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prosinec\"/>
    </mc:Choice>
  </mc:AlternateContent>
  <xr:revisionPtr revIDLastSave="0" documentId="13_ncr:1_{D4DBEB36-E43A-45B2-B056-2262B31A79A2}" xr6:coauthVersionLast="36" xr6:coauthVersionMax="47" xr10:uidLastSave="{00000000-0000-0000-0000-000000000000}"/>
  <bookViews>
    <workbookView xWindow="-120" yWindow="-120" windowWidth="29040" windowHeight="15840" activeTab="1" xr2:uid="{63D53E1A-F5CF-4D4B-A027-F2E6DEB8DA26}"/>
  </bookViews>
  <sheets>
    <sheet name="KT1" sheetId="2" r:id="rId1"/>
    <sheet name="KT2" sheetId="3" r:id="rId2"/>
    <sheet name="Data" sheetId="1" r:id="rId3"/>
  </sheets>
  <definedNames>
    <definedName name="_xlnm._FilterDatabase" localSheetId="2" hidden="1">Data!$A$1:$P$1</definedName>
  </definedNames>
  <calcPr calcId="191029"/>
  <pivotCaches>
    <pivotCache cacheId="24" r:id="rId4"/>
    <pivotCache cacheId="2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4" i="2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6" i="3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7" i="1"/>
  <c r="G728" i="1"/>
  <c r="G729" i="1"/>
  <c r="G730" i="1"/>
  <c r="G732" i="1"/>
  <c r="G733" i="1"/>
  <c r="G734" i="1"/>
  <c r="G735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7" i="1"/>
  <c r="F728" i="1"/>
  <c r="F729" i="1"/>
  <c r="F730" i="1"/>
  <c r="F732" i="1"/>
  <c r="F733" i="1"/>
  <c r="F734" i="1"/>
  <c r="F735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</calcChain>
</file>

<file path=xl/sharedStrings.xml><?xml version="1.0" encoding="utf-8"?>
<sst xmlns="http://schemas.openxmlformats.org/spreadsheetml/2006/main" count="6195" uniqueCount="1813">
  <si>
    <t>Cislo</t>
  </si>
  <si>
    <t>RC</t>
  </si>
  <si>
    <t>Prijem</t>
  </si>
  <si>
    <t>Prop</t>
  </si>
  <si>
    <t>Jmeno</t>
  </si>
  <si>
    <t>DG</t>
  </si>
  <si>
    <t>KL</t>
  </si>
  <si>
    <t>Str</t>
  </si>
  <si>
    <t>Dop</t>
  </si>
  <si>
    <t>Uk</t>
  </si>
  <si>
    <t>Stav</t>
  </si>
  <si>
    <t>Odkud</t>
  </si>
  <si>
    <t>420209405</t>
  </si>
  <si>
    <t>Abrahám Vratislav</t>
  </si>
  <si>
    <t>I7021</t>
  </si>
  <si>
    <t>07</t>
  </si>
  <si>
    <t>35</t>
  </si>
  <si>
    <t>6</t>
  </si>
  <si>
    <t>3</t>
  </si>
  <si>
    <t>0213</t>
  </si>
  <si>
    <t>366228412</t>
  </si>
  <si>
    <t>Adámková Herta</t>
  </si>
  <si>
    <t>C66</t>
  </si>
  <si>
    <t>1211</t>
  </si>
  <si>
    <t>8</t>
  </si>
  <si>
    <t>0216</t>
  </si>
  <si>
    <t>7102025832</t>
  </si>
  <si>
    <t>Adolf Marek</t>
  </si>
  <si>
    <t>C162</t>
  </si>
  <si>
    <t>0411</t>
  </si>
  <si>
    <t>9262013816</t>
  </si>
  <si>
    <t>Ambrožová Markéta</t>
  </si>
  <si>
    <t>C787</t>
  </si>
  <si>
    <t>0412</t>
  </si>
  <si>
    <t>5760042002</t>
  </si>
  <si>
    <t>Antlová Drahomíra</t>
  </si>
  <si>
    <t>C240</t>
  </si>
  <si>
    <t>460302475</t>
  </si>
  <si>
    <t>Appl Oldřich</t>
  </si>
  <si>
    <t>I7020</t>
  </si>
  <si>
    <t>0511</t>
  </si>
  <si>
    <t>6310030892</t>
  </si>
  <si>
    <t>Arnošt Petr</t>
  </si>
  <si>
    <t>C139</t>
  </si>
  <si>
    <t>1311</t>
  </si>
  <si>
    <t>6953105808</t>
  </si>
  <si>
    <t>Augustinová Jana</t>
  </si>
  <si>
    <t>C549</t>
  </si>
  <si>
    <t>0817</t>
  </si>
  <si>
    <t>7404664894</t>
  </si>
  <si>
    <t>Bakanov Roman</t>
  </si>
  <si>
    <t>M167</t>
  </si>
  <si>
    <t>1111</t>
  </si>
  <si>
    <t>426114422</t>
  </si>
  <si>
    <t>Baranová Věra</t>
  </si>
  <si>
    <t>5</t>
  </si>
  <si>
    <t>7812065569</t>
  </si>
  <si>
    <t>Barčák Radek</t>
  </si>
  <si>
    <t>C251</t>
  </si>
  <si>
    <t>5562200743</t>
  </si>
  <si>
    <t>Bartoníčková Libuše</t>
  </si>
  <si>
    <t>K572</t>
  </si>
  <si>
    <t>0413</t>
  </si>
  <si>
    <t>6004190291</t>
  </si>
  <si>
    <t>Bartoš Jiří</t>
  </si>
  <si>
    <t>C679</t>
  </si>
  <si>
    <t>8705614379</t>
  </si>
  <si>
    <t>Bartoš Miroslav</t>
  </si>
  <si>
    <t>H958</t>
  </si>
  <si>
    <t>5707022552</t>
  </si>
  <si>
    <t>Bartošek Petr</t>
  </si>
  <si>
    <t>C64</t>
  </si>
  <si>
    <t>470310484</t>
  </si>
  <si>
    <t>Bazalka Miloslav</t>
  </si>
  <si>
    <t>6955135319</t>
  </si>
  <si>
    <t>Bazgierová Dagmar</t>
  </si>
  <si>
    <t>K352</t>
  </si>
  <si>
    <t>6403050258</t>
  </si>
  <si>
    <t>Bednář Vladimír</t>
  </si>
  <si>
    <t>5754031019</t>
  </si>
  <si>
    <t>Běhalová Hana</t>
  </si>
  <si>
    <t>C252</t>
  </si>
  <si>
    <t>5811080143</t>
  </si>
  <si>
    <t>Bělka Pavel</t>
  </si>
  <si>
    <t>C186</t>
  </si>
  <si>
    <t>8805146240</t>
  </si>
  <si>
    <t>Beneš Radek</t>
  </si>
  <si>
    <t>G913</t>
  </si>
  <si>
    <t>2</t>
  </si>
  <si>
    <t>500505314</t>
  </si>
  <si>
    <t>Benýšek Vlastimil</t>
  </si>
  <si>
    <t>6607211138</t>
  </si>
  <si>
    <t>Beran Petr</t>
  </si>
  <si>
    <t>C672</t>
  </si>
  <si>
    <t>520201066</t>
  </si>
  <si>
    <t>Berka Miroslav</t>
  </si>
  <si>
    <t>530723006</t>
  </si>
  <si>
    <t>Beserle František</t>
  </si>
  <si>
    <t>500706360</t>
  </si>
  <si>
    <t>Bialas Christos</t>
  </si>
  <si>
    <t>C670</t>
  </si>
  <si>
    <t>515930222</t>
  </si>
  <si>
    <t>Bidláková Mária</t>
  </si>
  <si>
    <t>K831</t>
  </si>
  <si>
    <t>6959265269</t>
  </si>
  <si>
    <t>Biháriová Eva</t>
  </si>
  <si>
    <t>I716</t>
  </si>
  <si>
    <t>490918405</t>
  </si>
  <si>
    <t>Bílek František</t>
  </si>
  <si>
    <t>9803265703</t>
  </si>
  <si>
    <t>Bláha Petr</t>
  </si>
  <si>
    <t>N139</t>
  </si>
  <si>
    <t>6301180930</t>
  </si>
  <si>
    <t>Blaha Stanislav</t>
  </si>
  <si>
    <t>I749</t>
  </si>
  <si>
    <t>405129455</t>
  </si>
  <si>
    <t>Blahová Jitka</t>
  </si>
  <si>
    <t>K567</t>
  </si>
  <si>
    <t>8303245676</t>
  </si>
  <si>
    <t>Blažek Ladislav</t>
  </si>
  <si>
    <t>Q611</t>
  </si>
  <si>
    <t>490420007</t>
  </si>
  <si>
    <t>Boček Václav</t>
  </si>
  <si>
    <t>C250</t>
  </si>
  <si>
    <t>430219430</t>
  </si>
  <si>
    <t>Bolf Josef</t>
  </si>
  <si>
    <t>A419</t>
  </si>
  <si>
    <t>0312</t>
  </si>
  <si>
    <t>515928189</t>
  </si>
  <si>
    <t>Brázdová Mária</t>
  </si>
  <si>
    <t>510912034</t>
  </si>
  <si>
    <t>Brhel Miroslav</t>
  </si>
  <si>
    <t>M8607</t>
  </si>
  <si>
    <t>6605040156</t>
  </si>
  <si>
    <t>Brostík Radek</t>
  </si>
  <si>
    <t>C450</t>
  </si>
  <si>
    <t>375608427</t>
  </si>
  <si>
    <t>Brzobohatá Ludmila</t>
  </si>
  <si>
    <t>K102</t>
  </si>
  <si>
    <t>2511</t>
  </si>
  <si>
    <t>440513481</t>
  </si>
  <si>
    <t>Bubeník Josef</t>
  </si>
  <si>
    <t>T848</t>
  </si>
  <si>
    <t>485606446</t>
  </si>
  <si>
    <t>Bučková Zdenka</t>
  </si>
  <si>
    <t>S0650</t>
  </si>
  <si>
    <t>7408144953</t>
  </si>
  <si>
    <t>Bujak Gerhard</t>
  </si>
  <si>
    <t>K501</t>
  </si>
  <si>
    <t>9055124727</t>
  </si>
  <si>
    <t>Burešová Jitka</t>
  </si>
  <si>
    <t>Q180</t>
  </si>
  <si>
    <t>5912110633</t>
  </si>
  <si>
    <t>Buriánek František</t>
  </si>
  <si>
    <t>N40</t>
  </si>
  <si>
    <t>4660730514</t>
  </si>
  <si>
    <t>Buturlim Valentyna</t>
  </si>
  <si>
    <t>E040</t>
  </si>
  <si>
    <t>6503296415</t>
  </si>
  <si>
    <t>Buzek Peter</t>
  </si>
  <si>
    <t>D383</t>
  </si>
  <si>
    <t>486007161</t>
  </si>
  <si>
    <t>Býmová Věra</t>
  </si>
  <si>
    <t>525310235</t>
  </si>
  <si>
    <t>Ceklová Miroslava</t>
  </si>
  <si>
    <t>D371</t>
  </si>
  <si>
    <t>496008055</t>
  </si>
  <si>
    <t>Cetkovská Ludmila</t>
  </si>
  <si>
    <t>7606015318</t>
  </si>
  <si>
    <t>Cigl Marek</t>
  </si>
  <si>
    <t>C021</t>
  </si>
  <si>
    <t>385819442</t>
  </si>
  <si>
    <t>Cihlářová Karla</t>
  </si>
  <si>
    <t>S7210</t>
  </si>
  <si>
    <t>3131</t>
  </si>
  <si>
    <t>5603112207</t>
  </si>
  <si>
    <t>Crhák Václav</t>
  </si>
  <si>
    <t>J9600</t>
  </si>
  <si>
    <t>495414052</t>
  </si>
  <si>
    <t>Crhonková Alena</t>
  </si>
  <si>
    <t>T068</t>
  </si>
  <si>
    <t>4</t>
  </si>
  <si>
    <t>475502401</t>
  </si>
  <si>
    <t>Crhová Růžena</t>
  </si>
  <si>
    <t>490118349</t>
  </si>
  <si>
    <t>Cyrzyk Erik</t>
  </si>
  <si>
    <t>K264</t>
  </si>
  <si>
    <t>455317430</t>
  </si>
  <si>
    <t>Czastková Jaroslava</t>
  </si>
  <si>
    <t>0003185292</t>
  </si>
  <si>
    <t>Čapka Eduard</t>
  </si>
  <si>
    <t>R048</t>
  </si>
  <si>
    <t>480928129</t>
  </si>
  <si>
    <t>Čapka Zdeněk</t>
  </si>
  <si>
    <t>355511429</t>
  </si>
  <si>
    <t>Čapková Marie</t>
  </si>
  <si>
    <t>0331</t>
  </si>
  <si>
    <t>500911062</t>
  </si>
  <si>
    <t>Čechák Antonín</t>
  </si>
  <si>
    <t>I420</t>
  </si>
  <si>
    <t>0231</t>
  </si>
  <si>
    <t>535727048</t>
  </si>
  <si>
    <t>Čecháková Anna</t>
  </si>
  <si>
    <t>6056251190</t>
  </si>
  <si>
    <t>Čejková Zuzana</t>
  </si>
  <si>
    <t>U6974</t>
  </si>
  <si>
    <t>470927488</t>
  </si>
  <si>
    <t>Čermák Stanislav</t>
  </si>
  <si>
    <t>J320</t>
  </si>
  <si>
    <t>9952064078</t>
  </si>
  <si>
    <t>Čermáková Pavla</t>
  </si>
  <si>
    <t>K071</t>
  </si>
  <si>
    <t>5559221569</t>
  </si>
  <si>
    <t>Černá Zdeňka</t>
  </si>
  <si>
    <t>5453120332</t>
  </si>
  <si>
    <t>Černíková Věra</t>
  </si>
  <si>
    <t>C259</t>
  </si>
  <si>
    <t>460510411</t>
  </si>
  <si>
    <t>Černoch Miloslav</t>
  </si>
  <si>
    <t>T845</t>
  </si>
  <si>
    <t>1113</t>
  </si>
  <si>
    <t>9451270840</t>
  </si>
  <si>
    <t>Červeňáková Helena</t>
  </si>
  <si>
    <t>K922</t>
  </si>
  <si>
    <t>0261295947</t>
  </si>
  <si>
    <t>Česlárová Eliška</t>
  </si>
  <si>
    <t>K070</t>
  </si>
  <si>
    <t>5804072428</t>
  </si>
  <si>
    <t>Češka Slavomil</t>
  </si>
  <si>
    <t>N23</t>
  </si>
  <si>
    <t>7211304947</t>
  </si>
  <si>
    <t>Číž Marcel</t>
  </si>
  <si>
    <t>6058046984</t>
  </si>
  <si>
    <t>Čonková Ĺubuša</t>
  </si>
  <si>
    <t>5903307223</t>
  </si>
  <si>
    <t>Čop Jozef</t>
  </si>
  <si>
    <t>C20</t>
  </si>
  <si>
    <t>5662010585</t>
  </si>
  <si>
    <t>Čopková Františka</t>
  </si>
  <si>
    <t>J36</t>
  </si>
  <si>
    <t>7101295377</t>
  </si>
  <si>
    <t>Čtvrtlík Pavel</t>
  </si>
  <si>
    <t>N185</t>
  </si>
  <si>
    <t>425520708</t>
  </si>
  <si>
    <t>Čtvrtlíková Anežka</t>
  </si>
  <si>
    <t>7503245695</t>
  </si>
  <si>
    <t>Dadák Miloš</t>
  </si>
  <si>
    <t>525401135</t>
  </si>
  <si>
    <t>Dalajková Libuše</t>
  </si>
  <si>
    <t>C56</t>
  </si>
  <si>
    <t>9911105710</t>
  </si>
  <si>
    <t>Daňhel Pavel</t>
  </si>
  <si>
    <t>6112262277</t>
  </si>
  <si>
    <t>Dao Xuan Luu</t>
  </si>
  <si>
    <t>7002284146</t>
  </si>
  <si>
    <t>Daubner Pavel</t>
  </si>
  <si>
    <t>C770</t>
  </si>
  <si>
    <t>8353193398</t>
  </si>
  <si>
    <t>Dayan Brožová Kateřina</t>
  </si>
  <si>
    <t>O828</t>
  </si>
  <si>
    <t>0811</t>
  </si>
  <si>
    <t>520903207</t>
  </si>
  <si>
    <t>Demel Miroslav</t>
  </si>
  <si>
    <t>405201462</t>
  </si>
  <si>
    <t>Dítětová Anežka</t>
  </si>
  <si>
    <t>505721092</t>
  </si>
  <si>
    <t>Divišová Marie</t>
  </si>
  <si>
    <t>7762704609</t>
  </si>
  <si>
    <t>Dmytrenko Oksana</t>
  </si>
  <si>
    <t>455812446</t>
  </si>
  <si>
    <t>Dohnalová Ludmila</t>
  </si>
  <si>
    <t>C169</t>
  </si>
  <si>
    <t>395512412</t>
  </si>
  <si>
    <t>Dohnalová Marie</t>
  </si>
  <si>
    <t>D374</t>
  </si>
  <si>
    <t>5660031641</t>
  </si>
  <si>
    <t>Dolejšová Jarmila</t>
  </si>
  <si>
    <t>5610170302</t>
  </si>
  <si>
    <t>Doležal Bohumil</t>
  </si>
  <si>
    <t>470327195</t>
  </si>
  <si>
    <t>Doležal Miloslav</t>
  </si>
  <si>
    <t>465520425</t>
  </si>
  <si>
    <t>Doleželová Jana</t>
  </si>
  <si>
    <t>S7200</t>
  </si>
  <si>
    <t>495709001</t>
  </si>
  <si>
    <t>Domácí Alenka</t>
  </si>
  <si>
    <t>N184</t>
  </si>
  <si>
    <t>515414069</t>
  </si>
  <si>
    <t>Dosedělová Vlasta</t>
  </si>
  <si>
    <t>J390</t>
  </si>
  <si>
    <t>530627278</t>
  </si>
  <si>
    <t>Doskočil Jiří</t>
  </si>
  <si>
    <t>5506032334</t>
  </si>
  <si>
    <t>Dosoudil Vladimír</t>
  </si>
  <si>
    <t>490508086</t>
  </si>
  <si>
    <t>Dostál Jiří</t>
  </si>
  <si>
    <t>510302062</t>
  </si>
  <si>
    <t>Dostál Květoslav</t>
  </si>
  <si>
    <t>7701145309</t>
  </si>
  <si>
    <t>Dostál Michal</t>
  </si>
  <si>
    <t>500617239</t>
  </si>
  <si>
    <t>Dostál Václav</t>
  </si>
  <si>
    <t>7651035326</t>
  </si>
  <si>
    <t>Dostálová Eva</t>
  </si>
  <si>
    <t>C187</t>
  </si>
  <si>
    <t>526114182</t>
  </si>
  <si>
    <t>Dostálová Věra</t>
  </si>
  <si>
    <t>D27</t>
  </si>
  <si>
    <t>8751134920</t>
  </si>
  <si>
    <t>Drmolová Tereza</t>
  </si>
  <si>
    <t>495227336</t>
  </si>
  <si>
    <t>Drmolová Zdeňka</t>
  </si>
  <si>
    <t>395530091</t>
  </si>
  <si>
    <t>Drotárová Ludmila</t>
  </si>
  <si>
    <t>495624012</t>
  </si>
  <si>
    <t>Drozdová Hana</t>
  </si>
  <si>
    <t>6303171358</t>
  </si>
  <si>
    <t>Dub Vlastimil</t>
  </si>
  <si>
    <t>C329</t>
  </si>
  <si>
    <t>5655182291</t>
  </si>
  <si>
    <t>Dubanská Marie</t>
  </si>
  <si>
    <t>I743</t>
  </si>
  <si>
    <t>8058081306</t>
  </si>
  <si>
    <t>Duong Thi Hai Yen</t>
  </si>
  <si>
    <t>D259</t>
  </si>
  <si>
    <t>525429008</t>
  </si>
  <si>
    <t>Dupalová Věra</t>
  </si>
  <si>
    <t>6204261206</t>
  </si>
  <si>
    <t>Dušek Pavel</t>
  </si>
  <si>
    <t>I7080</t>
  </si>
  <si>
    <t>0532</t>
  </si>
  <si>
    <t>5508121938</t>
  </si>
  <si>
    <t>Dvorník Antonín</t>
  </si>
  <si>
    <t>C163</t>
  </si>
  <si>
    <t>9161133773</t>
  </si>
  <si>
    <t>Dvořáková Lucie</t>
  </si>
  <si>
    <t>465922486</t>
  </si>
  <si>
    <t>Edlerová Drahomíra</t>
  </si>
  <si>
    <t>346120442</t>
  </si>
  <si>
    <t>Eichlerová Vlasta</t>
  </si>
  <si>
    <t>1112</t>
  </si>
  <si>
    <t>5807200828</t>
  </si>
  <si>
    <t>Eliáš Petr</t>
  </si>
  <si>
    <t>C152</t>
  </si>
  <si>
    <t>445209426</t>
  </si>
  <si>
    <t>Fabíková Emilie</t>
  </si>
  <si>
    <t>0057045725</t>
  </si>
  <si>
    <t>Faksová Petra</t>
  </si>
  <si>
    <t>7004214459</t>
  </si>
  <si>
    <t>Fiala Jiří</t>
  </si>
  <si>
    <t>521013130</t>
  </si>
  <si>
    <t>Fiala Miloslav</t>
  </si>
  <si>
    <t>510411274</t>
  </si>
  <si>
    <t>Fiala Pavel</t>
  </si>
  <si>
    <t>C031</t>
  </si>
  <si>
    <t>505608158</t>
  </si>
  <si>
    <t>Fialová Jana</t>
  </si>
  <si>
    <t>K650</t>
  </si>
  <si>
    <t>480130428</t>
  </si>
  <si>
    <t>Flašar Karel</t>
  </si>
  <si>
    <t>7454225350</t>
  </si>
  <si>
    <t>Fojtíková Monika</t>
  </si>
  <si>
    <t>K659</t>
  </si>
  <si>
    <t>7452244470</t>
  </si>
  <si>
    <t>Fojtková Petra</t>
  </si>
  <si>
    <t>M171</t>
  </si>
  <si>
    <t>8154075314</t>
  </si>
  <si>
    <t>Forejtová Petra</t>
  </si>
  <si>
    <t>E117</t>
  </si>
  <si>
    <t>495320006</t>
  </si>
  <si>
    <t>Foretová Marie</t>
  </si>
  <si>
    <t>5612162314</t>
  </si>
  <si>
    <t>Formánek Antonín</t>
  </si>
  <si>
    <t>C320</t>
  </si>
  <si>
    <t>445903426</t>
  </si>
  <si>
    <t>Frgalová Eva</t>
  </si>
  <si>
    <t>K219</t>
  </si>
  <si>
    <t>6002272144</t>
  </si>
  <si>
    <t>Friedl Zdeněk</t>
  </si>
  <si>
    <t>6309162035</t>
  </si>
  <si>
    <t>Frolich Dušan</t>
  </si>
  <si>
    <t>6960045763</t>
  </si>
  <si>
    <t>Frömmlová Marta</t>
  </si>
  <si>
    <t>N812</t>
  </si>
  <si>
    <t>516026179</t>
  </si>
  <si>
    <t>Fryblíková Alena</t>
  </si>
  <si>
    <t>436104415</t>
  </si>
  <si>
    <t>Fryštáková Marie</t>
  </si>
  <si>
    <t>S7220</t>
  </si>
  <si>
    <t>390414951</t>
  </si>
  <si>
    <t>Furik Štefan</t>
  </si>
  <si>
    <t>M0011</t>
  </si>
  <si>
    <t>M1904</t>
  </si>
  <si>
    <t>7010155526</t>
  </si>
  <si>
    <t>Gajda Jakub</t>
  </si>
  <si>
    <t>D134</t>
  </si>
  <si>
    <t>471122441</t>
  </si>
  <si>
    <t>Gajdošík Stanislav</t>
  </si>
  <si>
    <t>8106265310</t>
  </si>
  <si>
    <t>Gajdůšek Jaroslav</t>
  </si>
  <si>
    <t>530110318</t>
  </si>
  <si>
    <t>Galda Jindřich</t>
  </si>
  <si>
    <t>375103430</t>
  </si>
  <si>
    <t>Gallusová Anežka</t>
  </si>
  <si>
    <t>0153034332</t>
  </si>
  <si>
    <t>Galvas Vykoukalová Ema</t>
  </si>
  <si>
    <t>O721</t>
  </si>
  <si>
    <t>8509185817</t>
  </si>
  <si>
    <t>Gamba Michal</t>
  </si>
  <si>
    <t>D382</t>
  </si>
  <si>
    <t>446019143</t>
  </si>
  <si>
    <t>Gargelová Růžena</t>
  </si>
  <si>
    <t>445228060</t>
  </si>
  <si>
    <t>Gerhardová Milada</t>
  </si>
  <si>
    <t>C07</t>
  </si>
  <si>
    <t>495928220</t>
  </si>
  <si>
    <t>Glonková Hana</t>
  </si>
  <si>
    <t>D376</t>
  </si>
  <si>
    <t>500824036</t>
  </si>
  <si>
    <t>Gregor Petr</t>
  </si>
  <si>
    <t>K803</t>
  </si>
  <si>
    <t>415514407</t>
  </si>
  <si>
    <t>Greplová Růžena</t>
  </si>
  <si>
    <t>I64</t>
  </si>
  <si>
    <t>390123431</t>
  </si>
  <si>
    <t>Grézl Jan</t>
  </si>
  <si>
    <t>6002241817</t>
  </si>
  <si>
    <t>Grigoriadis Jaromír</t>
  </si>
  <si>
    <t>525205063</t>
  </si>
  <si>
    <t>Habáňová Blanka</t>
  </si>
  <si>
    <t>0311</t>
  </si>
  <si>
    <t>511219026</t>
  </si>
  <si>
    <t>Hajda Josef</t>
  </si>
  <si>
    <t>D160</t>
  </si>
  <si>
    <t>5711201100</t>
  </si>
  <si>
    <t>Hájek Ladislav</t>
  </si>
  <si>
    <t>C221</t>
  </si>
  <si>
    <t>470316411</t>
  </si>
  <si>
    <t>Hampl Jaroslav</t>
  </si>
  <si>
    <t>420420425</t>
  </si>
  <si>
    <t>Hanslík Jan</t>
  </si>
  <si>
    <t>450506461</t>
  </si>
  <si>
    <t>Hapl Vlastimil</t>
  </si>
  <si>
    <t>M8645</t>
  </si>
  <si>
    <t>6304231461</t>
  </si>
  <si>
    <t>Haška Jiří</t>
  </si>
  <si>
    <t>G039</t>
  </si>
  <si>
    <t>371015418</t>
  </si>
  <si>
    <t>Hausner Karel</t>
  </si>
  <si>
    <t>7310055401</t>
  </si>
  <si>
    <t>Havlena Pavel</t>
  </si>
  <si>
    <t>490521103</t>
  </si>
  <si>
    <t>Havlíček Lubomír</t>
  </si>
  <si>
    <t>J938</t>
  </si>
  <si>
    <t>9609285543</t>
  </si>
  <si>
    <t>Heczko David</t>
  </si>
  <si>
    <t>435422419</t>
  </si>
  <si>
    <t>Heinzová Drahomíra</t>
  </si>
  <si>
    <t>S4230</t>
  </si>
  <si>
    <t>505205069</t>
  </si>
  <si>
    <t>Hejná Marcela</t>
  </si>
  <si>
    <t>D136</t>
  </si>
  <si>
    <t>510716081</t>
  </si>
  <si>
    <t>Helmich Ivan</t>
  </si>
  <si>
    <t>N181</t>
  </si>
  <si>
    <t>5559162191</t>
  </si>
  <si>
    <t>Henarová Eva</t>
  </si>
  <si>
    <t>6709130208</t>
  </si>
  <si>
    <t>Hendrych Josef</t>
  </si>
  <si>
    <t>8808173946</t>
  </si>
  <si>
    <t>Herman Ivan</t>
  </si>
  <si>
    <t>C762</t>
  </si>
  <si>
    <t>495809225</t>
  </si>
  <si>
    <t>Hilbertová Marcela</t>
  </si>
  <si>
    <t>C541</t>
  </si>
  <si>
    <t>6603142271</t>
  </si>
  <si>
    <t>Hilovský Josef</t>
  </si>
  <si>
    <t>C099</t>
  </si>
  <si>
    <t>425307417</t>
  </si>
  <si>
    <t>Hladilová Ludmila</t>
  </si>
  <si>
    <t>N300</t>
  </si>
  <si>
    <t>5602100636</t>
  </si>
  <si>
    <t>Hlaváč Milan</t>
  </si>
  <si>
    <t>395404450</t>
  </si>
  <si>
    <t>Hlaváčová Hedvika</t>
  </si>
  <si>
    <t>T840</t>
  </si>
  <si>
    <t>381124407</t>
  </si>
  <si>
    <t>Hledík Oldřich</t>
  </si>
  <si>
    <t>5610160336</t>
  </si>
  <si>
    <t>Hloch Josef</t>
  </si>
  <si>
    <t>450907446</t>
  </si>
  <si>
    <t>Hlošek Karel</t>
  </si>
  <si>
    <t>M161</t>
  </si>
  <si>
    <t>8553015790</t>
  </si>
  <si>
    <t>Hobzová Lucie</t>
  </si>
  <si>
    <t>K251</t>
  </si>
  <si>
    <t>0</t>
  </si>
  <si>
    <t>0818</t>
  </si>
  <si>
    <t>6907254860</t>
  </si>
  <si>
    <t>Holaň Drahomír</t>
  </si>
  <si>
    <t>515310284</t>
  </si>
  <si>
    <t>Holčáková Marie</t>
  </si>
  <si>
    <t>6454041341</t>
  </si>
  <si>
    <t>Holinková Zdenka</t>
  </si>
  <si>
    <t>395813439</t>
  </si>
  <si>
    <t>Holišová Růžena</t>
  </si>
  <si>
    <t>C182</t>
  </si>
  <si>
    <t>440406417</t>
  </si>
  <si>
    <t>Homola Eduard</t>
  </si>
  <si>
    <t>C029</t>
  </si>
  <si>
    <t>D350</t>
  </si>
  <si>
    <t>491224213</t>
  </si>
  <si>
    <t>Homola Jiří</t>
  </si>
  <si>
    <t>440101133</t>
  </si>
  <si>
    <t>Horák Karel</t>
  </si>
  <si>
    <t>395720420</t>
  </si>
  <si>
    <t>Horáková Anna</t>
  </si>
  <si>
    <t>525107174</t>
  </si>
  <si>
    <t>Horká Marie</t>
  </si>
  <si>
    <t>C510</t>
  </si>
  <si>
    <t>5851177035</t>
  </si>
  <si>
    <t>Horňanová Tatiana</t>
  </si>
  <si>
    <t>7805054488</t>
  </si>
  <si>
    <t>Hořava Pavel</t>
  </si>
  <si>
    <t>J955</t>
  </si>
  <si>
    <t>5405042830</t>
  </si>
  <si>
    <t>Hořínek Otokar</t>
  </si>
  <si>
    <t>T827</t>
  </si>
  <si>
    <t>5706152045</t>
  </si>
  <si>
    <t>Houfek Dušan</t>
  </si>
  <si>
    <t>I714</t>
  </si>
  <si>
    <t>416212433</t>
  </si>
  <si>
    <t>Hrabalová Jiřina</t>
  </si>
  <si>
    <t>5453310016</t>
  </si>
  <si>
    <t>Hrabicová Jaroslava</t>
  </si>
  <si>
    <t>D391</t>
  </si>
  <si>
    <t>505901235</t>
  </si>
  <si>
    <t>Hrabinová Ludmila</t>
  </si>
  <si>
    <t>0202176062</t>
  </si>
  <si>
    <t>Hradil Jan</t>
  </si>
  <si>
    <t>6061070796</t>
  </si>
  <si>
    <t>Hradská Marcela</t>
  </si>
  <si>
    <t>K566</t>
  </si>
  <si>
    <t>385201419</t>
  </si>
  <si>
    <t>Hrbáčková Miloslava</t>
  </si>
  <si>
    <t>436017478</t>
  </si>
  <si>
    <t>Hrbáčková Zdeňka</t>
  </si>
  <si>
    <t>506116230</t>
  </si>
  <si>
    <t>Hrbatová Blažena</t>
  </si>
  <si>
    <t>S3700</t>
  </si>
  <si>
    <t>466108435</t>
  </si>
  <si>
    <t>Hricová Zdeňka</t>
  </si>
  <si>
    <t>5555041954</t>
  </si>
  <si>
    <t>Hrubanová Naděžda</t>
  </si>
  <si>
    <t>C155</t>
  </si>
  <si>
    <t>366101457</t>
  </si>
  <si>
    <t>Hrušková Ludmila</t>
  </si>
  <si>
    <t>510604244</t>
  </si>
  <si>
    <t>Hubený Milan</t>
  </si>
  <si>
    <t>385426450</t>
  </si>
  <si>
    <t>Hysová Ludmila</t>
  </si>
  <si>
    <t>520726048</t>
  </si>
  <si>
    <t>Chalupník Jaroslav</t>
  </si>
  <si>
    <t>5810217226</t>
  </si>
  <si>
    <t>Chreno Ján</t>
  </si>
  <si>
    <t>5959041572</t>
  </si>
  <si>
    <t>Ištanková Eva</t>
  </si>
  <si>
    <t>435417471</t>
  </si>
  <si>
    <t>Jablončíková Miloslava</t>
  </si>
  <si>
    <t>C185</t>
  </si>
  <si>
    <t>9101166118</t>
  </si>
  <si>
    <t>Jackulak Jaroslav</t>
  </si>
  <si>
    <t>S3600</t>
  </si>
  <si>
    <t>5712050443</t>
  </si>
  <si>
    <t>Jachnický Stanislav</t>
  </si>
  <si>
    <t>D132</t>
  </si>
  <si>
    <t>6051211551</t>
  </si>
  <si>
    <t>Jaklová Marie</t>
  </si>
  <si>
    <t>C160</t>
  </si>
  <si>
    <t>490822082</t>
  </si>
  <si>
    <t>Janák Zdeněk</t>
  </si>
  <si>
    <t>5660111259</t>
  </si>
  <si>
    <t>Jančíková Kateřina</t>
  </si>
  <si>
    <t>8758293632</t>
  </si>
  <si>
    <t>Jandíková Lucie</t>
  </si>
  <si>
    <t>500902040</t>
  </si>
  <si>
    <t>Janeček Jiří</t>
  </si>
  <si>
    <t>7308303508</t>
  </si>
  <si>
    <t>Janíček Marian</t>
  </si>
  <si>
    <t>S8271</t>
  </si>
  <si>
    <t>5556280389</t>
  </si>
  <si>
    <t>Janigová Anna</t>
  </si>
  <si>
    <t>8912116147</t>
  </si>
  <si>
    <t>Janík Jiří</t>
  </si>
  <si>
    <t>510402294</t>
  </si>
  <si>
    <t>Janiš Josef</t>
  </si>
  <si>
    <t>5910180111</t>
  </si>
  <si>
    <t>Janků Alois</t>
  </si>
  <si>
    <t>C249</t>
  </si>
  <si>
    <t>6803050353</t>
  </si>
  <si>
    <t>Janků Miloslav</t>
  </si>
  <si>
    <t>M0096</t>
  </si>
  <si>
    <t>315920461</t>
  </si>
  <si>
    <t>Jaššová Libuše</t>
  </si>
  <si>
    <t>5901080889</t>
  </si>
  <si>
    <t>Jemelka Karel</t>
  </si>
  <si>
    <t>5401241307</t>
  </si>
  <si>
    <t>Jemelka Lubomír</t>
  </si>
  <si>
    <t>6003152133</t>
  </si>
  <si>
    <t>Jílek Zdenek</t>
  </si>
  <si>
    <t>D379</t>
  </si>
  <si>
    <t>6351311131</t>
  </si>
  <si>
    <t>Jiříčková Jitka</t>
  </si>
  <si>
    <t>515110060</t>
  </si>
  <si>
    <t>Jordová Blažena</t>
  </si>
  <si>
    <t>C050</t>
  </si>
  <si>
    <t>435928408</t>
  </si>
  <si>
    <t>Junková Věra</t>
  </si>
  <si>
    <t>5703020642</t>
  </si>
  <si>
    <t>Jurčíček Ivan</t>
  </si>
  <si>
    <t>C61</t>
  </si>
  <si>
    <t>0355124462</t>
  </si>
  <si>
    <t>Jurčová Markéta</t>
  </si>
  <si>
    <t>455331412</t>
  </si>
  <si>
    <t>Jurková Marta</t>
  </si>
  <si>
    <t>K261</t>
  </si>
  <si>
    <t>490824185</t>
  </si>
  <si>
    <t>Jurníček Alois</t>
  </si>
  <si>
    <t>7210224967</t>
  </si>
  <si>
    <t>Juroš René</t>
  </si>
  <si>
    <t>C170</t>
  </si>
  <si>
    <t>6110280825</t>
  </si>
  <si>
    <t>Kabelka Alois</t>
  </si>
  <si>
    <t>J380</t>
  </si>
  <si>
    <t>5811051631</t>
  </si>
  <si>
    <t>Kadlec Vladimír</t>
  </si>
  <si>
    <t>K358</t>
  </si>
  <si>
    <t>6210231599</t>
  </si>
  <si>
    <t>506019164</t>
  </si>
  <si>
    <t>Kadlecová Alena</t>
  </si>
  <si>
    <t>R049</t>
  </si>
  <si>
    <t>470810401</t>
  </si>
  <si>
    <t>Kaláb Josef</t>
  </si>
  <si>
    <t>D110</t>
  </si>
  <si>
    <t>520107176</t>
  </si>
  <si>
    <t>Kalianko Štěpán</t>
  </si>
  <si>
    <t>5959080237</t>
  </si>
  <si>
    <t>Kalmanová Lenka</t>
  </si>
  <si>
    <t>C181</t>
  </si>
  <si>
    <t>8012174973</t>
  </si>
  <si>
    <t>Káňa Petr</t>
  </si>
  <si>
    <t>K861</t>
  </si>
  <si>
    <t>460522401</t>
  </si>
  <si>
    <t>Kaprál Jaromír</t>
  </si>
  <si>
    <t>516114061</t>
  </si>
  <si>
    <t>Kargerová Zdenka</t>
  </si>
  <si>
    <t>7304015422</t>
  </si>
  <si>
    <t>Kašpar Dušan</t>
  </si>
  <si>
    <t>515819241</t>
  </si>
  <si>
    <t>Kašpárková Drahomíra</t>
  </si>
  <si>
    <t>470301436</t>
  </si>
  <si>
    <t>Kaštil Vladimír</t>
  </si>
  <si>
    <t>R31</t>
  </si>
  <si>
    <t>530514352</t>
  </si>
  <si>
    <t>Kaštyl Pavel</t>
  </si>
  <si>
    <t>530216018</t>
  </si>
  <si>
    <t>Kedroň František</t>
  </si>
  <si>
    <t>2112</t>
  </si>
  <si>
    <t>7355095077</t>
  </si>
  <si>
    <t>Kekeliová Marcela</t>
  </si>
  <si>
    <t>C254</t>
  </si>
  <si>
    <t>401026457</t>
  </si>
  <si>
    <t>Kelnar Josef</t>
  </si>
  <si>
    <t>A418</t>
  </si>
  <si>
    <t>386123424</t>
  </si>
  <si>
    <t>Kempná Anna</t>
  </si>
  <si>
    <t>5653262252</t>
  </si>
  <si>
    <t>Ketmanová Jarmila</t>
  </si>
  <si>
    <t>505407100</t>
  </si>
  <si>
    <t>Kinová Marie</t>
  </si>
  <si>
    <t>510415204</t>
  </si>
  <si>
    <t>Klápa Jan</t>
  </si>
  <si>
    <t>510709289</t>
  </si>
  <si>
    <t>Klement Jindřich</t>
  </si>
  <si>
    <t>451210123</t>
  </si>
  <si>
    <t>Klepanec Milan</t>
  </si>
  <si>
    <t>C433</t>
  </si>
  <si>
    <t>506122138</t>
  </si>
  <si>
    <t>Klevarová Jaroslava</t>
  </si>
  <si>
    <t>M170</t>
  </si>
  <si>
    <t>5655100979</t>
  </si>
  <si>
    <t>Klimešová Helena</t>
  </si>
  <si>
    <t>446021447</t>
  </si>
  <si>
    <t>Klimešová Silvia</t>
  </si>
  <si>
    <t>5508041616</t>
  </si>
  <si>
    <t>Klusek Jaroslav</t>
  </si>
  <si>
    <t>C022</t>
  </si>
  <si>
    <t>6162290651</t>
  </si>
  <si>
    <t>Klváčková Ladislava</t>
  </si>
  <si>
    <t>M165</t>
  </si>
  <si>
    <t>6509221488</t>
  </si>
  <si>
    <t>Klvaňa Zdeněk</t>
  </si>
  <si>
    <t>K920</t>
  </si>
  <si>
    <t>495914020</t>
  </si>
  <si>
    <t>Klvaňová Ludmila</t>
  </si>
  <si>
    <t>I652</t>
  </si>
  <si>
    <t>361204432</t>
  </si>
  <si>
    <t>Kobza Josef</t>
  </si>
  <si>
    <t>6609110068</t>
  </si>
  <si>
    <t>Kolařík Roman</t>
  </si>
  <si>
    <t>M8665</t>
  </si>
  <si>
    <t>395311413</t>
  </si>
  <si>
    <t>Komárková Vlasta</t>
  </si>
  <si>
    <t>6154190966</t>
  </si>
  <si>
    <t>Kondlerová Irena</t>
  </si>
  <si>
    <t>5602200549</t>
  </si>
  <si>
    <t>Konečný Antonín</t>
  </si>
  <si>
    <t>5802240356</t>
  </si>
  <si>
    <t>Konečný Emanuel</t>
  </si>
  <si>
    <t>6012190547</t>
  </si>
  <si>
    <t>Konečný Milan</t>
  </si>
  <si>
    <t>475228030</t>
  </si>
  <si>
    <t>Konířová Hana</t>
  </si>
  <si>
    <t>0262253948</t>
  </si>
  <si>
    <t>Konopková Marie</t>
  </si>
  <si>
    <t>S3610</t>
  </si>
  <si>
    <t>9462025705</t>
  </si>
  <si>
    <t>Kooijman Jeřábková Zuzana</t>
  </si>
  <si>
    <t>K122</t>
  </si>
  <si>
    <t>5407053751</t>
  </si>
  <si>
    <t>Kopp Jaroslav</t>
  </si>
  <si>
    <t>385217438</t>
  </si>
  <si>
    <t>Koppová Jindřiška</t>
  </si>
  <si>
    <t>6007141899</t>
  </si>
  <si>
    <t>Korič Ferdinand</t>
  </si>
  <si>
    <t>8462065304</t>
  </si>
  <si>
    <t>Korunová Monika</t>
  </si>
  <si>
    <t>8153115784</t>
  </si>
  <si>
    <t>Kořínková Gabriela</t>
  </si>
  <si>
    <t>0508076151</t>
  </si>
  <si>
    <t>Košťál Martin</t>
  </si>
  <si>
    <t>E849</t>
  </si>
  <si>
    <t>481121411</t>
  </si>
  <si>
    <t>Koudelka Josef</t>
  </si>
  <si>
    <t>371026437</t>
  </si>
  <si>
    <t>Kouřil Ladislav</t>
  </si>
  <si>
    <t>T841</t>
  </si>
  <si>
    <t>5452280262</t>
  </si>
  <si>
    <t>Koutná Jindra</t>
  </si>
  <si>
    <t>525909119</t>
  </si>
  <si>
    <t>Koutná Jiřina</t>
  </si>
  <si>
    <t>436015435</t>
  </si>
  <si>
    <t>Kovačíková Jarmila</t>
  </si>
  <si>
    <t>S2240</t>
  </si>
  <si>
    <t>520921112</t>
  </si>
  <si>
    <t>Kovalčík Jiří</t>
  </si>
  <si>
    <t>375705444</t>
  </si>
  <si>
    <t>Kovaříková Bětuška</t>
  </si>
  <si>
    <t>S1220</t>
  </si>
  <si>
    <t>0612</t>
  </si>
  <si>
    <t>445220446</t>
  </si>
  <si>
    <t>Kráčmarová Eva</t>
  </si>
  <si>
    <t>8460285317</t>
  </si>
  <si>
    <t>Krahulíková Petra</t>
  </si>
  <si>
    <t>O441</t>
  </si>
  <si>
    <t>315311432</t>
  </si>
  <si>
    <t>Krajcová Růžena</t>
  </si>
  <si>
    <t>470424718</t>
  </si>
  <si>
    <t>Krajča Milán</t>
  </si>
  <si>
    <t>T847</t>
  </si>
  <si>
    <t>440909147</t>
  </si>
  <si>
    <t>Králík Václav</t>
  </si>
  <si>
    <t>356102951</t>
  </si>
  <si>
    <t>Králová Ludmila</t>
  </si>
  <si>
    <t>6203046740</t>
  </si>
  <si>
    <t>Krasula Ján</t>
  </si>
  <si>
    <t>516006180</t>
  </si>
  <si>
    <t>Kratěnová Olga</t>
  </si>
  <si>
    <t>406116044</t>
  </si>
  <si>
    <t>Krátká Marta</t>
  </si>
  <si>
    <t>500520156</t>
  </si>
  <si>
    <t>Kratochvíl Ladislav</t>
  </si>
  <si>
    <t>7805034457</t>
  </si>
  <si>
    <t>Kravák Dušan</t>
  </si>
  <si>
    <t>C090</t>
  </si>
  <si>
    <t>495730002</t>
  </si>
  <si>
    <t>Krbcová Jana</t>
  </si>
  <si>
    <t>L023</t>
  </si>
  <si>
    <t>7</t>
  </si>
  <si>
    <t>5805181987</t>
  </si>
  <si>
    <t>Krbec Lubomír</t>
  </si>
  <si>
    <t>C241</t>
  </si>
  <si>
    <t>0055135740</t>
  </si>
  <si>
    <t>Krejčí Kristýna</t>
  </si>
  <si>
    <t>O420</t>
  </si>
  <si>
    <t>435930458</t>
  </si>
  <si>
    <t>Krejčová Jitka</t>
  </si>
  <si>
    <t>461225433</t>
  </si>
  <si>
    <t>Kresničer Vladimír</t>
  </si>
  <si>
    <t>495828094</t>
  </si>
  <si>
    <t>Krestýnová Anna</t>
  </si>
  <si>
    <t>S2700</t>
  </si>
  <si>
    <t>7353249057</t>
  </si>
  <si>
    <t>Kriaková Magdaléna</t>
  </si>
  <si>
    <t>K800</t>
  </si>
  <si>
    <t>461129139</t>
  </si>
  <si>
    <t>Krikel Jan</t>
  </si>
  <si>
    <t>5403192949</t>
  </si>
  <si>
    <t>Kroček Vratislav</t>
  </si>
  <si>
    <t>M0001</t>
  </si>
  <si>
    <t>535925402</t>
  </si>
  <si>
    <t>Kropáčková Halina</t>
  </si>
  <si>
    <t>480828409</t>
  </si>
  <si>
    <t>Kroupa Jiří</t>
  </si>
  <si>
    <t>5511272338</t>
  </si>
  <si>
    <t>Kroupa Josef</t>
  </si>
  <si>
    <t>455513429</t>
  </si>
  <si>
    <t>Kroupová Marie</t>
  </si>
  <si>
    <t>410307412</t>
  </si>
  <si>
    <t>Krpec Jaroslav</t>
  </si>
  <si>
    <t>6104290577</t>
  </si>
  <si>
    <t>Krumnikl Antonín</t>
  </si>
  <si>
    <t>5652070622</t>
  </si>
  <si>
    <t>Křapová Alena</t>
  </si>
  <si>
    <t>515105136</t>
  </si>
  <si>
    <t>Křeháčková Drahomíra</t>
  </si>
  <si>
    <t>I742</t>
  </si>
  <si>
    <t>440118431</t>
  </si>
  <si>
    <t>Křížek Ladislav</t>
  </si>
  <si>
    <t>431205422</t>
  </si>
  <si>
    <t>Kuba Stanislav</t>
  </si>
  <si>
    <t>0432</t>
  </si>
  <si>
    <t>7304145794</t>
  </si>
  <si>
    <t>Kubíček Tomáš</t>
  </si>
  <si>
    <t>470927178</t>
  </si>
  <si>
    <t>Kubíček Václav</t>
  </si>
  <si>
    <t>C161</t>
  </si>
  <si>
    <t>7159165761</t>
  </si>
  <si>
    <t>Kubíčková Ludmila</t>
  </si>
  <si>
    <t>C494</t>
  </si>
  <si>
    <t>7108115685</t>
  </si>
  <si>
    <t>Kubík Jan</t>
  </si>
  <si>
    <t>C184</t>
  </si>
  <si>
    <t>501112127</t>
  </si>
  <si>
    <t>Kučera Josef</t>
  </si>
  <si>
    <t>J386</t>
  </si>
  <si>
    <t>290713412</t>
  </si>
  <si>
    <t>485519419</t>
  </si>
  <si>
    <t>Kučerová Dagmar</t>
  </si>
  <si>
    <t>6859212019</t>
  </si>
  <si>
    <t>Kučerová Jarmila</t>
  </si>
  <si>
    <t>5804141563</t>
  </si>
  <si>
    <t>Kudláč Karel</t>
  </si>
  <si>
    <t>C911</t>
  </si>
  <si>
    <t>3231</t>
  </si>
  <si>
    <t>5410053341</t>
  </si>
  <si>
    <t>Kudrna Václav</t>
  </si>
  <si>
    <t>0555193243</t>
  </si>
  <si>
    <t>Kudýnová Klára</t>
  </si>
  <si>
    <t>5412271799</t>
  </si>
  <si>
    <t>Kulhánek Miroslav</t>
  </si>
  <si>
    <t>6757072036</t>
  </si>
  <si>
    <t>Kunstfeldová Taťjana</t>
  </si>
  <si>
    <t>7360165362</t>
  </si>
  <si>
    <t>Kupková Markéta</t>
  </si>
  <si>
    <t>7402255718</t>
  </si>
  <si>
    <t>Kusák Robert</t>
  </si>
  <si>
    <t>5602132008</t>
  </si>
  <si>
    <t>Kutý Josef</t>
  </si>
  <si>
    <t>466028159</t>
  </si>
  <si>
    <t>Kužílková Alla</t>
  </si>
  <si>
    <t>K353</t>
  </si>
  <si>
    <t>6506270595</t>
  </si>
  <si>
    <t>Květenský Václav</t>
  </si>
  <si>
    <t>476226420</t>
  </si>
  <si>
    <t>Lacková Anna</t>
  </si>
  <si>
    <t>6304277001</t>
  </si>
  <si>
    <t>Lakatoš Albert</t>
  </si>
  <si>
    <t>E049</t>
  </si>
  <si>
    <t>440214132</t>
  </si>
  <si>
    <t>Lakomý Leopold</t>
  </si>
  <si>
    <t>8754075825</t>
  </si>
  <si>
    <t>Lanerová Martina</t>
  </si>
  <si>
    <t>7459132010</t>
  </si>
  <si>
    <t>Lašková Markéta</t>
  </si>
  <si>
    <t>C786</t>
  </si>
  <si>
    <t>0113</t>
  </si>
  <si>
    <t>5412273075</t>
  </si>
  <si>
    <t>Leitgeb Jaroslav</t>
  </si>
  <si>
    <t>N323</t>
  </si>
  <si>
    <t>525515352</t>
  </si>
  <si>
    <t>Lenhartová Jana</t>
  </si>
  <si>
    <t>7512015753</t>
  </si>
  <si>
    <t>Lepka Jiří</t>
  </si>
  <si>
    <t>6904154389</t>
  </si>
  <si>
    <t>Lesák Vladimír</t>
  </si>
  <si>
    <t>D135</t>
  </si>
  <si>
    <t>510927027</t>
  </si>
  <si>
    <t>Lidmila Václav</t>
  </si>
  <si>
    <t>C180</t>
  </si>
  <si>
    <t>500128091</t>
  </si>
  <si>
    <t>Lichnovský Oldřich</t>
  </si>
  <si>
    <t>E115</t>
  </si>
  <si>
    <t>475603434</t>
  </si>
  <si>
    <t>Lipnerová Milena</t>
  </si>
  <si>
    <t>6801250852</t>
  </si>
  <si>
    <t>Loder Radomír</t>
  </si>
  <si>
    <t>0102204498</t>
  </si>
  <si>
    <t>Logaj Tomáš</t>
  </si>
  <si>
    <t>D165</t>
  </si>
  <si>
    <t>245901427</t>
  </si>
  <si>
    <t>Lukášová Dagmar</t>
  </si>
  <si>
    <t>535411090</t>
  </si>
  <si>
    <t>Lukovská Vlasta</t>
  </si>
  <si>
    <t>530914251</t>
  </si>
  <si>
    <t>Lukšík Jaromír</t>
  </si>
  <si>
    <t>C258</t>
  </si>
  <si>
    <t>7808165761</t>
  </si>
  <si>
    <t>Lümel Pavel</t>
  </si>
  <si>
    <t>525306321</t>
  </si>
  <si>
    <t>Lupíková Dagmar</t>
  </si>
  <si>
    <t>425618465</t>
  </si>
  <si>
    <t>Máčalová Anna</t>
  </si>
  <si>
    <t>K562</t>
  </si>
  <si>
    <t>256208439</t>
  </si>
  <si>
    <t>Maderová Bohumila</t>
  </si>
  <si>
    <t>1131</t>
  </si>
  <si>
    <t>465722131</t>
  </si>
  <si>
    <t>Mádrová Mária</t>
  </si>
  <si>
    <t>490228168</t>
  </si>
  <si>
    <t>Machálek František</t>
  </si>
  <si>
    <t>7460165350</t>
  </si>
  <si>
    <t>Machálková Lenka</t>
  </si>
  <si>
    <t>510327146</t>
  </si>
  <si>
    <t>Machovský Dušan</t>
  </si>
  <si>
    <t>5603206719</t>
  </si>
  <si>
    <t>Majerčík Jaroslav</t>
  </si>
  <si>
    <t>C671</t>
  </si>
  <si>
    <t>535508162</t>
  </si>
  <si>
    <t>Majerová Jana</t>
  </si>
  <si>
    <t>T432</t>
  </si>
  <si>
    <t>5904021321</t>
  </si>
  <si>
    <t>Malík Jiří</t>
  </si>
  <si>
    <t>6110080966</t>
  </si>
  <si>
    <t>Malík Petr</t>
  </si>
  <si>
    <t>C451</t>
  </si>
  <si>
    <t>6354191294</t>
  </si>
  <si>
    <t>Málková Zuzana</t>
  </si>
  <si>
    <t>K449</t>
  </si>
  <si>
    <t>505123001</t>
  </si>
  <si>
    <t>Maňasová Zdeňka</t>
  </si>
  <si>
    <t>C227</t>
  </si>
  <si>
    <t>401227102</t>
  </si>
  <si>
    <t>Maňur Antonín</t>
  </si>
  <si>
    <t>5712300847</t>
  </si>
  <si>
    <t>Marcinek Štefan</t>
  </si>
  <si>
    <t>J189</t>
  </si>
  <si>
    <t>5512041216</t>
  </si>
  <si>
    <t>Mareš Milan</t>
  </si>
  <si>
    <t>446002441</t>
  </si>
  <si>
    <t>Mariančíková Marie</t>
  </si>
  <si>
    <t>6101211941</t>
  </si>
  <si>
    <t>Marko Slavomír</t>
  </si>
  <si>
    <t>5954190462</t>
  </si>
  <si>
    <t>Marková Ivana</t>
  </si>
  <si>
    <t>445801464</t>
  </si>
  <si>
    <t>Martincová Jana</t>
  </si>
  <si>
    <t>5601270268</t>
  </si>
  <si>
    <t>Martinec Miroslav</t>
  </si>
  <si>
    <t>9110166241</t>
  </si>
  <si>
    <t>Martišek David</t>
  </si>
  <si>
    <t>K469</t>
  </si>
  <si>
    <t>460802435</t>
  </si>
  <si>
    <t>Masařík Antonín</t>
  </si>
  <si>
    <t>441026456</t>
  </si>
  <si>
    <t>Matěj Zdeněk</t>
  </si>
  <si>
    <t>5401310013</t>
  </si>
  <si>
    <t>Matějka Luděk</t>
  </si>
  <si>
    <t>0507220824</t>
  </si>
  <si>
    <t>Matouš Vít</t>
  </si>
  <si>
    <t>415811051</t>
  </si>
  <si>
    <t>Matúšová Anna</t>
  </si>
  <si>
    <t>8760624290</t>
  </si>
  <si>
    <t>Matveieva Mariia</t>
  </si>
  <si>
    <t>D377</t>
  </si>
  <si>
    <t>7005264882</t>
  </si>
  <si>
    <t>Matýsek Ivo</t>
  </si>
  <si>
    <t>5858210160</t>
  </si>
  <si>
    <t>Mazánková Dana</t>
  </si>
  <si>
    <t>2111</t>
  </si>
  <si>
    <t>5606221357</t>
  </si>
  <si>
    <t>Metnar Petr</t>
  </si>
  <si>
    <t>L899</t>
  </si>
  <si>
    <t>5751271306</t>
  </si>
  <si>
    <t>Mičkerová Jana</t>
  </si>
  <si>
    <t>490816064</t>
  </si>
  <si>
    <t>Michalík Jan</t>
  </si>
  <si>
    <t>C300</t>
  </si>
  <si>
    <t>8157169636</t>
  </si>
  <si>
    <t>Mikalová Lucie</t>
  </si>
  <si>
    <t>460312182</t>
  </si>
  <si>
    <t>Mikšík Antonín</t>
  </si>
  <si>
    <t>391112427</t>
  </si>
  <si>
    <t>Mikulka Zdeněk</t>
  </si>
  <si>
    <t>K805</t>
  </si>
  <si>
    <t>6610171095</t>
  </si>
  <si>
    <t>Milo Jaroslav</t>
  </si>
  <si>
    <t>6710191400</t>
  </si>
  <si>
    <t>Minář Luděk</t>
  </si>
  <si>
    <t>5608101279</t>
  </si>
  <si>
    <t>Miška Petr</t>
  </si>
  <si>
    <t>475211429</t>
  </si>
  <si>
    <t>Miškovská Jarmila</t>
  </si>
  <si>
    <t>490426369</t>
  </si>
  <si>
    <t>Mlček Miloslav</t>
  </si>
  <si>
    <t>D381</t>
  </si>
  <si>
    <t>490607019</t>
  </si>
  <si>
    <t>Molík Jiří</t>
  </si>
  <si>
    <t>J942</t>
  </si>
  <si>
    <t>5402281423</t>
  </si>
  <si>
    <t>Mráček Zdeněk</t>
  </si>
  <si>
    <t>510526061</t>
  </si>
  <si>
    <t>Mrakava Pavel</t>
  </si>
  <si>
    <t>I10</t>
  </si>
  <si>
    <t>9260164023</t>
  </si>
  <si>
    <t>Mrázková Iveta</t>
  </si>
  <si>
    <t>355330441</t>
  </si>
  <si>
    <t>Mrňková Marie</t>
  </si>
  <si>
    <t>276209426</t>
  </si>
  <si>
    <t>Myslínová Ludmila</t>
  </si>
  <si>
    <t>411015424</t>
  </si>
  <si>
    <t>Nádvorník Otakar</t>
  </si>
  <si>
    <t>S0661</t>
  </si>
  <si>
    <t>5705270318</t>
  </si>
  <si>
    <t>Nádvorník Zdeněk</t>
  </si>
  <si>
    <t>395424437</t>
  </si>
  <si>
    <t>Nakládalová Jitka</t>
  </si>
  <si>
    <t>K561</t>
  </si>
  <si>
    <t>8903135725</t>
  </si>
  <si>
    <t>Nátr Jiří</t>
  </si>
  <si>
    <t>531012129</t>
  </si>
  <si>
    <t>Navara Zbyněk</t>
  </si>
  <si>
    <t>6611111298</t>
  </si>
  <si>
    <t>Navrátil Jiří</t>
  </si>
  <si>
    <t>501231153</t>
  </si>
  <si>
    <t>Navrátil Stanislav</t>
  </si>
  <si>
    <t>C131</t>
  </si>
  <si>
    <t>510308052</t>
  </si>
  <si>
    <t>Navrátil Vladimír</t>
  </si>
  <si>
    <t>460208423</t>
  </si>
  <si>
    <t>Navrátil Zdenek</t>
  </si>
  <si>
    <t>525106137</t>
  </si>
  <si>
    <t>Navrátilová Alice</t>
  </si>
  <si>
    <t>506130199</t>
  </si>
  <si>
    <t>Navrátilová Jarmila</t>
  </si>
  <si>
    <t>465405493</t>
  </si>
  <si>
    <t>Navrátilová Marta</t>
  </si>
  <si>
    <t>C65</t>
  </si>
  <si>
    <t>355903438</t>
  </si>
  <si>
    <t>Němcová Marie</t>
  </si>
  <si>
    <t>7603724227</t>
  </si>
  <si>
    <t>Nemčík Marcel</t>
  </si>
  <si>
    <t>380308441</t>
  </si>
  <si>
    <t>Němec Josef</t>
  </si>
  <si>
    <t>481013439</t>
  </si>
  <si>
    <t>Němec Vladislav</t>
  </si>
  <si>
    <t>431203465</t>
  </si>
  <si>
    <t>Němeček Milán</t>
  </si>
  <si>
    <t>450226447</t>
  </si>
  <si>
    <t>Nesrsta Jan</t>
  </si>
  <si>
    <t>475131478</t>
  </si>
  <si>
    <t>Nesrstová Hana</t>
  </si>
  <si>
    <t>445417462</t>
  </si>
  <si>
    <t>Nevařilová Jana</t>
  </si>
  <si>
    <t>N189</t>
  </si>
  <si>
    <t>510115294</t>
  </si>
  <si>
    <t>Nevřala Lubomír</t>
  </si>
  <si>
    <t>5753181676</t>
  </si>
  <si>
    <t>Ničová Věra</t>
  </si>
  <si>
    <t>6601232066</t>
  </si>
  <si>
    <t>Nikolov Valeri</t>
  </si>
  <si>
    <t>460204447</t>
  </si>
  <si>
    <t>Novák František</t>
  </si>
  <si>
    <t>5902172023</t>
  </si>
  <si>
    <t>Novák Karel</t>
  </si>
  <si>
    <t>5456071918</t>
  </si>
  <si>
    <t>Nováková Marie</t>
  </si>
  <si>
    <t>465109406</t>
  </si>
  <si>
    <t>Novotná Marie</t>
  </si>
  <si>
    <t>5558291761</t>
  </si>
  <si>
    <t>Novotná Miloslava</t>
  </si>
  <si>
    <t>400101422</t>
  </si>
  <si>
    <t>Novotný Jiří</t>
  </si>
  <si>
    <t>300301409</t>
  </si>
  <si>
    <t>Novotný Ludvík</t>
  </si>
  <si>
    <t>440214437</t>
  </si>
  <si>
    <t>Novotný Milan</t>
  </si>
  <si>
    <t>6404042579</t>
  </si>
  <si>
    <t>Obrtel Petr</t>
  </si>
  <si>
    <t>6852271734</t>
  </si>
  <si>
    <t>Obšelová Naděžda</t>
  </si>
  <si>
    <t>6511261053</t>
  </si>
  <si>
    <t>Odstrčil Jiří</t>
  </si>
  <si>
    <t>7459275307</t>
  </si>
  <si>
    <t>Odstrčilová Lenka</t>
  </si>
  <si>
    <t>D101</t>
  </si>
  <si>
    <t>410527486</t>
  </si>
  <si>
    <t>Ochota Eduard</t>
  </si>
  <si>
    <t>N26</t>
  </si>
  <si>
    <t>7805215693</t>
  </si>
  <si>
    <t>Ondra Marek</t>
  </si>
  <si>
    <t>K429</t>
  </si>
  <si>
    <t>411006436</t>
  </si>
  <si>
    <t>Ondráček Pavel</t>
  </si>
  <si>
    <t>445329720</t>
  </si>
  <si>
    <t>Ondrášková Irena</t>
  </si>
  <si>
    <t>5808121990</t>
  </si>
  <si>
    <t>Ondrůšek Josef</t>
  </si>
  <si>
    <t>5904091259</t>
  </si>
  <si>
    <t>Ondruška František</t>
  </si>
  <si>
    <t>7057255678</t>
  </si>
  <si>
    <t>Oravová Anna</t>
  </si>
  <si>
    <t>465205449</t>
  </si>
  <si>
    <t>Orlichová Alena</t>
  </si>
  <si>
    <t>435119423</t>
  </si>
  <si>
    <t>Orlová Alena</t>
  </si>
  <si>
    <t>9957096116</t>
  </si>
  <si>
    <t>Otáhalová Renata</t>
  </si>
  <si>
    <t>K631</t>
  </si>
  <si>
    <t>6859020762</t>
  </si>
  <si>
    <t>Pacáková Renata</t>
  </si>
  <si>
    <t>E042</t>
  </si>
  <si>
    <t>525826323</t>
  </si>
  <si>
    <t>Pakulská Barbara</t>
  </si>
  <si>
    <t>6761260022</t>
  </si>
  <si>
    <t>Paláková Iveta</t>
  </si>
  <si>
    <t>9202165962</t>
  </si>
  <si>
    <t>Pastorek Tomáš</t>
  </si>
  <si>
    <t>8159043585</t>
  </si>
  <si>
    <t>Patráková Ivana</t>
  </si>
  <si>
    <t>6612281632</t>
  </si>
  <si>
    <t>Pavelka Jiří</t>
  </si>
  <si>
    <t>6262091539</t>
  </si>
  <si>
    <t>Pavláková Lenka</t>
  </si>
  <si>
    <t>N10</t>
  </si>
  <si>
    <t>385625429</t>
  </si>
  <si>
    <t>Pavlovská Ludmila</t>
  </si>
  <si>
    <t>M7962</t>
  </si>
  <si>
    <t>6508171219</t>
  </si>
  <si>
    <t>Pekař Michal</t>
  </si>
  <si>
    <t>7512045321</t>
  </si>
  <si>
    <t>Pekař Radek</t>
  </si>
  <si>
    <t>515826039</t>
  </si>
  <si>
    <t>Pekařová Věra</t>
  </si>
  <si>
    <t>5653032495</t>
  </si>
  <si>
    <t>Peňasová Nhung</t>
  </si>
  <si>
    <t>6308301714</t>
  </si>
  <si>
    <t>Pěšala Vladimír</t>
  </si>
  <si>
    <t>G500</t>
  </si>
  <si>
    <t>5406223339</t>
  </si>
  <si>
    <t>Peterek Jiří</t>
  </si>
  <si>
    <t>470403006</t>
  </si>
  <si>
    <t>Peterka Pavel</t>
  </si>
  <si>
    <t>K862</t>
  </si>
  <si>
    <t>7258085692</t>
  </si>
  <si>
    <t>Petlachová Jaroslava</t>
  </si>
  <si>
    <t>405808452</t>
  </si>
  <si>
    <t>Petrová Drahomíra</t>
  </si>
  <si>
    <t>5403121658</t>
  </si>
  <si>
    <t>Petruška Miroslav</t>
  </si>
  <si>
    <t>470625014</t>
  </si>
  <si>
    <t>Pikal Václav</t>
  </si>
  <si>
    <t>8558075592</t>
  </si>
  <si>
    <t>Pilařová Karolína</t>
  </si>
  <si>
    <t>475709163</t>
  </si>
  <si>
    <t>Piliariková Eleonóra</t>
  </si>
  <si>
    <t>536213238</t>
  </si>
  <si>
    <t>Pimerová Věra</t>
  </si>
  <si>
    <t>486209096</t>
  </si>
  <si>
    <t>Pírková Marie</t>
  </si>
  <si>
    <t>5804170922</t>
  </si>
  <si>
    <t>Piskovský Hostimír</t>
  </si>
  <si>
    <t>8812194842</t>
  </si>
  <si>
    <t>Pišťáček Tomáš</t>
  </si>
  <si>
    <t>440101201</t>
  </si>
  <si>
    <t>Plevko Ján</t>
  </si>
  <si>
    <t>7153315708</t>
  </si>
  <si>
    <t>Plšková Jolana</t>
  </si>
  <si>
    <t>5506120642</t>
  </si>
  <si>
    <t>Podhorný Jaromír</t>
  </si>
  <si>
    <t>6861256083</t>
  </si>
  <si>
    <t>Podmalovská Dana</t>
  </si>
  <si>
    <t>C437</t>
  </si>
  <si>
    <t>6061200761</t>
  </si>
  <si>
    <t>Pohanková Ludmila</t>
  </si>
  <si>
    <t>C19</t>
  </si>
  <si>
    <t>486112426</t>
  </si>
  <si>
    <t>Pohunková Ludmila</t>
  </si>
  <si>
    <t>A410</t>
  </si>
  <si>
    <t>6460240435</t>
  </si>
  <si>
    <t>Poláková Libuše</t>
  </si>
  <si>
    <t>495802236</t>
  </si>
  <si>
    <t>Poláková Miroslava</t>
  </si>
  <si>
    <t>M0091</t>
  </si>
  <si>
    <t>6711142020</t>
  </si>
  <si>
    <t>Polomík Jaromír</t>
  </si>
  <si>
    <t>Z432</t>
  </si>
  <si>
    <t>9003306235</t>
  </si>
  <si>
    <t>Pončík Adam</t>
  </si>
  <si>
    <t>500624122</t>
  </si>
  <si>
    <t>Pospíchal Lubomír</t>
  </si>
  <si>
    <t>386016448</t>
  </si>
  <si>
    <t>Pospíchalová Julie</t>
  </si>
  <si>
    <t>5811211120</t>
  </si>
  <si>
    <t>Pospíšil Miroslav</t>
  </si>
  <si>
    <t>6256020595</t>
  </si>
  <si>
    <t>Pospíšilová Alena</t>
  </si>
  <si>
    <t>275620416</t>
  </si>
  <si>
    <t>Pospíšilová Drahomíra</t>
  </si>
  <si>
    <t>435523440</t>
  </si>
  <si>
    <t>Pospíšilová Ludmila</t>
  </si>
  <si>
    <t>0731</t>
  </si>
  <si>
    <t>415918014</t>
  </si>
  <si>
    <t>Pospíšilová Vlasta</t>
  </si>
  <si>
    <t>355901466</t>
  </si>
  <si>
    <t>Poštulková Vlasta</t>
  </si>
  <si>
    <t>445321469</t>
  </si>
  <si>
    <t>Pouperová Štěpánka</t>
  </si>
  <si>
    <t>510410069</t>
  </si>
  <si>
    <t>Povalil Josef</t>
  </si>
  <si>
    <t>486216401</t>
  </si>
  <si>
    <t>Pozdíšková Marie</t>
  </si>
  <si>
    <t>M160</t>
  </si>
  <si>
    <t>7161055429</t>
  </si>
  <si>
    <t>Pražáková Svatava</t>
  </si>
  <si>
    <t>6454192063</t>
  </si>
  <si>
    <t>Pražmová Lenka</t>
  </si>
  <si>
    <t>K703</t>
  </si>
  <si>
    <t>6001101304</t>
  </si>
  <si>
    <t>Preč Milan</t>
  </si>
  <si>
    <t>K578</t>
  </si>
  <si>
    <t>460121408</t>
  </si>
  <si>
    <t>Prima Theodor</t>
  </si>
  <si>
    <t>K810</t>
  </si>
  <si>
    <t>5805161736</t>
  </si>
  <si>
    <t>Procházka Petr</t>
  </si>
  <si>
    <t>305701464</t>
  </si>
  <si>
    <t>Procházková Oldřiška</t>
  </si>
  <si>
    <t>521116230</t>
  </si>
  <si>
    <t>Protivánek Antonín</t>
  </si>
  <si>
    <t>7702194962</t>
  </si>
  <si>
    <t>Protivanský Lumír</t>
  </si>
  <si>
    <t>465106408</t>
  </si>
  <si>
    <t>Prusenovská Jana</t>
  </si>
  <si>
    <t>6210070922</t>
  </si>
  <si>
    <t>Přecechtěl František</t>
  </si>
  <si>
    <t>6006130735</t>
  </si>
  <si>
    <t>Přibík Jaroslav</t>
  </si>
  <si>
    <t>6552210016</t>
  </si>
  <si>
    <t>Přibylová Alena</t>
  </si>
  <si>
    <t>395603406</t>
  </si>
  <si>
    <t>Přibylová Marie</t>
  </si>
  <si>
    <t>345517446</t>
  </si>
  <si>
    <t>Přidalová Květoslava</t>
  </si>
  <si>
    <t>K414</t>
  </si>
  <si>
    <t>7451194476</t>
  </si>
  <si>
    <t>Přikrylová Karla</t>
  </si>
  <si>
    <t>480523403</t>
  </si>
  <si>
    <t>Ptáček Pavel</t>
  </si>
  <si>
    <t>3012</t>
  </si>
  <si>
    <t>5501151656</t>
  </si>
  <si>
    <t>Pupp Lubomír</t>
  </si>
  <si>
    <t>450625422</t>
  </si>
  <si>
    <t>Pyšný František</t>
  </si>
  <si>
    <t>505116058</t>
  </si>
  <si>
    <t>Radin-Mačukatová Anežka</t>
  </si>
  <si>
    <t>520109283</t>
  </si>
  <si>
    <t>Rejda Jiří</t>
  </si>
  <si>
    <t>451207954</t>
  </si>
  <si>
    <t>Rende Eduardo</t>
  </si>
  <si>
    <t>5511051117</t>
  </si>
  <si>
    <t>Répal Alois</t>
  </si>
  <si>
    <t>420421413</t>
  </si>
  <si>
    <t>Richter Josef</t>
  </si>
  <si>
    <t>6811050917</t>
  </si>
  <si>
    <t>Richter Matěj</t>
  </si>
  <si>
    <t>N390</t>
  </si>
  <si>
    <t>505127082</t>
  </si>
  <si>
    <t>Richterová Zdenka</t>
  </si>
  <si>
    <t>471015439</t>
  </si>
  <si>
    <t>Rissner Drahomír</t>
  </si>
  <si>
    <t>5712011437</t>
  </si>
  <si>
    <t>Roller František</t>
  </si>
  <si>
    <t>6703240016</t>
  </si>
  <si>
    <t>Rozman Zdeněk</t>
  </si>
  <si>
    <t>5554302446</t>
  </si>
  <si>
    <t>Rozmanová Eva</t>
  </si>
  <si>
    <t>465830222</t>
  </si>
  <si>
    <t>Rozsypalová Jarmila</t>
  </si>
  <si>
    <t>6151050147</t>
  </si>
  <si>
    <t>Rumanová Vladimíra</t>
  </si>
  <si>
    <t>M8718</t>
  </si>
  <si>
    <t>5605131323</t>
  </si>
  <si>
    <t>Ružička Jaroslav</t>
  </si>
  <si>
    <t>510705123</t>
  </si>
  <si>
    <t>Růžička Karel</t>
  </si>
  <si>
    <t>0261040208</t>
  </si>
  <si>
    <t>Růžičková Anna Marie</t>
  </si>
  <si>
    <t>N832</t>
  </si>
  <si>
    <t>485111402</t>
  </si>
  <si>
    <t>Růžková Růžena</t>
  </si>
  <si>
    <t>441018762</t>
  </si>
  <si>
    <t>Rybár Rudolf</t>
  </si>
  <si>
    <t>5507151650</t>
  </si>
  <si>
    <t>Rýdel Oldřich</t>
  </si>
  <si>
    <t>446207131</t>
  </si>
  <si>
    <t>Řehová Irena</t>
  </si>
  <si>
    <t>530507214</t>
  </si>
  <si>
    <t>Řezníček Rostislav</t>
  </si>
  <si>
    <t>C678</t>
  </si>
  <si>
    <t>9301105704</t>
  </si>
  <si>
    <t>Římský Jan</t>
  </si>
  <si>
    <t>460618435</t>
  </si>
  <si>
    <t>Salaj Karel</t>
  </si>
  <si>
    <t>500206018</t>
  </si>
  <si>
    <t>Sedláček František</t>
  </si>
  <si>
    <t>431129445</t>
  </si>
  <si>
    <t>Sedláček Jan</t>
  </si>
  <si>
    <t>450520404</t>
  </si>
  <si>
    <t>Sedláček Květoslav</t>
  </si>
  <si>
    <t>385731409</t>
  </si>
  <si>
    <t>Sedláková Věra</t>
  </si>
  <si>
    <t>0732</t>
  </si>
  <si>
    <t>5806301963</t>
  </si>
  <si>
    <t>Sehnalík Arnošt</t>
  </si>
  <si>
    <t>C103</t>
  </si>
  <si>
    <t>490305001</t>
  </si>
  <si>
    <t>Seidl Josef</t>
  </si>
  <si>
    <t>520214311</t>
  </si>
  <si>
    <t>Sekereš Emil</t>
  </si>
  <si>
    <t>440527191</t>
  </si>
  <si>
    <t>Seryn Jiří</t>
  </si>
  <si>
    <t>K661</t>
  </si>
  <si>
    <t>9262176088</t>
  </si>
  <si>
    <t>Schmidtová Zuzana</t>
  </si>
  <si>
    <t>O342</t>
  </si>
  <si>
    <t>465523072</t>
  </si>
  <si>
    <t>Sikorová Stanislava</t>
  </si>
  <si>
    <t>510526004</t>
  </si>
  <si>
    <t>Skácel Stanislav</t>
  </si>
  <si>
    <t>K829</t>
  </si>
  <si>
    <t>465607487</t>
  </si>
  <si>
    <t>Skácelová Jaroslava</t>
  </si>
  <si>
    <t>470529472</t>
  </si>
  <si>
    <t>Skalák Zdeněk</t>
  </si>
  <si>
    <t>7455115789</t>
  </si>
  <si>
    <t>Skálová Žaneta</t>
  </si>
  <si>
    <t>6803212141</t>
  </si>
  <si>
    <t>Skočík Petr</t>
  </si>
  <si>
    <t>500220046</t>
  </si>
  <si>
    <t>Skopal Petr</t>
  </si>
  <si>
    <t>6461150201</t>
  </si>
  <si>
    <t>Skopalová Danuše</t>
  </si>
  <si>
    <t>6058221290</t>
  </si>
  <si>
    <t>Skopalová Jana</t>
  </si>
  <si>
    <t>7304245784</t>
  </si>
  <si>
    <t>Skoumal Tomáš</t>
  </si>
  <si>
    <t>0306094459</t>
  </si>
  <si>
    <t>Skovajsa Jan</t>
  </si>
  <si>
    <t>6308121314</t>
  </si>
  <si>
    <t>Sládeček Oldřich</t>
  </si>
  <si>
    <t>M8697</t>
  </si>
  <si>
    <t>505324047</t>
  </si>
  <si>
    <t>Sládková Věra</t>
  </si>
  <si>
    <t>L088</t>
  </si>
  <si>
    <t>3111</t>
  </si>
  <si>
    <t>I7081</t>
  </si>
  <si>
    <t>475716013</t>
  </si>
  <si>
    <t>Slavíková Marie</t>
  </si>
  <si>
    <t>7909074470</t>
  </si>
  <si>
    <t>Slavotínek Miroslav</t>
  </si>
  <si>
    <t>6005031417</t>
  </si>
  <si>
    <t>Slezák Vladimír</t>
  </si>
  <si>
    <t>371128432</t>
  </si>
  <si>
    <t>Slovák Bohumír</t>
  </si>
  <si>
    <t>7103135347</t>
  </si>
  <si>
    <t>Smejkal Antonín</t>
  </si>
  <si>
    <t>500530125</t>
  </si>
  <si>
    <t>Směšný Jiří</t>
  </si>
  <si>
    <t>5810071058</t>
  </si>
  <si>
    <t>Snášel Miloslav</t>
  </si>
  <si>
    <t>7003245337</t>
  </si>
  <si>
    <t>Sojka Karel</t>
  </si>
  <si>
    <t>L038</t>
  </si>
  <si>
    <t>7459295536</t>
  </si>
  <si>
    <t>Sotonová Zdenka</t>
  </si>
  <si>
    <t>K832</t>
  </si>
  <si>
    <t>5562201447</t>
  </si>
  <si>
    <t>Soukalová Eva</t>
  </si>
  <si>
    <t>C049</t>
  </si>
  <si>
    <t>470608408</t>
  </si>
  <si>
    <t>Soušek Pavel</t>
  </si>
  <si>
    <t>K404</t>
  </si>
  <si>
    <t>9301095738</t>
  </si>
  <si>
    <t>Soušek Robin</t>
  </si>
  <si>
    <t>515730355</t>
  </si>
  <si>
    <t>Spáčilová Růžena</t>
  </si>
  <si>
    <t>6108150620</t>
  </si>
  <si>
    <t>Spurný Leo</t>
  </si>
  <si>
    <t>5951020174</t>
  </si>
  <si>
    <t>Staníková Anna</t>
  </si>
  <si>
    <t>6205270500</t>
  </si>
  <si>
    <t>Stejskal Jan</t>
  </si>
  <si>
    <t>6209240961</t>
  </si>
  <si>
    <t>Stemon Vladislav</t>
  </si>
  <si>
    <t>5408051847</t>
  </si>
  <si>
    <t>Strachoň Zdeněk</t>
  </si>
  <si>
    <t>410613425</t>
  </si>
  <si>
    <t>Straka František</t>
  </si>
  <si>
    <t>525522183</t>
  </si>
  <si>
    <t>Straková Pavla</t>
  </si>
  <si>
    <t>9155067856</t>
  </si>
  <si>
    <t>Straková Sabina</t>
  </si>
  <si>
    <t>5505211943</t>
  </si>
  <si>
    <t>Stratil Vladimír</t>
  </si>
  <si>
    <t>490603145</t>
  </si>
  <si>
    <t>Strejček Milan</t>
  </si>
  <si>
    <t>5403280894</t>
  </si>
  <si>
    <t>Stryja Pavel</t>
  </si>
  <si>
    <t>490502004</t>
  </si>
  <si>
    <t>Suchomel Antonín</t>
  </si>
  <si>
    <t>M4646</t>
  </si>
  <si>
    <t>7659215333</t>
  </si>
  <si>
    <t>Suchomelová Vladimíra</t>
  </si>
  <si>
    <t>L97</t>
  </si>
  <si>
    <t>5701040917</t>
  </si>
  <si>
    <t>Suchý Jiří</t>
  </si>
  <si>
    <t>6856280772</t>
  </si>
  <si>
    <t>Sunková Marie</t>
  </si>
  <si>
    <t>491201169</t>
  </si>
  <si>
    <t>Surma Karel</t>
  </si>
  <si>
    <t>430809454</t>
  </si>
  <si>
    <t>Svoboda Stanislav</t>
  </si>
  <si>
    <t>530905041</t>
  </si>
  <si>
    <t>Swider Milan</t>
  </si>
  <si>
    <t>6309110896</t>
  </si>
  <si>
    <t>Sysel Jaroslav</t>
  </si>
  <si>
    <t>7559134891</t>
  </si>
  <si>
    <t>Szczurková Olga</t>
  </si>
  <si>
    <t>7208285227</t>
  </si>
  <si>
    <t>Szlachta Tomáš</t>
  </si>
  <si>
    <t>425727406</t>
  </si>
  <si>
    <t>Šafránková Božena</t>
  </si>
  <si>
    <t>520408307</t>
  </si>
  <si>
    <t>Šajdák Stanislav</t>
  </si>
  <si>
    <t>481022422</t>
  </si>
  <si>
    <t>Šamánek František</t>
  </si>
  <si>
    <t>5412283338</t>
  </si>
  <si>
    <t>Šanovec Vlastimil</t>
  </si>
  <si>
    <t>9160164871</t>
  </si>
  <si>
    <t>Šatná Markéta</t>
  </si>
  <si>
    <t>Z421</t>
  </si>
  <si>
    <t>435206459</t>
  </si>
  <si>
    <t>Šebestíková Věra</t>
  </si>
  <si>
    <t>500317073</t>
  </si>
  <si>
    <t>Šedivý František</t>
  </si>
  <si>
    <t>471221068</t>
  </si>
  <si>
    <t>Šefr Jan</t>
  </si>
  <si>
    <t>K858</t>
  </si>
  <si>
    <t>7310044214</t>
  </si>
  <si>
    <t>Šerý Zdeněk</t>
  </si>
  <si>
    <t>K863</t>
  </si>
  <si>
    <t>7754254464</t>
  </si>
  <si>
    <t>Šimková Hana</t>
  </si>
  <si>
    <t>C051</t>
  </si>
  <si>
    <t>5855101747</t>
  </si>
  <si>
    <t>Šimurdová Hilda</t>
  </si>
  <si>
    <t>6062050907</t>
  </si>
  <si>
    <t>Šindelářová Eva</t>
  </si>
  <si>
    <t>430130480</t>
  </si>
  <si>
    <t>Šiška Jaroslav</t>
  </si>
  <si>
    <t>I741</t>
  </si>
  <si>
    <t>6353050088</t>
  </si>
  <si>
    <t>Šišmová Helena</t>
  </si>
  <si>
    <t>461109448</t>
  </si>
  <si>
    <t>Šitavanc Miloslav</t>
  </si>
  <si>
    <t>8255242446</t>
  </si>
  <si>
    <t>Škardová Lenka</t>
  </si>
  <si>
    <t>6304130393</t>
  </si>
  <si>
    <t>Šlosr Jan</t>
  </si>
  <si>
    <t>411111404</t>
  </si>
  <si>
    <t>Šmíd Vladislav</t>
  </si>
  <si>
    <t>C109</t>
  </si>
  <si>
    <t>505506130</t>
  </si>
  <si>
    <t>Šmídová Miloslava</t>
  </si>
  <si>
    <t>6853090112</t>
  </si>
  <si>
    <t>Šmoldasová Monika</t>
  </si>
  <si>
    <t>J342</t>
  </si>
  <si>
    <t>8409184465</t>
  </si>
  <si>
    <t>Šolc Jiří</t>
  </si>
  <si>
    <t>5555211860</t>
  </si>
  <si>
    <t>Špačková Marie</t>
  </si>
  <si>
    <t>7658315148</t>
  </si>
  <si>
    <t>Špániková Markéta</t>
  </si>
  <si>
    <t>510604100</t>
  </si>
  <si>
    <t>Špička Ladislav</t>
  </si>
  <si>
    <t>T286</t>
  </si>
  <si>
    <t>6209170319</t>
  </si>
  <si>
    <t>Špunda Jiří</t>
  </si>
  <si>
    <t>420811443</t>
  </si>
  <si>
    <t>Štancl Pavel</t>
  </si>
  <si>
    <t>6109211515</t>
  </si>
  <si>
    <t>Štěpánek Vlastimil</t>
  </si>
  <si>
    <t>496015309</t>
  </si>
  <si>
    <t>Štěpaníková Alena</t>
  </si>
  <si>
    <t>5956032005</t>
  </si>
  <si>
    <t>Štěpaníková Naděžda</t>
  </si>
  <si>
    <t>8553254908</t>
  </si>
  <si>
    <t>Šťotová Lucie</t>
  </si>
  <si>
    <t>N949</t>
  </si>
  <si>
    <t>5807301885</t>
  </si>
  <si>
    <t>Štrbík Zdeněk</t>
  </si>
  <si>
    <t>C130</t>
  </si>
  <si>
    <t>495513271</t>
  </si>
  <si>
    <t>Šubrtová Klára</t>
  </si>
  <si>
    <t>525125323</t>
  </si>
  <si>
    <t>Šustková Libuše</t>
  </si>
  <si>
    <t>K574</t>
  </si>
  <si>
    <t>6159160755</t>
  </si>
  <si>
    <t>Šustová Zdeňka</t>
  </si>
  <si>
    <t>6111190833</t>
  </si>
  <si>
    <t>Švácha Zdeněk</t>
  </si>
  <si>
    <t>5901251422</t>
  </si>
  <si>
    <t>Švec Zdeněk</t>
  </si>
  <si>
    <t>425310140</t>
  </si>
  <si>
    <t>Švédová Emilie</t>
  </si>
  <si>
    <t>485731180</t>
  </si>
  <si>
    <t>Švrdlíková Marie</t>
  </si>
  <si>
    <t>T810</t>
  </si>
  <si>
    <t>531128244</t>
  </si>
  <si>
    <t>Tandler Radomír</t>
  </si>
  <si>
    <t>295727424</t>
  </si>
  <si>
    <t>Theimerová Věra</t>
  </si>
  <si>
    <t>370706457</t>
  </si>
  <si>
    <t>Theyer Artur</t>
  </si>
  <si>
    <t>490327029</t>
  </si>
  <si>
    <t>Tichý František</t>
  </si>
  <si>
    <t>6053291101</t>
  </si>
  <si>
    <t>Tillová Růžena</t>
  </si>
  <si>
    <t>535615065</t>
  </si>
  <si>
    <t>Tollnerová Jaroslava</t>
  </si>
  <si>
    <t>8102063508</t>
  </si>
  <si>
    <t>Toman Jaroslav</t>
  </si>
  <si>
    <t>S0261</t>
  </si>
  <si>
    <t>8011085335</t>
  </si>
  <si>
    <t>Toman Radek</t>
  </si>
  <si>
    <t>M2322</t>
  </si>
  <si>
    <t>335502423</t>
  </si>
  <si>
    <t>Tománková Jiřina</t>
  </si>
  <si>
    <t>S7240</t>
  </si>
  <si>
    <t>7051315304</t>
  </si>
  <si>
    <t>Tomaštíková Jana</t>
  </si>
  <si>
    <t>Q613</t>
  </si>
  <si>
    <t>460530416</t>
  </si>
  <si>
    <t>Tomeček Milan</t>
  </si>
  <si>
    <t>7055045536</t>
  </si>
  <si>
    <t>Tomisová Jarmila</t>
  </si>
  <si>
    <t>7660295313</t>
  </si>
  <si>
    <t>Tomková Jitka</t>
  </si>
  <si>
    <t>5708240472</t>
  </si>
  <si>
    <t>Ton Zdeněk</t>
  </si>
  <si>
    <t>7661125351</t>
  </si>
  <si>
    <t>Topinková Gabriela</t>
  </si>
  <si>
    <t>6801311660</t>
  </si>
  <si>
    <t>Toráč Jaroslav</t>
  </si>
  <si>
    <t>471025481</t>
  </si>
  <si>
    <t>Trkan Miroslav</t>
  </si>
  <si>
    <t>9354184213</t>
  </si>
  <si>
    <t>Trtílková Jana</t>
  </si>
  <si>
    <t>510503003</t>
  </si>
  <si>
    <t>Trunkát František</t>
  </si>
  <si>
    <t>6409160208</t>
  </si>
  <si>
    <t>Tureček Eduard</t>
  </si>
  <si>
    <t>400328103</t>
  </si>
  <si>
    <t>Turek Jan</t>
  </si>
  <si>
    <t>N324</t>
  </si>
  <si>
    <t>461120449</t>
  </si>
  <si>
    <t>Tužín Václav</t>
  </si>
  <si>
    <t>5809051303</t>
  </si>
  <si>
    <t>Tvardek Oldřich</t>
  </si>
  <si>
    <t>C321</t>
  </si>
  <si>
    <t>6502060301</t>
  </si>
  <si>
    <t>Tylšar Leonard</t>
  </si>
  <si>
    <t>6153301847</t>
  </si>
  <si>
    <t>Uhrová Emílie</t>
  </si>
  <si>
    <t>335519410</t>
  </si>
  <si>
    <t>Úlehlová Vlasta</t>
  </si>
  <si>
    <t>495728007</t>
  </si>
  <si>
    <t>Urbanová Ludmila</t>
  </si>
  <si>
    <t>455309431</t>
  </si>
  <si>
    <t>Urešová Marie</t>
  </si>
  <si>
    <t>5702111019</t>
  </si>
  <si>
    <t>Ustrnul Leoš</t>
  </si>
  <si>
    <t>C675</t>
  </si>
  <si>
    <t>7402141340</t>
  </si>
  <si>
    <t>Uzhakov Dmitriy</t>
  </si>
  <si>
    <t>5612300815</t>
  </si>
  <si>
    <t>Vágner Karel</t>
  </si>
  <si>
    <t>381219417</t>
  </si>
  <si>
    <t>Vala Rudolf</t>
  </si>
  <si>
    <t>400711418</t>
  </si>
  <si>
    <t>Válek Josef</t>
  </si>
  <si>
    <t>5608031110</t>
  </si>
  <si>
    <t>Valenta Ivo</t>
  </si>
  <si>
    <t>K573</t>
  </si>
  <si>
    <t>5612311463</t>
  </si>
  <si>
    <t>Valouch Ludvík</t>
  </si>
  <si>
    <t>455919446</t>
  </si>
  <si>
    <t>Valouchová Ludmila</t>
  </si>
  <si>
    <t>0735</t>
  </si>
  <si>
    <t>485724462</t>
  </si>
  <si>
    <t>Valůšková Olga</t>
  </si>
  <si>
    <t>7208255307</t>
  </si>
  <si>
    <t>Vaněk Kamil</t>
  </si>
  <si>
    <t>6060090366</t>
  </si>
  <si>
    <t>Vaňková Jitka</t>
  </si>
  <si>
    <t>5952081740</t>
  </si>
  <si>
    <t>Váňová Marie</t>
  </si>
  <si>
    <t>K565</t>
  </si>
  <si>
    <t>6605212185</t>
  </si>
  <si>
    <t>Vařeka Jaroslav</t>
  </si>
  <si>
    <t>0309275703</t>
  </si>
  <si>
    <t>Vařeka Ondřej</t>
  </si>
  <si>
    <t>456014448</t>
  </si>
  <si>
    <t>Vašátová Anna</t>
  </si>
  <si>
    <t>7310295322</t>
  </si>
  <si>
    <t>Vávra Ivo</t>
  </si>
  <si>
    <t>6159171920</t>
  </si>
  <si>
    <t>Vávrová Anna</t>
  </si>
  <si>
    <t>470116402</t>
  </si>
  <si>
    <t>Veisgärber Josef</t>
  </si>
  <si>
    <t>5902091140</t>
  </si>
  <si>
    <t>Velčický Pavel</t>
  </si>
  <si>
    <t>5960160976</t>
  </si>
  <si>
    <t>Velechová Eva</t>
  </si>
  <si>
    <t>N200</t>
  </si>
  <si>
    <t>6301141550</t>
  </si>
  <si>
    <t>Velička Ivo</t>
  </si>
  <si>
    <t>C01</t>
  </si>
  <si>
    <t>7304165330</t>
  </si>
  <si>
    <t>Velký Libor</t>
  </si>
  <si>
    <t>405706437</t>
  </si>
  <si>
    <t>Veselá Dana</t>
  </si>
  <si>
    <t>370729069</t>
  </si>
  <si>
    <t>Veselý Arnošt</t>
  </si>
  <si>
    <t>6107240359</t>
  </si>
  <si>
    <t>Videcký Jaromír</t>
  </si>
  <si>
    <t>495714168</t>
  </si>
  <si>
    <t>Viková Karla</t>
  </si>
  <si>
    <t>530607102</t>
  </si>
  <si>
    <t>Vincenec Václav</t>
  </si>
  <si>
    <t>L040</t>
  </si>
  <si>
    <t>445704436</t>
  </si>
  <si>
    <t>Vítková Ludmila</t>
  </si>
  <si>
    <t>450307405</t>
  </si>
  <si>
    <t>Vláčil František</t>
  </si>
  <si>
    <t>G458</t>
  </si>
  <si>
    <t>495711237</t>
  </si>
  <si>
    <t>Vláčilová Eva</t>
  </si>
  <si>
    <t>S5200</t>
  </si>
  <si>
    <t>5505232139</t>
  </si>
  <si>
    <t>Vlček Jiří</t>
  </si>
  <si>
    <t>7453125482</t>
  </si>
  <si>
    <t>Vlčková Lada</t>
  </si>
  <si>
    <t>465723480</t>
  </si>
  <si>
    <t>Vlková Anna</t>
  </si>
  <si>
    <t>500628276</t>
  </si>
  <si>
    <t>Vojta Emil</t>
  </si>
  <si>
    <t>5802020499</t>
  </si>
  <si>
    <t>Voráč Jiří</t>
  </si>
  <si>
    <t>D1808</t>
  </si>
  <si>
    <t>6509101753</t>
  </si>
  <si>
    <t>Voves Radomír</t>
  </si>
  <si>
    <t>M0098</t>
  </si>
  <si>
    <t>0111</t>
  </si>
  <si>
    <t>6102151264</t>
  </si>
  <si>
    <t>Vozný Jiří</t>
  </si>
  <si>
    <t>460915403</t>
  </si>
  <si>
    <t>Vráblík Ladislav</t>
  </si>
  <si>
    <t>465903472</t>
  </si>
  <si>
    <t>Vrlová Ludmila</t>
  </si>
  <si>
    <t>K559</t>
  </si>
  <si>
    <t>6458070674</t>
  </si>
  <si>
    <t>Vrublová Yvetta</t>
  </si>
  <si>
    <t>7662125680</t>
  </si>
  <si>
    <t>Vtípilová Lucie</t>
  </si>
  <si>
    <t>460130490</t>
  </si>
  <si>
    <t>Vybíral Jiří</t>
  </si>
  <si>
    <t>435313444</t>
  </si>
  <si>
    <t>Vyhlídalová Anna</t>
  </si>
  <si>
    <t>525513031</t>
  </si>
  <si>
    <t>Vychodilová Božena</t>
  </si>
  <si>
    <t>K801</t>
  </si>
  <si>
    <t>336206466</t>
  </si>
  <si>
    <t>Vyroubalová Ludmila</t>
  </si>
  <si>
    <t>515926310</t>
  </si>
  <si>
    <t>Výskalová Vlasta</t>
  </si>
  <si>
    <t>K658</t>
  </si>
  <si>
    <t>6110080823</t>
  </si>
  <si>
    <t>Vysloužil Oldřich</t>
  </si>
  <si>
    <t>5712071266</t>
  </si>
  <si>
    <t>Vysloužil Pavel</t>
  </si>
  <si>
    <t>410103427</t>
  </si>
  <si>
    <t>Vývoda Pavel</t>
  </si>
  <si>
    <t>T844</t>
  </si>
  <si>
    <t>536014049</t>
  </si>
  <si>
    <t>Walachová Danuta</t>
  </si>
  <si>
    <t>D372</t>
  </si>
  <si>
    <t>6712020524</t>
  </si>
  <si>
    <t>Walter Bruno</t>
  </si>
  <si>
    <t>K579</t>
  </si>
  <si>
    <t>7660035757</t>
  </si>
  <si>
    <t>Warenichová Petra</t>
  </si>
  <si>
    <t>0257306170</t>
  </si>
  <si>
    <t>Weiserová Šárka</t>
  </si>
  <si>
    <t>5403310308</t>
  </si>
  <si>
    <t>Winkler Lubomír</t>
  </si>
  <si>
    <t>I772</t>
  </si>
  <si>
    <t>6204061105</t>
  </si>
  <si>
    <t>Wolf Zdeněk</t>
  </si>
  <si>
    <t>9351223783</t>
  </si>
  <si>
    <t>Wolfová Veronika</t>
  </si>
  <si>
    <t>S301</t>
  </si>
  <si>
    <t>410905414</t>
  </si>
  <si>
    <t>Zacpálek Jaromír</t>
  </si>
  <si>
    <t>420831107</t>
  </si>
  <si>
    <t>Zahradníček Zdeněk</t>
  </si>
  <si>
    <t>6108300946</t>
  </si>
  <si>
    <t>Zácha Zbyněk</t>
  </si>
  <si>
    <t>5562161022</t>
  </si>
  <si>
    <t>Zaoralová Jana</t>
  </si>
  <si>
    <t>K632</t>
  </si>
  <si>
    <t>7152125321</t>
  </si>
  <si>
    <t>Zaoralová Monika</t>
  </si>
  <si>
    <t>6008271885</t>
  </si>
  <si>
    <t>Zapletal Ivan</t>
  </si>
  <si>
    <t>5510022430</t>
  </si>
  <si>
    <t>Zapletal Jan</t>
  </si>
  <si>
    <t>520429083</t>
  </si>
  <si>
    <t>Zapletal Jaroslav</t>
  </si>
  <si>
    <t>535520093</t>
  </si>
  <si>
    <t>Zapletalová Miluše</t>
  </si>
  <si>
    <t>430731434</t>
  </si>
  <si>
    <t>Zatloukal Leo</t>
  </si>
  <si>
    <t>480216185</t>
  </si>
  <si>
    <t>Zatloukal Miroslav</t>
  </si>
  <si>
    <t>7108064469</t>
  </si>
  <si>
    <t>Zedníček Radek</t>
  </si>
  <si>
    <t>7501741302</t>
  </si>
  <si>
    <t>Zeleňák Peter</t>
  </si>
  <si>
    <t>6251020501</t>
  </si>
  <si>
    <t>Zifčáková Alena</t>
  </si>
  <si>
    <t>380822425</t>
  </si>
  <si>
    <t>Zimmermann Miloš</t>
  </si>
  <si>
    <t>466211013</t>
  </si>
  <si>
    <t>Zinková Milada</t>
  </si>
  <si>
    <t>K638</t>
  </si>
  <si>
    <t>6102221356</t>
  </si>
  <si>
    <t>Zlámalík Václav</t>
  </si>
  <si>
    <t>526101214</t>
  </si>
  <si>
    <t>Zlámalová Zdenka</t>
  </si>
  <si>
    <t>6501021637</t>
  </si>
  <si>
    <t>Zrník Radovan</t>
  </si>
  <si>
    <t>330723471</t>
  </si>
  <si>
    <t>Zvonek Jindřich</t>
  </si>
  <si>
    <t>450323422</t>
  </si>
  <si>
    <t>Žáček František</t>
  </si>
  <si>
    <t>501207215</t>
  </si>
  <si>
    <t>Žajgla Vladimír</t>
  </si>
  <si>
    <t>6061121385</t>
  </si>
  <si>
    <t>Žandová Božena</t>
  </si>
  <si>
    <t>9202195002</t>
  </si>
  <si>
    <t>Žandovský Jan</t>
  </si>
  <si>
    <t>5809190684</t>
  </si>
  <si>
    <t>Židlík Miroslav</t>
  </si>
  <si>
    <t>6160191389</t>
  </si>
  <si>
    <t>Žilková Jana</t>
  </si>
  <si>
    <t>N201</t>
  </si>
  <si>
    <t>Měsíc</t>
  </si>
  <si>
    <t>Dny</t>
  </si>
  <si>
    <t>Dny+1</t>
  </si>
  <si>
    <t>Popisky řádků</t>
  </si>
  <si>
    <t>(prázdné)</t>
  </si>
  <si>
    <t>Celkový součet</t>
  </si>
  <si>
    <t>Počet z RC</t>
  </si>
  <si>
    <t>Součet z Dny+1</t>
  </si>
  <si>
    <t>klinika</t>
  </si>
  <si>
    <t>01</t>
  </si>
  <si>
    <t>02</t>
  </si>
  <si>
    <t>03</t>
  </si>
  <si>
    <t>04</t>
  </si>
  <si>
    <t>05</t>
  </si>
  <si>
    <t>06</t>
  </si>
  <si>
    <t>08</t>
  </si>
  <si>
    <t>11</t>
  </si>
  <si>
    <t>12</t>
  </si>
  <si>
    <t>13</t>
  </si>
  <si>
    <t>21</t>
  </si>
  <si>
    <t>25</t>
  </si>
  <si>
    <t>30</t>
  </si>
  <si>
    <t>31</t>
  </si>
  <si>
    <t>32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</si>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</sst>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14" fontId="1" fillId="2" borderId="0" xfId="0" applyNumberFormat="1" applyFont="1" applyFill="1"/>
    <xf numFmtId="14" fontId="0" fillId="0" borderId="0" xfId="0" applyNumberFormat="1"/>
    <xf numFmtId="3" fontId="1" fillId="2" borderId="0" xfId="0" applyNumberFormat="1" applyFont="1" applyFill="1"/>
    <xf numFmtId="3" fontId="0" fillId="0" borderId="0" xfId="0" applyNumberFormat="1"/>
    <xf numFmtId="1" fontId="1" fillId="2" borderId="0" xfId="0" applyNumberFormat="1" applyFont="1" applyFill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pivotButton="1" applyNumberFormat="1"/>
    <xf numFmtId="164" fontId="0" fillId="0" borderId="0" xfId="1" applyNumberFormat="1" applyFont="1"/>
  </cellXfs>
  <cellStyles count="2">
    <cellStyle name="Normální" xfId="0" builtinId="0"/>
    <cellStyle name="Procenta" xfId="1" builtinId="5"/>
  </cellStyles>
  <dxfs count="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643.500473032407" createdVersion="6" refreshedVersion="6" minRefreshableVersion="3" recordCount="771" xr:uid="{0E42C575-C89C-49C0-8BEE-0D5F9AF3031F}">
  <cacheSource type="worksheet">
    <worksheetSource ref="A1:O772" sheet="Data"/>
  </cacheSource>
  <cacheFields count="15">
    <cacheField name="Cislo" numFmtId="0">
      <sharedItems containsSemiMixedTypes="0" containsString="0" containsNumber="1" containsInteger="1" minValue="3" maxValue="1492"/>
    </cacheField>
    <cacheField name="RC" numFmtId="49">
      <sharedItems/>
    </cacheField>
    <cacheField name="Měsíc" numFmtId="1">
      <sharedItems containsSemiMixedTypes="0" containsString="0" containsNumber="1" containsInteger="1" minValue="1" maxValue="12"/>
    </cacheField>
    <cacheField name="Prijem" numFmtId="14">
      <sharedItems containsSemiMixedTypes="0" containsNonDate="0" containsDate="1" containsString="0" minDate="2024-01-02T12:19:00" maxDate="2024-12-06T22:30:00"/>
    </cacheField>
    <cacheField name="Prop" numFmtId="14">
      <sharedItems containsNonDate="0" containsDate="1" containsString="0" containsBlank="1" minDate="2024-01-03T09:37:00" maxDate="2024-12-07T12:47:00"/>
    </cacheField>
    <cacheField name="Dny" numFmtId="3">
      <sharedItems containsString="0" containsBlank="1" containsNumber="1" minValue="0.28263888889341615" maxValue="40.615277777775191"/>
    </cacheField>
    <cacheField name="Dny+1" numFmtId="3">
      <sharedItems containsString="0" containsBlank="1" containsNumber="1" minValue="1.2826388888934162" maxValue="41.615277777775191"/>
    </cacheField>
    <cacheField name="Jmeno" numFmtId="0">
      <sharedItems/>
    </cacheField>
    <cacheField name="DG" numFmtId="0">
      <sharedItems containsBlank="1"/>
    </cacheField>
    <cacheField name="KL" numFmtId="49">
      <sharedItems count="1">
        <s v="07"/>
      </sharedItems>
    </cacheField>
    <cacheField name="Str" numFmtId="49">
      <sharedItems/>
    </cacheField>
    <cacheField name="Dop" numFmtId="49">
      <sharedItems containsBlank="1"/>
    </cacheField>
    <cacheField name="Uk" numFmtId="49">
      <sharedItems containsBlank="1"/>
    </cacheField>
    <cacheField name="Stav" numFmtId="49">
      <sharedItems containsSemiMixedTypes="0" containsString="0" containsNumber="1" containsInteger="1" minValue="0" maxValue="6"/>
    </cacheField>
    <cacheField name="Odkud" numFmtId="49">
      <sharedItems containsBlank="1" count="35">
        <s v="0213"/>
        <s v="1211"/>
        <s v="0216"/>
        <s v="0411"/>
        <s v="0412"/>
        <s v="0511"/>
        <s v="1311"/>
        <s v="0817"/>
        <s v="1111"/>
        <s v="0413"/>
        <m/>
        <s v="0312"/>
        <s v="2511"/>
        <s v="3131"/>
        <s v="0331"/>
        <s v="0231"/>
        <s v="1113"/>
        <s v="0811"/>
        <s v="0532"/>
        <s v="1112"/>
        <s v="0311"/>
        <s v="0818"/>
        <s v="2112"/>
        <s v="0612"/>
        <s v="0432"/>
        <s v="3231"/>
        <s v="0113"/>
        <s v="1131"/>
        <s v="2111"/>
        <s v="0731"/>
        <s v="3012"/>
        <s v="0732"/>
        <s v="3111"/>
        <s v="0735"/>
        <s v="01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643.500773148146" createdVersion="6" refreshedVersion="6" minRefreshableVersion="3" recordCount="771" xr:uid="{7CB9E47F-8C53-4AC9-A89A-180F2CA66FD8}">
  <cacheSource type="worksheet">
    <worksheetSource ref="A1:P772" sheet="Data"/>
  </cacheSource>
  <cacheFields count="16">
    <cacheField name="Cislo" numFmtId="0">
      <sharedItems containsSemiMixedTypes="0" containsString="0" containsNumber="1" containsInteger="1" minValue="3" maxValue="1492"/>
    </cacheField>
    <cacheField name="RC" numFmtId="49">
      <sharedItems count="732">
        <s v="420209405"/>
        <s v="366228412"/>
        <s v="7102025832"/>
        <s v="9262013816"/>
        <s v="5760042002"/>
        <s v="460302475"/>
        <s v="6310030892"/>
        <s v="6953105808"/>
        <s v="7404664894"/>
        <s v="426114422"/>
        <s v="7812065569"/>
        <s v="5562200743"/>
        <s v="6004190291"/>
        <s v="8705614379"/>
        <s v="5707022552"/>
        <s v="470310484"/>
        <s v="6955135319"/>
        <s v="6403050258"/>
        <s v="5754031019"/>
        <s v="5811080143"/>
        <s v="8805146240"/>
        <s v="500505314"/>
        <s v="6607211138"/>
        <s v="520201066"/>
        <s v="530723006"/>
        <s v="500706360"/>
        <s v="515930222"/>
        <s v="6959265269"/>
        <s v="490918405"/>
        <s v="9803265703"/>
        <s v="6301180930"/>
        <s v="405129455"/>
        <s v="8303245676"/>
        <s v="490420007"/>
        <s v="430219430"/>
        <s v="515928189"/>
        <s v="510912034"/>
        <s v="6605040156"/>
        <s v="375608427"/>
        <s v="440513481"/>
        <s v="485606446"/>
        <s v="7408144953"/>
        <s v="9055124727"/>
        <s v="5912110633"/>
        <s v="4660730514"/>
        <s v="6503296415"/>
        <s v="486007161"/>
        <s v="525310235"/>
        <s v="496008055"/>
        <s v="7606015318"/>
        <s v="385819442"/>
        <s v="5603112207"/>
        <s v="495414052"/>
        <s v="475502401"/>
        <s v="490118349"/>
        <s v="455317430"/>
        <s v="0003185292"/>
        <s v="480928129"/>
        <s v="355511429"/>
        <s v="500911062"/>
        <s v="535727048"/>
        <s v="6056251190"/>
        <s v="470927488"/>
        <s v="9952064078"/>
        <s v="5559221569"/>
        <s v="5453120332"/>
        <s v="460510411"/>
        <s v="9451270840"/>
        <s v="0261295947"/>
        <s v="5804072428"/>
        <s v="7211304947"/>
        <s v="6058046984"/>
        <s v="5903307223"/>
        <s v="5662010585"/>
        <s v="7101295377"/>
        <s v="425520708"/>
        <s v="7503245695"/>
        <s v="525401135"/>
        <s v="9911105710"/>
        <s v="6112262277"/>
        <s v="7002284146"/>
        <s v="8353193398"/>
        <s v="520903207"/>
        <s v="405201462"/>
        <s v="505721092"/>
        <s v="7762704609"/>
        <s v="455812446"/>
        <s v="395512412"/>
        <s v="5660031641"/>
        <s v="5610170302"/>
        <s v="470327195"/>
        <s v="465520425"/>
        <s v="495709001"/>
        <s v="515414069"/>
        <s v="530627278"/>
        <s v="5506032334"/>
        <s v="490508086"/>
        <s v="510302062"/>
        <s v="7701145309"/>
        <s v="500617239"/>
        <s v="7651035326"/>
        <s v="526114182"/>
        <s v="8751134920"/>
        <s v="495227336"/>
        <s v="395530091"/>
        <s v="495624012"/>
        <s v="6303171358"/>
        <s v="5655182291"/>
        <s v="8058081306"/>
        <s v="525429008"/>
        <s v="6204261206"/>
        <s v="5508121938"/>
        <s v="9161133773"/>
        <s v="465922486"/>
        <s v="346120442"/>
        <s v="5807200828"/>
        <s v="445209426"/>
        <s v="0057045725"/>
        <s v="7004214459"/>
        <s v="521013130"/>
        <s v="510411274"/>
        <s v="505608158"/>
        <s v="480130428"/>
        <s v="7454225350"/>
        <s v="7452244470"/>
        <s v="8154075314"/>
        <s v="495320006"/>
        <s v="5612162314"/>
        <s v="445903426"/>
        <s v="6002272144"/>
        <s v="6309162035"/>
        <s v="6960045763"/>
        <s v="516026179"/>
        <s v="436104415"/>
        <s v="390414951"/>
        <s v="7010155526"/>
        <s v="471122441"/>
        <s v="8106265310"/>
        <s v="530110318"/>
        <s v="375103430"/>
        <s v="0153034332"/>
        <s v="8509185817"/>
        <s v="446019143"/>
        <s v="445228060"/>
        <s v="495928220"/>
        <s v="500824036"/>
        <s v="415514407"/>
        <s v="390123431"/>
        <s v="6002241817"/>
        <s v="525205063"/>
        <s v="511219026"/>
        <s v="5711201100"/>
        <s v="470316411"/>
        <s v="420420425"/>
        <s v="450506461"/>
        <s v="6304231461"/>
        <s v="371015418"/>
        <s v="7310055401"/>
        <s v="490521103"/>
        <s v="9609285543"/>
        <s v="435422419"/>
        <s v="505205069"/>
        <s v="510716081"/>
        <s v="5559162191"/>
        <s v="6709130208"/>
        <s v="8808173946"/>
        <s v="495809225"/>
        <s v="6603142271"/>
        <s v="425307417"/>
        <s v="5602100636"/>
        <s v="395404450"/>
        <s v="381124407"/>
        <s v="5610160336"/>
        <s v="450907446"/>
        <s v="8553015790"/>
        <s v="6907254860"/>
        <s v="515310284"/>
        <s v="6454041341"/>
        <s v="395813439"/>
        <s v="440406417"/>
        <s v="491224213"/>
        <s v="440101133"/>
        <s v="395720420"/>
        <s v="525107174"/>
        <s v="5851177035"/>
        <s v="7805054488"/>
        <s v="5405042830"/>
        <s v="5706152045"/>
        <s v="416212433"/>
        <s v="5453310016"/>
        <s v="505901235"/>
        <s v="0202176062"/>
        <s v="6061070796"/>
        <s v="385201419"/>
        <s v="436017478"/>
        <s v="506116230"/>
        <s v="466108435"/>
        <s v="5555041954"/>
        <s v="366101457"/>
        <s v="510604244"/>
        <s v="385426450"/>
        <s v="520726048"/>
        <s v="5810217226"/>
        <s v="5959041572"/>
        <s v="435417471"/>
        <s v="9101166118"/>
        <s v="5712050443"/>
        <s v="6051211551"/>
        <s v="490822082"/>
        <s v="5660111259"/>
        <s v="8758293632"/>
        <s v="500902040"/>
        <s v="7308303508"/>
        <s v="5556280389"/>
        <s v="8912116147"/>
        <s v="510402294"/>
        <s v="5910180111"/>
        <s v="6803050353"/>
        <s v="315920461"/>
        <s v="5901080889"/>
        <s v="5401241307"/>
        <s v="6003152133"/>
        <s v="6351311131"/>
        <s v="515110060"/>
        <s v="435928408"/>
        <s v="5703020642"/>
        <s v="0355124462"/>
        <s v="455331412"/>
        <s v="490824185"/>
        <s v="7210224967"/>
        <s v="6110280825"/>
        <s v="5811051631"/>
        <s v="6210231599"/>
        <s v="506019164"/>
        <s v="470810401"/>
        <s v="520107176"/>
        <s v="5959080237"/>
        <s v="8012174973"/>
        <s v="460522401"/>
        <s v="516114061"/>
        <s v="7304015422"/>
        <s v="515819241"/>
        <s v="470301436"/>
        <s v="530514352"/>
        <s v="530216018"/>
        <s v="7355095077"/>
        <s v="401026457"/>
        <s v="386123424"/>
        <s v="5653262252"/>
        <s v="505407100"/>
        <s v="510415204"/>
        <s v="510709289"/>
        <s v="451210123"/>
        <s v="506122138"/>
        <s v="5655100979"/>
        <s v="446021447"/>
        <s v="5508041616"/>
        <s v="6162290651"/>
        <s v="6509221488"/>
        <s v="495914020"/>
        <s v="361204432"/>
        <s v="6609110068"/>
        <s v="395311413"/>
        <s v="6154190966"/>
        <s v="5602200549"/>
        <s v="5802240356"/>
        <s v="6012190547"/>
        <s v="475228030"/>
        <s v="0262253948"/>
        <s v="9462025705"/>
        <s v="5407053751"/>
        <s v="385217438"/>
        <s v="6007141899"/>
        <s v="8462065304"/>
        <s v="8153115784"/>
        <s v="0508076151"/>
        <s v="481121411"/>
        <s v="371026437"/>
        <s v="5452280262"/>
        <s v="525909119"/>
        <s v="436015435"/>
        <s v="520921112"/>
        <s v="375705444"/>
        <s v="445220446"/>
        <s v="8460285317"/>
        <s v="315311432"/>
        <s v="470424718"/>
        <s v="440909147"/>
        <s v="356102951"/>
        <s v="6203046740"/>
        <s v="516006180"/>
        <s v="406116044"/>
        <s v="500520156"/>
        <s v="7805034457"/>
        <s v="495730002"/>
        <s v="5805181987"/>
        <s v="0055135740"/>
        <s v="435930458"/>
        <s v="461225433"/>
        <s v="495828094"/>
        <s v="7353249057"/>
        <s v="461129139"/>
        <s v="5403192949"/>
        <s v="535925402"/>
        <s v="480828409"/>
        <s v="5511272338"/>
        <s v="455513429"/>
        <s v="410307412"/>
        <s v="6104290577"/>
        <s v="5652070622"/>
        <s v="515105136"/>
        <s v="440118431"/>
        <s v="431205422"/>
        <s v="7304145794"/>
        <s v="470927178"/>
        <s v="7159165761"/>
        <s v="7108115685"/>
        <s v="501112127"/>
        <s v="290713412"/>
        <s v="485519419"/>
        <s v="6859212019"/>
        <s v="5804141563"/>
        <s v="5410053341"/>
        <s v="0555193243"/>
        <s v="5412271799"/>
        <s v="6757072036"/>
        <s v="7360165362"/>
        <s v="7402255718"/>
        <s v="5602132008"/>
        <s v="466028159"/>
        <s v="6506270595"/>
        <s v="476226420"/>
        <s v="6304277001"/>
        <s v="440214132"/>
        <s v="8754075825"/>
        <s v="7459132010"/>
        <s v="5412273075"/>
        <s v="525515352"/>
        <s v="7512015753"/>
        <s v="6904154389"/>
        <s v="510927027"/>
        <s v="500128091"/>
        <s v="475603434"/>
        <s v="6801250852"/>
        <s v="0102204498"/>
        <s v="245901427"/>
        <s v="535411090"/>
        <s v="530914251"/>
        <s v="7808165761"/>
        <s v="525306321"/>
        <s v="425618465"/>
        <s v="256208439"/>
        <s v="465722131"/>
        <s v="490228168"/>
        <s v="7460165350"/>
        <s v="510327146"/>
        <s v="5603206719"/>
        <s v="535508162"/>
        <s v="5904021321"/>
        <s v="6110080966"/>
        <s v="6354191294"/>
        <s v="505123001"/>
        <s v="401227102"/>
        <s v="5712300847"/>
        <s v="5512041216"/>
        <s v="446002441"/>
        <s v="6101211941"/>
        <s v="5954190462"/>
        <s v="445801464"/>
        <s v="5601270268"/>
        <s v="9110166241"/>
        <s v="460802435"/>
        <s v="441026456"/>
        <s v="5401310013"/>
        <s v="0507220824"/>
        <s v="415811051"/>
        <s v="8760624290"/>
        <s v="7005264882"/>
        <s v="5858210160"/>
        <s v="5606221357"/>
        <s v="5751271306"/>
        <s v="490816064"/>
        <s v="8157169636"/>
        <s v="460312182"/>
        <s v="391112427"/>
        <s v="6610171095"/>
        <s v="6710191400"/>
        <s v="5608101279"/>
        <s v="475211429"/>
        <s v="490426369"/>
        <s v="490607019"/>
        <s v="5402281423"/>
        <s v="510526061"/>
        <s v="9260164023"/>
        <s v="355330441"/>
        <s v="276209426"/>
        <s v="411015424"/>
        <s v="5705270318"/>
        <s v="395424437"/>
        <s v="8903135725"/>
        <s v="531012129"/>
        <s v="6611111298"/>
        <s v="501231153"/>
        <s v="510308052"/>
        <s v="460208423"/>
        <s v="525106137"/>
        <s v="506130199"/>
        <s v="465405493"/>
        <s v="355903438"/>
        <s v="7603724227"/>
        <s v="380308441"/>
        <s v="481013439"/>
        <s v="431203465"/>
        <s v="450226447"/>
        <s v="475131478"/>
        <s v="445417462"/>
        <s v="510115294"/>
        <s v="5753181676"/>
        <s v="6601232066"/>
        <s v="460204447"/>
        <s v="5902172023"/>
        <s v="5456071918"/>
        <s v="465109406"/>
        <s v="5558291761"/>
        <s v="400101422"/>
        <s v="300301409"/>
        <s v="440214437"/>
        <s v="6404042579"/>
        <s v="6852271734"/>
        <s v="6511261053"/>
        <s v="7459275307"/>
        <s v="410527486"/>
        <s v="7805215693"/>
        <s v="411006436"/>
        <s v="445329720"/>
        <s v="5808121990"/>
        <s v="5904091259"/>
        <s v="7057255678"/>
        <s v="465205449"/>
        <s v="435119423"/>
        <s v="9957096116"/>
        <s v="6859020762"/>
        <s v="525826323"/>
        <s v="6761260022"/>
        <s v="9202165962"/>
        <s v="8159043585"/>
        <s v="6612281632"/>
        <s v="6262091539"/>
        <s v="385625429"/>
        <s v="6508171219"/>
        <s v="7512045321"/>
        <s v="515826039"/>
        <s v="5653032495"/>
        <s v="6308301714"/>
        <s v="5406223339"/>
        <s v="470403006"/>
        <s v="7258085692"/>
        <s v="405808452"/>
        <s v="5403121658"/>
        <s v="470625014"/>
        <s v="8558075592"/>
        <s v="475709163"/>
        <s v="536213238"/>
        <s v="486209096"/>
        <s v="5804170922"/>
        <s v="8812194842"/>
        <s v="440101201"/>
        <s v="7153315708"/>
        <s v="5506120642"/>
        <s v="6861256083"/>
        <s v="6061200761"/>
        <s v="486112426"/>
        <s v="6460240435"/>
        <s v="495802236"/>
        <s v="6711142020"/>
        <s v="9003306235"/>
        <s v="500624122"/>
        <s v="386016448"/>
        <s v="5811211120"/>
        <s v="6256020595"/>
        <s v="275620416"/>
        <s v="435523440"/>
        <s v="415918014"/>
        <s v="355901466"/>
        <s v="445321469"/>
        <s v="510410069"/>
        <s v="486216401"/>
        <s v="7161055429"/>
        <s v="6454192063"/>
        <s v="6001101304"/>
        <s v="460121408"/>
        <s v="5805161736"/>
        <s v="305701464"/>
        <s v="521116230"/>
        <s v="7702194962"/>
        <s v="465106408"/>
        <s v="6210070922"/>
        <s v="6006130735"/>
        <s v="6552210016"/>
        <s v="395603406"/>
        <s v="345517446"/>
        <s v="7451194476"/>
        <s v="480523403"/>
        <s v="5501151656"/>
        <s v="450625422"/>
        <s v="505116058"/>
        <s v="520109283"/>
        <s v="451207954"/>
        <s v="5511051117"/>
        <s v="420421413"/>
        <s v="6811050917"/>
        <s v="505127082"/>
        <s v="471015439"/>
        <s v="5712011437"/>
        <s v="6703240016"/>
        <s v="5554302446"/>
        <s v="465830222"/>
        <s v="6151050147"/>
        <s v="5605131323"/>
        <s v="510705123"/>
        <s v="0261040208"/>
        <s v="485111402"/>
        <s v="441018762"/>
        <s v="5507151650"/>
        <s v="446207131"/>
        <s v="530507214"/>
        <s v="9301105704"/>
        <s v="460618435"/>
        <s v="500206018"/>
        <s v="431129445"/>
        <s v="450520404"/>
        <s v="385731409"/>
        <s v="5806301963"/>
        <s v="490305001"/>
        <s v="520214311"/>
        <s v="440527191"/>
        <s v="9262176088"/>
        <s v="465523072"/>
        <s v="510526004"/>
        <s v="465607487"/>
        <s v="470529472"/>
        <s v="7455115789"/>
        <s v="6803212141"/>
        <s v="500220046"/>
        <s v="6461150201"/>
        <s v="6058221290"/>
        <s v="7304245784"/>
        <s v="0306094459"/>
        <s v="6308121314"/>
        <s v="505324047"/>
        <s v="475716013"/>
        <s v="7909074470"/>
        <s v="6005031417"/>
        <s v="371128432"/>
        <s v="7103135347"/>
        <s v="500530125"/>
        <s v="5810071058"/>
        <s v="7003245337"/>
        <s v="7459295536"/>
        <s v="5562201447"/>
        <s v="470608408"/>
        <s v="9301095738"/>
        <s v="515730355"/>
        <s v="6108150620"/>
        <s v="5951020174"/>
        <s v="6205270500"/>
        <s v="6209240961"/>
        <s v="5408051847"/>
        <s v="410613425"/>
        <s v="525522183"/>
        <s v="9155067856"/>
        <s v="5505211943"/>
        <s v="490603145"/>
        <s v="5403280894"/>
        <s v="490502004"/>
        <s v="7659215333"/>
        <s v="5701040917"/>
        <s v="6856280772"/>
        <s v="491201169"/>
        <s v="430809454"/>
        <s v="530905041"/>
        <s v="6309110896"/>
        <s v="7559134891"/>
        <s v="7208285227"/>
        <s v="425727406"/>
        <s v="520408307"/>
        <s v="481022422"/>
        <s v="5412283338"/>
        <s v="9160164871"/>
        <s v="435206459"/>
        <s v="500317073"/>
        <s v="471221068"/>
        <s v="7310044214"/>
        <s v="7754254464"/>
        <s v="5855101747"/>
        <s v="6062050907"/>
        <s v="430130480"/>
        <s v="6353050088"/>
        <s v="461109448"/>
        <s v="8255242446"/>
        <s v="6304130393"/>
        <s v="411111404"/>
        <s v="505506130"/>
        <s v="6853090112"/>
        <s v="8409184465"/>
        <s v="5555211860"/>
        <s v="7658315148"/>
        <s v="510604100"/>
        <s v="6209170319"/>
        <s v="420811443"/>
        <s v="6109211515"/>
        <s v="496015309"/>
        <s v="5956032005"/>
        <s v="8553254908"/>
        <s v="5807301885"/>
        <s v="495513271"/>
        <s v="525125323"/>
        <s v="6159160755"/>
        <s v="6111190833"/>
        <s v="5901251422"/>
        <s v="425310140"/>
        <s v="485731180"/>
        <s v="531128244"/>
        <s v="295727424"/>
        <s v="370706457"/>
        <s v="490327029"/>
        <s v="6053291101"/>
        <s v="535615065"/>
        <s v="8102063508"/>
        <s v="8011085335"/>
        <s v="335502423"/>
        <s v="7051315304"/>
        <s v="460530416"/>
        <s v="7055045536"/>
        <s v="7660295313"/>
        <s v="5708240472"/>
        <s v="7661125351"/>
        <s v="6801311660"/>
        <s v="471025481"/>
        <s v="9354184213"/>
        <s v="510503003"/>
        <s v="6409160208"/>
        <s v="400328103"/>
        <s v="461120449"/>
        <s v="5809051303"/>
        <s v="6502060301"/>
        <s v="6153301847"/>
        <s v="335519410"/>
        <s v="495728007"/>
        <s v="455309431"/>
        <s v="5702111019"/>
        <s v="7402141340"/>
        <s v="5612300815"/>
        <s v="381219417"/>
        <s v="400711418"/>
        <s v="5608031110"/>
        <s v="5612311463"/>
        <s v="455919446"/>
        <s v="485724462"/>
        <s v="7208255307"/>
        <s v="6060090366"/>
        <s v="5952081740"/>
        <s v="6605212185"/>
        <s v="0309275703"/>
        <s v="456014448"/>
        <s v="7310295322"/>
        <s v="6159171920"/>
        <s v="470116402"/>
        <s v="5902091140"/>
        <s v="5960160976"/>
        <s v="6301141550"/>
        <s v="7304165330"/>
        <s v="405706437"/>
        <s v="370729069"/>
        <s v="6107240359"/>
        <s v="495714168"/>
        <s v="530607102"/>
        <s v="445704436"/>
        <s v="450307405"/>
        <s v="495711237"/>
        <s v="5505232139"/>
        <s v="7453125482"/>
        <s v="465723480"/>
        <s v="500628276"/>
        <s v="5802020499"/>
        <s v="6509101753"/>
        <s v="6102151264"/>
        <s v="460915403"/>
        <s v="465903472"/>
        <s v="6458070674"/>
        <s v="7662125680"/>
        <s v="460130490"/>
        <s v="435313444"/>
        <s v="525513031"/>
        <s v="336206466"/>
        <s v="515926310"/>
        <s v="6110080823"/>
        <s v="5712071266"/>
        <s v="410103427"/>
        <s v="536014049"/>
        <s v="6712020524"/>
        <s v="7660035757"/>
        <s v="0257306170"/>
        <s v="5403310308"/>
        <s v="6204061105"/>
        <s v="9351223783"/>
        <s v="410905414"/>
        <s v="420831107"/>
        <s v="6108300946"/>
        <s v="5562161022"/>
        <s v="7152125321"/>
        <s v="6008271885"/>
        <s v="5510022430"/>
        <s v="520429083"/>
        <s v="535520093"/>
        <s v="430731434"/>
        <s v="480216185"/>
        <s v="7108064469"/>
        <s v="7501741302"/>
        <s v="6251020501"/>
        <s v="380822425"/>
        <s v="466211013"/>
        <s v="6102221356"/>
        <s v="526101214"/>
        <s v="6501021637"/>
        <s v="330723471"/>
        <s v="450323422"/>
        <s v="501207215"/>
        <s v="6061121385"/>
        <s v="9202195002"/>
        <s v="5809190684"/>
        <s v="6160191389"/>
      </sharedItems>
    </cacheField>
    <cacheField name="Měsíc" numFmtId="1">
      <sharedItems containsSemiMixedTypes="0" containsString="0" containsNumber="1" containsInteger="1" minValue="1" maxValue="12" count="12">
        <n v="10"/>
        <n v="6"/>
        <n v="7"/>
        <n v="4"/>
        <n v="9"/>
        <n v="2"/>
        <n v="5"/>
        <n v="1"/>
        <n v="11"/>
        <n v="8"/>
        <n v="3"/>
        <n v="12"/>
      </sharedItems>
    </cacheField>
    <cacheField name="Prijem" numFmtId="14">
      <sharedItems containsSemiMixedTypes="0" containsNonDate="0" containsDate="1" containsString="0" minDate="2024-01-02T12:19:00" maxDate="2024-12-06T22:30:00"/>
    </cacheField>
    <cacheField name="Prop" numFmtId="14">
      <sharedItems containsNonDate="0" containsDate="1" containsString="0" containsBlank="1" minDate="2024-01-03T09:37:00" maxDate="2024-12-07T12:47:00"/>
    </cacheField>
    <cacheField name="Dny" numFmtId="3">
      <sharedItems containsString="0" containsBlank="1" containsNumber="1" minValue="0.28263888889341615" maxValue="40.615277777775191"/>
    </cacheField>
    <cacheField name="Dny+1" numFmtId="3">
      <sharedItems containsString="0" containsBlank="1" containsNumber="1" minValue="1.2826388888934162" maxValue="41.615277777775191" count="699">
        <n v="1.7152777777737356"/>
        <n v="2.054166666661331"/>
        <n v="4.586111111108039"/>
        <n v="2.875"/>
        <n v="1.9791666666715173"/>
        <n v="8.8784722222262644"/>
        <n v="2.6340277777781012"/>
        <n v="1.8527777777781012"/>
        <n v="2.96875"/>
        <n v="1.8138888888934162"/>
        <n v="4.9229166666700621"/>
        <n v="2.6729166666700621"/>
        <n v="3.2458333333343035"/>
        <n v="2.9187499999970896"/>
        <n v="2.0229166666686069"/>
        <n v="1.9194444444437977"/>
        <n v="3.070833333338669"/>
        <n v="4.4666666666671517"/>
        <n v="1.9472222222248092"/>
        <n v="2.8763888888934162"/>
        <n v="3.6868055555605679"/>
        <n v="7.4381944444394321"/>
        <n v="4.8333333333357587"/>
        <n v="2.8104166666671517"/>
        <n v="2.8847222222248092"/>
        <n v="1.9277777777824667"/>
        <n v="3.9486111111109494"/>
        <n v="7.8812499999985448"/>
        <n v="1.9111111111124046"/>
        <n v="1.6902777777795563"/>
        <n v="11.692361111112405"/>
        <n v="10.804861111108039"/>
        <n v="6.6374999999970896"/>
        <n v="1.9625000000014552"/>
        <n v="2.8499999999985448"/>
        <n v="3.9055555555532919"/>
        <n v="2.6833333333270275"/>
        <n v="6.8013888888890506"/>
        <n v="2.9173611111109494"/>
        <n v="1.9673611111065838"/>
        <n v="2.8180555555591127"/>
        <n v="2.3583333333372138"/>
        <n v="1.8694444444408873"/>
        <n v="2.913888888891961"/>
        <n v="1.7215277777795563"/>
        <n v="2"/>
        <n v="5.9847222222160781"/>
        <n v="4.7055555555562023"/>
        <n v="4.0284722222204437"/>
        <n v="1.7756944444408873"/>
        <n v="3.9576388888817746"/>
        <n v="2.7069444444496185"/>
        <n v="6.8916666666700621"/>
        <n v="6.5041666666656965"/>
        <n v="2.2458333333343035"/>
        <n v="12.127777777779556"/>
        <n v="1.8166666666729725"/>
        <n v="1.9909722222218988"/>
        <n v="1.8229166666642413"/>
        <n v="2.0874999999941792"/>
        <n v="11.863194444442343"/>
        <n v="2.8229166666642413"/>
        <n v="1.5229166666686069"/>
        <n v="1.7826388888861402"/>
        <n v="1.8118055555532919"/>
        <n v="2.8020833333357587"/>
        <n v="3.7465277777810115"/>
        <n v="7.7368055555562023"/>
        <n v="1.4270833333357587"/>
        <n v="1.8562500000043656"/>
        <n v="4.3020833333357587"/>
        <n v="1.554861111108039"/>
        <n v="4.7152777777737356"/>
        <m/>
        <n v="8.3694444444408873"/>
        <n v="4.015972222223354"/>
        <n v="2.0166666666700621"/>
        <n v="1.8381944444408873"/>
        <n v="1.8236111111109494"/>
        <n v="1.7270833333313931"/>
        <n v="2.9555555555562023"/>
        <n v="2.7069444444423425"/>
        <n v="1.7465277777737356"/>
        <n v="2.7534722222189885"/>
        <n v="3.7791666666671517"/>
        <n v="2.8166666666656965"/>
        <n v="4.8916666666627862"/>
        <n v="2.5166666666700621"/>
        <n v="3.8326388888890506"/>
        <n v="3.827777777776646"/>
        <n v="1.945138888884685"/>
        <n v="2.8006944444423425"/>
        <n v="1.9395833333328483"/>
        <n v="2.827777777776646"/>
        <n v="23.888194444443798"/>
        <n v="3.8291666666627862"/>
        <n v="7.8430555555532919"/>
        <n v="3.2631944444437977"/>
        <n v="1.796527777776646"/>
        <n v="3.9041666666671517"/>
        <n v="1.8881944444437977"/>
        <n v="3.7916666666642413"/>
        <n v="1.7326388888905058"/>
        <n v="1.7173611111065838"/>
        <n v="1.8215277777781012"/>
        <n v="4.828472222223354"/>
        <n v="1.8791666666729725"/>
        <n v="2.6444444444423425"/>
        <n v="4.0562500000014552"/>
        <n v="2.0041666666656965"/>
        <n v="2.4569444444496185"/>
        <n v="3.9041666666598758"/>
        <n v="2.9680555555532919"/>
        <n v="1.9083333333328483"/>
        <n v="1.8486111111124046"/>
        <n v="6.0347222222262644"/>
        <n v="4.9256944444423425"/>
        <n v="5.640277777776646"/>
        <n v="2.0215277777751908"/>
        <n v="2.4340277777737356"/>
        <n v="5.804861111108039"/>
        <n v="3.8458333333328483"/>
        <n v="2.9722222222189885"/>
        <n v="4.0250000000014552"/>
        <n v="1.765277777776646"/>
        <n v="2.0659722222189885"/>
        <n v="2.9444444444452529"/>
        <n v="2.8305555555562023"/>
        <n v="1.9597222222218988"/>
        <n v="1.7374999999956344"/>
        <n v="8.7583333333313931"/>
        <n v="3.8138888888934162"/>
        <n v="1.8465277777795563"/>
        <n v="10.472916666665697"/>
        <n v="2.7333333333299379"/>
        <n v="2.6888888888861402"/>
        <n v="1.8138888888861402"/>
        <n v="1.7951388888905058"/>
        <n v="14.566666666665697"/>
        <n v="1.9000000000014552"/>
        <n v="1.7916666666642413"/>
        <n v="4.8416666666598758"/>
        <n v="2.8638888888890506"/>
        <n v="6.711111111108039"/>
        <n v="2.0069444444452529"/>
        <n v="2.7284722222175333"/>
        <n v="2.0520833333357587"/>
        <n v="1.875"/>
        <n v="2.0055555555518367"/>
        <n v="4.6770833333357587"/>
        <n v="1.7826388888934162"/>
        <n v="1.8618055555562023"/>
        <n v="4.9444444444452529"/>
        <n v="1.8965277777751908"/>
        <n v="1.5180555555562023"/>
        <n v="1.6583333333328483"/>
        <n v="1.8125"/>
        <n v="1.9888888888890506"/>
        <n v="1.7965277777839219"/>
        <n v="3.8715277777810115"/>
        <n v="1.9499999999970896"/>
        <n v="3.0680555555518367"/>
        <n v="13.993055555554747"/>
        <n v="1.7229166666656965"/>
        <n v="1.7361111111094942"/>
        <n v="2.788888888884685"/>
        <n v="3.9784722222175333"/>
        <n v="2.0013888888861402"/>
        <n v="3.9069444444467081"/>
        <n v="5.8965277777751908"/>
        <n v="1.8180555555591127"/>
        <n v="1.702777777776646"/>
        <n v="3.9750000000058208"/>
        <n v="3.9236111111094942"/>
        <n v="1.9069444444467081"/>
        <n v="4.7402777777824667"/>
        <n v="4.8576388888832298"/>
        <n v="1.8784722222189885"/>
        <n v="3.6465277777824667"/>
        <n v="4.8326388888890506"/>
        <n v="1.8937500000029104"/>
        <n v="1.976388888884685"/>
        <n v="3.7076388888890506"/>
        <n v="2.976388888891961"/>
        <n v="1.9604166666686069"/>
        <n v="1.7611111111109494"/>
        <n v="1.8159722222262644"/>
        <n v="1.8819444444452529"/>
        <n v="1.9652777777810115"/>
        <n v="3.9499999999970896"/>
        <n v="2.7215277777795563"/>
        <n v="2.8756944444467081"/>
        <n v="1.984722222223354"/>
        <n v="3.0812500000029104"/>
        <n v="8.9187499999970896"/>
        <n v="1.7381944444496185"/>
        <n v="2.1604166666656965"/>
        <n v="4.6833333333270275"/>
        <n v="2.6256944444467081"/>
        <n v="2.0402777777781012"/>
        <n v="9.7993055555562023"/>
        <n v="5.5243055555547471"/>
        <n v="1.9368055555605679"/>
        <n v="1.5319444444467081"/>
        <n v="4.8340277777751908"/>
        <n v="1.8472222222189885"/>
        <n v="2.070138888891961"/>
        <n v="1.7819444444467081"/>
        <n v="1.7694444444496185"/>
        <n v="3.8562500000043656"/>
        <n v="1.9249999999956344"/>
        <n v="13.961111111108039"/>
        <n v="2.8576388888905058"/>
        <n v="2.8548611111109494"/>
        <n v="4.9430555555591127"/>
        <n v="1.9784722222248092"/>
        <n v="4.0722222222248092"/>
        <n v="14.677777777775191"/>
        <n v="2.9888888888890506"/>
        <n v="2.8847222222175333"/>
        <n v="7.6243055555532919"/>
        <n v="1.8715277777810115"/>
        <n v="6.5097222222175333"/>
        <n v="3.7805555555605679"/>
        <n v="4.5194444444423425"/>
        <n v="2.0576388888875954"/>
        <n v="1.9326388888875954"/>
        <n v="2.9256944444423425"/>
        <n v="3.6840277777810115"/>
        <n v="4.6076388888905058"/>
        <n v="3.9201388888905058"/>
        <n v="1.9826388888905058"/>
        <n v="1.836111111108039"/>
        <n v="41.615277777775191"/>
        <n v="4.0409722222175333"/>
        <n v="2.9423611111124046"/>
        <n v="1.9701388888861402"/>
        <n v="5.132638888891961"/>
        <n v="2.6145833333284827"/>
        <n v="5.8666666666686069"/>
        <n v="1.8805555555518367"/>
        <n v="4.7923611111109494"/>
        <n v="3.0659722222262644"/>
        <n v="3.7548611111124046"/>
        <n v="5.9541666666700621"/>
        <n v="3.9736111111124046"/>
        <n v="8.0743055555576575"/>
        <n v="3.7923611111109494"/>
        <n v="2.9270833333284827"/>
        <n v="1.9659722222204437"/>
        <n v="2.765277777776646"/>
        <n v="2.8298611111094942"/>
        <n v="1.7618055555576575"/>
        <n v="4.7916666666642413"/>
        <n v="3.0124999999970896"/>
        <n v="4.7770833333343035"/>
        <n v="2.4201388888832298"/>
        <n v="2.8159722222262644"/>
        <n v="1.757638888884685"/>
        <n v="1.7743055555620231"/>
        <n v="2.7874999999985448"/>
        <n v="1.8013888888890506"/>
        <n v="2.8354166666686069"/>
        <n v="3.7409722222218988"/>
        <n v="1.7104166666686069"/>
        <n v="1.7687500000029104"/>
        <n v="1.9208333333372138"/>
        <n v="1.7076388888890506"/>
        <n v="1.7486111111065838"/>
        <n v="2.7215277777722804"/>
        <n v="3.952777777776646"/>
        <n v="1.913888888884685"/>
        <n v="2.9090277777722804"/>
        <n v="3.140972222223354"/>
        <n v="2.4499999999970896"/>
        <n v="2.5680555555518367"/>
        <n v="1.9409722222189885"/>
        <n v="2.5368055555591127"/>
        <n v="14.90625"/>
        <n v="1.8756944444467081"/>
        <n v="1.7506944444467081"/>
        <n v="1.9555555555562023"/>
        <n v="2.1763888888890506"/>
        <n v="2.7076388888890506"/>
        <n v="9.9715277777795563"/>
        <n v="5.0208333333357587"/>
        <n v="5.015972222223354"/>
        <n v="3.7298611111109494"/>
        <n v="1.8569444444437977"/>
        <n v="3.5944444444467081"/>
        <n v="5.9618055555547471"/>
        <n v="1.7395833333284827"/>
        <n v="11.603472222224809"/>
        <n v="1.8104166666671517"/>
        <n v="10.99861111111386"/>
        <n v="4.0493055555562023"/>
        <n v="1.7236111111124046"/>
        <n v="6.3333333333284827"/>
        <n v="3.7506944444394321"/>
        <n v="2.3152777777795563"/>
        <n v="1.7909722222248092"/>
        <n v="1.8423611111065838"/>
        <n v="3.4361111111138598"/>
        <n v="1.5972222222189885"/>
        <n v="1.7874999999985448"/>
        <n v="1.788888888884685"/>
        <n v="1.7701388888890506"/>
        <n v="3.1152777777824667"/>
        <n v="1.9881944444496185"/>
        <n v="1.8833333333313931"/>
        <n v="1.8840277777781012"/>
        <n v="1.9506944444437977"/>
        <n v="3.0256944444408873"/>
        <n v="3.9458333333313931"/>
        <n v="4.3569444444510737"/>
        <n v="2.9743055555518367"/>
        <n v="2.0131944444437977"/>
        <n v="6.0687499999985448"/>
        <n v="1.90625"/>
        <n v="1.9097222222189885"/>
        <n v="1.7958333333299379"/>
        <n v="1.9645833333343035"/>
        <n v="2.6743055555562023"/>
        <n v="1.8263888888905058"/>
        <n v="2.4652777777810115"/>
        <n v="1.6472222222218988"/>
        <n v="1.9145833333313931"/>
        <n v="4.9506944444437977"/>
        <n v="2.0187500000029104"/>
        <n v="1.663888888884685"/>
        <n v="2.8493055555518367"/>
        <n v="6.8951388888890506"/>
        <n v="1.9479166666642413"/>
        <n v="3.8368055555547471"/>
        <n v="2.4173611111109494"/>
        <n v="2.9777777777781012"/>
        <n v="1.8131944444467081"/>
        <n v="1.820138888884685"/>
        <n v="1.8652777777751908"/>
        <n v="3.8375000000014552"/>
        <n v="2.0930555555605679"/>
        <n v="1.8229166666715173"/>
        <n v="3.8083333333343035"/>
        <n v="1.8388888888875954"/>
        <n v="2.8458333333328483"/>
        <n v="7.8472222222262644"/>
        <n v="3.8409722222277196"/>
        <n v="1.8951388888890506"/>
        <n v="9.836111111108039"/>
        <n v="4.8298611111094942"/>
        <n v="3.4784722222175333"/>
        <n v="1.8569444444510737"/>
        <n v="2.9624999999941792"/>
        <n v="2.8819444444452529"/>
        <n v="15.85624999999709"/>
        <n v="9.6756944444423425"/>
        <n v="3.616666666661331"/>
        <n v="1.6576388888861402"/>
        <n v="1.7152777777810115"/>
        <n v="2.8965277777751908"/>
        <n v="1.8548611111109494"/>
        <n v="2.7020833333299379"/>
        <n v="5.0013888888861402"/>
        <n v="2.0222222222218988"/>
        <n v="1.6666666666715173"/>
        <n v="4.9861111111167702"/>
        <n v="2.9472222222248092"/>
        <n v="1.742361111108039"/>
        <n v="2.9145833333313931"/>
        <n v="6.8812500000058208"/>
        <n v="4.507638888884685"/>
        <n v="1.8756944444394321"/>
        <n v="2.8173611111124046"/>
        <n v="2.0381944444379769"/>
        <n v="1.7145833333343035"/>
        <n v="1.7840277777722804"/>
        <n v="2.0708333333313931"/>
        <n v="2.9305555555547471"/>
        <n v="3.7222222222189885"/>
        <n v="2.3090277777810115"/>
        <n v="11.88749999999709"/>
        <n v="2.6583333333328483"/>
        <n v="2.7909722222248092"/>
        <n v="2.0138888888905058"/>
        <n v="1.9590277777824667"/>
        <n v="2.0145833333299379"/>
        <n v="2.7180555555532919"/>
        <n v="5.7784722222204437"/>
        <n v="2.0097222222175333"/>
        <n v="15.536111111105129"/>
        <n v="9.2715277777751908"/>
        <n v="7.7006944444510737"/>
        <n v="2.9236111111167702"/>
        <n v="1.8402777777737356"/>
        <n v="2.0243055555547471"/>
        <n v="4.1062499999970896"/>
        <n v="1.351388888884685"/>
        <n v="1.7902777777781012"/>
        <n v="2.5409722222248092"/>
        <n v="2.6659722222175333"/>
        <n v="2.78125"/>
        <n v="2.8298611111167702"/>
        <n v="1.8847222222248092"/>
        <n v="1.8805555555591127"/>
        <n v="2.0680555555591127"/>
        <n v="5.047222222223354"/>
        <n v="2.9618055555620231"/>
        <n v="2.9805555555503815"/>
        <n v="4.9416666666729725"/>
        <n v="1.8083333333343035"/>
        <n v="16.968055555553292"/>
        <n v="1.852083333338669"/>
        <n v="4.9145833333313931"/>
        <n v="1.7798611111065838"/>
        <n v="1.9986111111138598"/>
        <n v="1.6986111111109494"/>
        <n v="2.0826388888890506"/>
        <n v="1.992361111108039"/>
        <n v="4.070138888884685"/>
        <n v="3.8618055555562023"/>
        <n v="1.6909722222262644"/>
        <n v="5.0347222222189885"/>
        <n v="4.3777777777795563"/>
        <n v="5.6666666666715173"/>
        <n v="37.698611111110949"/>
        <n v="3.9465277777781012"/>
        <n v="1.9152777777781012"/>
        <n v="6.9722222222262644"/>
        <n v="3.038888888891961"/>
        <n v="2.9736111111124046"/>
        <n v="1.9576388888890506"/>
        <n v="3.9604166666686069"/>
        <n v="28.745833333334303"/>
        <n v="2.054861111115315"/>
        <n v="1.7624999999970896"/>
        <n v="4.8645833333357587"/>
        <n v="5.4659722222204437"/>
        <n v="16.87361111111386"/>
        <n v="1.8687499999941792"/>
        <n v="1.7527777777722804"/>
        <n v="4.9097222222189885"/>
        <n v="11.363888888889051"/>
        <n v="2.7562499999985448"/>
        <n v="16.93888888888614"/>
        <n v="2.3472222222189885"/>
        <n v="1.9076388888934162"/>
        <n v="9.0041666666656965"/>
        <n v="2.9500000000043656"/>
        <n v="2.9236111111094942"/>
        <n v="1.9166666666642413"/>
        <n v="2.8659722222218988"/>
        <n v="3.8187499999985448"/>
        <n v="2.711111111115315"/>
        <n v="1.9381944444394321"/>
        <n v="1.9465277777781012"/>
        <n v="1.7416666666686069"/>
        <n v="2.9666666666671517"/>
        <n v="1.9472222222175333"/>
        <n v="2.8256944444437977"/>
        <n v="2.0145833333372138"/>
        <n v="6.8340277777751908"/>
        <n v="5.5708333333313931"/>
        <n v="1.8583333333372138"/>
        <n v="2.3222222222248092"/>
        <n v="2.8604166666627862"/>
        <n v="2.7944444444437977"/>
        <n v="1.7243055555518367"/>
        <n v="3.0097222222248092"/>
        <n v="1.7604166666642413"/>
        <n v="1.9173611111109494"/>
        <n v="2.163888888891961"/>
        <n v="2.4680555555532919"/>
        <n v="5.6680555555576575"/>
        <n v="1.9013888888948713"/>
        <n v="1.8249999999970896"/>
        <n v="2.8034722222218988"/>
        <n v="8.3993055555547471"/>
        <n v="4.7201388888861402"/>
        <n v="2.0027777777722804"/>
        <n v="2.9118055555591127"/>
        <n v="5.6993055555503815"/>
        <n v="1.6444444444423425"/>
        <n v="2.8451388888934162"/>
        <n v="2.8680555555547471"/>
        <n v="3.8805555555591127"/>
        <n v="3.6604166666656965"/>
        <n v="2.695138888891961"/>
        <n v="1.9562499999956344"/>
        <n v="2.460416666661331"/>
        <n v="1.8326388888890506"/>
        <n v="1.9423611111124046"/>
        <n v="3.1111111111094942"/>
        <n v="3.7680555555562023"/>
        <n v="2.6500000000014552"/>
        <n v="3.4569444444423425"/>
        <n v="2.586111111115315"/>
        <n v="3.0909722222204437"/>
        <n v="10.486111111109494"/>
        <n v="19.870138888887595"/>
        <n v="1.8090277777810115"/>
        <n v="9.5027777777795563"/>
        <n v="2.421527777776646"/>
        <n v="2.0319444444394321"/>
        <n v="1.7277777777781012"/>
        <n v="2.8944444444423425"/>
        <n v="1.8319444444496185"/>
        <n v="3.4659722222204437"/>
        <n v="2.0347222222189885"/>
        <n v="2.9895833333357587"/>
        <n v="2.4819444444437977"/>
        <n v="2.9951388888875954"/>
        <n v="1.9631944444408873"/>
        <n v="2.9868055555562023"/>
        <n v="4.1208333333270275"/>
        <n v="2.9111111111124046"/>
        <n v="1.9250000000029104"/>
        <n v="1.9243055555562023"/>
        <n v="4.8638888888890506"/>
        <n v="1.922222222223354"/>
        <n v="1.8874999999970896"/>
        <n v="2.4076388888861402"/>
        <n v="1.7993055555562023"/>
        <n v="2.8569444444437977"/>
        <n v="5.9874999999956344"/>
        <n v="2.0902777777810115"/>
        <n v="7.8305555555562023"/>
        <n v="1.7444444444408873"/>
        <n v="2.0555555555547471"/>
        <n v="2.0486111111094942"/>
        <n v="6.6708333333372138"/>
        <n v="1.9666666666671517"/>
        <n v="3.1895833333328483"/>
        <n v="2.7923611111109494"/>
        <n v="1.8479166666656965"/>
        <n v="1.7979166666627862"/>
        <n v="2.0034722222189885"/>
        <n v="5.7381944444423425"/>
        <n v="1.6416666666627862"/>
        <n v="21.503472222226264"/>
        <n v="1.9979166666671517"/>
        <n v="4.0381944444452529"/>
        <n v="4.8263888888905058"/>
        <n v="4.59375"/>
        <n v="8.640972222223354"/>
        <n v="1.617361111108039"/>
        <n v="6.0902777777737356"/>
        <n v="1.960416666661331"/>
        <n v="2.7229166666656965"/>
        <n v="2.7868055555518367"/>
        <n v="3.9159722222248092"/>
        <n v="4.8145833333328483"/>
        <n v="6.3423611111138598"/>
        <n v="2.7729166666686069"/>
        <n v="2.7687500000029104"/>
        <n v="2.7986111111094942"/>
        <n v="1.6736111111094942"/>
        <n v="2.8541666666642413"/>
        <n v="1.7555555555591127"/>
        <n v="3.6736111111094942"/>
        <n v="2.6680555555576575"/>
        <n v="2.8055555555547471"/>
        <n v="6.5145833333299379"/>
        <n v="2.897916666661331"/>
        <n v="3.9756944444452529"/>
        <n v="2.9458333333313931"/>
        <n v="22.713888888887595"/>
        <n v="4.7819444444394321"/>
        <n v="4.7451388888875954"/>
        <n v="5.9076388888861402"/>
        <n v="2.4097222222189885"/>
        <n v="3.9048611111138598"/>
        <n v="5.0923611111065838"/>
        <n v="3.8875000000043656"/>
        <n v="3.8965277777751908"/>
        <n v="14.697222222224809"/>
        <n v="2.6520833333343035"/>
        <n v="2.0569444444408873"/>
        <n v="5.9541666666627862"/>
        <n v="2.7333333333372138"/>
        <n v="1.8583333333299379"/>
        <n v="1.882638888884685"/>
        <n v="2.6569444444467081"/>
        <n v="3.8333333333357587"/>
        <n v="24.510416666664241"/>
        <n v="1.8854166666715173"/>
        <n v="7.8395833333343035"/>
        <n v="1.7333333333299379"/>
        <n v="3.8381944444408873"/>
        <n v="1.6513888888875954"/>
        <n v="2.8972222222218988"/>
        <n v="5.7083333333357587"/>
        <n v="3.8819444444452529"/>
        <n v="3.0104166666715173"/>
        <n v="1.7763888888875954"/>
        <n v="1.9430555555518367"/>
        <n v="2.8562499999970896"/>
        <n v="2.804861111115315"/>
        <n v="2.8159722222189885"/>
        <n v="8.4256944444423425"/>
        <n v="1.9222222222160781"/>
        <n v="1.8041666666686069"/>
        <n v="1.2826388888934162"/>
        <n v="1.9993055555532919"/>
        <n v="1.9944444444408873"/>
        <n v="1.9770833333313931"/>
        <n v="3.8374999999941792"/>
        <n v="2.4902777777824667"/>
        <n v="2.8888888888832298"/>
        <n v="1.4604166666686069"/>
        <n v="2.9625000000014552"/>
        <n v="1.8541666666642413"/>
        <n v="4.7076388888890506"/>
        <n v="5.7673611111094942"/>
        <n v="2.2979166666700621"/>
        <n v="3.5958333333328483"/>
        <n v="3.8097222222277196"/>
        <n v="1.8708333333343035"/>
        <n v="2.8402777777737356"/>
        <n v="6.7805555555605679"/>
        <n v="6.9284722222218988"/>
        <n v="2.7368055555562023"/>
        <n v="2.9569444444423425"/>
        <n v="2.5243055555547471"/>
        <n v="4.0895833333343035"/>
        <n v="4.9409722222189885"/>
        <n v="1.7562499999985448"/>
        <n v="3.7597222222175333"/>
        <n v="2.4395833333328483"/>
        <n v="3.5902777777737356"/>
        <n v="6.6541666666671517"/>
        <n v="3.5631944444467081"/>
        <n v="1.7930555555503815"/>
        <n v="1.6805555555547471"/>
        <n v="4.8506944444452529"/>
        <n v="3.1208333333343035"/>
        <n v="1.6152777777751908"/>
        <n v="1.6847222222204437"/>
        <n v="17.838194444440887"/>
        <n v="1.977083333338669"/>
        <n v="4.0229166666686069"/>
        <n v="1.8958333333357587"/>
        <n v="4.3611111111094942"/>
        <n v="2.882638888884685"/>
        <n v="3.9791666666642413"/>
        <n v="4.6277777777795563"/>
        <n v="3.8020833333284827"/>
        <n v="4.0909722222277196"/>
        <n v="2.8868055555576575"/>
        <n v="6.804166666661331"/>
        <n v="4.1541666666671517"/>
        <n v="1.7138888888875954"/>
        <n v="3.0340277777795563"/>
        <n v="5.0187500000029104"/>
        <n v="2.6944444444452529"/>
        <n v="1.9854166666700621"/>
        <n v="1.9756944444452529"/>
        <n v="12.580555555556202"/>
        <n v="6.6624999999985448"/>
        <n v="1.8000000000029104"/>
        <n v="2.7722222222218988"/>
        <n v="3.5486111111094942"/>
        <n v="1.6861111111138598"/>
        <n v="3.8340277777751908"/>
        <n v="11.649305555554747"/>
        <n v="2.0034722222262644"/>
        <n v="2.0361111111124046"/>
        <n v="1.9013888888875954"/>
        <n v="1.7833333333328483"/>
        <n v="1.9513888888905058"/>
        <n v="2.0618055555532919"/>
        <n v="11.943750000005821"/>
        <n v="1.8916666666700621"/>
        <n v="25.170833333329938"/>
        <n v="2.0368055555591127"/>
        <n v="1.8694444444481633"/>
        <n v="7.9340277777737356"/>
        <n v="3.6694444444437977"/>
        <n v="4.7374999999956344"/>
        <n v="3.1909722222262644"/>
        <n v="1.8368055555547471"/>
        <n v="2.6374999999970896"/>
        <n v="2.9118055555518367"/>
        <n v="4.6236111111065838"/>
        <n v="5.1986111111109494"/>
        <n v="3.8993055555547471"/>
        <n v="3.7493055555532919"/>
        <n v="2.5597222222204437"/>
        <n v="2.1916666666656965"/>
        <n v="3.4520833333372138"/>
        <n v="4.7006944444437977"/>
        <n v="1.7881944444452529"/>
        <n v="6.5479166666700621"/>
        <n v="2.8222222222248092"/>
        <n v="2.8097222222204437"/>
        <n v="5.4076388888934162"/>
        <n v="1.9895833333357587"/>
        <n v="1.8222222222175333"/>
        <n v="2.0520833333284827"/>
        <n v="6.5333333333328483"/>
      </sharedItems>
    </cacheField>
    <cacheField name="Jmeno" numFmtId="0">
      <sharedItems/>
    </cacheField>
    <cacheField name="DG" numFmtId="0">
      <sharedItems containsBlank="1"/>
    </cacheField>
    <cacheField name="KL" numFmtId="49">
      <sharedItems/>
    </cacheField>
    <cacheField name="Str" numFmtId="49">
      <sharedItems/>
    </cacheField>
    <cacheField name="Dop" numFmtId="49">
      <sharedItems containsBlank="1"/>
    </cacheField>
    <cacheField name="Uk" numFmtId="49">
      <sharedItems containsBlank="1"/>
    </cacheField>
    <cacheField name="Stav" numFmtId="49">
      <sharedItems containsSemiMixedTypes="0" containsString="0" containsNumber="1" containsInteger="1" minValue="0" maxValue="6"/>
    </cacheField>
    <cacheField name="Odkud" numFmtId="49">
      <sharedItems containsBlank="1"/>
    </cacheField>
    <cacheField name="klinika" numFmtId="0">
      <sharedItems count="17">
        <s v="02"/>
        <s v="12"/>
        <s v="04"/>
        <s v="05"/>
        <s v="13"/>
        <s v="08"/>
        <s v="11"/>
        <s v=""/>
        <s v="03"/>
        <s v="25"/>
        <s v="31"/>
        <s v="21"/>
        <s v="06"/>
        <s v="32"/>
        <s v="01"/>
        <s v="07"/>
        <s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1">
  <r>
    <n v="1237"/>
    <s v="420209405"/>
    <n v="10"/>
    <d v="2024-10-10T18:08:00"/>
    <d v="2024-10-11T11:18:00"/>
    <n v="0.71527777777373558"/>
    <n v="1.7152777777737356"/>
    <s v="Abrahám Vratislav"/>
    <s v="I7021"/>
    <x v="0"/>
    <s v="35"/>
    <s v="6"/>
    <s v="3"/>
    <n v="6"/>
    <x v="0"/>
  </r>
  <r>
    <n v="759"/>
    <s v="366228412"/>
    <n v="6"/>
    <d v="2024-06-20T12:49:00"/>
    <d v="2024-06-21T14:07:00"/>
    <n v="1.054166666661331"/>
    <n v="2.054166666661331"/>
    <s v="Adámková Herta"/>
    <s v="C66"/>
    <x v="0"/>
    <s v="35"/>
    <s v="6"/>
    <s v="3"/>
    <n v="6"/>
    <x v="1"/>
  </r>
  <r>
    <n v="872"/>
    <s v="366228412"/>
    <n v="7"/>
    <d v="2024-07-14T14:26:00"/>
    <d v="2024-07-18T04:30:00"/>
    <n v="3.586111111108039"/>
    <n v="4.586111111108039"/>
    <s v="Adámková Herta"/>
    <s v="C66"/>
    <x v="0"/>
    <s v="35"/>
    <s v="6"/>
    <s v="8"/>
    <n v="6"/>
    <x v="2"/>
  </r>
  <r>
    <n v="505"/>
    <s v="7102025832"/>
    <n v="4"/>
    <d v="2024-04-23T10:59:00"/>
    <d v="2024-04-25T07:59:00"/>
    <n v="1.875"/>
    <n v="2.875"/>
    <s v="Adolf Marek"/>
    <s v="C162"/>
    <x v="0"/>
    <s v="35"/>
    <s v="6"/>
    <s v="3"/>
    <n v="6"/>
    <x v="3"/>
  </r>
  <r>
    <n v="1096"/>
    <s v="9262013816"/>
    <n v="9"/>
    <d v="2024-09-10T10:10:00"/>
    <d v="2024-09-11T09:40:00"/>
    <n v="0.97916666667151731"/>
    <n v="1.9791666666715173"/>
    <s v="Ambrožová Markéta"/>
    <s v="C787"/>
    <x v="0"/>
    <s v="35"/>
    <s v="6"/>
    <s v="3"/>
    <n v="6"/>
    <x v="4"/>
  </r>
  <r>
    <n v="1184"/>
    <s v="5760042002"/>
    <n v="9"/>
    <d v="2024-09-30T14:18:00"/>
    <d v="2024-10-08T11:23:00"/>
    <n v="7.8784722222262644"/>
    <n v="8.8784722222262644"/>
    <s v="Antlová Drahomíra"/>
    <s v="C240"/>
    <x v="0"/>
    <s v="35"/>
    <s v="6"/>
    <s v="3"/>
    <n v="6"/>
    <x v="4"/>
  </r>
  <r>
    <n v="217"/>
    <s v="460302475"/>
    <n v="2"/>
    <d v="2024-02-15T21:48:00"/>
    <d v="2024-02-17T13:01:00"/>
    <n v="1.6340277777781012"/>
    <n v="2.6340277777781012"/>
    <s v="Appl Oldřich"/>
    <s v="I7020"/>
    <x v="0"/>
    <s v="35"/>
    <s v="6"/>
    <s v="3"/>
    <n v="6"/>
    <x v="5"/>
  </r>
  <r>
    <n v="635"/>
    <s v="6310030892"/>
    <n v="5"/>
    <d v="2024-05-24T14:17:00"/>
    <d v="2024-05-25T10:45:00"/>
    <n v="0.85277777777810115"/>
    <n v="1.8527777777781012"/>
    <s v="Arnošt Petr"/>
    <s v="C139"/>
    <x v="0"/>
    <s v="35"/>
    <s v="6"/>
    <s v="3"/>
    <n v="6"/>
    <x v="6"/>
  </r>
  <r>
    <n v="114"/>
    <s v="6953105808"/>
    <n v="1"/>
    <d v="2024-01-25T11:54:00"/>
    <d v="2024-01-27T11:09:00"/>
    <n v="1.96875"/>
    <n v="2.96875"/>
    <s v="Augustinová Jana"/>
    <s v="C549"/>
    <x v="0"/>
    <s v="35"/>
    <s v="6"/>
    <s v="3"/>
    <n v="6"/>
    <x v="7"/>
  </r>
  <r>
    <n v="238"/>
    <s v="7404664894"/>
    <n v="2"/>
    <d v="2024-02-20T13:51:00"/>
    <d v="2024-02-21T09:23:00"/>
    <n v="0.81388888889341615"/>
    <n v="1.8138888888934162"/>
    <s v="Bakanov Roman"/>
    <s v="M167"/>
    <x v="0"/>
    <s v="35"/>
    <s v="6"/>
    <s v="3"/>
    <n v="6"/>
    <x v="8"/>
  </r>
  <r>
    <n v="761"/>
    <s v="426114422"/>
    <n v="6"/>
    <d v="2024-06-20T13:32:00"/>
    <d v="2024-06-24T11:41:00"/>
    <n v="3.9229166666700621"/>
    <n v="4.9229166666700621"/>
    <s v="Baranová Věra"/>
    <s v="I7021"/>
    <x v="0"/>
    <s v="35"/>
    <s v="6"/>
    <s v="5"/>
    <n v="6"/>
    <x v="5"/>
  </r>
  <r>
    <n v="452"/>
    <s v="7812065569"/>
    <n v="4"/>
    <d v="2024-04-10T18:16:00"/>
    <d v="2024-04-12T10:25:00"/>
    <n v="1.6729166666700621"/>
    <n v="2.6729166666700621"/>
    <s v="Barčák Radek"/>
    <s v="C251"/>
    <x v="0"/>
    <s v="35"/>
    <s v="6"/>
    <s v="3"/>
    <n v="6"/>
    <x v="4"/>
  </r>
  <r>
    <n v="1170"/>
    <s v="5562200743"/>
    <n v="9"/>
    <d v="2024-09-25T20:40:00"/>
    <d v="2024-09-28T02:34:00"/>
    <n v="2.2458333333343035"/>
    <n v="3.2458333333343035"/>
    <s v="Bartoníčková Libuše"/>
    <s v="K572"/>
    <x v="0"/>
    <s v="35"/>
    <s v="6"/>
    <s v="8"/>
    <n v="6"/>
    <x v="9"/>
  </r>
  <r>
    <n v="641"/>
    <s v="6004190291"/>
    <n v="5"/>
    <d v="2024-05-27T13:27:00"/>
    <d v="2024-05-29T11:30:00"/>
    <n v="1.9187499999970896"/>
    <n v="2.9187499999970896"/>
    <s v="Bartoš Jiří"/>
    <s v="C679"/>
    <x v="0"/>
    <s v="35"/>
    <s v="6"/>
    <s v="3"/>
    <n v="6"/>
    <x v="1"/>
  </r>
  <r>
    <n v="1289"/>
    <s v="8705614379"/>
    <n v="10"/>
    <d v="2024-10-22T09:42:00"/>
    <d v="2024-10-23T10:15:00"/>
    <n v="1.0229166666686069"/>
    <n v="2.0229166666686069"/>
    <s v="Bartoš Miroslav"/>
    <s v="H958"/>
    <x v="0"/>
    <s v="35"/>
    <s v="6"/>
    <s v="3"/>
    <n v="6"/>
    <x v="6"/>
  </r>
  <r>
    <n v="1250"/>
    <s v="5707022552"/>
    <n v="10"/>
    <d v="2024-10-14T14:26:00"/>
    <d v="2024-10-15T12:30:00"/>
    <n v="0.91944444444379769"/>
    <n v="1.9194444444437977"/>
    <s v="Bartošek Petr"/>
    <s v="C64"/>
    <x v="0"/>
    <s v="35"/>
    <s v="6"/>
    <s v="3"/>
    <n v="6"/>
    <x v="1"/>
  </r>
  <r>
    <n v="1405"/>
    <s v="470310484"/>
    <n v="11"/>
    <d v="2024-11-18T09:44:00"/>
    <d v="2024-11-20T11:26:00"/>
    <n v="2.070833333338669"/>
    <n v="3.070833333338669"/>
    <s v="Bazalka Miloslav"/>
    <s v="C64"/>
    <x v="0"/>
    <s v="35"/>
    <s v="6"/>
    <s v="3"/>
    <n v="2"/>
    <x v="1"/>
  </r>
  <r>
    <n v="1002"/>
    <s v="6955135319"/>
    <n v="8"/>
    <d v="2024-08-19T23:07:00"/>
    <d v="2024-08-23T10:19:00"/>
    <n v="3.4666666666671517"/>
    <n v="4.4666666666671517"/>
    <s v="Bazgierová Dagmar"/>
    <s v="K352"/>
    <x v="0"/>
    <s v="35"/>
    <s v="6"/>
    <s v="3"/>
    <n v="6"/>
    <x v="3"/>
  </r>
  <r>
    <n v="59"/>
    <s v="6403050258"/>
    <n v="1"/>
    <d v="2024-01-15T10:36:00"/>
    <d v="2024-01-16T09:20:00"/>
    <n v="0.94722222222480923"/>
    <n v="1.9472222222248092"/>
    <s v="Bednář Vladimír"/>
    <s v="C64"/>
    <x v="0"/>
    <s v="35"/>
    <s v="6"/>
    <s v="3"/>
    <n v="6"/>
    <x v="1"/>
  </r>
  <r>
    <n v="1437"/>
    <s v="5754031019"/>
    <n v="11"/>
    <d v="2024-11-25T16:19:00"/>
    <d v="2024-11-27T13:21:00"/>
    <n v="1.8763888888934162"/>
    <n v="2.8763888888934162"/>
    <s v="Běhalová Hana"/>
    <s v="C252"/>
    <x v="0"/>
    <s v="35"/>
    <s v="6"/>
    <s v="3"/>
    <n v="2"/>
    <x v="4"/>
  </r>
  <r>
    <n v="1001"/>
    <s v="5811080143"/>
    <n v="8"/>
    <d v="2024-08-19T16:19:00"/>
    <d v="2024-08-22T08:48:00"/>
    <n v="2.6868055555605679"/>
    <n v="3.6868055555605679"/>
    <s v="Bělka Pavel"/>
    <s v="C186"/>
    <x v="0"/>
    <s v="35"/>
    <s v="6"/>
    <s v="3"/>
    <n v="6"/>
    <x v="4"/>
  </r>
  <r>
    <n v="102"/>
    <s v="8805146240"/>
    <n v="1"/>
    <d v="2024-01-23T19:50:00"/>
    <d v="2024-01-30T06:21:00"/>
    <n v="6.4381944444394321"/>
    <n v="7.4381944444394321"/>
    <s v="Beneš Radek"/>
    <s v="G913"/>
    <x v="0"/>
    <s v="35"/>
    <s v="2"/>
    <s v="8"/>
    <n v="6"/>
    <x v="10"/>
  </r>
  <r>
    <n v="1414"/>
    <s v="500505314"/>
    <n v="11"/>
    <d v="2024-11-20T14:43:00"/>
    <d v="2024-11-24T10:43:00"/>
    <n v="3.8333333333357587"/>
    <n v="4.8333333333357587"/>
    <s v="Benýšek Vlastimil"/>
    <s v="I7020"/>
    <x v="0"/>
    <s v="35"/>
    <s v="6"/>
    <s v="3"/>
    <n v="6"/>
    <x v="1"/>
  </r>
  <r>
    <n v="475"/>
    <s v="6607211138"/>
    <n v="4"/>
    <d v="2024-04-16T14:50:00"/>
    <d v="2024-04-18T10:17:00"/>
    <n v="1.8104166666671517"/>
    <n v="2.8104166666671517"/>
    <s v="Beran Petr"/>
    <s v="C672"/>
    <x v="0"/>
    <s v="35"/>
    <s v="6"/>
    <s v="3"/>
    <n v="6"/>
    <x v="1"/>
  </r>
  <r>
    <n v="665"/>
    <s v="520201066"/>
    <n v="5"/>
    <d v="2024-05-31T14:31:00"/>
    <d v="2024-06-02T11:45:00"/>
    <n v="1.8847222222248092"/>
    <n v="2.8847222222248092"/>
    <s v="Berka Miroslav"/>
    <s v="C251"/>
    <x v="0"/>
    <s v="35"/>
    <s v="6"/>
    <s v="3"/>
    <n v="6"/>
    <x v="4"/>
  </r>
  <r>
    <n v="1235"/>
    <s v="530723006"/>
    <n v="10"/>
    <d v="2024-10-10T13:19:00"/>
    <d v="2024-10-11T11:35:00"/>
    <n v="0.92777777778246673"/>
    <n v="1.9277777777824667"/>
    <s v="Beserle František"/>
    <s v="C64"/>
    <x v="0"/>
    <s v="35"/>
    <s v="6"/>
    <s v="3"/>
    <n v="6"/>
    <x v="1"/>
  </r>
  <r>
    <n v="1090"/>
    <s v="500706360"/>
    <n v="9"/>
    <d v="2024-09-09T11:46:00"/>
    <d v="2024-09-12T10:32:00"/>
    <n v="2.9486111111109494"/>
    <n v="3.9486111111109494"/>
    <s v="Bialas Christos"/>
    <s v="C670"/>
    <x v="0"/>
    <s v="35"/>
    <s v="6"/>
    <s v="3"/>
    <n v="6"/>
    <x v="1"/>
  </r>
  <r>
    <n v="1348"/>
    <s v="515930222"/>
    <n v="11"/>
    <d v="2024-11-04T13:15:00"/>
    <d v="2024-11-11T10:24:00"/>
    <n v="6.8812499999985448"/>
    <n v="7.8812499999985448"/>
    <s v="Bidláková Mária"/>
    <s v="K831"/>
    <x v="0"/>
    <s v="35"/>
    <s v="6"/>
    <s v="3"/>
    <n v="6"/>
    <x v="4"/>
  </r>
  <r>
    <n v="1347"/>
    <s v="6959265269"/>
    <n v="11"/>
    <d v="2024-11-04T12:25:00"/>
    <d v="2024-11-05T10:17:00"/>
    <n v="0.91111111111240461"/>
    <n v="1.9111111111124046"/>
    <s v="Biháriová Eva"/>
    <s v="I716"/>
    <x v="0"/>
    <s v="35"/>
    <s v="6"/>
    <s v="3"/>
    <n v="6"/>
    <x v="7"/>
  </r>
  <r>
    <n v="682"/>
    <s v="490918405"/>
    <n v="6"/>
    <d v="2024-06-04T16:52:00"/>
    <d v="2024-06-05T09:26:00"/>
    <n v="0.69027777777955635"/>
    <n v="1.6902777777795563"/>
    <s v="Bílek František"/>
    <s v="I7021"/>
    <x v="0"/>
    <s v="35"/>
    <s v="6"/>
    <s v="3"/>
    <n v="6"/>
    <x v="5"/>
  </r>
  <r>
    <n v="83"/>
    <s v="9803265703"/>
    <n v="1"/>
    <d v="2024-01-18T17:20:00"/>
    <d v="2024-01-29T09:57:00"/>
    <n v="10.692361111112405"/>
    <n v="11.692361111112405"/>
    <s v="Bláha Petr"/>
    <s v="N139"/>
    <x v="0"/>
    <s v="35"/>
    <s v="2"/>
    <s v="3"/>
    <n v="6"/>
    <x v="10"/>
  </r>
  <r>
    <n v="7"/>
    <s v="6301180930"/>
    <n v="1"/>
    <d v="2024-01-02T16:41:00"/>
    <d v="2024-01-12T12:00:00"/>
    <n v="9.804861111108039"/>
    <n v="10.804861111108039"/>
    <s v="Blaha Stanislav"/>
    <s v="I749"/>
    <x v="0"/>
    <s v="35"/>
    <s v="6"/>
    <s v="5"/>
    <n v="6"/>
    <x v="5"/>
  </r>
  <r>
    <n v="266"/>
    <s v="405129455"/>
    <n v="2"/>
    <d v="2024-02-24T19:12:00"/>
    <d v="2024-03-01T10:30:00"/>
    <n v="5.6374999999970896"/>
    <n v="6.6374999999970896"/>
    <s v="Blahová Jitka"/>
    <s v="K567"/>
    <x v="0"/>
    <s v="35"/>
    <s v="6"/>
    <s v="3"/>
    <n v="6"/>
    <x v="9"/>
  </r>
  <r>
    <n v="147"/>
    <s v="8303245676"/>
    <n v="1"/>
    <d v="2024-01-31T10:22:00"/>
    <d v="2024-02-01T09:28:00"/>
    <n v="0.96250000000145519"/>
    <n v="1.9625000000014552"/>
    <s v="Blažek Ladislav"/>
    <s v="Q611"/>
    <x v="0"/>
    <s v="35"/>
    <s v="6"/>
    <s v="3"/>
    <n v="6"/>
    <x v="1"/>
  </r>
  <r>
    <n v="569"/>
    <s v="490420007"/>
    <n v="5"/>
    <d v="2024-05-09T15:06:00"/>
    <d v="2024-05-11T11:30:00"/>
    <n v="1.8499999999985448"/>
    <n v="2.8499999999985448"/>
    <s v="Boček Václav"/>
    <s v="C250"/>
    <x v="0"/>
    <s v="35"/>
    <s v="6"/>
    <s v="3"/>
    <n v="6"/>
    <x v="4"/>
  </r>
  <r>
    <n v="358"/>
    <s v="430219430"/>
    <n v="3"/>
    <d v="2024-03-19T12:30:00"/>
    <d v="2024-03-22T10:14:00"/>
    <n v="2.9055555555532919"/>
    <n v="3.9055555555532919"/>
    <s v="Bolf Josef"/>
    <s v="A419"/>
    <x v="0"/>
    <s v="35"/>
    <s v="6"/>
    <s v="3"/>
    <n v="6"/>
    <x v="11"/>
  </r>
  <r>
    <n v="853"/>
    <s v="515928189"/>
    <n v="7"/>
    <d v="2024-07-09T18:24:00"/>
    <d v="2024-07-11T10:48:00"/>
    <n v="1.6833333333270275"/>
    <n v="2.6833333333270275"/>
    <s v="Brázdová Mária"/>
    <s v="C787"/>
    <x v="0"/>
    <s v="35"/>
    <s v="6"/>
    <s v="3"/>
    <n v="6"/>
    <x v="4"/>
  </r>
  <r>
    <n v="100"/>
    <s v="510912034"/>
    <n v="1"/>
    <d v="2024-01-23T15:32:00"/>
    <d v="2024-01-29T10:46:00"/>
    <n v="5.8013888888890506"/>
    <n v="6.8013888888890506"/>
    <s v="Brhel Miroslav"/>
    <s v="M8607"/>
    <x v="0"/>
    <s v="35"/>
    <s v="5"/>
    <s v="5"/>
    <n v="6"/>
    <x v="10"/>
  </r>
  <r>
    <n v="1008"/>
    <s v="6605040156"/>
    <n v="8"/>
    <d v="2024-08-21T12:19:00"/>
    <d v="2024-08-23T10:20:00"/>
    <n v="1.9173611111109494"/>
    <n v="2.9173611111109494"/>
    <s v="Brostík Radek"/>
    <s v="C450"/>
    <x v="0"/>
    <s v="35"/>
    <s v="6"/>
    <s v="3"/>
    <n v="6"/>
    <x v="3"/>
  </r>
  <r>
    <n v="1406"/>
    <s v="375608427"/>
    <n v="11"/>
    <d v="2024-11-18T11:09:00"/>
    <d v="2024-11-19T10:22:00"/>
    <n v="0.96736111110658385"/>
    <n v="1.9673611111065838"/>
    <s v="Brzobohatá Ludmila"/>
    <s v="K102"/>
    <x v="0"/>
    <s v="35"/>
    <s v="6"/>
    <s v="3"/>
    <n v="6"/>
    <x v="12"/>
  </r>
  <r>
    <n v="1481"/>
    <s v="440513481"/>
    <n v="12"/>
    <d v="2024-12-05T14:37:00"/>
    <d v="2024-12-07T10:15:00"/>
    <n v="1.8180555555591127"/>
    <n v="2.8180555555591127"/>
    <s v="Bubeník Josef"/>
    <s v="T848"/>
    <x v="0"/>
    <s v="35"/>
    <s v="6"/>
    <s v="3"/>
    <n v="0"/>
    <x v="8"/>
  </r>
  <r>
    <n v="1427"/>
    <s v="485606446"/>
    <n v="11"/>
    <d v="2024-11-21T22:39:00"/>
    <d v="2024-11-23T07:15:00"/>
    <n v="1.3583333333372138"/>
    <n v="2.3583333333372138"/>
    <s v="Bučková Zdenka"/>
    <s v="S0650"/>
    <x v="0"/>
    <s v="35"/>
    <s v="2"/>
    <s v="3"/>
    <n v="2"/>
    <x v="10"/>
  </r>
  <r>
    <n v="1457"/>
    <s v="7408144953"/>
    <n v="11"/>
    <d v="2024-11-29T12:53:00"/>
    <d v="2024-11-30T09:45:00"/>
    <n v="0.86944444444088731"/>
    <n v="1.8694444444408873"/>
    <s v="Bujak Gerhard"/>
    <s v="K501"/>
    <x v="0"/>
    <s v="35"/>
    <s v="6"/>
    <s v="3"/>
    <n v="2"/>
    <x v="9"/>
  </r>
  <r>
    <n v="1201"/>
    <s v="9055124727"/>
    <n v="10"/>
    <d v="2024-10-03T12:37:00"/>
    <d v="2024-10-05T10:33:00"/>
    <n v="1.913888888891961"/>
    <n v="2.913888888891961"/>
    <s v="Burešová Jitka"/>
    <s v="Q180"/>
    <x v="0"/>
    <s v="35"/>
    <s v="6"/>
    <s v="3"/>
    <n v="6"/>
    <x v="6"/>
  </r>
  <r>
    <n v="978"/>
    <s v="5912110633"/>
    <n v="8"/>
    <d v="2024-08-09T17:12:00"/>
    <d v="2024-08-10T10:31:00"/>
    <n v="0.72152777777955635"/>
    <n v="1.7215277777795563"/>
    <s v="Buriánek František"/>
    <s v="N40"/>
    <x v="0"/>
    <s v="35"/>
    <s v="6"/>
    <s v="3"/>
    <n v="6"/>
    <x v="1"/>
  </r>
  <r>
    <n v="429"/>
    <s v="4660730514"/>
    <n v="4"/>
    <d v="2024-04-04T11:00:00"/>
    <d v="2024-04-05T11:00:00"/>
    <n v="1"/>
    <n v="2"/>
    <s v="Buturlim Valentyna"/>
    <s v="E040"/>
    <x v="0"/>
    <s v="35"/>
    <s v="6"/>
    <s v="3"/>
    <n v="6"/>
    <x v="6"/>
  </r>
  <r>
    <n v="205"/>
    <s v="6503296415"/>
    <n v="2"/>
    <d v="2024-02-14T13:09:00"/>
    <d v="2024-02-19T12:47:00"/>
    <n v="4.9847222222160781"/>
    <n v="5.9847222222160781"/>
    <s v="Buzek Peter"/>
    <s v="D383"/>
    <x v="0"/>
    <s v="35"/>
    <s v="6"/>
    <s v="3"/>
    <n v="6"/>
    <x v="3"/>
  </r>
  <r>
    <n v="457"/>
    <s v="486007161"/>
    <n v="4"/>
    <d v="2024-04-11T17:22:00"/>
    <d v="2024-04-15T10:18:00"/>
    <n v="3.7055555555562023"/>
    <n v="4.7055555555562023"/>
    <s v="Býmová Věra"/>
    <s v="C250"/>
    <x v="0"/>
    <s v="35"/>
    <s v="6"/>
    <s v="3"/>
    <n v="6"/>
    <x v="4"/>
  </r>
  <r>
    <n v="1363"/>
    <s v="525310235"/>
    <n v="11"/>
    <d v="2024-11-07T11:06:00"/>
    <d v="2024-11-10T11:47:00"/>
    <n v="3.0284722222204437"/>
    <n v="4.0284722222204437"/>
    <s v="Ceklová Miroslava"/>
    <s v="D371"/>
    <x v="0"/>
    <s v="35"/>
    <s v="6"/>
    <s v="3"/>
    <n v="6"/>
    <x v="3"/>
  </r>
  <r>
    <n v="1128"/>
    <s v="496008055"/>
    <n v="9"/>
    <d v="2024-09-16T14:25:00"/>
    <d v="2024-09-17T09:02:00"/>
    <n v="0.77569444444088731"/>
    <n v="1.7756944444408873"/>
    <s v="Cetkovská Ludmila"/>
    <s v="C64"/>
    <x v="0"/>
    <s v="35"/>
    <s v="6"/>
    <s v="3"/>
    <n v="6"/>
    <x v="1"/>
  </r>
  <r>
    <n v="830"/>
    <s v="7606015318"/>
    <n v="7"/>
    <d v="2024-07-04T12:53:00"/>
    <d v="2024-07-07T11:52:00"/>
    <n v="2.9576388888817746"/>
    <n v="3.9576388888817746"/>
    <s v="Cigl Marek"/>
    <s v="C021"/>
    <x v="0"/>
    <s v="35"/>
    <s v="6"/>
    <s v="3"/>
    <n v="6"/>
    <x v="12"/>
  </r>
  <r>
    <n v="880"/>
    <s v="385819442"/>
    <n v="7"/>
    <d v="2024-07-15T19:06:00"/>
    <d v="2024-07-17T12:04:00"/>
    <n v="1.7069444444496185"/>
    <n v="2.7069444444496185"/>
    <s v="Cihlářová Karla"/>
    <s v="S7210"/>
    <x v="0"/>
    <s v="35"/>
    <s v="6"/>
    <s v="3"/>
    <n v="6"/>
    <x v="13"/>
  </r>
  <r>
    <n v="857"/>
    <s v="5603112207"/>
    <n v="7"/>
    <d v="2024-07-10T12:09:00"/>
    <d v="2024-07-16T09:33:00"/>
    <n v="5.8916666666700621"/>
    <n v="6.8916666666700621"/>
    <s v="Crhák Václav"/>
    <s v="J9600"/>
    <x v="0"/>
    <s v="35"/>
    <s v="2"/>
    <s v="3"/>
    <n v="6"/>
    <x v="10"/>
  </r>
  <r>
    <n v="1114"/>
    <s v="495414052"/>
    <n v="9"/>
    <d v="2024-09-12T21:07:00"/>
    <d v="2024-09-18T09:13:00"/>
    <n v="5.5041666666656965"/>
    <n v="6.5041666666656965"/>
    <s v="Crhonková Alena"/>
    <s v="T068"/>
    <x v="0"/>
    <s v="35"/>
    <s v="4"/>
    <s v="3"/>
    <n v="6"/>
    <x v="10"/>
  </r>
  <r>
    <n v="764"/>
    <s v="475502401"/>
    <n v="6"/>
    <d v="2024-06-21T03:21:00"/>
    <d v="2024-06-22T09:15:00"/>
    <n v="1.2458333333343035"/>
    <n v="2.2458333333343035"/>
    <s v="Crhová Růžena"/>
    <s v="K567"/>
    <x v="0"/>
    <s v="35"/>
    <s v="6"/>
    <s v="3"/>
    <n v="6"/>
    <x v="9"/>
  </r>
  <r>
    <n v="1335"/>
    <s v="490118349"/>
    <n v="11"/>
    <d v="2024-11-01T11:12:00"/>
    <d v="2024-11-12T14:16:00"/>
    <n v="11.127777777779556"/>
    <n v="12.127777777779556"/>
    <s v="Cyrzyk Erik"/>
    <s v="K264"/>
    <x v="0"/>
    <s v="35"/>
    <s v="5"/>
    <s v="5"/>
    <n v="6"/>
    <x v="10"/>
  </r>
  <r>
    <n v="1217"/>
    <s v="455317430"/>
    <n v="10"/>
    <d v="2024-10-07T15:21:00"/>
    <d v="2024-10-08T10:57:00"/>
    <n v="0.8166666666729725"/>
    <n v="1.8166666666729725"/>
    <s v="Czastková Jaroslava"/>
    <s v="I7021"/>
    <x v="0"/>
    <s v="35"/>
    <s v="6"/>
    <s v="3"/>
    <n v="6"/>
    <x v="5"/>
  </r>
  <r>
    <n v="484"/>
    <s v="0003185292"/>
    <n v="4"/>
    <d v="2024-04-18T10:13:00"/>
    <d v="2024-04-19T10:00:00"/>
    <n v="0.99097222222189885"/>
    <n v="1.9909722222218988"/>
    <s v="Čapka Eduard"/>
    <s v="R048"/>
    <x v="0"/>
    <s v="35"/>
    <s v="6"/>
    <s v="3"/>
    <n v="6"/>
    <x v="6"/>
  </r>
  <r>
    <n v="1491"/>
    <s v="480928129"/>
    <n v="12"/>
    <d v="2024-12-06T17:02:00"/>
    <d v="2024-12-07T12:47:00"/>
    <n v="0.82291666666424135"/>
    <n v="1.8229166666642413"/>
    <s v="Čapka Zdeněk"/>
    <s v="I7021"/>
    <x v="0"/>
    <s v="35"/>
    <s v="6"/>
    <s v="3"/>
    <n v="0"/>
    <x v="5"/>
  </r>
  <r>
    <n v="1336"/>
    <s v="355511429"/>
    <n v="11"/>
    <d v="2024-11-01T09:30:00"/>
    <d v="2024-11-02T11:36:00"/>
    <n v="1.0874999999941792"/>
    <n v="2.0874999999941792"/>
    <s v="Čapková Marie"/>
    <s v="S7210"/>
    <x v="0"/>
    <s v="35"/>
    <s v="6"/>
    <s v="3"/>
    <n v="6"/>
    <x v="14"/>
  </r>
  <r>
    <n v="557"/>
    <s v="500911062"/>
    <n v="5"/>
    <d v="2024-05-05T23:12:00"/>
    <d v="2024-05-16T19:55:00"/>
    <n v="10.863194444442343"/>
    <n v="11.863194444442343"/>
    <s v="Čechák Antonín"/>
    <s v="I420"/>
    <x v="0"/>
    <s v="35"/>
    <s v="6"/>
    <s v="8"/>
    <n v="6"/>
    <x v="15"/>
  </r>
  <r>
    <n v="1091"/>
    <s v="535727048"/>
    <n v="9"/>
    <d v="2024-09-09T14:26:00"/>
    <d v="2024-09-11T10:11:00"/>
    <n v="1.8229166666642413"/>
    <n v="2.8229166666642413"/>
    <s v="Čecháková Anna"/>
    <s v="C240"/>
    <x v="0"/>
    <s v="35"/>
    <s v="6"/>
    <s v="3"/>
    <n v="6"/>
    <x v="4"/>
  </r>
  <r>
    <n v="1060"/>
    <s v="6056251190"/>
    <n v="9"/>
    <d v="2024-09-02T22:58:00"/>
    <d v="2024-09-03T11:31:00"/>
    <n v="0.52291666666860692"/>
    <n v="1.5229166666686069"/>
    <s v="Čejková Zuzana"/>
    <s v="U6974"/>
    <x v="0"/>
    <s v="35"/>
    <s v="6"/>
    <s v="3"/>
    <n v="6"/>
    <x v="11"/>
  </r>
  <r>
    <n v="851"/>
    <s v="470927488"/>
    <n v="7"/>
    <d v="2024-07-09T14:35:00"/>
    <d v="2024-07-10T09:22:00"/>
    <n v="0.78263888888614019"/>
    <n v="1.7826388888861402"/>
    <s v="Čermák Stanislav"/>
    <s v="J320"/>
    <x v="0"/>
    <s v="35"/>
    <s v="6"/>
    <s v="3"/>
    <n v="6"/>
    <x v="6"/>
  </r>
  <r>
    <n v="1067"/>
    <s v="9952064078"/>
    <n v="9"/>
    <d v="2024-09-03T13:40:00"/>
    <d v="2024-09-04T09:09:00"/>
    <n v="0.81180555555329192"/>
    <n v="1.8118055555532919"/>
    <s v="Čermáková Pavla"/>
    <s v="K071"/>
    <x v="0"/>
    <s v="35"/>
    <s v="6"/>
    <s v="3"/>
    <n v="6"/>
    <x v="12"/>
  </r>
  <r>
    <n v="960"/>
    <s v="5559221569"/>
    <n v="8"/>
    <d v="2024-08-07T13:30:00"/>
    <d v="2024-08-09T08:45:00"/>
    <n v="1.8020833333357587"/>
    <n v="2.8020833333357587"/>
    <s v="Černá Zdeňka"/>
    <s v="C021"/>
    <x v="0"/>
    <s v="35"/>
    <s v="6"/>
    <s v="3"/>
    <n v="6"/>
    <x v="12"/>
  </r>
  <r>
    <n v="135"/>
    <s v="5453120332"/>
    <n v="1"/>
    <d v="2024-01-29T18:00:00"/>
    <d v="2024-02-01T11:55:00"/>
    <n v="2.7465277777810115"/>
    <n v="3.7465277777810115"/>
    <s v="Černíková Věra"/>
    <s v="C259"/>
    <x v="0"/>
    <s v="35"/>
    <s v="6"/>
    <s v="3"/>
    <n v="6"/>
    <x v="4"/>
  </r>
  <r>
    <n v="34"/>
    <s v="460510411"/>
    <n v="1"/>
    <d v="2024-01-09T14:47:00"/>
    <d v="2024-01-16T08:28:00"/>
    <n v="6.7368055555562023"/>
    <n v="7.7368055555562023"/>
    <s v="Černoch Miloslav"/>
    <s v="T845"/>
    <x v="0"/>
    <s v="35"/>
    <s v="6"/>
    <s v="3"/>
    <n v="6"/>
    <x v="16"/>
  </r>
  <r>
    <n v="972"/>
    <s v="9451270840"/>
    <n v="8"/>
    <d v="2024-08-09T01:48:00"/>
    <d v="2024-08-09T12:03:00"/>
    <n v="0.42708333333575865"/>
    <n v="1.4270833333357587"/>
    <s v="Červeňáková Helena"/>
    <s v="K922"/>
    <x v="0"/>
    <s v="35"/>
    <s v="2"/>
    <s v="3"/>
    <n v="6"/>
    <x v="10"/>
  </r>
  <r>
    <n v="144"/>
    <s v="0261295947"/>
    <n v="1"/>
    <d v="2024-01-30T13:29:00"/>
    <d v="2024-01-31T10:02:00"/>
    <n v="0.85625000000436557"/>
    <n v="1.8562500000043656"/>
    <s v="Česlárová Eliška"/>
    <s v="K070"/>
    <x v="0"/>
    <s v="35"/>
    <s v="6"/>
    <s v="3"/>
    <n v="6"/>
    <x v="12"/>
  </r>
  <r>
    <n v="410"/>
    <s v="5804072428"/>
    <n v="3"/>
    <d v="2024-03-29T02:50:00"/>
    <d v="2024-04-01T10:05:00"/>
    <n v="3.3020833333357587"/>
    <n v="4.3020833333357587"/>
    <s v="Češka Slavomil"/>
    <s v="N23"/>
    <x v="0"/>
    <s v="35"/>
    <s v="2"/>
    <s v="3"/>
    <n v="6"/>
    <x v="10"/>
  </r>
  <r>
    <n v="624"/>
    <s v="7211304947"/>
    <n v="5"/>
    <d v="2024-05-22T19:08:00"/>
    <d v="2024-05-23T08:27:00"/>
    <n v="0.55486111110803904"/>
    <n v="1.554861111108039"/>
    <s v="Číž Marcel"/>
    <s v="C251"/>
    <x v="0"/>
    <s v="35"/>
    <s v="6"/>
    <s v="3"/>
    <n v="6"/>
    <x v="4"/>
  </r>
  <r>
    <n v="214"/>
    <s v="6058046984"/>
    <n v="2"/>
    <d v="2024-02-15T15:17:00"/>
    <d v="2024-02-19T08:27:00"/>
    <n v="3.7152777777737356"/>
    <n v="4.7152777777737356"/>
    <s v="Čonková Ĺubuša"/>
    <s v="C250"/>
    <x v="0"/>
    <s v="35"/>
    <s v="6"/>
    <s v="3"/>
    <n v="6"/>
    <x v="4"/>
  </r>
  <r>
    <n v="1485"/>
    <s v="5903307223"/>
    <n v="12"/>
    <d v="2024-12-06T01:03:00"/>
    <m/>
    <m/>
    <m/>
    <s v="Čop Jozef"/>
    <s v="C20"/>
    <x v="0"/>
    <s v="35"/>
    <s v="6"/>
    <m/>
    <n v="0"/>
    <x v="9"/>
  </r>
  <r>
    <n v="372"/>
    <s v="5662010585"/>
    <n v="3"/>
    <d v="2024-03-21T00:49:00"/>
    <d v="2024-03-28T09:41:00"/>
    <n v="7.3694444444408873"/>
    <n v="8.3694444444408873"/>
    <s v="Čopková Františka"/>
    <s v="J36"/>
    <x v="0"/>
    <s v="35"/>
    <s v="6"/>
    <s v="3"/>
    <n v="6"/>
    <x v="6"/>
  </r>
  <r>
    <n v="1315"/>
    <s v="7101295377"/>
    <n v="10"/>
    <d v="2024-10-28T09:54:00"/>
    <d v="2024-10-31T10:17:00"/>
    <n v="3.015972222223354"/>
    <n v="4.015972222223354"/>
    <s v="Čtvrtlík Pavel"/>
    <s v="N185"/>
    <x v="0"/>
    <s v="35"/>
    <s v="6"/>
    <s v="6"/>
    <n v="6"/>
    <x v="5"/>
  </r>
  <r>
    <n v="46"/>
    <s v="425520708"/>
    <n v="1"/>
    <d v="2024-01-11T11:40:00"/>
    <d v="2024-01-12T12:04:00"/>
    <n v="1.0166666666700621"/>
    <n v="2.0166666666700621"/>
    <s v="Čtvrtlíková Anežka"/>
    <s v="U6974"/>
    <x v="0"/>
    <s v="35"/>
    <s v="6"/>
    <s v="3"/>
    <n v="6"/>
    <x v="11"/>
  </r>
  <r>
    <n v="172"/>
    <s v="7503245695"/>
    <n v="2"/>
    <d v="2024-02-07T14:13:00"/>
    <d v="2024-02-08T10:20:00"/>
    <n v="0.83819444444088731"/>
    <n v="1.8381944444408873"/>
    <s v="Dadák Miloš"/>
    <s v="T848"/>
    <x v="0"/>
    <s v="35"/>
    <s v="6"/>
    <s v="3"/>
    <n v="6"/>
    <x v="16"/>
  </r>
  <r>
    <n v="724"/>
    <s v="525401135"/>
    <n v="6"/>
    <d v="2024-06-12T14:34:00"/>
    <d v="2024-06-13T10:20:00"/>
    <n v="0.82361111111094942"/>
    <n v="1.8236111111109494"/>
    <s v="Dalajková Libuše"/>
    <s v="C56"/>
    <x v="0"/>
    <s v="35"/>
    <s v="6"/>
    <s v="3"/>
    <n v="6"/>
    <x v="7"/>
  </r>
  <r>
    <n v="1387"/>
    <s v="9911105710"/>
    <n v="11"/>
    <d v="2024-11-13T14:40:00"/>
    <d v="2024-11-14T08:07:00"/>
    <n v="0.72708333333139308"/>
    <n v="1.7270833333313931"/>
    <s v="Daňhel Pavel"/>
    <s v="K070"/>
    <x v="0"/>
    <s v="35"/>
    <s v="6"/>
    <s v="3"/>
    <n v="6"/>
    <x v="12"/>
  </r>
  <r>
    <n v="628"/>
    <s v="6112262277"/>
    <n v="5"/>
    <d v="2024-05-23T11:48:00"/>
    <d v="2024-05-25T10:44:00"/>
    <n v="1.9555555555562023"/>
    <n v="2.9555555555562023"/>
    <s v="Dao Xuan Luu"/>
    <s v="K831"/>
    <x v="0"/>
    <s v="35"/>
    <s v="6"/>
    <s v="3"/>
    <n v="6"/>
    <x v="4"/>
  </r>
  <r>
    <n v="537"/>
    <s v="7002284146"/>
    <n v="4"/>
    <d v="2024-04-30T15:45:00"/>
    <d v="2024-05-02T08:43:00"/>
    <n v="1.7069444444423425"/>
    <n v="2.7069444444423425"/>
    <s v="Daubner Pavel"/>
    <s v="C770"/>
    <x v="0"/>
    <s v="35"/>
    <s v="6"/>
    <s v="3"/>
    <n v="6"/>
    <x v="6"/>
  </r>
  <r>
    <n v="1112"/>
    <s v="8353193398"/>
    <n v="9"/>
    <d v="2024-09-12T15:26:00"/>
    <d v="2024-09-13T09:21:00"/>
    <n v="0.74652777777373558"/>
    <n v="1.7465277777737356"/>
    <s v="Dayan Brožová Kateřina"/>
    <s v="O828"/>
    <x v="0"/>
    <s v="35"/>
    <s v="6"/>
    <s v="3"/>
    <n v="6"/>
    <x v="17"/>
  </r>
  <r>
    <n v="133"/>
    <s v="520903207"/>
    <n v="1"/>
    <d v="2024-01-29T13:59:00"/>
    <d v="2024-01-31T08:04:00"/>
    <n v="1.7534722222189885"/>
    <n v="2.7534722222189885"/>
    <s v="Demel Miroslav"/>
    <s v="C021"/>
    <x v="0"/>
    <s v="35"/>
    <s v="6"/>
    <s v="3"/>
    <n v="6"/>
    <x v="12"/>
  </r>
  <r>
    <n v="750"/>
    <s v="405201462"/>
    <n v="6"/>
    <d v="2024-06-18T13:30:00"/>
    <d v="2024-06-19T09:58:00"/>
    <n v="0.85277777777810115"/>
    <n v="1.8527777777781012"/>
    <s v="Dítětová Anežka"/>
    <s v="M167"/>
    <x v="0"/>
    <s v="35"/>
    <s v="6"/>
    <s v="3"/>
    <n v="6"/>
    <x v="8"/>
  </r>
  <r>
    <n v="675"/>
    <s v="505721092"/>
    <n v="6"/>
    <d v="2024-06-03T15:13:00"/>
    <d v="2024-06-06T09:55:00"/>
    <n v="2.7791666666671517"/>
    <n v="3.7791666666671517"/>
    <s v="Divišová Marie"/>
    <s v="C56"/>
    <x v="0"/>
    <s v="35"/>
    <s v="6"/>
    <s v="3"/>
    <n v="6"/>
    <x v="7"/>
  </r>
  <r>
    <n v="248"/>
    <s v="7762704609"/>
    <n v="2"/>
    <d v="2024-02-21T14:23:00"/>
    <d v="2024-02-23T09:59:00"/>
    <n v="1.8166666666656965"/>
    <n v="2.8166666666656965"/>
    <s v="Dmytrenko Oksana"/>
    <s v="C56"/>
    <x v="0"/>
    <s v="35"/>
    <s v="6"/>
    <s v="3"/>
    <n v="6"/>
    <x v="7"/>
  </r>
  <r>
    <n v="177"/>
    <s v="455812446"/>
    <n v="2"/>
    <d v="2024-02-08T11:22:00"/>
    <d v="2024-02-12T08:46:00"/>
    <n v="3.8916666666627862"/>
    <n v="4.8916666666627862"/>
    <s v="Dohnalová Ludmila"/>
    <s v="C169"/>
    <x v="0"/>
    <s v="35"/>
    <s v="6"/>
    <s v="3"/>
    <n v="6"/>
    <x v="3"/>
  </r>
  <r>
    <n v="738"/>
    <s v="395512412"/>
    <n v="6"/>
    <d v="2024-06-16T23:08:00"/>
    <d v="2024-06-18T11:32:00"/>
    <n v="1.5166666666700621"/>
    <n v="2.5166666666700621"/>
    <s v="Dohnalová Marie"/>
    <s v="D374"/>
    <x v="0"/>
    <s v="35"/>
    <s v="6"/>
    <s v="3"/>
    <n v="6"/>
    <x v="9"/>
  </r>
  <r>
    <n v="846"/>
    <s v="5660031641"/>
    <n v="7"/>
    <d v="2024-07-08T14:09:00"/>
    <d v="2024-07-11T10:08:00"/>
    <n v="2.8326388888890506"/>
    <n v="3.8326388888890506"/>
    <s v="Dolejšová Jarmila"/>
    <s v="C240"/>
    <x v="0"/>
    <s v="35"/>
    <s v="6"/>
    <s v="3"/>
    <n v="6"/>
    <x v="4"/>
  </r>
  <r>
    <n v="574"/>
    <s v="5610170302"/>
    <n v="5"/>
    <d v="2024-05-10T15:16:00"/>
    <d v="2024-05-13T11:08:00"/>
    <n v="2.827777777776646"/>
    <n v="3.827777777776646"/>
    <s v="Doležal Bohumil"/>
    <s v="I7020"/>
    <x v="0"/>
    <s v="35"/>
    <s v="6"/>
    <s v="3"/>
    <n v="6"/>
    <x v="5"/>
  </r>
  <r>
    <n v="975"/>
    <s v="470327195"/>
    <n v="8"/>
    <d v="2024-08-09T11:51:00"/>
    <d v="2024-08-10T10:32:00"/>
    <n v="0.945138888884685"/>
    <n v="1.945138888884685"/>
    <s v="Doležal Miloslav"/>
    <s v="C250"/>
    <x v="0"/>
    <s v="35"/>
    <s v="6"/>
    <s v="3"/>
    <n v="6"/>
    <x v="4"/>
  </r>
  <r>
    <n v="616"/>
    <s v="465520425"/>
    <n v="5"/>
    <d v="2024-05-21T13:15:00"/>
    <d v="2024-05-23T08:28:00"/>
    <n v="1.8006944444423425"/>
    <n v="2.8006944444423425"/>
    <s v="Doleželová Jana"/>
    <s v="S7200"/>
    <x v="0"/>
    <s v="35"/>
    <s v="6"/>
    <s v="3"/>
    <n v="6"/>
    <x v="10"/>
  </r>
  <r>
    <n v="1424"/>
    <s v="495709001"/>
    <n v="11"/>
    <d v="2024-11-21T13:02:00"/>
    <d v="2024-11-22T11:35:00"/>
    <n v="0.93958333333284827"/>
    <n v="1.9395833333328483"/>
    <s v="Domácí Alenka"/>
    <s v="N184"/>
    <x v="0"/>
    <s v="35"/>
    <s v="6"/>
    <s v="3"/>
    <n v="6"/>
    <x v="11"/>
  </r>
  <r>
    <n v="800"/>
    <s v="515414069"/>
    <n v="6"/>
    <d v="2024-06-28T17:18:00"/>
    <d v="2024-06-30T13:10:00"/>
    <n v="1.827777777776646"/>
    <n v="2.827777777776646"/>
    <s v="Dosedělová Vlasta"/>
    <s v="J390"/>
    <x v="0"/>
    <s v="35"/>
    <s v="6"/>
    <s v="3"/>
    <n v="6"/>
    <x v="6"/>
  </r>
  <r>
    <n v="1039"/>
    <s v="530627278"/>
    <n v="8"/>
    <d v="2024-08-28T12:16:00"/>
    <d v="2024-09-20T09:35:00"/>
    <n v="22.888194444443798"/>
    <n v="23.888194444443798"/>
    <s v="Doskočil Jiří"/>
    <s v="C672"/>
    <x v="0"/>
    <s v="35"/>
    <s v="6"/>
    <s v="8"/>
    <n v="6"/>
    <x v="1"/>
  </r>
  <r>
    <n v="67"/>
    <s v="5506032334"/>
    <n v="1"/>
    <d v="2024-01-16T15:11:00"/>
    <d v="2024-01-19T11:05:00"/>
    <n v="2.8291666666627862"/>
    <n v="3.8291666666627862"/>
    <s v="Dosoudil Vladimír"/>
    <s v="T845"/>
    <x v="0"/>
    <s v="35"/>
    <s v="6"/>
    <s v="3"/>
    <n v="6"/>
    <x v="16"/>
  </r>
  <r>
    <n v="900"/>
    <s v="490508086"/>
    <n v="7"/>
    <d v="2024-07-22T13:53:00"/>
    <d v="2024-07-29T10:07:00"/>
    <n v="6.8430555555532919"/>
    <n v="7.8430555555532919"/>
    <s v="Dostál Jiří"/>
    <s v="C240"/>
    <x v="0"/>
    <s v="35"/>
    <s v="6"/>
    <s v="3"/>
    <n v="6"/>
    <x v="4"/>
  </r>
  <r>
    <n v="943"/>
    <s v="510302062"/>
    <n v="8"/>
    <d v="2024-08-02T02:11:00"/>
    <d v="2024-08-04T08:30:00"/>
    <n v="2.2631944444437977"/>
    <n v="3.2631944444437977"/>
    <s v="Dostál Květoslav"/>
    <s v="K567"/>
    <x v="0"/>
    <s v="35"/>
    <s v="6"/>
    <s v="3"/>
    <n v="6"/>
    <x v="4"/>
  </r>
  <r>
    <n v="1251"/>
    <s v="7701145309"/>
    <n v="10"/>
    <d v="2024-10-14T14:58:00"/>
    <d v="2024-10-15T10:05:00"/>
    <n v="0.79652777777664596"/>
    <n v="1.796527777776646"/>
    <s v="Dostál Michal"/>
    <s v="C787"/>
    <x v="0"/>
    <s v="35"/>
    <s v="6"/>
    <s v="3"/>
    <n v="6"/>
    <x v="4"/>
  </r>
  <r>
    <n v="694"/>
    <s v="500617239"/>
    <n v="6"/>
    <d v="2024-06-06T12:34:00"/>
    <d v="2024-06-09T10:16:00"/>
    <n v="2.9041666666671517"/>
    <n v="3.9041666666671517"/>
    <s v="Dostál Václav"/>
    <s v="C672"/>
    <x v="0"/>
    <s v="35"/>
    <s v="6"/>
    <s v="3"/>
    <n v="6"/>
    <x v="1"/>
  </r>
  <r>
    <n v="587"/>
    <s v="7651035326"/>
    <n v="5"/>
    <d v="2024-05-15T11:22:00"/>
    <d v="2024-05-16T08:41:00"/>
    <n v="0.88819444444379769"/>
    <n v="1.8881944444437977"/>
    <s v="Dostálová Eva"/>
    <s v="C187"/>
    <x v="0"/>
    <s v="35"/>
    <s v="6"/>
    <s v="3"/>
    <n v="6"/>
    <x v="9"/>
  </r>
  <r>
    <n v="344"/>
    <s v="526114182"/>
    <n v="3"/>
    <d v="2024-03-15T14:31:00"/>
    <d v="2024-03-18T09:31:00"/>
    <n v="2.7916666666642413"/>
    <n v="3.7916666666642413"/>
    <s v="Dostálová Věra"/>
    <s v="D27"/>
    <x v="0"/>
    <s v="35"/>
    <s v="6"/>
    <s v="3"/>
    <n v="6"/>
    <x v="7"/>
  </r>
  <r>
    <n v="757"/>
    <s v="8751134920"/>
    <n v="6"/>
    <d v="2024-06-19T14:50:00"/>
    <d v="2024-06-20T08:25:00"/>
    <n v="0.73263888889050577"/>
    <n v="1.7326388888905058"/>
    <s v="Drmolová Tereza"/>
    <s v="K070"/>
    <x v="0"/>
    <s v="35"/>
    <s v="6"/>
    <s v="3"/>
    <n v="6"/>
    <x v="12"/>
  </r>
  <r>
    <n v="781"/>
    <s v="495227336"/>
    <n v="6"/>
    <d v="2024-06-25T17:00:00"/>
    <d v="2024-06-26T10:13:00"/>
    <n v="0.71736111110658385"/>
    <n v="1.7173611111065838"/>
    <s v="Drmolová Zdeňka"/>
    <s v="T848"/>
    <x v="0"/>
    <s v="35"/>
    <s v="6"/>
    <s v="3"/>
    <n v="6"/>
    <x v="8"/>
  </r>
  <r>
    <n v="1249"/>
    <s v="395530091"/>
    <n v="10"/>
    <d v="2024-10-14T13:12:00"/>
    <d v="2024-10-15T08:55:00"/>
    <n v="0.82152777777810115"/>
    <n v="1.8215277777781012"/>
    <s v="Drotárová Ludmila"/>
    <s v="C56"/>
    <x v="0"/>
    <s v="35"/>
    <s v="6"/>
    <s v="3"/>
    <n v="6"/>
    <x v="7"/>
  </r>
  <r>
    <n v="968"/>
    <s v="495624012"/>
    <n v="8"/>
    <d v="2024-08-08T14:53:00"/>
    <d v="2024-08-12T10:46:00"/>
    <n v="3.828472222223354"/>
    <n v="4.828472222223354"/>
    <s v="Drozdová Hana"/>
    <s v="C250"/>
    <x v="0"/>
    <s v="35"/>
    <s v="6"/>
    <s v="3"/>
    <n v="6"/>
    <x v="4"/>
  </r>
  <r>
    <n v="1029"/>
    <s v="6303171358"/>
    <n v="8"/>
    <d v="2024-08-26T14:33:00"/>
    <d v="2024-08-27T11:39:00"/>
    <n v="0.8791666666729725"/>
    <n v="1.8791666666729725"/>
    <s v="Dub Vlastimil"/>
    <s v="C329"/>
    <x v="0"/>
    <s v="35"/>
    <s v="6"/>
    <s v="3"/>
    <n v="6"/>
    <x v="6"/>
  </r>
  <r>
    <n v="90"/>
    <s v="5655182291"/>
    <n v="1"/>
    <d v="2024-01-22T19:27:00"/>
    <d v="2024-01-24T10:55:00"/>
    <n v="1.6444444444423425"/>
    <n v="2.6444444444423425"/>
    <s v="Dubanská Marie"/>
    <s v="I743"/>
    <x v="0"/>
    <s v="35"/>
    <s v="6"/>
    <s v="3"/>
    <n v="6"/>
    <x v="5"/>
  </r>
  <r>
    <n v="1083"/>
    <s v="8058081306"/>
    <n v="9"/>
    <d v="2024-09-06T12:55:00"/>
    <d v="2024-09-09T14:16:00"/>
    <n v="3.0562500000014552"/>
    <n v="4.0562500000014552"/>
    <s v="Duong Thi Hai Yen"/>
    <s v="D259"/>
    <x v="0"/>
    <s v="35"/>
    <s v="6"/>
    <s v="3"/>
    <n v="6"/>
    <x v="7"/>
  </r>
  <r>
    <n v="138"/>
    <s v="525429008"/>
    <n v="1"/>
    <d v="2024-01-30T11:50:00"/>
    <d v="2024-01-31T11:56:00"/>
    <n v="1.0041666666656965"/>
    <n v="2.0041666666656965"/>
    <s v="Dupalová Věra"/>
    <s v="I7021"/>
    <x v="0"/>
    <s v="35"/>
    <s v="6"/>
    <s v="3"/>
    <n v="6"/>
    <x v="5"/>
  </r>
  <r>
    <n v="1340"/>
    <s v="6204261206"/>
    <n v="11"/>
    <d v="2024-11-01T22:51:00"/>
    <d v="2024-11-03T09:49:00"/>
    <n v="1.4569444444496185"/>
    <n v="2.4569444444496185"/>
    <s v="Dušek Pavel"/>
    <s v="I7080"/>
    <x v="0"/>
    <s v="35"/>
    <s v="6"/>
    <s v="3"/>
    <n v="6"/>
    <x v="18"/>
  </r>
  <r>
    <n v="281"/>
    <s v="5508121938"/>
    <n v="2"/>
    <d v="2024-02-29T13:25:00"/>
    <d v="2024-03-03T11:07:00"/>
    <n v="2.9041666666598758"/>
    <n v="3.9041666666598758"/>
    <s v="Dvorník Antonín"/>
    <s v="C163"/>
    <x v="0"/>
    <s v="35"/>
    <s v="6"/>
    <s v="3"/>
    <n v="6"/>
    <x v="3"/>
  </r>
  <r>
    <n v="842"/>
    <s v="9161133773"/>
    <n v="7"/>
    <d v="2024-07-08T11:22:00"/>
    <d v="2024-07-10T10:36:00"/>
    <n v="1.9680555555532919"/>
    <n v="2.9680555555532919"/>
    <s v="Dvořáková Lucie"/>
    <s v="Q180"/>
    <x v="0"/>
    <s v="35"/>
    <s v="6"/>
    <s v="3"/>
    <n v="6"/>
    <x v="6"/>
  </r>
  <r>
    <n v="685"/>
    <s v="465922486"/>
    <n v="6"/>
    <d v="2024-06-05T13:14:00"/>
    <d v="2024-06-06T11:02:00"/>
    <n v="0.90833333333284827"/>
    <n v="1.9083333333328483"/>
    <s v="Edlerová Drahomíra"/>
    <s v="C672"/>
    <x v="0"/>
    <s v="35"/>
    <s v="6"/>
    <s v="3"/>
    <n v="6"/>
    <x v="1"/>
  </r>
  <r>
    <n v="254"/>
    <s v="346120442"/>
    <n v="2"/>
    <d v="2024-02-22T14:22:00"/>
    <d v="2024-02-23T10:44:00"/>
    <n v="0.84861111111240461"/>
    <n v="1.8486111111124046"/>
    <s v="Eichlerová Vlasta"/>
    <s v="S7200"/>
    <x v="0"/>
    <s v="35"/>
    <s v="6"/>
    <s v="3"/>
    <n v="6"/>
    <x v="19"/>
  </r>
  <r>
    <n v="779"/>
    <s v="5807200828"/>
    <n v="6"/>
    <d v="2024-06-25T12:21:00"/>
    <d v="2024-06-30T13:11:00"/>
    <n v="5.0347222222262644"/>
    <n v="6.0347222222262644"/>
    <s v="Eliáš Petr"/>
    <s v="C152"/>
    <x v="0"/>
    <s v="35"/>
    <s v="6"/>
    <s v="3"/>
    <n v="6"/>
    <x v="3"/>
  </r>
  <r>
    <n v="917"/>
    <s v="445209426"/>
    <n v="7"/>
    <d v="2024-07-26T12:07:00"/>
    <d v="2024-07-30T10:20:00"/>
    <n v="3.9256944444423425"/>
    <n v="4.9256944444423425"/>
    <s v="Fabíková Emilie"/>
    <s v="C251"/>
    <x v="0"/>
    <s v="35"/>
    <s v="6"/>
    <s v="3"/>
    <n v="6"/>
    <x v="4"/>
  </r>
  <r>
    <n v="1011"/>
    <s v="0057045725"/>
    <n v="8"/>
    <d v="2024-08-21T20:03:00"/>
    <d v="2024-08-26T11:25:00"/>
    <n v="4.640277777776646"/>
    <n v="5.640277777776646"/>
    <s v="Faksová Petra"/>
    <s v="A419"/>
    <x v="0"/>
    <s v="35"/>
    <s v="6"/>
    <s v="3"/>
    <n v="6"/>
    <x v="7"/>
  </r>
  <r>
    <n v="1215"/>
    <s v="7004214459"/>
    <n v="10"/>
    <d v="2024-10-07T10:14:00"/>
    <d v="2024-10-08T10:45:00"/>
    <n v="1.0215277777751908"/>
    <n v="2.0215277777751908"/>
    <s v="Fiala Jiří"/>
    <s v="C64"/>
    <x v="0"/>
    <s v="35"/>
    <s v="6"/>
    <s v="3"/>
    <n v="6"/>
    <x v="1"/>
  </r>
  <r>
    <n v="814"/>
    <s v="521013130"/>
    <n v="7"/>
    <d v="2024-07-01T22:09:00"/>
    <d v="2024-07-03T08:34:00"/>
    <n v="1.4340277777737356"/>
    <n v="2.4340277777737356"/>
    <s v="Fiala Miloslav"/>
    <s v="C770"/>
    <x v="0"/>
    <s v="35"/>
    <s v="6"/>
    <s v="3"/>
    <n v="6"/>
    <x v="6"/>
  </r>
  <r>
    <n v="1014"/>
    <s v="510411274"/>
    <n v="8"/>
    <d v="2024-08-22T14:29:00"/>
    <d v="2024-08-27T09:48:00"/>
    <n v="4.804861111108039"/>
    <n v="5.804861111108039"/>
    <s v="Fiala Pavel"/>
    <s v="C031"/>
    <x v="0"/>
    <s v="35"/>
    <s v="6"/>
    <s v="3"/>
    <n v="6"/>
    <x v="12"/>
  </r>
  <r>
    <n v="772"/>
    <s v="505608158"/>
    <n v="6"/>
    <d v="2024-06-24T15:04:00"/>
    <d v="2024-06-27T11:22:00"/>
    <n v="2.8458333333328483"/>
    <n v="3.8458333333328483"/>
    <s v="Fialová Jana"/>
    <s v="K650"/>
    <x v="0"/>
    <s v="35"/>
    <s v="6"/>
    <s v="3"/>
    <n v="6"/>
    <x v="3"/>
  </r>
  <r>
    <n v="161"/>
    <s v="480130428"/>
    <n v="2"/>
    <d v="2024-02-05T14:03:00"/>
    <d v="2024-02-07T13:23:00"/>
    <n v="1.9722222222189885"/>
    <n v="2.9722222222189885"/>
    <s v="Flašar Karel"/>
    <s v="C679"/>
    <x v="0"/>
    <s v="35"/>
    <s v="6"/>
    <s v="3"/>
    <n v="6"/>
    <x v="1"/>
  </r>
  <r>
    <n v="545"/>
    <s v="7454225350"/>
    <n v="5"/>
    <d v="2024-05-03T09:16:00"/>
    <d v="2024-05-06T09:52:00"/>
    <n v="3.0250000000014552"/>
    <n v="4.0250000000014552"/>
    <s v="Fojtíková Monika"/>
    <s v="K659"/>
    <x v="0"/>
    <s v="35"/>
    <s v="6"/>
    <s v="3"/>
    <n v="6"/>
    <x v="9"/>
  </r>
  <r>
    <n v="1100"/>
    <s v="7452244470"/>
    <n v="9"/>
    <d v="2024-09-10T15:55:00"/>
    <d v="2024-09-11T10:17:00"/>
    <n v="0.76527777777664596"/>
    <n v="1.765277777776646"/>
    <s v="Fojtková Petra"/>
    <s v="M171"/>
    <x v="0"/>
    <s v="35"/>
    <s v="6"/>
    <s v="3"/>
    <n v="6"/>
    <x v="16"/>
  </r>
  <r>
    <n v="110"/>
    <s v="8154075314"/>
    <n v="1"/>
    <d v="2024-01-24T12:10:00"/>
    <d v="2024-01-25T13:45:00"/>
    <n v="1.0659722222189885"/>
    <n v="2.0659722222189885"/>
    <s v="Forejtová Petra"/>
    <s v="E117"/>
    <x v="0"/>
    <s v="35"/>
    <s v="6"/>
    <s v="3"/>
    <n v="6"/>
    <x v="14"/>
  </r>
  <r>
    <n v="620"/>
    <s v="495320006"/>
    <n v="5"/>
    <d v="2024-05-22T12:35:00"/>
    <d v="2024-05-24T11:15:00"/>
    <n v="1.9444444444452529"/>
    <n v="2.9444444444452529"/>
    <s v="Foretová Marie"/>
    <s v="C672"/>
    <x v="0"/>
    <s v="35"/>
    <s v="6"/>
    <s v="3"/>
    <n v="6"/>
    <x v="1"/>
  </r>
  <r>
    <n v="1056"/>
    <s v="5612162314"/>
    <n v="9"/>
    <d v="2024-09-02T13:16:00"/>
    <d v="2024-09-04T09:12:00"/>
    <n v="1.8305555555562023"/>
    <n v="2.8305555555562023"/>
    <s v="Formánek Antonín"/>
    <s v="C320"/>
    <x v="0"/>
    <s v="35"/>
    <s v="6"/>
    <s v="3"/>
    <n v="6"/>
    <x v="6"/>
  </r>
  <r>
    <n v="1362"/>
    <s v="445903426"/>
    <n v="11"/>
    <d v="2024-11-07T10:39:00"/>
    <d v="2024-11-08T09:41:00"/>
    <n v="0.95972222222189885"/>
    <n v="1.9597222222218988"/>
    <s v="Frgalová Eva"/>
    <s v="K219"/>
    <x v="0"/>
    <s v="35"/>
    <s v="6"/>
    <s v="3"/>
    <n v="6"/>
    <x v="7"/>
  </r>
  <r>
    <n v="1093"/>
    <s v="6002272144"/>
    <n v="9"/>
    <d v="2024-09-09T17:23:00"/>
    <d v="2024-09-10T11:05:00"/>
    <n v="0.73749999999563443"/>
    <n v="1.7374999999956344"/>
    <s v="Friedl Zdeněk"/>
    <s v="I7021"/>
    <x v="0"/>
    <s v="35"/>
    <s v="6"/>
    <s v="3"/>
    <n v="6"/>
    <x v="5"/>
  </r>
  <r>
    <n v="450"/>
    <s v="6309162035"/>
    <n v="4"/>
    <d v="2024-04-10T17:38:00"/>
    <d v="2024-04-18T11:50:00"/>
    <n v="7.7583333333313931"/>
    <n v="8.7583333333313931"/>
    <s v="Frolich Dušan"/>
    <s v="I743"/>
    <x v="0"/>
    <s v="35"/>
    <s v="6"/>
    <s v="3"/>
    <n v="6"/>
    <x v="5"/>
  </r>
  <r>
    <n v="1442"/>
    <s v="6960045763"/>
    <n v="11"/>
    <d v="2024-11-26T13:58:00"/>
    <d v="2024-11-29T09:30:00"/>
    <n v="2.8138888888934162"/>
    <n v="3.8138888888934162"/>
    <s v="Frömmlová Marta"/>
    <s v="N812"/>
    <x v="0"/>
    <s v="35"/>
    <s v="6"/>
    <s v="3"/>
    <n v="2"/>
    <x v="7"/>
  </r>
  <r>
    <n v="752"/>
    <s v="516026179"/>
    <n v="6"/>
    <d v="2024-06-18T14:17:00"/>
    <d v="2024-06-19T10:36:00"/>
    <n v="0.84652777777955635"/>
    <n v="1.8465277777795563"/>
    <s v="Fryblíková Alena"/>
    <s v="C64"/>
    <x v="0"/>
    <s v="35"/>
    <s v="6"/>
    <s v="3"/>
    <n v="6"/>
    <x v="1"/>
  </r>
  <r>
    <n v="668"/>
    <s v="436104415"/>
    <n v="5"/>
    <d v="2024-05-31T21:03:00"/>
    <d v="2024-06-10T08:24:00"/>
    <n v="9.4729166666656965"/>
    <n v="10.472916666665697"/>
    <s v="Fryštáková Marie"/>
    <s v="S7220"/>
    <x v="0"/>
    <s v="35"/>
    <s v="6"/>
    <s v="4"/>
    <n v="6"/>
    <x v="10"/>
  </r>
  <r>
    <n v="8"/>
    <s v="390414951"/>
    <n v="1"/>
    <d v="2024-01-02T17:16:00"/>
    <d v="2024-01-04T10:52:00"/>
    <n v="1.7333333333299379"/>
    <n v="2.7333333333299379"/>
    <s v="Furik Štefan"/>
    <s v="M0011"/>
    <x v="0"/>
    <s v="35"/>
    <s v="6"/>
    <s v="3"/>
    <n v="6"/>
    <x v="16"/>
  </r>
  <r>
    <n v="42"/>
    <s v="390414951"/>
    <n v="1"/>
    <d v="2024-01-10T15:49:00"/>
    <d v="2024-01-12T08:21:00"/>
    <n v="1.6888888888861402"/>
    <n v="2.6888888888861402"/>
    <s v="Furik Štefan"/>
    <s v="M0011"/>
    <x v="0"/>
    <s v="35"/>
    <s v="6"/>
    <s v="3"/>
    <n v="6"/>
    <x v="16"/>
  </r>
  <r>
    <n v="75"/>
    <s v="390414951"/>
    <n v="1"/>
    <d v="2024-01-17T13:30:00"/>
    <d v="2024-01-18T09:02:00"/>
    <n v="0.81388888888614019"/>
    <n v="1.8138888888861402"/>
    <s v="Furik Štefan"/>
    <s v="M0011"/>
    <x v="0"/>
    <s v="35"/>
    <s v="6"/>
    <s v="3"/>
    <n v="6"/>
    <x v="16"/>
  </r>
  <r>
    <n v="120"/>
    <s v="390414951"/>
    <n v="1"/>
    <d v="2024-01-26T14:38:00"/>
    <d v="2024-01-27T09:43:00"/>
    <n v="0.79513888889050577"/>
    <n v="1.7951388888905058"/>
    <s v="Furik Štefan"/>
    <s v="M1904"/>
    <x v="0"/>
    <s v="35"/>
    <s v="6"/>
    <s v="3"/>
    <n v="6"/>
    <x v="16"/>
  </r>
  <r>
    <n v="783"/>
    <s v="390414951"/>
    <n v="6"/>
    <d v="2024-06-25T22:38:00"/>
    <d v="2024-07-09T12:14:00"/>
    <n v="13.566666666665697"/>
    <n v="14.566666666665697"/>
    <s v="Furik Štefan"/>
    <s v="T845"/>
    <x v="0"/>
    <s v="35"/>
    <s v="6"/>
    <s v="3"/>
    <n v="6"/>
    <x v="10"/>
  </r>
  <r>
    <n v="19"/>
    <s v="7010155526"/>
    <n v="1"/>
    <d v="2024-01-04T12:23:00"/>
    <d v="2024-01-05T09:59:00"/>
    <n v="0.90000000000145519"/>
    <n v="1.9000000000014552"/>
    <s v="Gajda Jakub"/>
    <s v="D134"/>
    <x v="0"/>
    <s v="35"/>
    <s v="6"/>
    <s v="3"/>
    <n v="6"/>
    <x v="4"/>
  </r>
  <r>
    <n v="179"/>
    <s v="471122441"/>
    <n v="2"/>
    <d v="2024-02-08T15:14:00"/>
    <d v="2024-02-09T10:14:00"/>
    <n v="0.79166666666424135"/>
    <n v="1.7916666666642413"/>
    <s v="Gajdošík Stanislav"/>
    <s v="T848"/>
    <x v="0"/>
    <s v="35"/>
    <s v="6"/>
    <s v="3"/>
    <n v="6"/>
    <x v="16"/>
  </r>
  <r>
    <n v="221"/>
    <s v="471122441"/>
    <n v="2"/>
    <d v="2024-02-16T14:55:00"/>
    <d v="2024-02-20T11:07:00"/>
    <n v="3.8416666666598758"/>
    <n v="4.8416666666598758"/>
    <s v="Gajdošík Stanislav"/>
    <s v="T848"/>
    <x v="0"/>
    <s v="35"/>
    <s v="6"/>
    <s v="3"/>
    <n v="6"/>
    <x v="16"/>
  </r>
  <r>
    <n v="240"/>
    <s v="8106265310"/>
    <n v="2"/>
    <d v="2024-02-20T15:16:00"/>
    <d v="2024-02-22T12:00:00"/>
    <n v="1.8638888888890506"/>
    <n v="2.8638888888890506"/>
    <s v="Gajdůšek Jaroslav"/>
    <s v="C679"/>
    <x v="0"/>
    <s v="35"/>
    <s v="6"/>
    <s v="3"/>
    <n v="6"/>
    <x v="1"/>
  </r>
  <r>
    <n v="1400"/>
    <s v="530110318"/>
    <n v="11"/>
    <d v="2024-11-15T18:01:00"/>
    <d v="2024-11-21T11:05:00"/>
    <n v="5.711111111108039"/>
    <n v="6.711111111108039"/>
    <s v="Galda Jindřich"/>
    <s v="I7021"/>
    <x v="0"/>
    <s v="35"/>
    <s v="6"/>
    <s v="3"/>
    <n v="6"/>
    <x v="5"/>
  </r>
  <r>
    <n v="1239"/>
    <s v="375103430"/>
    <n v="10"/>
    <d v="2024-10-11T09:35:00"/>
    <d v="2024-10-12T09:45:00"/>
    <n v="1.0069444444452529"/>
    <n v="2.0069444444452529"/>
    <s v="Gallusová Anežka"/>
    <s v="C187"/>
    <x v="0"/>
    <s v="35"/>
    <s v="6"/>
    <s v="3"/>
    <n v="6"/>
    <x v="9"/>
  </r>
  <r>
    <n v="345"/>
    <s v="0153034332"/>
    <n v="3"/>
    <d v="2024-03-15T19:31:00"/>
    <d v="2024-03-17T13:00:00"/>
    <n v="1.7284722222175333"/>
    <n v="2.7284722222175333"/>
    <s v="Galvas Vykoukalová Ema"/>
    <s v="O721"/>
    <x v="0"/>
    <s v="35"/>
    <s v="6"/>
    <s v="3"/>
    <n v="6"/>
    <x v="17"/>
  </r>
  <r>
    <n v="741"/>
    <s v="8509185817"/>
    <n v="6"/>
    <d v="2024-06-17T10:11:00"/>
    <d v="2024-06-18T11:26:00"/>
    <n v="1.0520833333357587"/>
    <n v="2.0520833333357587"/>
    <s v="Gamba Michal"/>
    <s v="D382"/>
    <x v="0"/>
    <s v="35"/>
    <s v="6"/>
    <s v="3"/>
    <n v="6"/>
    <x v="1"/>
  </r>
  <r>
    <n v="487"/>
    <s v="446019143"/>
    <n v="4"/>
    <d v="2024-04-19T15:31:00"/>
    <d v="2024-04-20T11:03:00"/>
    <n v="0.81388888889341615"/>
    <n v="1.8138888888934162"/>
    <s v="Gargelová Růžena"/>
    <s v="T848"/>
    <x v="0"/>
    <s v="35"/>
    <s v="6"/>
    <s v="3"/>
    <n v="6"/>
    <x v="8"/>
  </r>
  <r>
    <n v="382"/>
    <s v="445228060"/>
    <n v="3"/>
    <d v="2024-03-22T14:49:00"/>
    <d v="2024-03-23T11:49:00"/>
    <n v="0.875"/>
    <n v="1.875"/>
    <s v="Gerhardová Milada"/>
    <s v="C07"/>
    <x v="0"/>
    <s v="35"/>
    <s v="6"/>
    <s v="3"/>
    <n v="6"/>
    <x v="12"/>
  </r>
  <r>
    <n v="404"/>
    <s v="495928220"/>
    <n v="3"/>
    <d v="2024-03-28T09:52:00"/>
    <d v="2024-03-29T10:00:00"/>
    <n v="1.0055555555518367"/>
    <n v="2.0055555555518367"/>
    <s v="Glonková Hana"/>
    <s v="D376"/>
    <x v="0"/>
    <s v="35"/>
    <s v="6"/>
    <s v="3"/>
    <n v="6"/>
    <x v="4"/>
  </r>
  <r>
    <n v="201"/>
    <s v="500824036"/>
    <n v="2"/>
    <d v="2024-02-13T20:43:00"/>
    <d v="2024-02-17T12:58:00"/>
    <n v="3.6770833333357587"/>
    <n v="4.6770833333357587"/>
    <s v="Gregor Petr"/>
    <s v="K803"/>
    <x v="0"/>
    <s v="35"/>
    <s v="6"/>
    <s v="3"/>
    <n v="6"/>
    <x v="4"/>
  </r>
  <r>
    <n v="847"/>
    <s v="415514407"/>
    <n v="7"/>
    <d v="2024-07-08T16:13:00"/>
    <d v="2024-07-09T11:00:00"/>
    <n v="0.78263888889341615"/>
    <n v="1.7826388888934162"/>
    <s v="Greplová Růžena"/>
    <s v="I64"/>
    <x v="0"/>
    <s v="35"/>
    <s v="3"/>
    <s v="3"/>
    <n v="6"/>
    <x v="10"/>
  </r>
  <r>
    <n v="1255"/>
    <s v="390123431"/>
    <n v="10"/>
    <d v="2024-10-15T13:44:00"/>
    <d v="2024-10-16T10:25:00"/>
    <n v="0.86180555555620231"/>
    <n v="1.8618055555562023"/>
    <s v="Grézl Jan"/>
    <s v="C64"/>
    <x v="0"/>
    <s v="35"/>
    <s v="6"/>
    <s v="3"/>
    <n v="6"/>
    <x v="1"/>
  </r>
  <r>
    <n v="152"/>
    <s v="6002241817"/>
    <n v="2"/>
    <d v="2024-02-01T15:05:00"/>
    <d v="2024-02-05T13:45:00"/>
    <n v="3.9444444444452529"/>
    <n v="4.9444444444452529"/>
    <s v="Grigoriadis Jaromír"/>
    <s v="C162"/>
    <x v="0"/>
    <s v="35"/>
    <s v="6"/>
    <s v="3"/>
    <n v="6"/>
    <x v="2"/>
  </r>
  <r>
    <n v="25"/>
    <s v="525205063"/>
    <n v="1"/>
    <d v="2024-01-05T12:00:00"/>
    <d v="2024-01-06T09:31:00"/>
    <n v="0.89652777777519077"/>
    <n v="1.8965277777751908"/>
    <s v="Habáňová Blanka"/>
    <s v="I7021"/>
    <x v="0"/>
    <s v="35"/>
    <s v="6"/>
    <s v="3"/>
    <n v="6"/>
    <x v="20"/>
  </r>
  <r>
    <n v="1163"/>
    <s v="511219026"/>
    <n v="9"/>
    <d v="2024-09-24T21:22:00"/>
    <d v="2024-09-25T09:48:00"/>
    <n v="0.51805555555620231"/>
    <n v="1.5180555555562023"/>
    <s v="Hajda Josef"/>
    <s v="D160"/>
    <x v="0"/>
    <s v="35"/>
    <s v="6"/>
    <s v="3"/>
    <n v="6"/>
    <x v="16"/>
  </r>
  <r>
    <n v="631"/>
    <s v="5711201100"/>
    <n v="5"/>
    <d v="2024-05-23T16:45:00"/>
    <d v="2024-05-24T08:33:00"/>
    <n v="0.65833333333284827"/>
    <n v="1.6583333333328483"/>
    <s v="Hájek Ladislav"/>
    <s v="C221"/>
    <x v="0"/>
    <s v="35"/>
    <s v="6"/>
    <s v="3"/>
    <n v="6"/>
    <x v="4"/>
  </r>
  <r>
    <n v="963"/>
    <s v="470316411"/>
    <n v="8"/>
    <d v="2024-08-07T16:29:00"/>
    <d v="2024-08-08T11:59:00"/>
    <n v="0.8125"/>
    <n v="1.8125"/>
    <s v="Hampl Jaroslav"/>
    <s v="I7021"/>
    <x v="0"/>
    <s v="35"/>
    <s v="6"/>
    <s v="3"/>
    <n v="6"/>
    <x v="5"/>
  </r>
  <r>
    <n v="579"/>
    <s v="420420425"/>
    <n v="5"/>
    <d v="2024-05-13T13:07:00"/>
    <d v="2024-05-14T12:51:00"/>
    <n v="0.98888888888905058"/>
    <n v="1.9888888888890506"/>
    <s v="Hanslík Jan"/>
    <s v="C320"/>
    <x v="0"/>
    <s v="35"/>
    <s v="6"/>
    <s v="3"/>
    <n v="6"/>
    <x v="6"/>
  </r>
  <r>
    <n v="155"/>
    <s v="450506461"/>
    <n v="2"/>
    <d v="2024-02-02T14:52:00"/>
    <d v="2024-02-03T09:59:00"/>
    <n v="0.79652777778392192"/>
    <n v="1.7965277777839219"/>
    <s v="Hapl Vlastimil"/>
    <s v="M8645"/>
    <x v="0"/>
    <s v="35"/>
    <s v="6"/>
    <s v="3"/>
    <n v="6"/>
    <x v="16"/>
  </r>
  <r>
    <n v="852"/>
    <s v="6304231461"/>
    <n v="7"/>
    <d v="2024-07-09T14:49:00"/>
    <d v="2024-07-12T11:44:00"/>
    <n v="2.8715277777810115"/>
    <n v="3.8715277777810115"/>
    <s v="Haška Jiří"/>
    <s v="G039"/>
    <x v="0"/>
    <s v="35"/>
    <s v="5"/>
    <s v="5"/>
    <n v="6"/>
    <x v="10"/>
  </r>
  <r>
    <n v="716"/>
    <s v="371015418"/>
    <n v="6"/>
    <d v="2024-06-12T10:04:00"/>
    <d v="2024-06-13T08:52:00"/>
    <n v="0.94999999999708962"/>
    <n v="1.9499999999970896"/>
    <s v="Hausner Karel"/>
    <s v="I7020"/>
    <x v="0"/>
    <s v="35"/>
    <s v="6"/>
    <s v="3"/>
    <n v="6"/>
    <x v="5"/>
  </r>
  <r>
    <n v="633"/>
    <s v="7310055401"/>
    <n v="5"/>
    <d v="2024-05-24T11:19:00"/>
    <d v="2024-05-26T12:57:00"/>
    <n v="2.0680555555518367"/>
    <n v="3.0680555555518367"/>
    <s v="Havlena Pavel"/>
    <s v="K567"/>
    <x v="0"/>
    <s v="35"/>
    <s v="6"/>
    <s v="3"/>
    <n v="6"/>
    <x v="9"/>
  </r>
  <r>
    <n v="53"/>
    <s v="490521103"/>
    <n v="1"/>
    <d v="2024-01-12T13:25:00"/>
    <d v="2024-01-25T13:15:00"/>
    <n v="12.993055555554747"/>
    <n v="13.993055555554747"/>
    <s v="Havlíček Lubomír"/>
    <s v="J938"/>
    <x v="0"/>
    <s v="35"/>
    <s v="6"/>
    <s v="5"/>
    <n v="6"/>
    <x v="4"/>
  </r>
  <r>
    <n v="563"/>
    <s v="9609285543"/>
    <n v="5"/>
    <d v="2024-05-07T14:40:00"/>
    <d v="2024-05-08T08:01:00"/>
    <n v="0.72291666666569654"/>
    <n v="1.7229166666656965"/>
    <s v="Heczko David"/>
    <s v="K070"/>
    <x v="0"/>
    <s v="35"/>
    <s v="6"/>
    <s v="3"/>
    <n v="6"/>
    <x v="12"/>
  </r>
  <r>
    <n v="1092"/>
    <s v="435422419"/>
    <n v="9"/>
    <d v="2024-09-09T17:27:00"/>
    <d v="2024-09-10T11:07:00"/>
    <n v="0.73611111110949423"/>
    <n v="1.7361111111094942"/>
    <s v="Heinzová Drahomíra"/>
    <s v="S4230"/>
    <x v="0"/>
    <s v="35"/>
    <s v="6"/>
    <s v="3"/>
    <n v="6"/>
    <x v="8"/>
  </r>
  <r>
    <n v="65"/>
    <s v="505205069"/>
    <n v="1"/>
    <d v="2024-01-16T13:53:00"/>
    <d v="2024-01-18T08:49:00"/>
    <n v="1.788888888884685"/>
    <n v="2.788888888884685"/>
    <s v="Hejná Marcela"/>
    <s v="D136"/>
    <x v="0"/>
    <s v="35"/>
    <s v="6"/>
    <s v="3"/>
    <n v="6"/>
    <x v="4"/>
  </r>
  <r>
    <n v="1389"/>
    <s v="510716081"/>
    <n v="11"/>
    <d v="2024-11-13T15:11:00"/>
    <d v="2024-11-16T14:40:00"/>
    <n v="2.9784722222175333"/>
    <n v="3.9784722222175333"/>
    <s v="Helmich Ivan"/>
    <s v="N181"/>
    <x v="0"/>
    <s v="35"/>
    <s v="6"/>
    <s v="3"/>
    <n v="6"/>
    <x v="4"/>
  </r>
  <r>
    <n v="1345"/>
    <s v="5559162191"/>
    <n v="11"/>
    <d v="2024-11-04T10:34:00"/>
    <d v="2024-11-05T10:36:00"/>
    <n v="1.0013888888861402"/>
    <n v="2.0013888888861402"/>
    <s v="Henarová Eva"/>
    <s v="C64"/>
    <x v="0"/>
    <s v="35"/>
    <s v="6"/>
    <s v="3"/>
    <n v="6"/>
    <x v="1"/>
  </r>
  <r>
    <n v="1149"/>
    <s v="6709130208"/>
    <n v="9"/>
    <d v="2024-09-21T14:21:00"/>
    <d v="2024-09-24T12:07:00"/>
    <n v="2.9069444444467081"/>
    <n v="3.9069444444467081"/>
    <s v="Hendrych Josef"/>
    <s v="I743"/>
    <x v="0"/>
    <s v="35"/>
    <s v="6"/>
    <s v="5"/>
    <n v="6"/>
    <x v="5"/>
  </r>
  <r>
    <n v="1452"/>
    <s v="8808173946"/>
    <n v="11"/>
    <d v="2024-11-28T12:24:00"/>
    <d v="2024-12-03T09:55:00"/>
    <n v="4.8965277777751908"/>
    <n v="5.8965277777751908"/>
    <s v="Herman Ivan"/>
    <s v="C762"/>
    <x v="0"/>
    <s v="35"/>
    <s v="6"/>
    <s v="3"/>
    <n v="2"/>
    <x v="4"/>
  </r>
  <r>
    <n v="763"/>
    <s v="495809225"/>
    <n v="6"/>
    <d v="2024-06-20T15:22:00"/>
    <d v="2024-06-21T11:00:00"/>
    <n v="0.81805555555911269"/>
    <n v="1.8180555555591127"/>
    <s v="Hilbertová Marcela"/>
    <s v="C541"/>
    <x v="0"/>
    <s v="35"/>
    <s v="6"/>
    <s v="3"/>
    <n v="6"/>
    <x v="7"/>
  </r>
  <r>
    <n v="322"/>
    <s v="6603142271"/>
    <n v="3"/>
    <d v="2024-03-12T17:38:00"/>
    <d v="2024-03-13T10:30:00"/>
    <n v="0.70277777777664596"/>
    <n v="1.702777777776646"/>
    <s v="Hilovský Josef"/>
    <s v="C099"/>
    <x v="0"/>
    <s v="35"/>
    <s v="6"/>
    <s v="3"/>
    <n v="6"/>
    <x v="6"/>
  </r>
  <r>
    <n v="1267"/>
    <s v="425307417"/>
    <n v="10"/>
    <d v="2024-10-17T10:48:00"/>
    <d v="2024-10-20T10:12:00"/>
    <n v="2.9750000000058208"/>
    <n v="3.9750000000058208"/>
    <s v="Hladilová Ludmila"/>
    <s v="N300"/>
    <x v="0"/>
    <s v="35"/>
    <s v="6"/>
    <s v="3"/>
    <n v="6"/>
    <x v="1"/>
  </r>
  <r>
    <n v="693"/>
    <s v="5602100636"/>
    <n v="6"/>
    <d v="2024-06-06T12:14:00"/>
    <d v="2024-06-09T10:24:00"/>
    <n v="2.9236111111094942"/>
    <n v="3.9236111111094942"/>
    <s v="Hlaváč Milan"/>
    <s v="C251"/>
    <x v="0"/>
    <s v="35"/>
    <s v="6"/>
    <s v="3"/>
    <n v="6"/>
    <x v="4"/>
  </r>
  <r>
    <n v="602"/>
    <s v="395404450"/>
    <n v="5"/>
    <d v="2024-05-17T10:52:00"/>
    <d v="2024-05-18T08:38:00"/>
    <n v="0.90694444444670808"/>
    <n v="1.9069444444467081"/>
    <s v="Hlaváčová Hedvika"/>
    <s v="T840"/>
    <x v="0"/>
    <s v="35"/>
    <s v="6"/>
    <s v="3"/>
    <n v="6"/>
    <x v="8"/>
  </r>
  <r>
    <n v="961"/>
    <s v="381124407"/>
    <n v="8"/>
    <d v="2024-08-07T14:43:00"/>
    <d v="2024-08-11T08:29:00"/>
    <n v="3.7402777777824667"/>
    <n v="4.7402777777824667"/>
    <s v="Hledík Oldřich"/>
    <s v="C64"/>
    <x v="0"/>
    <s v="35"/>
    <s v="6"/>
    <s v="3"/>
    <n v="6"/>
    <x v="1"/>
  </r>
  <r>
    <n v="1453"/>
    <s v="5610160336"/>
    <n v="11"/>
    <d v="2024-11-28T13:25:00"/>
    <d v="2024-12-02T10:00:00"/>
    <n v="3.8576388888832298"/>
    <n v="4.8576388888832298"/>
    <s v="Hloch Josef"/>
    <s v="C162"/>
    <x v="0"/>
    <s v="35"/>
    <s v="6"/>
    <s v="3"/>
    <n v="2"/>
    <x v="3"/>
  </r>
  <r>
    <n v="748"/>
    <s v="450907446"/>
    <n v="6"/>
    <d v="2024-06-18T12:58:00"/>
    <d v="2024-06-19T10:03:00"/>
    <n v="0.87847222221898846"/>
    <n v="1.8784722222189885"/>
    <s v="Hlošek Karel"/>
    <s v="M161"/>
    <x v="0"/>
    <s v="35"/>
    <s v="6"/>
    <s v="3"/>
    <n v="6"/>
    <x v="8"/>
  </r>
  <r>
    <n v="1186"/>
    <s v="8553015790"/>
    <n v="9"/>
    <d v="2024-09-30T18:34:00"/>
    <d v="2024-10-03T10:05:00"/>
    <n v="2.6465277777824667"/>
    <n v="3.6465277777824667"/>
    <s v="Hobzová Lucie"/>
    <s v="K251"/>
    <x v="0"/>
    <s v="35"/>
    <s v="0"/>
    <s v="3"/>
    <n v="6"/>
    <x v="21"/>
  </r>
  <r>
    <n v="728"/>
    <s v="6907254860"/>
    <n v="6"/>
    <d v="2024-06-13T12:42:00"/>
    <d v="2024-06-17T08:41:00"/>
    <n v="3.8326388888890506"/>
    <n v="4.8326388888890506"/>
    <s v="Holaň Drahomír"/>
    <s v="C679"/>
    <x v="0"/>
    <s v="35"/>
    <s v="6"/>
    <s v="3"/>
    <n v="6"/>
    <x v="1"/>
  </r>
  <r>
    <n v="435"/>
    <s v="515310284"/>
    <n v="4"/>
    <d v="2024-04-05T13:58:00"/>
    <d v="2024-04-06T11:25:00"/>
    <n v="0.89375000000291038"/>
    <n v="1.8937500000029104"/>
    <s v="Holčáková Marie"/>
    <s v="T845"/>
    <x v="0"/>
    <s v="35"/>
    <s v="6"/>
    <s v="3"/>
    <n v="6"/>
    <x v="16"/>
  </r>
  <r>
    <n v="265"/>
    <s v="6454041341"/>
    <n v="2"/>
    <d v="2024-02-24T11:25:00"/>
    <d v="2024-02-25T10:51:00"/>
    <n v="0.976388888884685"/>
    <n v="1.976388888884685"/>
    <s v="Holinková Zdenka"/>
    <s v="A419"/>
    <x v="0"/>
    <s v="35"/>
    <s v="6"/>
    <s v="3"/>
    <n v="6"/>
    <x v="10"/>
  </r>
  <r>
    <n v="1169"/>
    <s v="395813439"/>
    <n v="9"/>
    <d v="2024-09-25T17:39:00"/>
    <d v="2024-09-28T10:38:00"/>
    <n v="2.7076388888890506"/>
    <n v="3.7076388888890506"/>
    <s v="Holišová Růžena"/>
    <s v="C182"/>
    <x v="0"/>
    <s v="35"/>
    <s v="6"/>
    <s v="3"/>
    <n v="6"/>
    <x v="9"/>
  </r>
  <r>
    <n v="418"/>
    <s v="440406417"/>
    <n v="4"/>
    <d v="2024-04-02T10:39:00"/>
    <d v="2024-04-04T10:05:00"/>
    <n v="1.976388888891961"/>
    <n v="2.976388888891961"/>
    <s v="Homola Eduard"/>
    <s v="C029"/>
    <x v="0"/>
    <s v="35"/>
    <s v="6"/>
    <s v="3"/>
    <n v="6"/>
    <x v="6"/>
  </r>
  <r>
    <n v="770"/>
    <s v="440406417"/>
    <n v="6"/>
    <d v="2024-06-24T10:39:00"/>
    <d v="2024-06-25T09:42:00"/>
    <n v="0.96041666666860692"/>
    <n v="1.9604166666686069"/>
    <s v="Homola Eduard"/>
    <s v="D350"/>
    <x v="0"/>
    <s v="35"/>
    <s v="6"/>
    <s v="3"/>
    <n v="6"/>
    <x v="1"/>
  </r>
  <r>
    <n v="1043"/>
    <s v="491224213"/>
    <n v="8"/>
    <d v="2024-08-29T15:16:00"/>
    <d v="2024-08-30T09:32:00"/>
    <n v="0.76111111111094942"/>
    <n v="1.7611111111109494"/>
    <s v="Homola Jiří"/>
    <s v="C672"/>
    <x v="0"/>
    <s v="35"/>
    <s v="6"/>
    <s v="3"/>
    <n v="6"/>
    <x v="1"/>
  </r>
  <r>
    <n v="1111"/>
    <s v="440101133"/>
    <n v="9"/>
    <d v="2024-09-12T15:03:00"/>
    <d v="2024-09-13T10:38:00"/>
    <n v="0.81597222222626442"/>
    <n v="1.8159722222262644"/>
    <s v="Horák Karel"/>
    <s v="T845"/>
    <x v="0"/>
    <s v="35"/>
    <s v="6"/>
    <s v="3"/>
    <n v="6"/>
    <x v="16"/>
  </r>
  <r>
    <n v="142"/>
    <s v="395720420"/>
    <n v="1"/>
    <d v="2024-01-30T13:37:00"/>
    <d v="2024-01-31T10:47:00"/>
    <n v="0.88194444444525288"/>
    <n v="1.8819444444452529"/>
    <s v="Horáková Anna"/>
    <s v="S7200"/>
    <x v="0"/>
    <s v="35"/>
    <s v="6"/>
    <s v="3"/>
    <n v="6"/>
    <x v="19"/>
  </r>
  <r>
    <n v="1268"/>
    <s v="525107174"/>
    <n v="10"/>
    <d v="2024-10-17T11:20:00"/>
    <d v="2024-10-18T10:30:00"/>
    <n v="0.96527777778101154"/>
    <n v="1.9652777777810115"/>
    <s v="Horká Marie"/>
    <s v="C510"/>
    <x v="0"/>
    <s v="35"/>
    <s v="6"/>
    <s v="3"/>
    <n v="6"/>
    <x v="7"/>
  </r>
  <r>
    <n v="398"/>
    <s v="5851177035"/>
    <n v="3"/>
    <d v="2024-03-26T11:57:00"/>
    <d v="2024-03-29T10:45:00"/>
    <n v="2.9499999999970896"/>
    <n v="3.9499999999970896"/>
    <s v="Horňanová Tatiana"/>
    <s v="C56"/>
    <x v="0"/>
    <s v="35"/>
    <s v="6"/>
    <s v="3"/>
    <n v="6"/>
    <x v="4"/>
  </r>
  <r>
    <n v="582"/>
    <s v="7805054488"/>
    <n v="5"/>
    <d v="2024-05-14T16:11:00"/>
    <d v="2024-05-16T09:30:00"/>
    <n v="1.7215277777795563"/>
    <n v="2.7215277777795563"/>
    <s v="Hořava Pavel"/>
    <s v="J955"/>
    <x v="0"/>
    <s v="35"/>
    <s v="6"/>
    <s v="3"/>
    <n v="6"/>
    <x v="3"/>
  </r>
  <r>
    <n v="778"/>
    <s v="5405042830"/>
    <n v="6"/>
    <d v="2024-06-25T12:26:00"/>
    <d v="2024-06-27T09:27:00"/>
    <n v="1.8756944444467081"/>
    <n v="2.8756944444467081"/>
    <s v="Hořínek Otokar"/>
    <s v="T827"/>
    <x v="0"/>
    <s v="35"/>
    <s v="6"/>
    <s v="3"/>
    <n v="6"/>
    <x v="5"/>
  </r>
  <r>
    <n v="797"/>
    <s v="5405042830"/>
    <n v="6"/>
    <d v="2024-06-28T14:22:00"/>
    <d v="2024-06-29T14:00:00"/>
    <n v="0.98472222222335404"/>
    <n v="1.984722222223354"/>
    <s v="Hořínek Otokar"/>
    <s v="T827"/>
    <x v="0"/>
    <s v="35"/>
    <s v="6"/>
    <s v="3"/>
    <n v="6"/>
    <x v="5"/>
  </r>
  <r>
    <n v="653"/>
    <s v="5706152045"/>
    <n v="5"/>
    <d v="2024-05-29T11:43:00"/>
    <d v="2024-05-31T13:40:00"/>
    <n v="2.0812500000029104"/>
    <n v="3.0812500000029104"/>
    <s v="Houfek Dušan"/>
    <s v="I714"/>
    <x v="0"/>
    <s v="35"/>
    <s v="6"/>
    <s v="3"/>
    <n v="6"/>
    <x v="5"/>
  </r>
  <r>
    <n v="465"/>
    <s v="416212433"/>
    <n v="4"/>
    <d v="2024-04-13T21:49:00"/>
    <d v="2024-04-21T19:52:00"/>
    <n v="7.9187499999970896"/>
    <n v="8.9187499999970896"/>
    <s v="Hrabalová Jiřina"/>
    <s v="K567"/>
    <x v="0"/>
    <s v="35"/>
    <s v="6"/>
    <s v="8"/>
    <n v="6"/>
    <x v="2"/>
  </r>
  <r>
    <n v="605"/>
    <s v="5453310016"/>
    <n v="5"/>
    <d v="2024-05-17T15:12:00"/>
    <d v="2024-05-18T08:55:00"/>
    <n v="0.73819444444961846"/>
    <n v="1.7381944444496185"/>
    <s v="Hrabicová Jaroslava"/>
    <s v="D391"/>
    <x v="0"/>
    <s v="35"/>
    <s v="6"/>
    <s v="3"/>
    <n v="6"/>
    <x v="7"/>
  </r>
  <r>
    <n v="689"/>
    <s v="505901235"/>
    <n v="6"/>
    <d v="2024-06-06T09:39:00"/>
    <d v="2024-06-07T13:30:00"/>
    <n v="1.1604166666656965"/>
    <n v="2.1604166666656965"/>
    <s v="Hrabinová Ludmila"/>
    <s v="E040"/>
    <x v="0"/>
    <s v="35"/>
    <s v="6"/>
    <s v="3"/>
    <n v="6"/>
    <x v="6"/>
  </r>
  <r>
    <n v="1020"/>
    <s v="0202176062"/>
    <n v="8"/>
    <d v="2024-08-23T20:10:00"/>
    <d v="2024-08-27T12:34:00"/>
    <n v="3.6833333333270275"/>
    <n v="4.6833333333270275"/>
    <s v="Hradil Jan"/>
    <s v="T068"/>
    <x v="0"/>
    <s v="35"/>
    <s v="5"/>
    <s v="3"/>
    <n v="6"/>
    <x v="10"/>
  </r>
  <r>
    <n v="360"/>
    <s v="6061070796"/>
    <n v="3"/>
    <d v="2024-03-19T18:47:00"/>
    <d v="2024-03-21T09:48:00"/>
    <n v="1.6256944444467081"/>
    <n v="2.6256944444467081"/>
    <s v="Hradská Marcela"/>
    <s v="K566"/>
    <x v="0"/>
    <s v="35"/>
    <s v="6"/>
    <s v="3"/>
    <n v="6"/>
    <x v="9"/>
  </r>
  <r>
    <n v="1232"/>
    <s v="385201419"/>
    <n v="10"/>
    <d v="2024-10-10T10:20:00"/>
    <d v="2024-10-11T11:18:00"/>
    <n v="1.0402777777781012"/>
    <n v="2.0402777777781012"/>
    <s v="Hrbáčková Miloslava"/>
    <s v="C163"/>
    <x v="0"/>
    <s v="35"/>
    <s v="6"/>
    <s v="3"/>
    <n v="6"/>
    <x v="3"/>
  </r>
  <r>
    <n v="999"/>
    <s v="436017478"/>
    <n v="8"/>
    <d v="2024-08-19T15:10:00"/>
    <d v="2024-08-28T10:21:00"/>
    <n v="8.7993055555562023"/>
    <n v="9.7993055555562023"/>
    <s v="Hrbáčková Zdeňka"/>
    <s v="K650"/>
    <x v="0"/>
    <s v="35"/>
    <s v="6"/>
    <s v="4"/>
    <n v="6"/>
    <x v="3"/>
  </r>
  <r>
    <n v="1116"/>
    <s v="506116230"/>
    <n v="9"/>
    <d v="2024-09-12T22:46:00"/>
    <d v="2024-09-17T11:21:00"/>
    <n v="4.5243055555547471"/>
    <n v="5.5243055555547471"/>
    <s v="Hrbatová Blažena"/>
    <s v="S3700"/>
    <x v="0"/>
    <s v="35"/>
    <s v="5"/>
    <s v="5"/>
    <n v="6"/>
    <x v="10"/>
  </r>
  <r>
    <n v="18"/>
    <s v="466108435"/>
    <n v="1"/>
    <d v="2024-01-04T10:22:00"/>
    <d v="2024-01-05T08:51:00"/>
    <n v="0.93680555556056788"/>
    <n v="1.9368055555605679"/>
    <s v="Hricová Zdeňka"/>
    <s v="C021"/>
    <x v="0"/>
    <s v="35"/>
    <s v="6"/>
    <s v="3"/>
    <n v="6"/>
    <x v="12"/>
  </r>
  <r>
    <n v="370"/>
    <s v="466108435"/>
    <n v="3"/>
    <d v="2024-03-20T20:02:00"/>
    <d v="2024-03-21T08:48:00"/>
    <n v="0.53194444444670808"/>
    <n v="1.5319444444467081"/>
    <s v="Hricová Zdeňka"/>
    <s v="C021"/>
    <x v="0"/>
    <s v="35"/>
    <s v="6"/>
    <s v="3"/>
    <n v="6"/>
    <x v="12"/>
  </r>
  <r>
    <n v="1423"/>
    <s v="5555041954"/>
    <n v="11"/>
    <d v="2024-11-21T13:31:00"/>
    <d v="2024-11-25T09:32:00"/>
    <n v="3.8340277777751908"/>
    <n v="4.8340277777751908"/>
    <s v="Hrubanová Naděžda"/>
    <s v="C155"/>
    <x v="0"/>
    <s v="35"/>
    <s v="6"/>
    <s v="3"/>
    <n v="6"/>
    <x v="3"/>
  </r>
  <r>
    <n v="542"/>
    <s v="366101457"/>
    <n v="5"/>
    <d v="2024-05-02T14:45:00"/>
    <d v="2024-05-03T11:05:00"/>
    <n v="0.84722222221898846"/>
    <n v="1.8472222222189885"/>
    <s v="Hrušková Ludmila"/>
    <s v="S7200"/>
    <x v="0"/>
    <s v="35"/>
    <s v="6"/>
    <s v="3"/>
    <n v="6"/>
    <x v="19"/>
  </r>
  <r>
    <n v="1134"/>
    <s v="510604244"/>
    <n v="9"/>
    <d v="2024-09-18T09:19:00"/>
    <d v="2024-09-19T11:00:00"/>
    <n v="1.070138888891961"/>
    <n v="2.070138888891961"/>
    <s v="Hubený Milan"/>
    <s v="C679"/>
    <x v="0"/>
    <s v="35"/>
    <s v="6"/>
    <s v="3"/>
    <n v="6"/>
    <x v="1"/>
  </r>
  <r>
    <n v="1412"/>
    <s v="385426450"/>
    <n v="11"/>
    <d v="2024-11-19T15:13:00"/>
    <d v="2024-11-20T09:59:00"/>
    <n v="0.78194444444670808"/>
    <n v="1.7819444444467081"/>
    <s v="Hysová Ludmila"/>
    <s v="S7200"/>
    <x v="0"/>
    <s v="35"/>
    <s v="6"/>
    <s v="3"/>
    <n v="2"/>
    <x v="8"/>
  </r>
  <r>
    <n v="160"/>
    <s v="520726048"/>
    <n v="2"/>
    <d v="2024-02-05T14:04:00"/>
    <d v="2024-02-06T08:32:00"/>
    <n v="0.76944444444961846"/>
    <n v="1.7694444444496185"/>
    <s v="Chalupník Jaroslav"/>
    <s v="C320"/>
    <x v="0"/>
    <s v="35"/>
    <s v="6"/>
    <s v="3"/>
    <n v="6"/>
    <x v="6"/>
  </r>
  <r>
    <n v="1004"/>
    <s v="5810217226"/>
    <n v="8"/>
    <d v="2024-08-20T13:45:00"/>
    <d v="2024-08-23T10:18:00"/>
    <n v="2.8562500000043656"/>
    <n v="3.8562500000043656"/>
    <s v="Chreno Ján"/>
    <s v="C250"/>
    <x v="0"/>
    <s v="35"/>
    <s v="6"/>
    <s v="3"/>
    <n v="6"/>
    <x v="4"/>
  </r>
  <r>
    <n v="119"/>
    <s v="5959041572"/>
    <n v="1"/>
    <d v="2024-01-26T12:24:00"/>
    <d v="2024-01-27T10:36:00"/>
    <n v="0.92499999999563443"/>
    <n v="1.9249999999956344"/>
    <s v="Ištanková Eva"/>
    <s v="C64"/>
    <x v="0"/>
    <s v="35"/>
    <s v="6"/>
    <s v="3"/>
    <n v="6"/>
    <x v="1"/>
  </r>
  <r>
    <n v="929"/>
    <s v="435417471"/>
    <n v="7"/>
    <d v="2024-07-30T12:59:00"/>
    <d v="2024-08-12T12:03:00"/>
    <n v="12.961111111108039"/>
    <n v="13.961111111108039"/>
    <s v="Jablončíková Miloslava"/>
    <s v="C185"/>
    <x v="0"/>
    <s v="35"/>
    <s v="6"/>
    <s v="3"/>
    <n v="6"/>
    <x v="4"/>
  </r>
  <r>
    <n v="9"/>
    <s v="9101166118"/>
    <n v="1"/>
    <d v="2024-01-02T16:50:00"/>
    <d v="2024-01-04T13:25:00"/>
    <n v="1.8576388888905058"/>
    <n v="2.8576388888905058"/>
    <s v="Jackulak Jaroslav"/>
    <s v="S3600"/>
    <x v="0"/>
    <s v="35"/>
    <s v="5"/>
    <s v="3"/>
    <n v="6"/>
    <x v="10"/>
  </r>
  <r>
    <n v="930"/>
    <s v="5712050443"/>
    <n v="7"/>
    <d v="2024-07-30T13:24:00"/>
    <d v="2024-08-01T09:55:00"/>
    <n v="1.8548611111109494"/>
    <n v="2.8548611111109494"/>
    <s v="Jachnický Stanislav"/>
    <s v="D132"/>
    <x v="0"/>
    <s v="35"/>
    <s v="6"/>
    <s v="3"/>
    <n v="6"/>
    <x v="4"/>
  </r>
  <r>
    <n v="166"/>
    <s v="6051211551"/>
    <n v="2"/>
    <d v="2024-02-06T12:22:00"/>
    <d v="2024-02-10T11:00:00"/>
    <n v="3.9430555555591127"/>
    <n v="4.9430555555591127"/>
    <s v="Jaklová Marie"/>
    <s v="C160"/>
    <x v="0"/>
    <s v="35"/>
    <s v="6"/>
    <s v="3"/>
    <n v="6"/>
    <x v="3"/>
  </r>
  <r>
    <n v="1367"/>
    <s v="490822082"/>
    <n v="11"/>
    <d v="2024-11-08T13:46:00"/>
    <d v="2024-11-09T13:15:00"/>
    <n v="0.97847222222480923"/>
    <n v="1.9784722222248092"/>
    <s v="Janák Zdeněk"/>
    <s v="T827"/>
    <x v="0"/>
    <s v="35"/>
    <s v="6"/>
    <s v="3"/>
    <n v="6"/>
    <x v="5"/>
  </r>
  <r>
    <n v="785"/>
    <s v="5660111259"/>
    <n v="6"/>
    <d v="2024-06-26T12:35:00"/>
    <d v="2024-06-29T14:19:00"/>
    <n v="3.0722222222248092"/>
    <n v="4.0722222222248092"/>
    <s v="Jančíková Kateřina"/>
    <s v="C672"/>
    <x v="0"/>
    <s v="35"/>
    <s v="6"/>
    <s v="3"/>
    <n v="6"/>
    <x v="1"/>
  </r>
  <r>
    <n v="914"/>
    <s v="5660111259"/>
    <n v="7"/>
    <d v="2024-07-25T19:31:00"/>
    <d v="2024-08-08T11:47:00"/>
    <n v="13.677777777775191"/>
    <n v="14.677777777775191"/>
    <s v="Jančíková Kateřina"/>
    <s v="C679"/>
    <x v="0"/>
    <s v="35"/>
    <s v="6"/>
    <s v="4"/>
    <n v="6"/>
    <x v="1"/>
  </r>
  <r>
    <n v="680"/>
    <s v="8758293632"/>
    <n v="6"/>
    <d v="2024-06-04T11:46:00"/>
    <d v="2024-06-06T11:30:00"/>
    <n v="1.9888888888890506"/>
    <n v="2.9888888888890506"/>
    <s v="Jandíková Lucie"/>
    <s v="D136"/>
    <x v="0"/>
    <s v="35"/>
    <s v="6"/>
    <s v="3"/>
    <n v="6"/>
    <x v="4"/>
  </r>
  <r>
    <n v="270"/>
    <s v="500902040"/>
    <n v="2"/>
    <d v="2024-02-26T12:46:00"/>
    <d v="2024-02-28T10:00:00"/>
    <n v="1.8847222222175333"/>
    <n v="2.8847222222175333"/>
    <s v="Janeček Jiří"/>
    <s v="C250"/>
    <x v="0"/>
    <s v="35"/>
    <s v="6"/>
    <s v="3"/>
    <n v="6"/>
    <x v="4"/>
  </r>
  <r>
    <n v="613"/>
    <s v="7308303508"/>
    <n v="5"/>
    <d v="2024-05-20T17:57:00"/>
    <d v="2024-05-27T08:56:00"/>
    <n v="6.6243055555532919"/>
    <n v="7.6243055555532919"/>
    <s v="Janíček Marian"/>
    <s v="S8271"/>
    <x v="0"/>
    <s v="35"/>
    <s v="6"/>
    <s v="3"/>
    <n v="6"/>
    <x v="13"/>
  </r>
  <r>
    <n v="568"/>
    <s v="5556280389"/>
    <n v="5"/>
    <d v="2024-05-09T13:55:00"/>
    <d v="2024-05-10T10:50:00"/>
    <n v="0.87152777778101154"/>
    <n v="1.8715277777810115"/>
    <s v="Janigová Anna"/>
    <s v="J955"/>
    <x v="0"/>
    <s v="35"/>
    <s v="6"/>
    <s v="3"/>
    <n v="6"/>
    <x v="6"/>
  </r>
  <r>
    <n v="1070"/>
    <s v="8912116147"/>
    <n v="9"/>
    <d v="2024-09-03T22:12:00"/>
    <d v="2024-09-09T10:26:00"/>
    <n v="5.5097222222175333"/>
    <n v="6.5097222222175333"/>
    <s v="Janík Jiří"/>
    <s v="K567"/>
    <x v="0"/>
    <s v="35"/>
    <s v="6"/>
    <s v="3"/>
    <n v="6"/>
    <x v="15"/>
  </r>
  <r>
    <n v="1106"/>
    <s v="510402294"/>
    <n v="9"/>
    <d v="2024-09-11T12:55:00"/>
    <d v="2024-09-12T10:14:00"/>
    <n v="0.88819444444379769"/>
    <n v="1.8881944444437977"/>
    <s v="Janiš Josef"/>
    <s v="C64"/>
    <x v="0"/>
    <s v="35"/>
    <s v="6"/>
    <s v="3"/>
    <n v="6"/>
    <x v="1"/>
  </r>
  <r>
    <n v="314"/>
    <s v="5910180111"/>
    <n v="3"/>
    <d v="2024-03-11T15:05:00"/>
    <d v="2024-03-14T09:49:00"/>
    <n v="2.7805555555605679"/>
    <n v="3.7805555555605679"/>
    <s v="Janků Alois"/>
    <s v="C249"/>
    <x v="0"/>
    <s v="35"/>
    <s v="6"/>
    <s v="3"/>
    <n v="6"/>
    <x v="4"/>
  </r>
  <r>
    <n v="343"/>
    <s v="6803050353"/>
    <n v="3"/>
    <d v="2024-03-15T14:48:00"/>
    <d v="2024-03-17T14:03:00"/>
    <n v="1.96875"/>
    <n v="2.96875"/>
    <s v="Janků Miloslav"/>
    <s v="M0096"/>
    <x v="0"/>
    <s v="35"/>
    <s v="6"/>
    <s v="3"/>
    <n v="6"/>
    <x v="16"/>
  </r>
  <r>
    <n v="806"/>
    <s v="315920461"/>
    <n v="6"/>
    <d v="2024-06-30T00:56:00"/>
    <d v="2024-07-03T13:24:00"/>
    <n v="3.5194444444423425"/>
    <n v="4.5194444444423425"/>
    <s v="Jaššová Libuše"/>
    <s v="I743"/>
    <x v="0"/>
    <s v="35"/>
    <s v="6"/>
    <s v="5"/>
    <n v="6"/>
    <x v="5"/>
  </r>
  <r>
    <n v="1143"/>
    <s v="5901080889"/>
    <n v="9"/>
    <d v="2024-09-20T11:37:00"/>
    <d v="2024-09-21T13:00:00"/>
    <n v="1.0576388888875954"/>
    <n v="2.0576388888875954"/>
    <s v="Jemelka Karel"/>
    <s v="I7021"/>
    <x v="0"/>
    <s v="35"/>
    <s v="6"/>
    <s v="3"/>
    <n v="6"/>
    <x v="5"/>
  </r>
  <r>
    <n v="941"/>
    <s v="5401241307"/>
    <n v="8"/>
    <d v="2024-08-01T12:13:00"/>
    <d v="2024-08-02T10:36:00"/>
    <n v="0.93263888888759539"/>
    <n v="1.9326388888875954"/>
    <s v="Jemelka Lubomír"/>
    <s v="C679"/>
    <x v="0"/>
    <s v="35"/>
    <s v="6"/>
    <s v="3"/>
    <n v="6"/>
    <x v="1"/>
  </r>
  <r>
    <n v="234"/>
    <s v="6003152133"/>
    <n v="2"/>
    <d v="2024-02-19T12:07:00"/>
    <d v="2024-02-21T10:20:00"/>
    <n v="1.9256944444423425"/>
    <n v="2.9256944444423425"/>
    <s v="Jílek Zdenek"/>
    <s v="D379"/>
    <x v="0"/>
    <s v="35"/>
    <s v="6"/>
    <s v="3"/>
    <n v="6"/>
    <x v="4"/>
  </r>
  <r>
    <n v="180"/>
    <s v="6351311131"/>
    <n v="2"/>
    <d v="2024-02-08T20:05:00"/>
    <d v="2024-02-11T12:30:00"/>
    <n v="2.6840277777810115"/>
    <n v="3.6840277777810115"/>
    <s v="Jiříčková Jitka"/>
    <s v="K567"/>
    <x v="0"/>
    <s v="35"/>
    <s v="6"/>
    <s v="3"/>
    <n v="6"/>
    <x v="4"/>
  </r>
  <r>
    <n v="189"/>
    <s v="6351311131"/>
    <n v="2"/>
    <d v="2024-02-11T22:13:00"/>
    <d v="2024-02-15T12:48:00"/>
    <n v="3.6076388888905058"/>
    <n v="4.6076388888905058"/>
    <s v="Jiříčková Jitka"/>
    <s v="K567"/>
    <x v="0"/>
    <s v="35"/>
    <s v="6"/>
    <s v="3"/>
    <n v="6"/>
    <x v="9"/>
  </r>
  <r>
    <n v="1009"/>
    <s v="515110060"/>
    <n v="8"/>
    <d v="2024-08-21T12:25:00"/>
    <d v="2024-08-24T10:30:00"/>
    <n v="2.9201388888905058"/>
    <n v="3.9201388888905058"/>
    <s v="Jordová Blažena"/>
    <s v="C050"/>
    <x v="0"/>
    <s v="35"/>
    <s v="6"/>
    <s v="3"/>
    <n v="6"/>
    <x v="12"/>
  </r>
  <r>
    <n v="718"/>
    <s v="435928408"/>
    <n v="6"/>
    <d v="2024-06-12T10:46:00"/>
    <d v="2024-06-13T10:21:00"/>
    <n v="0.98263888889050577"/>
    <n v="1.9826388888905058"/>
    <s v="Junková Věra"/>
    <s v="M161"/>
    <x v="0"/>
    <s v="35"/>
    <s v="6"/>
    <s v="3"/>
    <n v="6"/>
    <x v="8"/>
  </r>
  <r>
    <n v="5"/>
    <s v="5703020642"/>
    <n v="1"/>
    <d v="2024-01-02T13:33:00"/>
    <d v="2024-01-03T09:37:00"/>
    <n v="0.83611111110803904"/>
    <n v="1.836111111108039"/>
    <s v="Jurčíček Ivan"/>
    <s v="C61"/>
    <x v="0"/>
    <s v="35"/>
    <s v="6"/>
    <s v="3"/>
    <n v="6"/>
    <x v="1"/>
  </r>
  <r>
    <n v="656"/>
    <s v="0355124462"/>
    <n v="5"/>
    <d v="2024-05-29T12:57:00"/>
    <d v="2024-05-30T10:45:00"/>
    <n v="0.90833333333284827"/>
    <n v="1.9083333333328483"/>
    <s v="Jurčová Markéta"/>
    <s v="K070"/>
    <x v="0"/>
    <s v="35"/>
    <s v="6"/>
    <s v="3"/>
    <n v="6"/>
    <x v="12"/>
  </r>
  <r>
    <n v="521"/>
    <s v="455331412"/>
    <n v="4"/>
    <d v="2024-04-26T18:26:00"/>
    <d v="2024-06-06T09:12:00"/>
    <n v="40.615277777775191"/>
    <n v="41.615277777775191"/>
    <s v="Jurková Marta"/>
    <s v="K261"/>
    <x v="0"/>
    <s v="35"/>
    <s v="6"/>
    <s v="4"/>
    <n v="6"/>
    <x v="15"/>
  </r>
  <r>
    <n v="509"/>
    <s v="490824185"/>
    <n v="4"/>
    <d v="2024-04-24T12:40:00"/>
    <d v="2024-04-27T13:39:00"/>
    <n v="3.0409722222175333"/>
    <n v="4.0409722222175333"/>
    <s v="Jurníček Alois"/>
    <s v="C672"/>
    <x v="0"/>
    <s v="35"/>
    <s v="6"/>
    <s v="3"/>
    <n v="6"/>
    <x v="1"/>
  </r>
  <r>
    <n v="350"/>
    <s v="7210224967"/>
    <n v="3"/>
    <d v="2024-03-18T12:01:00"/>
    <d v="2024-03-20T10:38:00"/>
    <n v="1.9423611111124046"/>
    <n v="2.9423611111124046"/>
    <s v="Juroš René"/>
    <s v="C170"/>
    <x v="0"/>
    <s v="35"/>
    <s v="6"/>
    <s v="3"/>
    <n v="6"/>
    <x v="4"/>
  </r>
  <r>
    <n v="492"/>
    <s v="7210224967"/>
    <n v="4"/>
    <d v="2024-04-21T13:14:00"/>
    <d v="2024-04-22T12:31:00"/>
    <n v="0.97013888888614019"/>
    <n v="1.9701388888861402"/>
    <s v="Juroš René"/>
    <s v="C170"/>
    <x v="0"/>
    <s v="35"/>
    <s v="6"/>
    <s v="3"/>
    <n v="6"/>
    <x v="4"/>
  </r>
  <r>
    <n v="1296"/>
    <s v="6110280825"/>
    <n v="10"/>
    <d v="2024-10-23T09:44:00"/>
    <d v="2024-10-27T12:55:00"/>
    <n v="4.132638888891961"/>
    <n v="5.132638888891961"/>
    <s v="Kabelka Alois"/>
    <s v="J380"/>
    <x v="0"/>
    <s v="35"/>
    <s v="6"/>
    <s v="3"/>
    <n v="6"/>
    <x v="6"/>
  </r>
  <r>
    <n v="714"/>
    <s v="5811051631"/>
    <n v="6"/>
    <d v="2024-06-11T19:09:00"/>
    <d v="2024-06-13T09:54:00"/>
    <n v="1.6145833333284827"/>
    <n v="2.6145833333284827"/>
    <s v="Kadlec Vladimír"/>
    <s v="K358"/>
    <x v="0"/>
    <s v="35"/>
    <s v="6"/>
    <s v="3"/>
    <n v="6"/>
    <x v="2"/>
  </r>
  <r>
    <n v="1303"/>
    <s v="6210231599"/>
    <n v="10"/>
    <d v="2024-10-24T12:36:00"/>
    <d v="2024-10-29T09:24:00"/>
    <n v="4.8666666666686069"/>
    <n v="5.8666666666686069"/>
    <s v="Kadlec Vladimír"/>
    <s v="C155"/>
    <x v="0"/>
    <s v="35"/>
    <s v="6"/>
    <s v="3"/>
    <n v="6"/>
    <x v="3"/>
  </r>
  <r>
    <n v="894"/>
    <s v="506019164"/>
    <n v="7"/>
    <d v="2024-07-18T20:33:00"/>
    <d v="2024-07-19T15:40:00"/>
    <n v="0.79652777778392192"/>
    <n v="1.7965277777839219"/>
    <s v="Kadlecová Alena"/>
    <s v="R049"/>
    <x v="0"/>
    <s v="35"/>
    <s v="5"/>
    <s v="5"/>
    <n v="6"/>
    <x v="10"/>
  </r>
  <r>
    <n v="259"/>
    <s v="470810401"/>
    <n v="2"/>
    <d v="2024-02-23T14:25:00"/>
    <d v="2024-02-24T11:33:00"/>
    <n v="0.88055555555183673"/>
    <n v="1.8805555555518367"/>
    <s v="Kaláb Josef"/>
    <s v="D110"/>
    <x v="0"/>
    <s v="35"/>
    <s v="6"/>
    <s v="3"/>
    <n v="6"/>
    <x v="6"/>
  </r>
  <r>
    <n v="516"/>
    <s v="520107176"/>
    <n v="4"/>
    <d v="2024-04-25T13:57:00"/>
    <d v="2024-04-29T08:58:00"/>
    <n v="3.7923611111109494"/>
    <n v="4.7923611111109494"/>
    <s v="Kalianko Štěpán"/>
    <s v="C250"/>
    <x v="0"/>
    <s v="35"/>
    <s v="6"/>
    <s v="3"/>
    <n v="6"/>
    <x v="4"/>
  </r>
  <r>
    <n v="327"/>
    <s v="5959080237"/>
    <n v="3"/>
    <d v="2024-03-13T12:35:00"/>
    <d v="2024-03-15T14:10:00"/>
    <n v="2.0659722222262644"/>
    <n v="3.0659722222262644"/>
    <s v="Kalmanová Lenka"/>
    <s v="C181"/>
    <x v="0"/>
    <s v="35"/>
    <s v="6"/>
    <s v="3"/>
    <n v="6"/>
    <x v="4"/>
  </r>
  <r>
    <n v="101"/>
    <s v="8012174973"/>
    <n v="1"/>
    <d v="2024-01-23T16:00:00"/>
    <d v="2024-01-26T10:07:00"/>
    <n v="2.7548611111124046"/>
    <n v="3.7548611111124046"/>
    <s v="Káňa Petr"/>
    <s v="K861"/>
    <x v="0"/>
    <s v="35"/>
    <s v="6"/>
    <s v="3"/>
    <n v="6"/>
    <x v="4"/>
  </r>
  <r>
    <n v="449"/>
    <s v="460522401"/>
    <n v="4"/>
    <d v="2024-04-10T12:16:00"/>
    <d v="2024-04-15T11:10:00"/>
    <n v="4.9541666666700621"/>
    <n v="5.9541666666700621"/>
    <s v="Kaprál Jaromír"/>
    <s v="C679"/>
    <x v="0"/>
    <s v="35"/>
    <s v="6"/>
    <s v="3"/>
    <n v="6"/>
    <x v="1"/>
  </r>
  <r>
    <n v="891"/>
    <s v="516114061"/>
    <n v="7"/>
    <d v="2024-07-18T12:09:00"/>
    <d v="2024-07-21T11:31:00"/>
    <n v="2.9736111111124046"/>
    <n v="3.9736111111124046"/>
    <s v="Kargerová Zdenka"/>
    <s v="K567"/>
    <x v="0"/>
    <s v="35"/>
    <s v="6"/>
    <s v="3"/>
    <n v="6"/>
    <x v="4"/>
  </r>
  <r>
    <n v="1176"/>
    <s v="7304015422"/>
    <n v="9"/>
    <d v="2024-09-27T10:49:00"/>
    <d v="2024-10-04T12:36:00"/>
    <n v="7.0743055555576575"/>
    <n v="8.0743055555576575"/>
    <s v="Kašpar Dušan"/>
    <s v="I714"/>
    <x v="0"/>
    <s v="35"/>
    <s v="6"/>
    <s v="3"/>
    <n v="6"/>
    <x v="5"/>
  </r>
  <r>
    <n v="1444"/>
    <s v="515819241"/>
    <n v="11"/>
    <d v="2024-11-26T15:56:00"/>
    <d v="2024-11-29T10:57:00"/>
    <n v="2.7923611111109494"/>
    <n v="3.7923611111109494"/>
    <s v="Kašpárková Drahomíra"/>
    <s v="I7020"/>
    <x v="0"/>
    <s v="35"/>
    <s v="6"/>
    <s v="3"/>
    <n v="2"/>
    <x v="5"/>
  </r>
  <r>
    <n v="170"/>
    <s v="470301436"/>
    <n v="2"/>
    <d v="2024-02-07T10:21:00"/>
    <d v="2024-02-09T08:36:00"/>
    <n v="1.9270833333284827"/>
    <n v="2.9270833333284827"/>
    <s v="Kaštil Vladimír"/>
    <s v="R31"/>
    <x v="0"/>
    <s v="35"/>
    <s v="6"/>
    <s v="3"/>
    <n v="6"/>
    <x v="1"/>
  </r>
  <r>
    <n v="1441"/>
    <s v="530514352"/>
    <n v="11"/>
    <d v="2024-11-26T13:28:00"/>
    <d v="2024-11-27T12:39:00"/>
    <n v="0.96597222222044365"/>
    <n v="1.9659722222204437"/>
    <s v="Kaštyl Pavel"/>
    <s v="I7021"/>
    <x v="0"/>
    <s v="35"/>
    <s v="6"/>
    <s v="3"/>
    <n v="2"/>
    <x v="5"/>
  </r>
  <r>
    <n v="1287"/>
    <s v="530216018"/>
    <n v="10"/>
    <d v="2024-10-21T16:38:00"/>
    <d v="2024-10-23T11:00:00"/>
    <n v="1.765277777776646"/>
    <n v="2.765277777776646"/>
    <s v="Kedroň František"/>
    <s v="K572"/>
    <x v="0"/>
    <s v="35"/>
    <s v="6"/>
    <s v="3"/>
    <n v="6"/>
    <x v="22"/>
  </r>
  <r>
    <n v="643"/>
    <s v="7355095077"/>
    <n v="5"/>
    <d v="2024-05-27T15:20:00"/>
    <d v="2024-05-29T11:15:00"/>
    <n v="1.8298611111094942"/>
    <n v="2.8298611111094942"/>
    <s v="Kekeliová Marcela"/>
    <s v="C254"/>
    <x v="0"/>
    <s v="35"/>
    <s v="6"/>
    <s v="3"/>
    <n v="6"/>
    <x v="4"/>
  </r>
  <r>
    <n v="737"/>
    <s v="401026457"/>
    <n v="6"/>
    <d v="2024-06-16T16:16:00"/>
    <d v="2024-06-17T10:33:00"/>
    <n v="0.7618055555576575"/>
    <n v="1.7618055555576575"/>
    <s v="Kelnar Josef"/>
    <s v="A418"/>
    <x v="0"/>
    <s v="35"/>
    <s v="6"/>
    <s v="3"/>
    <n v="6"/>
    <x v="10"/>
  </r>
  <r>
    <n v="1464"/>
    <s v="386123424"/>
    <n v="12"/>
    <d v="2024-12-01T15:51:00"/>
    <d v="2024-12-05T10:51:00"/>
    <n v="3.7916666666642413"/>
    <n v="4.7916666666642413"/>
    <s v="Kempná Anna"/>
    <s v="K567"/>
    <x v="0"/>
    <s v="35"/>
    <s v="6"/>
    <s v="3"/>
    <n v="2"/>
    <x v="3"/>
  </r>
  <r>
    <n v="705"/>
    <s v="5653262252"/>
    <n v="6"/>
    <d v="2024-06-10T12:45:00"/>
    <d v="2024-06-12T13:03:00"/>
    <n v="2.0124999999970896"/>
    <n v="3.0124999999970896"/>
    <s v="Ketmanová Jarmila"/>
    <s v="C250"/>
    <x v="0"/>
    <s v="35"/>
    <s v="6"/>
    <s v="3"/>
    <n v="6"/>
    <x v="4"/>
  </r>
  <r>
    <n v="576"/>
    <s v="505407100"/>
    <n v="5"/>
    <d v="2024-05-12T16:56:00"/>
    <d v="2024-05-16T11:35:00"/>
    <n v="3.7770833333343035"/>
    <n v="4.7770833333343035"/>
    <s v="Kinová Marie"/>
    <s v="K659"/>
    <x v="0"/>
    <s v="35"/>
    <s v="6"/>
    <s v="3"/>
    <n v="6"/>
    <x v="9"/>
  </r>
  <r>
    <n v="1136"/>
    <s v="510415204"/>
    <n v="9"/>
    <d v="2024-09-19T00:27:00"/>
    <d v="2024-09-20T10:32:00"/>
    <n v="1.4201388888832298"/>
    <n v="2.4201388888832298"/>
    <s v="Klápa Jan"/>
    <s v="C672"/>
    <x v="0"/>
    <s v="35"/>
    <s v="6"/>
    <s v="3"/>
    <n v="6"/>
    <x v="1"/>
  </r>
  <r>
    <n v="536"/>
    <s v="510709289"/>
    <n v="4"/>
    <d v="2024-04-30T13:19:00"/>
    <d v="2024-05-02T08:54:00"/>
    <n v="1.8159722222262644"/>
    <n v="2.8159722222262644"/>
    <s v="Klement Jindřich"/>
    <s v="C251"/>
    <x v="0"/>
    <s v="35"/>
    <s v="6"/>
    <s v="3"/>
    <n v="6"/>
    <x v="4"/>
  </r>
  <r>
    <n v="68"/>
    <s v="451210123"/>
    <n v="1"/>
    <d v="2024-01-16T15:10:00"/>
    <d v="2024-01-17T09:21:00"/>
    <n v="0.757638888884685"/>
    <n v="1.757638888884685"/>
    <s v="Klepanec Milan"/>
    <s v="C433"/>
    <x v="0"/>
    <s v="35"/>
    <s v="6"/>
    <s v="3"/>
    <n v="6"/>
    <x v="6"/>
  </r>
  <r>
    <n v="471"/>
    <s v="506122138"/>
    <n v="4"/>
    <d v="2024-04-15T15:21:00"/>
    <d v="2024-04-16T09:56:00"/>
    <n v="0.77430555556202307"/>
    <n v="1.7743055555620231"/>
    <s v="Klevarová Jaroslava"/>
    <s v="M170"/>
    <x v="0"/>
    <s v="35"/>
    <s v="6"/>
    <s v="3"/>
    <n v="6"/>
    <x v="8"/>
  </r>
  <r>
    <n v="1319"/>
    <s v="5655100979"/>
    <n v="10"/>
    <d v="2024-10-29T16:25:00"/>
    <d v="2024-10-31T11:19:00"/>
    <n v="1.7874999999985448"/>
    <n v="2.7874999999985448"/>
    <s v="Klimešová Helena"/>
    <s v="I743"/>
    <x v="0"/>
    <s v="35"/>
    <s v="6"/>
    <s v="3"/>
    <n v="6"/>
    <x v="5"/>
  </r>
  <r>
    <n v="1284"/>
    <s v="446021447"/>
    <n v="10"/>
    <d v="2024-10-21T14:31:00"/>
    <d v="2024-10-22T09:45:00"/>
    <n v="0.80138888888905058"/>
    <n v="1.8013888888890506"/>
    <s v="Klimešová Silvia"/>
    <s v="M167"/>
    <x v="0"/>
    <s v="35"/>
    <s v="6"/>
    <s v="3"/>
    <n v="6"/>
    <x v="8"/>
  </r>
  <r>
    <n v="1350"/>
    <s v="5508041616"/>
    <n v="11"/>
    <d v="2024-11-04T13:43:00"/>
    <d v="2024-11-06T09:46:00"/>
    <n v="1.8354166666686069"/>
    <n v="2.8354166666686069"/>
    <s v="Klusek Jaroslav"/>
    <s v="C022"/>
    <x v="0"/>
    <s v="35"/>
    <s v="6"/>
    <s v="3"/>
    <n v="6"/>
    <x v="12"/>
  </r>
  <r>
    <n v="1383"/>
    <s v="6162290651"/>
    <n v="11"/>
    <d v="2024-11-12T16:23:00"/>
    <d v="2024-11-13T13:50:00"/>
    <n v="0.89375000000291038"/>
    <n v="1.8937500000029104"/>
    <s v="Klváčková Ladislava"/>
    <s v="M165"/>
    <x v="0"/>
    <s v="35"/>
    <s v="6"/>
    <s v="3"/>
    <n v="6"/>
    <x v="8"/>
  </r>
  <r>
    <n v="634"/>
    <s v="6509221488"/>
    <n v="5"/>
    <d v="2024-05-24T15:00:00"/>
    <d v="2024-05-27T08:47:00"/>
    <n v="2.7409722222218988"/>
    <n v="3.7409722222218988"/>
    <s v="Klvaňa Zdeněk"/>
    <s v="K920"/>
    <x v="0"/>
    <s v="35"/>
    <s v="6"/>
    <s v="3"/>
    <n v="6"/>
    <x v="15"/>
  </r>
  <r>
    <n v="481"/>
    <s v="495914020"/>
    <n v="4"/>
    <d v="2024-04-17T16:49:00"/>
    <d v="2024-04-18T09:52:00"/>
    <n v="0.71041666666860692"/>
    <n v="1.7104166666686069"/>
    <s v="Klvaňová Ludmila"/>
    <s v="I652"/>
    <x v="0"/>
    <s v="35"/>
    <s v="6"/>
    <s v="3"/>
    <n v="6"/>
    <x v="5"/>
  </r>
  <r>
    <n v="508"/>
    <s v="495914020"/>
    <n v="4"/>
    <d v="2024-04-23T17:49:00"/>
    <d v="2024-04-24T12:16:00"/>
    <n v="0.76875000000291038"/>
    <n v="1.7687500000029104"/>
    <s v="Klvaňová Ludmila"/>
    <s v="I7021"/>
    <x v="0"/>
    <s v="35"/>
    <s v="6"/>
    <s v="3"/>
    <n v="6"/>
    <x v="5"/>
  </r>
  <r>
    <n v="692"/>
    <s v="361204432"/>
    <n v="6"/>
    <d v="2024-06-06T10:45:00"/>
    <d v="2024-06-07T08:51:00"/>
    <n v="0.92083333333721384"/>
    <n v="1.9208333333372138"/>
    <s v="Kobza Josef"/>
    <s v="C770"/>
    <x v="0"/>
    <s v="35"/>
    <s v="6"/>
    <s v="3"/>
    <n v="6"/>
    <x v="12"/>
  </r>
  <r>
    <n v="876"/>
    <s v="6609110068"/>
    <n v="7"/>
    <d v="2024-07-15T13:53:00"/>
    <d v="2024-07-16T08:10:00"/>
    <n v="0.7618055555576575"/>
    <n v="1.7618055555576575"/>
    <s v="Kolařík Roman"/>
    <s v="M8665"/>
    <x v="0"/>
    <s v="35"/>
    <s v="6"/>
    <s v="3"/>
    <n v="6"/>
    <x v="8"/>
  </r>
  <r>
    <n v="911"/>
    <s v="6609110068"/>
    <n v="7"/>
    <d v="2024-07-25T15:20:00"/>
    <d v="2024-07-26T08:19:00"/>
    <n v="0.70763888888905058"/>
    <n v="1.7076388888890506"/>
    <s v="Kolařík Roman"/>
    <s v="M8665"/>
    <x v="0"/>
    <s v="35"/>
    <s v="6"/>
    <s v="3"/>
    <n v="6"/>
    <x v="16"/>
  </r>
  <r>
    <n v="661"/>
    <s v="395311413"/>
    <n v="5"/>
    <d v="2024-05-30T15:52:00"/>
    <d v="2024-05-31T09:50:00"/>
    <n v="0.74861111110658385"/>
    <n v="1.7486111111065838"/>
    <s v="Komárková Vlasta"/>
    <s v="S7200"/>
    <x v="0"/>
    <s v="35"/>
    <s v="6"/>
    <s v="3"/>
    <n v="6"/>
    <x v="15"/>
  </r>
  <r>
    <n v="195"/>
    <s v="6154190966"/>
    <n v="2"/>
    <d v="2024-02-12T16:25:00"/>
    <d v="2024-02-14T09:44:00"/>
    <n v="1.7215277777722804"/>
    <n v="2.7215277777722804"/>
    <s v="Kondlerová Irena"/>
    <s v="C252"/>
    <x v="0"/>
    <s v="35"/>
    <s v="6"/>
    <s v="3"/>
    <n v="6"/>
    <x v="4"/>
  </r>
  <r>
    <n v="74"/>
    <s v="5602200549"/>
    <n v="1"/>
    <d v="2024-01-17T11:40:00"/>
    <d v="2024-01-20T10:32:00"/>
    <n v="2.952777777776646"/>
    <n v="3.952777777776646"/>
    <s v="Konečný Antonín"/>
    <s v="C679"/>
    <x v="0"/>
    <s v="35"/>
    <s v="6"/>
    <s v="3"/>
    <n v="6"/>
    <x v="1"/>
  </r>
  <r>
    <n v="719"/>
    <s v="5802240356"/>
    <n v="6"/>
    <d v="2024-06-12T11:06:00"/>
    <d v="2024-06-13T09:02:00"/>
    <n v="0.913888888884685"/>
    <n v="1.913888888884685"/>
    <s v="Konečný Emanuel"/>
    <s v="C66"/>
    <x v="0"/>
    <s v="35"/>
    <s v="6"/>
    <s v="3"/>
    <n v="6"/>
    <x v="1"/>
  </r>
  <r>
    <n v="12"/>
    <s v="6012190547"/>
    <n v="1"/>
    <d v="2024-01-03T11:16:00"/>
    <d v="2024-01-05T09:05:00"/>
    <n v="1.9090277777722804"/>
    <n v="2.9090277777722804"/>
    <s v="Konečný Milan"/>
    <s v="C672"/>
    <x v="0"/>
    <s v="35"/>
    <s v="6"/>
    <s v="3"/>
    <n v="6"/>
    <x v="1"/>
  </r>
  <r>
    <n v="1088"/>
    <s v="475228030"/>
    <n v="9"/>
    <d v="2024-09-09T09:26:00"/>
    <d v="2024-09-11T12:49:00"/>
    <n v="2.140972222223354"/>
    <n v="3.140972222223354"/>
    <s v="Konířová Hana"/>
    <s v="C549"/>
    <x v="0"/>
    <s v="35"/>
    <s v="6"/>
    <s v="3"/>
    <n v="6"/>
    <x v="7"/>
  </r>
  <r>
    <n v="769"/>
    <s v="0262253948"/>
    <n v="6"/>
    <d v="2024-06-23T22:04:00"/>
    <d v="2024-06-25T08:52:00"/>
    <n v="1.4499999999970896"/>
    <n v="2.4499999999970896"/>
    <s v="Konopková Marie"/>
    <s v="S3610"/>
    <x v="0"/>
    <s v="35"/>
    <s v="2"/>
    <s v="3"/>
    <n v="6"/>
    <x v="10"/>
  </r>
  <r>
    <n v="863"/>
    <s v="9462025705"/>
    <n v="7"/>
    <d v="2024-07-11T20:26:00"/>
    <d v="2024-07-13T10:04:00"/>
    <n v="1.5680555555518367"/>
    <n v="2.5680555555518367"/>
    <s v="Kooijman Jeřábková Zuzana"/>
    <s v="K122"/>
    <x v="0"/>
    <s v="35"/>
    <s v="6"/>
    <s v="3"/>
    <n v="6"/>
    <x v="12"/>
  </r>
  <r>
    <n v="81"/>
    <s v="5407053751"/>
    <n v="1"/>
    <d v="2024-01-18T12:00:00"/>
    <d v="2024-01-19T10:35:00"/>
    <n v="0.94097222221898846"/>
    <n v="1.9409722222189885"/>
    <s v="Kopp Jaroslav"/>
    <s v="C250"/>
    <x v="0"/>
    <s v="35"/>
    <s v="6"/>
    <s v="3"/>
    <n v="6"/>
    <x v="4"/>
  </r>
  <r>
    <n v="324"/>
    <s v="385217438"/>
    <n v="3"/>
    <d v="2024-03-12T22:30:00"/>
    <d v="2024-03-14T11:23:00"/>
    <n v="1.5368055555591127"/>
    <n v="2.5368055555591127"/>
    <s v="Koppová Jindřiška"/>
    <s v="K567"/>
    <x v="0"/>
    <s v="35"/>
    <s v="6"/>
    <s v="3"/>
    <n v="6"/>
    <x v="9"/>
  </r>
  <r>
    <n v="1216"/>
    <s v="6007141899"/>
    <n v="10"/>
    <d v="2024-10-07T13:57:00"/>
    <d v="2024-10-21T11:42:00"/>
    <n v="13.90625"/>
    <n v="14.90625"/>
    <s v="Korič Ferdinand"/>
    <s v="K566"/>
    <x v="0"/>
    <s v="35"/>
    <s v="6"/>
    <s v="3"/>
    <n v="6"/>
    <x v="4"/>
  </r>
  <r>
    <n v="389"/>
    <s v="8462065304"/>
    <n v="3"/>
    <d v="2024-03-25T11:28:00"/>
    <d v="2024-03-26T11:03:00"/>
    <n v="0.98263888889050577"/>
    <n v="1.9826388888905058"/>
    <s v="Korunová Monika"/>
    <s v="C050"/>
    <x v="0"/>
    <s v="35"/>
    <s v="6"/>
    <s v="3"/>
    <n v="6"/>
    <x v="12"/>
  </r>
  <r>
    <n v="603"/>
    <s v="8153115784"/>
    <n v="5"/>
    <d v="2024-05-17T13:36:00"/>
    <d v="2024-05-18T10:37:00"/>
    <n v="0.87569444444670808"/>
    <n v="1.8756944444467081"/>
    <s v="Kořínková Gabriela"/>
    <s v="K659"/>
    <x v="0"/>
    <s v="35"/>
    <s v="6"/>
    <s v="3"/>
    <n v="6"/>
    <x v="9"/>
  </r>
  <r>
    <n v="561"/>
    <s v="0508076151"/>
    <n v="5"/>
    <d v="2024-05-06T15:28:00"/>
    <d v="2024-05-07T09:29:00"/>
    <n v="0.75069444444670808"/>
    <n v="1.7506944444467081"/>
    <s v="Košťál Martin"/>
    <s v="E849"/>
    <x v="0"/>
    <s v="35"/>
    <s v="6"/>
    <s v="3"/>
    <n v="6"/>
    <x v="6"/>
  </r>
  <r>
    <n v="98"/>
    <s v="481121411"/>
    <n v="1"/>
    <d v="2024-01-23T11:04:00"/>
    <d v="2024-01-24T10:00:00"/>
    <n v="0.95555555555620231"/>
    <n v="1.9555555555562023"/>
    <s v="Koudelka Josef"/>
    <s v="C07"/>
    <x v="0"/>
    <s v="35"/>
    <s v="6"/>
    <s v="3"/>
    <n v="6"/>
    <x v="6"/>
  </r>
  <r>
    <n v="565"/>
    <s v="371026437"/>
    <n v="5"/>
    <d v="2024-05-09T10:01:00"/>
    <d v="2024-05-10T14:15:00"/>
    <n v="1.1763888888890506"/>
    <n v="2.1763888888890506"/>
    <s v="Kouřil Ladislav"/>
    <s v="T841"/>
    <x v="0"/>
    <s v="35"/>
    <s v="6"/>
    <s v="3"/>
    <n v="6"/>
    <x v="8"/>
  </r>
  <r>
    <n v="332"/>
    <s v="5452280262"/>
    <n v="3"/>
    <d v="2024-03-13T17:31:00"/>
    <d v="2024-03-15T10:30:00"/>
    <n v="1.7076388888890506"/>
    <n v="2.7076388888890506"/>
    <s v="Koutná Jindra"/>
    <s v="C20"/>
    <x v="0"/>
    <s v="35"/>
    <s v="6"/>
    <s v="3"/>
    <n v="6"/>
    <x v="9"/>
  </r>
  <r>
    <n v="883"/>
    <s v="525909119"/>
    <n v="7"/>
    <d v="2024-07-17T09:49:00"/>
    <d v="2024-07-26T09:08:00"/>
    <n v="8.9715277777795563"/>
    <n v="9.9715277777795563"/>
    <s v="Koutná Jiřina"/>
    <s v="M161"/>
    <x v="0"/>
    <s v="35"/>
    <s v="6"/>
    <s v="3"/>
    <n v="6"/>
    <x v="8"/>
  </r>
  <r>
    <n v="1241"/>
    <s v="436015435"/>
    <n v="10"/>
    <d v="2024-10-11T11:47:00"/>
    <d v="2024-10-15T12:17:00"/>
    <n v="4.0208333333357587"/>
    <n v="5.0208333333357587"/>
    <s v="Kovačíková Jarmila"/>
    <s v="S2240"/>
    <x v="0"/>
    <s v="35"/>
    <s v="6"/>
    <s v="3"/>
    <n v="6"/>
    <x v="14"/>
  </r>
  <r>
    <n v="88"/>
    <s v="520921112"/>
    <n v="1"/>
    <d v="2024-01-22T16:23:00"/>
    <d v="2024-01-26T16:46:00"/>
    <n v="4.015972222223354"/>
    <n v="5.015972222223354"/>
    <s v="Kovalčík Jiří"/>
    <s v="I7021"/>
    <x v="0"/>
    <s v="35"/>
    <s v="6"/>
    <s v="3"/>
    <n v="6"/>
    <x v="5"/>
  </r>
  <r>
    <n v="1377"/>
    <s v="375705444"/>
    <n v="11"/>
    <d v="2024-11-11T15:14:00"/>
    <d v="2024-11-14T08:45:00"/>
    <n v="2.7298611111109494"/>
    <n v="3.7298611111109494"/>
    <s v="Kovaříková Bětuška"/>
    <s v="S1220"/>
    <x v="0"/>
    <s v="35"/>
    <s v="6"/>
    <s v="5"/>
    <n v="6"/>
    <x v="23"/>
  </r>
  <r>
    <n v="1476"/>
    <s v="445220446"/>
    <n v="12"/>
    <d v="2024-12-04T12:01:00"/>
    <d v="2024-12-06T10:57:00"/>
    <n v="1.9555555555562023"/>
    <n v="2.9555555555562023"/>
    <s v="Kráčmarová Eva"/>
    <s v="C672"/>
    <x v="0"/>
    <s v="35"/>
    <s v="6"/>
    <s v="3"/>
    <n v="0"/>
    <x v="1"/>
  </r>
  <r>
    <n v="246"/>
    <s v="8460285317"/>
    <n v="2"/>
    <d v="2024-02-21T13:21:00"/>
    <d v="2024-02-22T09:55:00"/>
    <n v="0.85694444444379769"/>
    <n v="1.8569444444437977"/>
    <s v="Krahulíková Petra"/>
    <s v="O441"/>
    <x v="0"/>
    <s v="35"/>
    <s v="6"/>
    <s v="3"/>
    <n v="6"/>
    <x v="17"/>
  </r>
  <r>
    <n v="645"/>
    <s v="315311432"/>
    <n v="5"/>
    <d v="2024-05-27T19:32:00"/>
    <d v="2024-05-30T09:48:00"/>
    <n v="2.5944444444467081"/>
    <n v="3.5944444444467081"/>
    <s v="Krajcová Růžena"/>
    <s v="I7020"/>
    <x v="0"/>
    <s v="35"/>
    <s v="6"/>
    <s v="5"/>
    <n v="6"/>
    <x v="18"/>
  </r>
  <r>
    <n v="1119"/>
    <s v="470424718"/>
    <n v="9"/>
    <d v="2024-09-13T12:15:00"/>
    <d v="2024-09-18T11:20:00"/>
    <n v="4.9618055555547471"/>
    <n v="5.9618055555547471"/>
    <s v="Krajča Milán"/>
    <s v="T847"/>
    <x v="0"/>
    <s v="35"/>
    <s v="6"/>
    <s v="5"/>
    <n v="6"/>
    <x v="5"/>
  </r>
  <r>
    <n v="733"/>
    <s v="440909147"/>
    <n v="6"/>
    <d v="2024-06-14T15:27:00"/>
    <d v="2024-06-15T09:12:00"/>
    <n v="0.73958333332848269"/>
    <n v="1.7395833333284827"/>
    <s v="Králík Václav"/>
    <s v="I7021"/>
    <x v="0"/>
    <s v="35"/>
    <s v="6"/>
    <s v="3"/>
    <n v="6"/>
    <x v="5"/>
  </r>
  <r>
    <n v="829"/>
    <s v="356102951"/>
    <n v="7"/>
    <d v="2024-07-04T10:20:00"/>
    <d v="2024-07-05T09:37:00"/>
    <n v="0.97013888888614019"/>
    <n v="1.9701388888861402"/>
    <s v="Králová Ludmila"/>
    <s v="C549"/>
    <x v="0"/>
    <s v="35"/>
    <s v="6"/>
    <s v="3"/>
    <n v="6"/>
    <x v="7"/>
  </r>
  <r>
    <n v="458"/>
    <s v="6203046740"/>
    <n v="4"/>
    <d v="2024-04-11T18:57:00"/>
    <d v="2024-04-22T09:26:00"/>
    <n v="10.603472222224809"/>
    <n v="11.603472222224809"/>
    <s v="Krasula Ján"/>
    <s v="T068"/>
    <x v="0"/>
    <s v="35"/>
    <s v="6"/>
    <s v="3"/>
    <n v="6"/>
    <x v="13"/>
  </r>
  <r>
    <n v="1282"/>
    <s v="516006180"/>
    <n v="10"/>
    <d v="2024-10-21T13:37:00"/>
    <d v="2024-10-22T09:04:00"/>
    <n v="0.81041666666715173"/>
    <n v="1.8104166666671517"/>
    <s v="Kratěnová Olga"/>
    <s v="C64"/>
    <x v="0"/>
    <s v="35"/>
    <s v="6"/>
    <s v="3"/>
    <n v="6"/>
    <x v="1"/>
  </r>
  <r>
    <n v="1396"/>
    <s v="406116044"/>
    <n v="11"/>
    <d v="2024-11-14T20:17:00"/>
    <d v="2024-11-24T20:15:00"/>
    <n v="9.9986111111138598"/>
    <n v="10.99861111111386"/>
    <s v="Krátká Marta"/>
    <s v="K567"/>
    <x v="0"/>
    <s v="35"/>
    <s v="6"/>
    <s v="8"/>
    <n v="6"/>
    <x v="8"/>
  </r>
  <r>
    <n v="326"/>
    <s v="500520156"/>
    <n v="3"/>
    <d v="2024-03-13T11:51:00"/>
    <d v="2024-03-16T13:02:00"/>
    <n v="3.0493055555562023"/>
    <n v="4.0493055555562023"/>
    <s v="Kratochvíl Ladislav"/>
    <s v="C672"/>
    <x v="0"/>
    <s v="35"/>
    <s v="6"/>
    <s v="3"/>
    <n v="6"/>
    <x v="1"/>
  </r>
  <r>
    <n v="443"/>
    <s v="7805034457"/>
    <n v="4"/>
    <d v="2024-04-08T17:03:00"/>
    <d v="2024-04-09T10:25:00"/>
    <n v="0.72361111111240461"/>
    <n v="1.7236111111124046"/>
    <s v="Kravák Dušan"/>
    <s v="C090"/>
    <x v="0"/>
    <s v="35"/>
    <s v="6"/>
    <s v="3"/>
    <n v="6"/>
    <x v="6"/>
  </r>
  <r>
    <n v="159"/>
    <s v="495730002"/>
    <n v="2"/>
    <d v="2024-02-03T17:03:00"/>
    <d v="2024-02-09T01:03:00"/>
    <n v="5.3333333333284827"/>
    <n v="6.3333333333284827"/>
    <s v="Krbcová Jana"/>
    <s v="L023"/>
    <x v="0"/>
    <s v="35"/>
    <s v="6"/>
    <s v="7"/>
    <n v="6"/>
    <x v="20"/>
  </r>
  <r>
    <n v="1000"/>
    <s v="5805181987"/>
    <n v="8"/>
    <d v="2024-08-19T15:33:00"/>
    <d v="2024-08-22T09:34:00"/>
    <n v="2.7506944444394321"/>
    <n v="3.7506944444394321"/>
    <s v="Krbec Lubomír"/>
    <s v="C241"/>
    <x v="0"/>
    <s v="35"/>
    <s v="6"/>
    <s v="3"/>
    <n v="6"/>
    <x v="4"/>
  </r>
  <r>
    <n v="735"/>
    <s v="0055135740"/>
    <n v="6"/>
    <d v="2024-06-16T00:47:00"/>
    <d v="2024-06-17T08:21:00"/>
    <n v="1.3152777777795563"/>
    <n v="2.3152777777795563"/>
    <s v="Krejčí Kristýna"/>
    <s v="O420"/>
    <x v="0"/>
    <s v="35"/>
    <s v="6"/>
    <s v="3"/>
    <n v="6"/>
    <x v="21"/>
  </r>
  <r>
    <n v="1157"/>
    <s v="435930458"/>
    <n v="9"/>
    <d v="2024-09-23T15:42:00"/>
    <d v="2024-09-24T10:41:00"/>
    <n v="0.79097222222480923"/>
    <n v="1.7909722222248092"/>
    <s v="Krejčová Jitka"/>
    <s v="I7021"/>
    <x v="0"/>
    <s v="35"/>
    <s v="6"/>
    <s v="3"/>
    <n v="6"/>
    <x v="5"/>
  </r>
  <r>
    <n v="1190"/>
    <s v="461225433"/>
    <n v="10"/>
    <d v="2024-10-01T13:47:00"/>
    <d v="2024-10-02T10:00:00"/>
    <n v="0.84236111110658385"/>
    <n v="1.8423611111065838"/>
    <s v="Kresničer Vladimír"/>
    <s v="C64"/>
    <x v="0"/>
    <s v="35"/>
    <s v="6"/>
    <s v="3"/>
    <n v="6"/>
    <x v="1"/>
  </r>
  <r>
    <n v="136"/>
    <s v="495828094"/>
    <n v="1"/>
    <d v="2024-01-30T00:42:00"/>
    <d v="2024-02-01T11:10:00"/>
    <n v="2.4361111111138598"/>
    <n v="3.4361111111138598"/>
    <s v="Krestýnová Anna"/>
    <s v="S2700"/>
    <x v="0"/>
    <s v="35"/>
    <s v="2"/>
    <s v="3"/>
    <n v="6"/>
    <x v="10"/>
  </r>
  <r>
    <n v="932"/>
    <s v="7353249057"/>
    <n v="7"/>
    <d v="2024-07-30T17:54:00"/>
    <d v="2024-07-31T08:14:00"/>
    <n v="0.59722222221898846"/>
    <n v="1.5972222222189885"/>
    <s v="Kriaková Magdaléna"/>
    <s v="K800"/>
    <x v="0"/>
    <s v="35"/>
    <s v="6"/>
    <s v="3"/>
    <n v="6"/>
    <x v="4"/>
  </r>
  <r>
    <n v="41"/>
    <s v="461129139"/>
    <n v="1"/>
    <d v="2024-01-10T15:28:00"/>
    <d v="2024-01-11T10:22:00"/>
    <n v="0.78749999999854481"/>
    <n v="1.7874999999985448"/>
    <s v="Krikel Jan"/>
    <s v="I7021"/>
    <x v="0"/>
    <s v="35"/>
    <s v="6"/>
    <s v="3"/>
    <n v="6"/>
    <x v="5"/>
  </r>
  <r>
    <n v="167"/>
    <s v="5403192949"/>
    <n v="2"/>
    <d v="2024-02-06T15:30:00"/>
    <d v="2024-02-07T10:26:00"/>
    <n v="0.788888888884685"/>
    <n v="1.788888888884685"/>
    <s v="Kroček Vratislav"/>
    <s v="M0001"/>
    <x v="0"/>
    <s v="35"/>
    <s v="6"/>
    <s v="3"/>
    <n v="6"/>
    <x v="16"/>
  </r>
  <r>
    <n v="319"/>
    <s v="5403192949"/>
    <n v="3"/>
    <d v="2024-03-12T15:29:00"/>
    <d v="2024-03-13T10:43:00"/>
    <n v="0.80138888888905058"/>
    <n v="1.8013888888890506"/>
    <s v="Kroček Vratislav"/>
    <s v="M0096"/>
    <x v="0"/>
    <s v="35"/>
    <s v="6"/>
    <s v="3"/>
    <n v="6"/>
    <x v="16"/>
  </r>
  <r>
    <n v="1269"/>
    <s v="535925402"/>
    <n v="10"/>
    <d v="2024-10-17T14:22:00"/>
    <d v="2024-10-18T08:51:00"/>
    <n v="0.77013888888905058"/>
    <n v="1.7701388888890506"/>
    <s v="Kropáčková Halina"/>
    <s v="T845"/>
    <x v="0"/>
    <s v="35"/>
    <s v="6"/>
    <s v="3"/>
    <n v="6"/>
    <x v="16"/>
  </r>
  <r>
    <n v="148"/>
    <s v="480828409"/>
    <n v="1"/>
    <d v="2024-01-31T11:08:00"/>
    <d v="2024-02-02T13:54:00"/>
    <n v="2.1152777777824667"/>
    <n v="3.1152777777824667"/>
    <s v="Kroupa Jiří"/>
    <s v="I714"/>
    <x v="0"/>
    <s v="35"/>
    <s v="6"/>
    <s v="3"/>
    <n v="6"/>
    <x v="5"/>
  </r>
  <r>
    <n v="1072"/>
    <s v="5511272338"/>
    <n v="9"/>
    <d v="2024-09-04T10:58:00"/>
    <d v="2024-09-05T10:41:00"/>
    <n v="0.98819444444961846"/>
    <n v="1.9881944444496185"/>
    <s v="Kroupa Josef"/>
    <s v="I7021"/>
    <x v="0"/>
    <s v="35"/>
    <s v="6"/>
    <s v="3"/>
    <n v="6"/>
    <x v="5"/>
  </r>
  <r>
    <n v="812"/>
    <s v="455513429"/>
    <n v="7"/>
    <d v="2024-07-01T13:06:00"/>
    <d v="2024-07-02T08:13:00"/>
    <n v="0.79652777778392192"/>
    <n v="1.7965277777839219"/>
    <s v="Kroupová Marie"/>
    <s v="I7020"/>
    <x v="0"/>
    <s v="35"/>
    <s v="6"/>
    <s v="3"/>
    <n v="6"/>
    <x v="5"/>
  </r>
  <r>
    <n v="193"/>
    <s v="410307412"/>
    <n v="2"/>
    <d v="2024-02-12T13:07:00"/>
    <d v="2024-02-13T10:19:00"/>
    <n v="0.88333333333139308"/>
    <n v="1.8833333333313931"/>
    <s v="Krpec Jaroslav"/>
    <s v="C670"/>
    <x v="0"/>
    <s v="35"/>
    <s v="6"/>
    <s v="3"/>
    <n v="6"/>
    <x v="1"/>
  </r>
  <r>
    <n v="511"/>
    <s v="6104290577"/>
    <n v="4"/>
    <d v="2024-04-24T13:15:00"/>
    <d v="2024-04-25T10:28:00"/>
    <n v="0.88402777777810115"/>
    <n v="1.8840277777781012"/>
    <s v="Krumnikl Antonín"/>
    <s v="I7021"/>
    <x v="0"/>
    <s v="35"/>
    <s v="6"/>
    <s v="3"/>
    <n v="6"/>
    <x v="5"/>
  </r>
  <r>
    <n v="64"/>
    <s v="5652070622"/>
    <n v="1"/>
    <d v="2024-01-16T11:41:00"/>
    <d v="2024-01-17T10:30:00"/>
    <n v="0.95069444444379769"/>
    <n v="1.9506944444437977"/>
    <s v="Křapová Alena"/>
    <s v="I7021"/>
    <x v="0"/>
    <s v="35"/>
    <s v="6"/>
    <s v="3"/>
    <n v="6"/>
    <x v="5"/>
  </r>
  <r>
    <n v="1179"/>
    <s v="515105136"/>
    <n v="9"/>
    <d v="2024-09-28T17:22:00"/>
    <d v="2024-09-30T17:59:00"/>
    <n v="2.0256944444408873"/>
    <n v="3.0256944444408873"/>
    <s v="Křeháčková Drahomíra"/>
    <s v="I742"/>
    <x v="0"/>
    <s v="35"/>
    <s v="6"/>
    <s v="3"/>
    <n v="6"/>
    <x v="5"/>
  </r>
  <r>
    <n v="559"/>
    <s v="440118431"/>
    <n v="5"/>
    <d v="2024-05-06T12:03:00"/>
    <d v="2024-05-09T10:45:00"/>
    <n v="2.9458333333313931"/>
    <n v="3.9458333333313931"/>
    <s v="Křížek Ladislav"/>
    <s v="C672"/>
    <x v="0"/>
    <s v="35"/>
    <s v="6"/>
    <s v="3"/>
    <n v="6"/>
    <x v="1"/>
  </r>
  <r>
    <n v="1369"/>
    <s v="431205422"/>
    <n v="11"/>
    <d v="2024-11-09T00:05:00"/>
    <d v="2024-11-12T08:39:00"/>
    <n v="3.3569444444510737"/>
    <n v="4.3569444444510737"/>
    <s v="Kuba Stanislav"/>
    <s v="K358"/>
    <x v="0"/>
    <s v="35"/>
    <s v="6"/>
    <s v="3"/>
    <n v="6"/>
    <x v="24"/>
  </r>
  <r>
    <n v="1435"/>
    <s v="7304145794"/>
    <n v="11"/>
    <d v="2024-11-25T14:23:00"/>
    <d v="2024-11-27T13:46:00"/>
    <n v="1.9743055555518367"/>
    <n v="2.9743055555518367"/>
    <s v="Kubíček Tomáš"/>
    <s v="N185"/>
    <x v="0"/>
    <s v="35"/>
    <s v="6"/>
    <s v="3"/>
    <n v="0"/>
    <x v="11"/>
  </r>
  <r>
    <n v="1054"/>
    <s v="470927178"/>
    <n v="9"/>
    <d v="2024-09-02T11:29:00"/>
    <d v="2024-09-03T11:48:00"/>
    <n v="1.0131944444437977"/>
    <n v="2.0131944444437977"/>
    <s v="Kubíček Václav"/>
    <s v="C161"/>
    <x v="0"/>
    <s v="35"/>
    <s v="6"/>
    <s v="3"/>
    <n v="6"/>
    <x v="3"/>
  </r>
  <r>
    <n v="1259"/>
    <s v="7159165761"/>
    <n v="10"/>
    <d v="2024-10-16T09:39:00"/>
    <d v="2024-10-21T11:18:00"/>
    <n v="5.0687499999985448"/>
    <n v="6.0687499999985448"/>
    <s v="Kubíčková Ludmila"/>
    <s v="C494"/>
    <x v="0"/>
    <s v="35"/>
    <s v="6"/>
    <s v="3"/>
    <n v="6"/>
    <x v="9"/>
  </r>
  <r>
    <n v="1407"/>
    <s v="7108115685"/>
    <n v="11"/>
    <d v="2024-11-18T12:01:00"/>
    <d v="2024-11-19T09:46:00"/>
    <n v="0.90625"/>
    <n v="1.90625"/>
    <s v="Kubík Jan"/>
    <s v="C184"/>
    <x v="0"/>
    <s v="35"/>
    <s v="6"/>
    <s v="3"/>
    <n v="6"/>
    <x v="9"/>
  </r>
  <r>
    <n v="432"/>
    <s v="501112127"/>
    <n v="4"/>
    <d v="2024-04-04T12:40:00"/>
    <d v="2024-04-05T10:30:00"/>
    <n v="0.90972222221898846"/>
    <n v="1.9097222222189885"/>
    <s v="Kučera Josef"/>
    <s v="J386"/>
    <x v="0"/>
    <s v="35"/>
    <s v="6"/>
    <s v="5"/>
    <n v="6"/>
    <x v="6"/>
  </r>
  <r>
    <n v="858"/>
    <s v="290713412"/>
    <n v="7"/>
    <d v="2024-07-10T14:58:00"/>
    <d v="2024-07-11T10:04:00"/>
    <n v="0.79583333332993789"/>
    <n v="1.7958333333299379"/>
    <s v="Kučera Josef"/>
    <s v="K567"/>
    <x v="0"/>
    <s v="35"/>
    <s v="6"/>
    <s v="3"/>
    <n v="6"/>
    <x v="2"/>
  </r>
  <r>
    <n v="950"/>
    <s v="485519419"/>
    <n v="8"/>
    <d v="2024-08-05T11:11:00"/>
    <d v="2024-08-06T10:20:00"/>
    <n v="0.96458333333430346"/>
    <n v="1.9645833333343035"/>
    <s v="Kučerová Dagmar"/>
    <s v="C56"/>
    <x v="0"/>
    <s v="35"/>
    <s v="6"/>
    <s v="3"/>
    <n v="6"/>
    <x v="7"/>
  </r>
  <r>
    <n v="1480"/>
    <s v="6859212019"/>
    <n v="12"/>
    <d v="2024-12-05T12:50:00"/>
    <m/>
    <m/>
    <m/>
    <s v="Kučerová Jarmila"/>
    <s v="D136"/>
    <x v="0"/>
    <s v="35"/>
    <s v="6"/>
    <m/>
    <n v="0"/>
    <x v="4"/>
  </r>
  <r>
    <n v="21"/>
    <s v="5804141563"/>
    <n v="1"/>
    <d v="2024-01-04T19:50:00"/>
    <d v="2024-01-06T12:01:00"/>
    <n v="1.6743055555562023"/>
    <n v="2.6743055555562023"/>
    <s v="Kudláč Karel"/>
    <s v="C911"/>
    <x v="0"/>
    <s v="35"/>
    <s v="6"/>
    <s v="3"/>
    <n v="6"/>
    <x v="25"/>
  </r>
  <r>
    <n v="47"/>
    <s v="5410053341"/>
    <n v="1"/>
    <d v="2024-01-11T15:10:00"/>
    <d v="2024-01-12T11:00:00"/>
    <n v="0.82638888889050577"/>
    <n v="1.8263888888905058"/>
    <s v="Kudrna Václav"/>
    <s v="T845"/>
    <x v="0"/>
    <s v="35"/>
    <s v="6"/>
    <s v="3"/>
    <n v="6"/>
    <x v="8"/>
  </r>
  <r>
    <n v="688"/>
    <s v="0555193243"/>
    <n v="6"/>
    <d v="2024-06-05T23:53:00"/>
    <d v="2024-06-07T11:03:00"/>
    <n v="1.4652777777810115"/>
    <n v="2.4652777777810115"/>
    <s v="Kudýnová Klára"/>
    <s v="J36"/>
    <x v="0"/>
    <s v="35"/>
    <s v="6"/>
    <s v="3"/>
    <n v="6"/>
    <x v="6"/>
  </r>
  <r>
    <n v="369"/>
    <s v="5412271799"/>
    <n v="3"/>
    <d v="2024-03-20T18:28:00"/>
    <d v="2024-03-21T10:00:00"/>
    <n v="0.64722222222189885"/>
    <n v="1.6472222222218988"/>
    <s v="Kulhánek Miroslav"/>
    <s v="K567"/>
    <x v="0"/>
    <s v="35"/>
    <s v="6"/>
    <s v="3"/>
    <n v="6"/>
    <x v="2"/>
  </r>
  <r>
    <n v="1168"/>
    <s v="6757072036"/>
    <n v="9"/>
    <d v="2024-09-25T10:57:00"/>
    <d v="2024-09-26T08:54:00"/>
    <n v="0.91458333333139308"/>
    <n v="1.9145833333313931"/>
    <s v="Kunstfeldová Taťjana"/>
    <s v="C66"/>
    <x v="0"/>
    <s v="35"/>
    <s v="6"/>
    <s v="3"/>
    <n v="6"/>
    <x v="1"/>
  </r>
  <r>
    <n v="1079"/>
    <s v="7360165362"/>
    <n v="9"/>
    <d v="2024-09-05T12:51:00"/>
    <d v="2024-09-08T10:37:00"/>
    <n v="2.9069444444467081"/>
    <n v="3.9069444444467081"/>
    <s v="Kupková Markéta"/>
    <s v="C541"/>
    <x v="0"/>
    <s v="35"/>
    <s v="6"/>
    <s v="3"/>
    <n v="6"/>
    <x v="7"/>
  </r>
  <r>
    <n v="1110"/>
    <s v="7402255718"/>
    <n v="9"/>
    <d v="2024-09-12T11:37:00"/>
    <d v="2024-09-16T10:26:00"/>
    <n v="3.9506944444437977"/>
    <n v="4.9506944444437977"/>
    <s v="Kusák Robert"/>
    <s v="C64"/>
    <x v="0"/>
    <s v="35"/>
    <s v="6"/>
    <s v="3"/>
    <n v="6"/>
    <x v="1"/>
  </r>
  <r>
    <n v="794"/>
    <s v="5602132008"/>
    <n v="6"/>
    <d v="2024-06-28T10:30:00"/>
    <d v="2024-06-29T10:57:00"/>
    <n v="1.0187500000029104"/>
    <n v="2.0187500000029104"/>
    <s v="Kutý Josef"/>
    <s v="C679"/>
    <x v="0"/>
    <s v="35"/>
    <s v="6"/>
    <s v="3"/>
    <n v="6"/>
    <x v="1"/>
  </r>
  <r>
    <n v="1162"/>
    <s v="466028159"/>
    <n v="9"/>
    <d v="2024-09-24T18:36:00"/>
    <d v="2024-09-25T10:32:00"/>
    <n v="0.663888888884685"/>
    <n v="1.663888888884685"/>
    <s v="Kužílková Alla"/>
    <s v="K353"/>
    <x v="0"/>
    <s v="35"/>
    <s v="6"/>
    <s v="3"/>
    <n v="6"/>
    <x v="20"/>
  </r>
  <r>
    <n v="480"/>
    <s v="6506270595"/>
    <n v="4"/>
    <d v="2024-04-17T15:08:00"/>
    <d v="2024-04-19T11:31:00"/>
    <n v="1.8493055555518367"/>
    <n v="2.8493055555518367"/>
    <s v="Květenský Václav"/>
    <s v="I7021"/>
    <x v="0"/>
    <s v="35"/>
    <s v="6"/>
    <s v="3"/>
    <n v="6"/>
    <x v="5"/>
  </r>
  <r>
    <n v="910"/>
    <s v="476226420"/>
    <n v="7"/>
    <d v="2024-07-25T14:36:00"/>
    <d v="2024-07-31T12:05:00"/>
    <n v="5.8951388888890506"/>
    <n v="6.8951388888890506"/>
    <s v="Lacková Anna"/>
    <s v="C250"/>
    <x v="0"/>
    <s v="35"/>
    <s v="6"/>
    <s v="3"/>
    <n v="6"/>
    <x v="4"/>
  </r>
  <r>
    <n v="899"/>
    <s v="6304277001"/>
    <n v="7"/>
    <d v="2024-07-22T11:32:00"/>
    <d v="2024-07-23T10:17:00"/>
    <n v="0.94791666666424135"/>
    <n v="1.9479166666642413"/>
    <s v="Lakatoš Albert"/>
    <s v="E049"/>
    <x v="0"/>
    <s v="35"/>
    <s v="6"/>
    <s v="3"/>
    <n v="6"/>
    <x v="6"/>
  </r>
  <r>
    <n v="727"/>
    <s v="440214132"/>
    <n v="6"/>
    <d v="2024-06-13T11:51:00"/>
    <d v="2024-06-16T07:56:00"/>
    <n v="2.8368055555547471"/>
    <n v="3.8368055555547471"/>
    <s v="Lakomý Leopold"/>
    <s v="C163"/>
    <x v="0"/>
    <s v="35"/>
    <s v="6"/>
    <s v="3"/>
    <n v="6"/>
    <x v="3"/>
  </r>
  <r>
    <n v="72"/>
    <s v="8754075825"/>
    <n v="1"/>
    <d v="2024-01-16T23:57:00"/>
    <d v="2024-01-18T09:58:00"/>
    <n v="1.4173611111109494"/>
    <n v="2.4173611111109494"/>
    <s v="Lanerová Martina"/>
    <s v="K567"/>
    <x v="0"/>
    <s v="35"/>
    <s v="6"/>
    <s v="3"/>
    <n v="6"/>
    <x v="7"/>
  </r>
  <r>
    <n v="809"/>
    <s v="7459132010"/>
    <n v="7"/>
    <d v="2024-07-01T10:27:00"/>
    <d v="2024-07-03T09:55:00"/>
    <n v="1.9777777777781012"/>
    <n v="2.9777777777781012"/>
    <s v="Lašková Markéta"/>
    <s v="C786"/>
    <x v="0"/>
    <s v="35"/>
    <s v="6"/>
    <s v="3"/>
    <n v="6"/>
    <x v="26"/>
  </r>
  <r>
    <n v="629"/>
    <s v="5412273075"/>
    <n v="5"/>
    <d v="2024-05-23T15:12:00"/>
    <d v="2024-05-24T10:43:00"/>
    <n v="0.81319444444670808"/>
    <n v="1.8131944444467081"/>
    <s v="Leitgeb Jaroslav"/>
    <s v="N323"/>
    <x v="0"/>
    <s v="35"/>
    <s v="6"/>
    <s v="3"/>
    <n v="6"/>
    <x v="1"/>
  </r>
  <r>
    <n v="61"/>
    <s v="525515352"/>
    <n v="1"/>
    <d v="2024-01-15T14:03:00"/>
    <d v="2024-01-16T09:44:00"/>
    <n v="0.820138888884685"/>
    <n v="1.820138888884685"/>
    <s v="Lenhartová Jana"/>
    <s v="M161"/>
    <x v="0"/>
    <s v="35"/>
    <s v="6"/>
    <s v="3"/>
    <n v="6"/>
    <x v="8"/>
  </r>
  <r>
    <n v="356"/>
    <s v="7512015753"/>
    <n v="3"/>
    <d v="2024-03-19T13:53:00"/>
    <d v="2024-03-20T10:39:00"/>
    <n v="0.86527777777519077"/>
    <n v="1.8652777777751908"/>
    <s v="Lepka Jiří"/>
    <s v="C64"/>
    <x v="0"/>
    <s v="35"/>
    <s v="6"/>
    <s v="3"/>
    <n v="6"/>
    <x v="1"/>
  </r>
  <r>
    <n v="951"/>
    <s v="6904154389"/>
    <n v="8"/>
    <d v="2024-08-05T14:54:00"/>
    <d v="2024-08-08T11:00:00"/>
    <n v="2.8375000000014552"/>
    <n v="3.8375000000014552"/>
    <s v="Lesák Vladimír"/>
    <s v="D135"/>
    <x v="0"/>
    <s v="35"/>
    <s v="6"/>
    <s v="3"/>
    <n v="6"/>
    <x v="4"/>
  </r>
  <r>
    <n v="907"/>
    <s v="510927027"/>
    <n v="7"/>
    <d v="2024-07-24T15:05:00"/>
    <d v="2024-07-25T17:19:00"/>
    <n v="1.0930555555605679"/>
    <n v="2.0930555555605679"/>
    <s v="Lidmila Václav"/>
    <s v="C180"/>
    <x v="0"/>
    <s v="35"/>
    <s v="6"/>
    <s v="3"/>
    <n v="6"/>
    <x v="3"/>
  </r>
  <r>
    <n v="368"/>
    <s v="500128091"/>
    <n v="3"/>
    <d v="2024-03-20T13:45:00"/>
    <d v="2024-03-21T09:30:00"/>
    <n v="0.82291666667151731"/>
    <n v="1.8229166666715173"/>
    <s v="Lichnovský Oldřich"/>
    <s v="E115"/>
    <x v="0"/>
    <s v="35"/>
    <s v="6"/>
    <s v="3"/>
    <n v="6"/>
    <x v="11"/>
  </r>
  <r>
    <n v="528"/>
    <s v="475603434"/>
    <n v="4"/>
    <d v="2024-04-29T14:56:00"/>
    <d v="2024-05-02T10:20:00"/>
    <n v="2.8083333333343035"/>
    <n v="3.8083333333343035"/>
    <s v="Lipnerová Milena"/>
    <s v="C672"/>
    <x v="0"/>
    <s v="35"/>
    <s v="6"/>
    <s v="3"/>
    <n v="6"/>
    <x v="1"/>
  </r>
  <r>
    <n v="1293"/>
    <s v="6801250852"/>
    <n v="10"/>
    <d v="2024-10-22T14:56:00"/>
    <d v="2024-10-23T11:04:00"/>
    <n v="0.83888888888759539"/>
    <n v="1.8388888888875954"/>
    <s v="Loder Radomír"/>
    <s v="C090"/>
    <x v="0"/>
    <s v="35"/>
    <s v="6"/>
    <s v="3"/>
    <n v="6"/>
    <x v="6"/>
  </r>
  <r>
    <n v="844"/>
    <s v="0102204498"/>
    <n v="7"/>
    <d v="2024-07-08T12:16:00"/>
    <d v="2024-07-10T08:34:00"/>
    <n v="1.8458333333328483"/>
    <n v="2.8458333333328483"/>
    <s v="Logaj Tomáš"/>
    <s v="D165"/>
    <x v="0"/>
    <s v="35"/>
    <s v="6"/>
    <s v="3"/>
    <n v="6"/>
    <x v="12"/>
  </r>
  <r>
    <n v="1430"/>
    <s v="245901427"/>
    <n v="11"/>
    <d v="2024-11-22T16:26:00"/>
    <d v="2024-11-29T12:46:00"/>
    <n v="6.8472222222262644"/>
    <n v="7.8472222222262644"/>
    <s v="Lukášová Dagmar"/>
    <s v="K650"/>
    <x v="0"/>
    <s v="35"/>
    <s v="6"/>
    <s v="3"/>
    <n v="2"/>
    <x v="3"/>
  </r>
  <r>
    <n v="1331"/>
    <s v="535411090"/>
    <n v="10"/>
    <d v="2024-10-31T13:58:00"/>
    <d v="2024-11-03T10:09:00"/>
    <n v="2.8409722222277196"/>
    <n v="3.8409722222277196"/>
    <s v="Lukovská Vlasta"/>
    <s v="C169"/>
    <x v="0"/>
    <s v="35"/>
    <s v="6"/>
    <s v="3"/>
    <n v="6"/>
    <x v="3"/>
  </r>
  <r>
    <n v="954"/>
    <s v="530914251"/>
    <n v="8"/>
    <d v="2024-08-06T12:01:00"/>
    <d v="2024-08-07T09:30:00"/>
    <n v="0.89513888888905058"/>
    <n v="1.8951388888890506"/>
    <s v="Lukšík Jaromír"/>
    <s v="C258"/>
    <x v="0"/>
    <s v="35"/>
    <s v="6"/>
    <s v="3"/>
    <n v="6"/>
    <x v="4"/>
  </r>
  <r>
    <n v="771"/>
    <s v="7808165761"/>
    <n v="6"/>
    <d v="2024-06-24T13:40:00"/>
    <d v="2024-07-03T09:44:00"/>
    <n v="8.836111111108039"/>
    <n v="9.836111111108039"/>
    <s v="Lümel Pavel"/>
    <s v="C250"/>
    <x v="0"/>
    <s v="35"/>
    <s v="6"/>
    <s v="3"/>
    <n v="6"/>
    <x v="4"/>
  </r>
  <r>
    <n v="791"/>
    <s v="525306321"/>
    <n v="6"/>
    <d v="2024-06-27T14:24:00"/>
    <d v="2024-07-01T10:19:00"/>
    <n v="3.8298611111094942"/>
    <n v="4.8298611111094942"/>
    <s v="Lupíková Dagmar"/>
    <s v="C162"/>
    <x v="0"/>
    <s v="35"/>
    <s v="6"/>
    <s v="3"/>
    <n v="6"/>
    <x v="3"/>
  </r>
  <r>
    <n v="1164"/>
    <s v="425618465"/>
    <n v="9"/>
    <d v="2024-09-24T22:41:00"/>
    <d v="2024-09-27T10:10:00"/>
    <n v="2.4784722222175333"/>
    <n v="3.4784722222175333"/>
    <s v="Máčalová Anna"/>
    <s v="K562"/>
    <x v="0"/>
    <s v="35"/>
    <s v="6"/>
    <s v="3"/>
    <n v="6"/>
    <x v="9"/>
  </r>
  <r>
    <n v="1182"/>
    <s v="256208439"/>
    <n v="9"/>
    <d v="2024-09-29T15:37:00"/>
    <d v="2024-09-30T12:11:00"/>
    <n v="0.85694444445107365"/>
    <n v="1.8569444444510737"/>
    <s v="Maderová Bohumila"/>
    <s v="S7200"/>
    <x v="0"/>
    <s v="35"/>
    <s v="6"/>
    <s v="3"/>
    <n v="6"/>
    <x v="27"/>
  </r>
  <r>
    <n v="87"/>
    <s v="465722131"/>
    <n v="1"/>
    <d v="2024-01-22T12:30:00"/>
    <d v="2024-01-24T11:36:00"/>
    <n v="1.9624999999941792"/>
    <n v="2.9624999999941792"/>
    <s v="Mádrová Mária"/>
    <s v="C679"/>
    <x v="0"/>
    <s v="35"/>
    <s v="6"/>
    <s v="3"/>
    <n v="6"/>
    <x v="1"/>
  </r>
  <r>
    <n v="755"/>
    <s v="490228168"/>
    <n v="6"/>
    <d v="2024-06-19T13:03:00"/>
    <d v="2024-06-21T10:13:00"/>
    <n v="1.8819444444452529"/>
    <n v="2.8819444444452529"/>
    <s v="Machálek František"/>
    <s v="C672"/>
    <x v="0"/>
    <s v="35"/>
    <s v="6"/>
    <s v="3"/>
    <n v="6"/>
    <x v="1"/>
  </r>
  <r>
    <n v="816"/>
    <s v="490228168"/>
    <n v="7"/>
    <d v="2024-07-02T13:54:00"/>
    <d v="2024-07-17T10:27:00"/>
    <n v="14.85624999999709"/>
    <n v="15.85624999999709"/>
    <s v="Machálek František"/>
    <s v="K567"/>
    <x v="0"/>
    <s v="35"/>
    <s v="6"/>
    <s v="3"/>
    <n v="6"/>
    <x v="1"/>
  </r>
  <r>
    <n v="1356"/>
    <s v="490228168"/>
    <n v="11"/>
    <d v="2024-11-05T17:05:00"/>
    <d v="2024-11-14T09:18:00"/>
    <n v="8.6756944444423425"/>
    <n v="9.6756944444423425"/>
    <s v="Machálek František"/>
    <s v="C679"/>
    <x v="0"/>
    <s v="35"/>
    <s v="6"/>
    <s v="3"/>
    <n v="6"/>
    <x v="1"/>
  </r>
  <r>
    <n v="500"/>
    <s v="7460165350"/>
    <n v="4"/>
    <d v="2024-04-22T19:12:00"/>
    <d v="2024-04-25T10:00:00"/>
    <n v="2.616666666661331"/>
    <n v="3.616666666661331"/>
    <s v="Machálková Lenka"/>
    <s v="K572"/>
    <x v="0"/>
    <s v="35"/>
    <s v="6"/>
    <s v="3"/>
    <n v="6"/>
    <x v="9"/>
  </r>
  <r>
    <n v="271"/>
    <s v="510327146"/>
    <n v="2"/>
    <d v="2024-02-26T17:28:00"/>
    <d v="2024-02-27T09:15:00"/>
    <n v="0.65763888888614019"/>
    <n v="1.6576388888861402"/>
    <s v="Machovský Dušan"/>
    <s v="C099"/>
    <x v="0"/>
    <s v="35"/>
    <s v="6"/>
    <s v="3"/>
    <n v="6"/>
    <x v="6"/>
  </r>
  <r>
    <n v="442"/>
    <s v="510327146"/>
    <n v="4"/>
    <d v="2024-04-08T15:06:00"/>
    <d v="2024-04-09T08:16:00"/>
    <n v="0.71527777778101154"/>
    <n v="1.7152777777810115"/>
    <s v="Machovský Dušan"/>
    <s v="C090"/>
    <x v="0"/>
    <s v="35"/>
    <s v="6"/>
    <s v="3"/>
    <n v="6"/>
    <x v="6"/>
  </r>
  <r>
    <n v="497"/>
    <s v="5603206719"/>
    <n v="4"/>
    <d v="2024-04-22T12:29:00"/>
    <d v="2024-04-24T10:00:00"/>
    <n v="1.8965277777751908"/>
    <n v="2.8965277777751908"/>
    <s v="Majerčík Jaroslav"/>
    <s v="C671"/>
    <x v="0"/>
    <s v="35"/>
    <s v="6"/>
    <s v="3"/>
    <n v="6"/>
    <x v="1"/>
  </r>
  <r>
    <n v="290"/>
    <s v="535508162"/>
    <n v="3"/>
    <d v="2024-03-03T12:54:00"/>
    <d v="2024-03-04T09:25:00"/>
    <n v="0.85486111111094942"/>
    <n v="1.8548611111109494"/>
    <s v="Majerová Jana"/>
    <s v="T432"/>
    <x v="0"/>
    <s v="35"/>
    <s v="6"/>
    <s v="3"/>
    <n v="6"/>
    <x v="20"/>
  </r>
  <r>
    <n v="16"/>
    <s v="5904021321"/>
    <n v="1"/>
    <d v="2024-01-03T18:04:00"/>
    <d v="2024-01-05T10:55:00"/>
    <n v="1.7020833333299379"/>
    <n v="2.7020833333299379"/>
    <s v="Malík Jiří"/>
    <s v="C250"/>
    <x v="0"/>
    <s v="35"/>
    <s v="6"/>
    <s v="3"/>
    <n v="6"/>
    <x v="4"/>
  </r>
  <r>
    <n v="1450"/>
    <s v="6110080966"/>
    <n v="11"/>
    <d v="2024-11-27T13:17:00"/>
    <d v="2024-12-01T13:19:00"/>
    <n v="4.0013888888861402"/>
    <n v="5.0013888888861402"/>
    <s v="Malík Petr"/>
    <s v="C451"/>
    <x v="0"/>
    <s v="35"/>
    <s v="6"/>
    <s v="3"/>
    <n v="0"/>
    <x v="4"/>
  </r>
  <r>
    <n v="1374"/>
    <s v="6354191294"/>
    <n v="11"/>
    <d v="2024-11-11T10:11:00"/>
    <d v="2024-11-12T10:43:00"/>
    <n v="1.0222222222218988"/>
    <n v="2.0222222222218988"/>
    <s v="Málková Zuzana"/>
    <s v="K449"/>
    <x v="0"/>
    <s v="35"/>
    <s v="6"/>
    <s v="3"/>
    <n v="6"/>
    <x v="1"/>
  </r>
  <r>
    <n v="901"/>
    <s v="505123001"/>
    <n v="7"/>
    <d v="2024-07-22T16:55:00"/>
    <d v="2024-07-23T08:55:00"/>
    <n v="0.66666666667151731"/>
    <n v="1.6666666666715173"/>
    <s v="Maňasová Zdeňka"/>
    <s v="C227"/>
    <x v="0"/>
    <s v="35"/>
    <s v="6"/>
    <s v="3"/>
    <n v="6"/>
    <x v="4"/>
  </r>
  <r>
    <n v="593"/>
    <s v="401227102"/>
    <n v="5"/>
    <d v="2024-05-16T10:35:00"/>
    <d v="2024-05-20T10:15:00"/>
    <n v="3.9861111111167702"/>
    <n v="4.9861111111167702"/>
    <s v="Maňur Antonín"/>
    <s v="C162"/>
    <x v="0"/>
    <s v="35"/>
    <s v="6"/>
    <s v="3"/>
    <n v="6"/>
    <x v="3"/>
  </r>
  <r>
    <n v="1482"/>
    <s v="5712300847"/>
    <n v="12"/>
    <d v="2024-12-05T15:53:00"/>
    <m/>
    <m/>
    <m/>
    <s v="Marcinek Štefan"/>
    <s v="J189"/>
    <x v="0"/>
    <s v="35"/>
    <s v="6"/>
    <m/>
    <n v="0"/>
    <x v="24"/>
  </r>
  <r>
    <n v="1440"/>
    <s v="5512041216"/>
    <n v="11"/>
    <d v="2024-11-26T13:22:00"/>
    <d v="2024-11-28T12:06:00"/>
    <n v="1.9472222222248092"/>
    <n v="2.9472222222248092"/>
    <s v="Mareš Milan"/>
    <s v="C672"/>
    <x v="0"/>
    <s v="35"/>
    <s v="6"/>
    <s v="3"/>
    <n v="2"/>
    <x v="1"/>
  </r>
  <r>
    <n v="304"/>
    <s v="446002441"/>
    <n v="3"/>
    <d v="2024-03-08T14:38:00"/>
    <d v="2024-03-09T08:27:00"/>
    <n v="0.74236111110803904"/>
    <n v="1.742361111108039"/>
    <s v="Mariančíková Marie"/>
    <s v="T847"/>
    <x v="0"/>
    <s v="35"/>
    <s v="6"/>
    <s v="3"/>
    <n v="6"/>
    <x v="16"/>
  </r>
  <r>
    <n v="275"/>
    <s v="6101211941"/>
    <n v="2"/>
    <d v="2024-02-28T13:08:00"/>
    <d v="2024-03-01T11:05:00"/>
    <n v="1.9145833333313931"/>
    <n v="2.9145833333313931"/>
    <s v="Marko Slavomír"/>
    <s v="C64"/>
    <x v="0"/>
    <s v="35"/>
    <s v="6"/>
    <s v="3"/>
    <n v="6"/>
    <x v="1"/>
  </r>
  <r>
    <n v="1025"/>
    <s v="5954190462"/>
    <n v="8"/>
    <d v="2024-08-25T14:14:00"/>
    <d v="2024-08-31T11:23:00"/>
    <n v="5.8812500000058208"/>
    <n v="6.8812500000058208"/>
    <s v="Marková Ivana"/>
    <s v="K650"/>
    <x v="0"/>
    <s v="35"/>
    <s v="6"/>
    <s v="3"/>
    <n v="6"/>
    <x v="24"/>
  </r>
  <r>
    <n v="1129"/>
    <s v="445801464"/>
    <n v="9"/>
    <d v="2024-09-16T22:21:00"/>
    <d v="2024-09-20T10:32:00"/>
    <n v="3.507638888884685"/>
    <n v="4.507638888884685"/>
    <s v="Martincová Jana"/>
    <s v="K567"/>
    <x v="0"/>
    <s v="35"/>
    <s v="6"/>
    <s v="3"/>
    <n v="6"/>
    <x v="9"/>
  </r>
  <r>
    <n v="380"/>
    <s v="5601270268"/>
    <n v="3"/>
    <d v="2024-03-22T13:34:00"/>
    <d v="2024-03-23T10:35:00"/>
    <n v="0.87569444443943212"/>
    <n v="1.8756944444394321"/>
    <s v="Martinec Miroslav"/>
    <s v="I7020"/>
    <x v="0"/>
    <s v="35"/>
    <s v="6"/>
    <s v="5"/>
    <n v="6"/>
    <x v="5"/>
  </r>
  <r>
    <n v="154"/>
    <s v="9110166241"/>
    <n v="2"/>
    <d v="2024-02-02T10:30:00"/>
    <d v="2024-02-03T11:01:00"/>
    <n v="1.0215277777751908"/>
    <n v="2.0215277777751908"/>
    <s v="Martišek David"/>
    <s v="K469"/>
    <x v="0"/>
    <s v="35"/>
    <s v="6"/>
    <s v="3"/>
    <n v="6"/>
    <x v="3"/>
  </r>
  <r>
    <n v="590"/>
    <s v="460802435"/>
    <n v="5"/>
    <d v="2024-05-15T16:03:00"/>
    <d v="2024-05-17T11:40:00"/>
    <n v="1.8173611111124046"/>
    <n v="2.8173611111124046"/>
    <s v="Masařík Antonín"/>
    <s v="I7021"/>
    <x v="0"/>
    <s v="35"/>
    <s v="6"/>
    <s v="3"/>
    <n v="6"/>
    <x v="5"/>
  </r>
  <r>
    <n v="811"/>
    <s v="441026456"/>
    <n v="7"/>
    <d v="2024-07-01T12:11:00"/>
    <d v="2024-07-02T13:06:00"/>
    <n v="1.0381944444379769"/>
    <n v="2.0381944444379769"/>
    <s v="Matěj Zdeněk"/>
    <s v="T845"/>
    <x v="0"/>
    <s v="35"/>
    <s v="6"/>
    <s v="3"/>
    <n v="6"/>
    <x v="8"/>
  </r>
  <r>
    <n v="1378"/>
    <s v="5401310013"/>
    <n v="11"/>
    <d v="2024-11-11T16:35:00"/>
    <d v="2024-11-12T09:44:00"/>
    <n v="0.71458333333430346"/>
    <n v="1.7145833333343035"/>
    <s v="Matějka Luděk"/>
    <s v="D350"/>
    <x v="0"/>
    <s v="35"/>
    <s v="6"/>
    <s v="3"/>
    <n v="2"/>
    <x v="1"/>
  </r>
  <r>
    <n v="1262"/>
    <s v="0507220824"/>
    <n v="10"/>
    <d v="2024-10-16T14:13:00"/>
    <d v="2024-10-17T09:02:00"/>
    <n v="0.78402777777228039"/>
    <n v="1.7840277777722804"/>
    <s v="Matouš Vít"/>
    <s v="K070"/>
    <x v="0"/>
    <s v="35"/>
    <s v="6"/>
    <s v="3"/>
    <n v="6"/>
    <x v="12"/>
  </r>
  <r>
    <n v="1393"/>
    <s v="415811051"/>
    <n v="11"/>
    <d v="2024-11-14T09:59:00"/>
    <d v="2024-11-15T11:41:00"/>
    <n v="1.0708333333313931"/>
    <n v="2.0708333333313931"/>
    <s v="Matúšová Anna"/>
    <s v="S7200"/>
    <x v="0"/>
    <s v="35"/>
    <s v="6"/>
    <s v="3"/>
    <n v="6"/>
    <x v="8"/>
  </r>
  <r>
    <n v="704"/>
    <s v="8760624290"/>
    <n v="6"/>
    <d v="2024-06-10T11:10:00"/>
    <d v="2024-06-12T09:30:00"/>
    <n v="1.9305555555547471"/>
    <n v="2.9305555555547471"/>
    <s v="Matveieva Mariia"/>
    <s v="D377"/>
    <x v="0"/>
    <s v="35"/>
    <s v="6"/>
    <s v="3"/>
    <n v="6"/>
    <x v="4"/>
  </r>
  <r>
    <n v="1050"/>
    <s v="7005264882"/>
    <n v="8"/>
    <d v="2024-08-30T16:15:00"/>
    <d v="2024-09-02T09:35:00"/>
    <n v="2.7222222222189885"/>
    <n v="3.7222222222189885"/>
    <s v="Matýsek Ivo"/>
    <s v="C787"/>
    <x v="0"/>
    <s v="35"/>
    <s v="6"/>
    <s v="3"/>
    <n v="6"/>
    <x v="4"/>
  </r>
  <r>
    <n v="659"/>
    <s v="5858210160"/>
    <n v="5"/>
    <d v="2024-05-30T01:00:00"/>
    <d v="2024-05-31T08:25:00"/>
    <n v="1.3090277777810115"/>
    <n v="2.3090277777810115"/>
    <s v="Mazánková Dana"/>
    <s v="C250"/>
    <x v="0"/>
    <s v="35"/>
    <s v="6"/>
    <s v="3"/>
    <n v="6"/>
    <x v="28"/>
  </r>
  <r>
    <n v="564"/>
    <s v="5606221357"/>
    <n v="5"/>
    <d v="2024-05-07T13:50:00"/>
    <d v="2024-05-18T11:08:00"/>
    <n v="10.88749999999709"/>
    <n v="11.88749999999709"/>
    <s v="Metnar Petr"/>
    <s v="L899"/>
    <x v="0"/>
    <s v="35"/>
    <s v="6"/>
    <s v="3"/>
    <n v="6"/>
    <x v="14"/>
  </r>
  <r>
    <n v="473"/>
    <s v="5751271306"/>
    <n v="4"/>
    <d v="2024-04-15T17:29:00"/>
    <d v="2024-04-17T09:17:00"/>
    <n v="1.6583333333328483"/>
    <n v="2.6583333333328483"/>
    <s v="Mičkerová Jana"/>
    <s v="C770"/>
    <x v="0"/>
    <s v="35"/>
    <s v="6"/>
    <s v="3"/>
    <n v="6"/>
    <x v="6"/>
  </r>
  <r>
    <n v="1156"/>
    <s v="490816064"/>
    <n v="9"/>
    <d v="2024-09-23T15:31:00"/>
    <d v="2024-09-25T10:30:00"/>
    <n v="1.7909722222248092"/>
    <n v="2.7909722222248092"/>
    <s v="Michalík Jan"/>
    <s v="C300"/>
    <x v="0"/>
    <s v="35"/>
    <s v="6"/>
    <s v="3"/>
    <n v="6"/>
    <x v="6"/>
  </r>
  <r>
    <n v="1166"/>
    <s v="8157169636"/>
    <n v="9"/>
    <d v="2024-09-25T09:39:00"/>
    <d v="2024-09-26T09:59:00"/>
    <n v="1.0138888888905058"/>
    <n v="2.0138888888905058"/>
    <s v="Mikalová Lucie"/>
    <s v="K567"/>
    <x v="0"/>
    <s v="35"/>
    <s v="6"/>
    <s v="3"/>
    <n v="6"/>
    <x v="9"/>
  </r>
  <r>
    <n v="1084"/>
    <s v="460312182"/>
    <n v="9"/>
    <d v="2024-09-06T13:51:00"/>
    <d v="2024-09-07T12:52:00"/>
    <n v="0.95902777778246673"/>
    <n v="1.9590277777824667"/>
    <s v="Mikšík Antonín"/>
    <s v="T845"/>
    <x v="0"/>
    <s v="35"/>
    <s v="6"/>
    <s v="3"/>
    <n v="6"/>
    <x v="16"/>
  </r>
  <r>
    <n v="97"/>
    <s v="391112427"/>
    <n v="1"/>
    <d v="2024-01-23T11:35:00"/>
    <d v="2024-01-24T11:56:00"/>
    <n v="1.0145833333299379"/>
    <n v="2.0145833333299379"/>
    <s v="Mikulka Zdeněk"/>
    <s v="K805"/>
    <x v="0"/>
    <s v="35"/>
    <s v="2"/>
    <s v="5"/>
    <n v="6"/>
    <x v="10"/>
  </r>
  <r>
    <n v="681"/>
    <s v="6610171095"/>
    <n v="6"/>
    <d v="2024-06-04T15:45:00"/>
    <d v="2024-06-06T08:59:00"/>
    <n v="1.7180555555532919"/>
    <n v="2.7180555555532919"/>
    <s v="Milo Jaroslav"/>
    <s v="C770"/>
    <x v="0"/>
    <s v="35"/>
    <s v="6"/>
    <s v="3"/>
    <n v="6"/>
    <x v="6"/>
  </r>
  <r>
    <n v="478"/>
    <s v="6710191400"/>
    <n v="4"/>
    <d v="2024-04-16T16:50:00"/>
    <d v="2024-04-21T11:31:00"/>
    <n v="4.7784722222204437"/>
    <n v="5.7784722222204437"/>
    <s v="Minář Luděk"/>
    <s v="C162"/>
    <x v="0"/>
    <s v="35"/>
    <s v="6"/>
    <s v="3"/>
    <n v="6"/>
    <x v="3"/>
  </r>
  <r>
    <n v="798"/>
    <s v="5608101279"/>
    <n v="6"/>
    <d v="2024-06-28T12:46:00"/>
    <d v="2024-06-29T13:00:00"/>
    <n v="1.0097222222175333"/>
    <n v="2.0097222222175333"/>
    <s v="Miška Petr"/>
    <s v="M0096"/>
    <x v="0"/>
    <s v="35"/>
    <s v="6"/>
    <s v="3"/>
    <n v="6"/>
    <x v="28"/>
  </r>
  <r>
    <n v="1196"/>
    <s v="475211429"/>
    <n v="10"/>
    <d v="2024-10-02T20:10:00"/>
    <d v="2024-10-17T09:02:00"/>
    <n v="14.536111111105129"/>
    <n v="15.536111111105129"/>
    <s v="Miškovská Jarmila"/>
    <s v="K567"/>
    <x v="0"/>
    <s v="35"/>
    <s v="6"/>
    <s v="3"/>
    <n v="6"/>
    <x v="9"/>
  </r>
  <r>
    <n v="889"/>
    <s v="490426369"/>
    <n v="7"/>
    <d v="2024-07-18T08:51:00"/>
    <d v="2024-07-26T15:22:00"/>
    <n v="8.2715277777751908"/>
    <n v="9.2715277777751908"/>
    <s v="Mlček Miloslav"/>
    <s v="D381"/>
    <x v="0"/>
    <s v="35"/>
    <s v="6"/>
    <s v="8"/>
    <n v="6"/>
    <x v="3"/>
  </r>
  <r>
    <n v="886"/>
    <s v="490607019"/>
    <n v="7"/>
    <d v="2024-07-17T16:35:00"/>
    <d v="2024-07-24T09:24:00"/>
    <n v="6.7006944444510737"/>
    <n v="7.7006944444510737"/>
    <s v="Molík Jiří"/>
    <s v="J942"/>
    <x v="0"/>
    <s v="35"/>
    <s v="5"/>
    <s v="5"/>
    <n v="6"/>
    <x v="10"/>
  </r>
  <r>
    <n v="1041"/>
    <s v="5402281423"/>
    <n v="8"/>
    <d v="2024-08-28T15:39:00"/>
    <d v="2024-08-29T08:42:00"/>
    <n v="0.71041666666860692"/>
    <n v="1.7104166666686069"/>
    <s v="Mráček Zdeněk"/>
    <s v="I743"/>
    <x v="0"/>
    <s v="35"/>
    <s v="6"/>
    <s v="3"/>
    <n v="6"/>
    <x v="5"/>
  </r>
  <r>
    <n v="1409"/>
    <s v="510526061"/>
    <n v="11"/>
    <d v="2024-11-18T12:37:00"/>
    <d v="2024-11-20T10:47:00"/>
    <n v="1.9236111111167702"/>
    <n v="2.9236111111167702"/>
    <s v="Mrakava Pavel"/>
    <s v="I10"/>
    <x v="0"/>
    <s v="35"/>
    <s v="6"/>
    <s v="3"/>
    <n v="6"/>
    <x v="1"/>
  </r>
  <r>
    <n v="208"/>
    <s v="9260164023"/>
    <n v="2"/>
    <d v="2024-02-14T15:10:00"/>
    <d v="2024-02-15T11:20:00"/>
    <n v="0.84027777777373558"/>
    <n v="1.8402777777737356"/>
    <s v="Mrázková Iveta"/>
    <s v="K070"/>
    <x v="0"/>
    <s v="35"/>
    <s v="6"/>
    <s v="3"/>
    <n v="6"/>
    <x v="12"/>
  </r>
  <r>
    <n v="1063"/>
    <s v="355330441"/>
    <n v="9"/>
    <d v="2024-09-03T09:36:00"/>
    <d v="2024-09-04T10:11:00"/>
    <n v="1.0243055555547471"/>
    <n v="2.0243055555547471"/>
    <s v="Mrňková Marie"/>
    <s v="C541"/>
    <x v="0"/>
    <s v="35"/>
    <s v="6"/>
    <s v="3"/>
    <n v="6"/>
    <x v="7"/>
  </r>
  <r>
    <n v="460"/>
    <s v="276209426"/>
    <n v="4"/>
    <d v="2024-04-12T10:12:00"/>
    <d v="2024-04-15T12:45:00"/>
    <n v="3.1062499999970896"/>
    <n v="4.1062499999970896"/>
    <s v="Myslínová Ludmila"/>
    <s v="S7200"/>
    <x v="0"/>
    <s v="35"/>
    <s v="6"/>
    <s v="4"/>
    <n v="6"/>
    <x v="19"/>
  </r>
  <r>
    <n v="874"/>
    <s v="411015424"/>
    <n v="7"/>
    <d v="2024-07-15T01:31:00"/>
    <d v="2024-07-15T09:57:00"/>
    <n v="0.351388888884685"/>
    <n v="1.351388888884685"/>
    <s v="Nádvorník Otakar"/>
    <s v="S0661"/>
    <x v="0"/>
    <s v="35"/>
    <s v="2"/>
    <s v="3"/>
    <n v="6"/>
    <x v="10"/>
  </r>
  <r>
    <n v="839"/>
    <s v="5705270318"/>
    <n v="7"/>
    <d v="2024-07-07T13:00:00"/>
    <d v="2024-07-08T09:28:00"/>
    <n v="0.85277777777810115"/>
    <n v="1.8527777777781012"/>
    <s v="Nádvorník Zdeněk"/>
    <s v="S3700"/>
    <x v="0"/>
    <s v="35"/>
    <s v="2"/>
    <s v="3"/>
    <n v="6"/>
    <x v="10"/>
  </r>
  <r>
    <n v="905"/>
    <s v="5705270318"/>
    <n v="7"/>
    <d v="2024-07-23T15:33:00"/>
    <d v="2024-07-24T10:31:00"/>
    <n v="0.79027777777810115"/>
    <n v="1.7902777777781012"/>
    <s v="Nádvorník Zdeněk"/>
    <s v="A419"/>
    <x v="0"/>
    <s v="35"/>
    <s v="2"/>
    <s v="3"/>
    <n v="6"/>
    <x v="10"/>
  </r>
  <r>
    <n v="393"/>
    <s v="395424437"/>
    <n v="3"/>
    <d v="2024-03-25T19:48:00"/>
    <d v="2024-03-27T08:47:00"/>
    <n v="1.5409722222248092"/>
    <n v="2.5409722222248092"/>
    <s v="Nakládalová Jitka"/>
    <s v="K561"/>
    <x v="0"/>
    <s v="35"/>
    <s v="6"/>
    <s v="3"/>
    <n v="6"/>
    <x v="9"/>
  </r>
  <r>
    <n v="836"/>
    <s v="395424437"/>
    <n v="7"/>
    <d v="2024-07-05T22:08:00"/>
    <d v="2024-07-07T14:07:00"/>
    <n v="1.6659722222175333"/>
    <n v="2.6659722222175333"/>
    <s v="Nakládalová Jitka"/>
    <s v="K567"/>
    <x v="0"/>
    <s v="35"/>
    <s v="6"/>
    <s v="3"/>
    <n v="6"/>
    <x v="4"/>
  </r>
  <r>
    <n v="229"/>
    <s v="8903135725"/>
    <n v="2"/>
    <d v="2024-02-17T15:30:00"/>
    <d v="2024-02-19T10:15:00"/>
    <n v="1.78125"/>
    <n v="2.78125"/>
    <s v="Nátr Jiří"/>
    <s v="K122"/>
    <x v="0"/>
    <s v="35"/>
    <s v="6"/>
    <s v="3"/>
    <n v="6"/>
    <x v="12"/>
  </r>
  <r>
    <n v="498"/>
    <s v="531012129"/>
    <n v="4"/>
    <d v="2024-04-22T15:14:00"/>
    <d v="2024-04-23T12:24:00"/>
    <n v="0.88194444444525288"/>
    <n v="1.8819444444452529"/>
    <s v="Navara Zbyněk"/>
    <s v="C61"/>
    <x v="0"/>
    <s v="35"/>
    <s v="6"/>
    <s v="3"/>
    <n v="6"/>
    <x v="1"/>
  </r>
  <r>
    <n v="315"/>
    <s v="6611111298"/>
    <n v="3"/>
    <d v="2024-03-11T15:05:00"/>
    <d v="2024-03-13T11:00:00"/>
    <n v="1.8298611111167702"/>
    <n v="2.8298611111167702"/>
    <s v="Navrátil Jiří"/>
    <s v="K567"/>
    <x v="0"/>
    <s v="35"/>
    <s v="6"/>
    <s v="3"/>
    <n v="6"/>
    <x v="9"/>
  </r>
  <r>
    <n v="374"/>
    <s v="501231153"/>
    <n v="3"/>
    <d v="2024-03-21T15:12:00"/>
    <d v="2024-03-22T12:26:00"/>
    <n v="0.88472222222480923"/>
    <n v="1.8847222222248092"/>
    <s v="Navrátil Stanislav"/>
    <s v="C131"/>
    <x v="0"/>
    <s v="35"/>
    <s v="6"/>
    <s v="3"/>
    <n v="6"/>
    <x v="6"/>
  </r>
  <r>
    <n v="1270"/>
    <s v="510308052"/>
    <n v="10"/>
    <d v="2024-10-17T14:46:00"/>
    <d v="2024-10-18T11:54:00"/>
    <n v="0.88055555555911269"/>
    <n v="1.8805555555591127"/>
    <s v="Navrátil Vladimír"/>
    <s v="D371"/>
    <x v="0"/>
    <s v="35"/>
    <s v="6"/>
    <s v="3"/>
    <n v="6"/>
    <x v="3"/>
  </r>
  <r>
    <n v="1248"/>
    <s v="460208423"/>
    <n v="10"/>
    <d v="2024-10-13T10:30:00"/>
    <d v="2024-10-14T12:08:00"/>
    <n v="1.0680555555591127"/>
    <n v="2.0680555555591127"/>
    <s v="Navrátil Zdenek"/>
    <s v="U6974"/>
    <x v="0"/>
    <s v="35"/>
    <s v="6"/>
    <s v="3"/>
    <n v="6"/>
    <x v="11"/>
  </r>
  <r>
    <n v="1329"/>
    <s v="460208423"/>
    <n v="10"/>
    <d v="2024-10-31T08:30:00"/>
    <d v="2024-11-04T09:38:00"/>
    <n v="4.047222222223354"/>
    <n v="5.047222222223354"/>
    <s v="Navrátil Zdenek"/>
    <s v="I7021"/>
    <x v="0"/>
    <s v="35"/>
    <s v="6"/>
    <s v="3"/>
    <n v="6"/>
    <x v="11"/>
  </r>
  <r>
    <n v="11"/>
    <s v="525106137"/>
    <n v="1"/>
    <d v="2024-01-03T11:26:00"/>
    <d v="2024-01-04T08:45:00"/>
    <n v="0.88819444444379769"/>
    <n v="1.8881944444437977"/>
    <s v="Navrátilová Alice"/>
    <s v="I7021"/>
    <x v="0"/>
    <s v="35"/>
    <s v="6"/>
    <s v="3"/>
    <n v="6"/>
    <x v="5"/>
  </r>
  <r>
    <n v="1375"/>
    <s v="506130199"/>
    <n v="11"/>
    <d v="2024-11-11T12:50:00"/>
    <d v="2024-11-13T11:55:00"/>
    <n v="1.9618055555620231"/>
    <n v="2.9618055555620231"/>
    <s v="Navrátilová Jarmila"/>
    <s v="D391"/>
    <x v="0"/>
    <s v="35"/>
    <s v="6"/>
    <s v="3"/>
    <n v="2"/>
    <x v="7"/>
  </r>
  <r>
    <n v="1016"/>
    <s v="465405493"/>
    <n v="8"/>
    <d v="2024-08-23T11:13:00"/>
    <d v="2024-08-25T10:45:00"/>
    <n v="1.9805555555503815"/>
    <n v="2.9805555555503815"/>
    <s v="Navrátilová Marta"/>
    <s v="C65"/>
    <x v="0"/>
    <s v="35"/>
    <s v="6"/>
    <s v="3"/>
    <n v="6"/>
    <x v="1"/>
  </r>
  <r>
    <n v="698"/>
    <s v="355903438"/>
    <n v="6"/>
    <d v="2024-06-07T11:36:00"/>
    <d v="2024-06-11T10:12:00"/>
    <n v="3.9416666666729725"/>
    <n v="4.9416666666729725"/>
    <s v="Němcová Marie"/>
    <s v="K567"/>
    <x v="0"/>
    <s v="35"/>
    <s v="6"/>
    <s v="3"/>
    <n v="6"/>
    <x v="9"/>
  </r>
  <r>
    <n v="1174"/>
    <s v="7603724227"/>
    <n v="9"/>
    <d v="2024-09-26T14:36:00"/>
    <d v="2024-09-27T10:00:00"/>
    <n v="0.80833333333430346"/>
    <n v="1.8083333333343035"/>
    <s v="Nemčík Marcel"/>
    <s v="K861"/>
    <x v="0"/>
    <s v="35"/>
    <s v="6"/>
    <s v="3"/>
    <n v="6"/>
    <x v="4"/>
  </r>
  <r>
    <n v="882"/>
    <s v="380308441"/>
    <n v="7"/>
    <d v="2024-07-16T18:06:00"/>
    <d v="2024-08-01T17:20:00"/>
    <n v="15.968055555553292"/>
    <n v="16.968055555553292"/>
    <s v="Němec Josef"/>
    <s v="T068"/>
    <x v="0"/>
    <s v="35"/>
    <s v="4"/>
    <s v="8"/>
    <n v="6"/>
    <x v="10"/>
  </r>
  <r>
    <n v="729"/>
    <s v="481013439"/>
    <n v="6"/>
    <d v="2024-06-13T13:36:00"/>
    <d v="2024-06-15T09:12:00"/>
    <n v="1.8166666666656965"/>
    <n v="2.8166666666656965"/>
    <s v="Němec Vladislav"/>
    <s v="C250"/>
    <x v="0"/>
    <s v="35"/>
    <s v="6"/>
    <s v="3"/>
    <n v="6"/>
    <x v="4"/>
  </r>
  <r>
    <n v="141"/>
    <s v="431203465"/>
    <n v="1"/>
    <d v="2024-01-30T13:26:00"/>
    <d v="2024-01-31T09:53:00"/>
    <n v="0.85208333333866904"/>
    <n v="1.852083333338669"/>
    <s v="Němeček Milán"/>
    <s v="N300"/>
    <x v="0"/>
    <s v="35"/>
    <s v="6"/>
    <s v="3"/>
    <n v="6"/>
    <x v="1"/>
  </r>
  <r>
    <n v="541"/>
    <s v="450226447"/>
    <n v="5"/>
    <d v="2024-05-02T13:15:00"/>
    <d v="2024-05-06T11:12:00"/>
    <n v="3.9145833333313931"/>
    <n v="4.9145833333313931"/>
    <s v="Nesrsta Jan"/>
    <s v="C241"/>
    <x v="0"/>
    <s v="35"/>
    <s v="6"/>
    <s v="3"/>
    <n v="6"/>
    <x v="4"/>
  </r>
  <r>
    <n v="588"/>
    <s v="475131478"/>
    <n v="5"/>
    <d v="2024-05-15T14:38:00"/>
    <d v="2024-05-16T09:21:00"/>
    <n v="0.77986111110658385"/>
    <n v="1.7798611111065838"/>
    <s v="Nesrstová Hana"/>
    <s v="C20"/>
    <x v="0"/>
    <s v="35"/>
    <s v="6"/>
    <s v="3"/>
    <n v="6"/>
    <x v="9"/>
  </r>
  <r>
    <n v="1358"/>
    <s v="445417462"/>
    <n v="11"/>
    <d v="2024-11-06T10:46:00"/>
    <d v="2024-11-07T10:44:00"/>
    <n v="0.99861111111385981"/>
    <n v="1.9986111111138598"/>
    <s v="Nevařilová Jana"/>
    <s v="N189"/>
    <x v="0"/>
    <s v="35"/>
    <s v="6"/>
    <s v="3"/>
    <n v="6"/>
    <x v="1"/>
  </r>
  <r>
    <n v="787"/>
    <s v="510115294"/>
    <n v="6"/>
    <d v="2024-06-26T17:11:00"/>
    <d v="2024-06-27T09:57:00"/>
    <n v="0.69861111111094942"/>
    <n v="1.6986111111109494"/>
    <s v="Nevřala Lubomír"/>
    <s v="I7021"/>
    <x v="0"/>
    <s v="35"/>
    <s v="6"/>
    <s v="3"/>
    <n v="6"/>
    <x v="5"/>
  </r>
  <r>
    <n v="453"/>
    <s v="5753181676"/>
    <n v="4"/>
    <d v="2024-04-10T20:06:00"/>
    <d v="2024-04-11T22:05:00"/>
    <n v="1.0826388888890506"/>
    <n v="2.0826388888890506"/>
    <s v="Ničová Věra"/>
    <s v="A419"/>
    <x v="0"/>
    <s v="35"/>
    <s v="6"/>
    <s v="7"/>
    <n v="6"/>
    <x v="22"/>
  </r>
  <r>
    <n v="363"/>
    <s v="6601232066"/>
    <n v="3"/>
    <d v="2024-03-20T11:31:00"/>
    <d v="2024-03-21T11:20:00"/>
    <n v="0.99236111110803904"/>
    <n v="1.992361111108039"/>
    <s v="Nikolov Valeri"/>
    <s v="C64"/>
    <x v="0"/>
    <s v="35"/>
    <s v="6"/>
    <s v="3"/>
    <n v="6"/>
    <x v="1"/>
  </r>
  <r>
    <n v="627"/>
    <s v="460204447"/>
    <n v="5"/>
    <d v="2024-05-23T11:19:00"/>
    <d v="2024-05-26T13:00:00"/>
    <n v="3.070138888884685"/>
    <n v="4.070138888884685"/>
    <s v="Novák František"/>
    <s v="C160"/>
    <x v="0"/>
    <s v="35"/>
    <s v="6"/>
    <s v="3"/>
    <n v="6"/>
    <x v="3"/>
  </r>
  <r>
    <n v="877"/>
    <s v="5902172023"/>
    <n v="7"/>
    <d v="2024-07-15T15:04:00"/>
    <d v="2024-07-18T11:45:00"/>
    <n v="2.8618055555562023"/>
    <n v="3.8618055555562023"/>
    <s v="Novák Karel"/>
    <s v="C031"/>
    <x v="0"/>
    <s v="35"/>
    <s v="6"/>
    <s v="3"/>
    <n v="6"/>
    <x v="12"/>
  </r>
  <r>
    <n v="70"/>
    <s v="5456071918"/>
    <n v="1"/>
    <d v="2024-01-16T18:50:00"/>
    <d v="2024-01-17T11:25:00"/>
    <n v="0.69097222222626442"/>
    <n v="1.6909722222262644"/>
    <s v="Nováková Marie"/>
    <s v="K567"/>
    <x v="0"/>
    <s v="35"/>
    <s v="6"/>
    <s v="3"/>
    <n v="6"/>
    <x v="9"/>
  </r>
  <r>
    <n v="427"/>
    <s v="465109406"/>
    <n v="4"/>
    <d v="2024-04-03T20:25:00"/>
    <d v="2024-04-07T21:15:00"/>
    <n v="4.0347222222189885"/>
    <n v="5.0347222222189885"/>
    <s v="Novotná Marie"/>
    <s v="K567"/>
    <x v="0"/>
    <s v="35"/>
    <s v="6"/>
    <s v="8"/>
    <n v="6"/>
    <x v="10"/>
  </r>
  <r>
    <n v="282"/>
    <s v="5558291761"/>
    <n v="2"/>
    <d v="2024-02-29T14:57:00"/>
    <d v="2024-03-01T08:18:00"/>
    <n v="0.72291666666569654"/>
    <n v="1.7229166666656965"/>
    <s v="Novotná Miloslava"/>
    <s v="T845"/>
    <x v="0"/>
    <s v="35"/>
    <s v="6"/>
    <s v="3"/>
    <n v="6"/>
    <x v="16"/>
  </r>
  <r>
    <n v="243"/>
    <s v="400101422"/>
    <n v="2"/>
    <d v="2024-02-21T02:38:00"/>
    <d v="2024-02-24T11:42:00"/>
    <n v="3.3777777777795563"/>
    <n v="4.3777777777795563"/>
    <s v="Novotný Jiří"/>
    <s v="K567"/>
    <x v="0"/>
    <s v="35"/>
    <s v="6"/>
    <s v="3"/>
    <n v="6"/>
    <x v="9"/>
  </r>
  <r>
    <n v="1465"/>
    <s v="300301409"/>
    <n v="12"/>
    <d v="2024-12-01T20:14:00"/>
    <d v="2024-12-06T12:14:00"/>
    <n v="4.6666666666715173"/>
    <n v="5.6666666666715173"/>
    <s v="Novotný Ludvík"/>
    <s v="J9600"/>
    <x v="0"/>
    <s v="35"/>
    <s v="6"/>
    <s v="4"/>
    <n v="0"/>
    <x v="10"/>
  </r>
  <r>
    <n v="934"/>
    <s v="440214437"/>
    <n v="7"/>
    <d v="2024-07-31T10:05:00"/>
    <d v="2024-08-01T10:36:00"/>
    <n v="1.0215277777751908"/>
    <n v="2.0215277777751908"/>
    <s v="Novotný Milan"/>
    <s v="I7021"/>
    <x v="0"/>
    <s v="35"/>
    <s v="6"/>
    <s v="3"/>
    <n v="6"/>
    <x v="5"/>
  </r>
  <r>
    <n v="414"/>
    <s v="6404042579"/>
    <n v="3"/>
    <d v="2024-03-30T17:06:00"/>
    <d v="2024-05-06T09:52:00"/>
    <n v="36.698611111110949"/>
    <n v="37.698611111110949"/>
    <s v="Obrtel Petr"/>
    <s v="C152"/>
    <x v="0"/>
    <s v="35"/>
    <s v="6"/>
    <s v="3"/>
    <n v="6"/>
    <x v="3"/>
  </r>
  <r>
    <n v="1290"/>
    <s v="6852271734"/>
    <n v="10"/>
    <d v="2024-10-22T10:17:00"/>
    <d v="2024-10-25T09:00:00"/>
    <n v="2.9465277777781012"/>
    <n v="3.9465277777781012"/>
    <s v="Obšelová Naděžda"/>
    <s v="C787"/>
    <x v="0"/>
    <s v="35"/>
    <s v="6"/>
    <s v="3"/>
    <n v="6"/>
    <x v="4"/>
  </r>
  <r>
    <n v="586"/>
    <s v="6511261053"/>
    <n v="5"/>
    <d v="2024-05-15T10:40:00"/>
    <d v="2024-05-16T08:38:00"/>
    <n v="0.91527777777810115"/>
    <n v="1.9152777777781012"/>
    <s v="Odstrčil Jiří"/>
    <s v="C64"/>
    <x v="0"/>
    <s v="35"/>
    <s v="6"/>
    <s v="3"/>
    <n v="6"/>
    <x v="1"/>
  </r>
  <r>
    <n v="596"/>
    <s v="7459275307"/>
    <n v="5"/>
    <d v="2024-05-16T11:59:00"/>
    <d v="2024-05-22T11:19:00"/>
    <n v="5.9722222222262644"/>
    <n v="6.9722222222262644"/>
    <s v="Odstrčilová Lenka"/>
    <s v="D101"/>
    <x v="0"/>
    <s v="35"/>
    <s v="6"/>
    <s v="3"/>
    <n v="6"/>
    <x v="12"/>
  </r>
  <r>
    <n v="244"/>
    <s v="410527486"/>
    <n v="2"/>
    <d v="2024-02-21T12:13:00"/>
    <d v="2024-02-23T13:09:00"/>
    <n v="2.038888888891961"/>
    <n v="3.038888888891961"/>
    <s v="Ochota Eduard"/>
    <s v="N26"/>
    <x v="0"/>
    <s v="35"/>
    <s v="6"/>
    <s v="3"/>
    <n v="6"/>
    <x v="1"/>
  </r>
  <r>
    <n v="173"/>
    <s v="7805215693"/>
    <n v="2"/>
    <d v="2024-02-07T15:39:00"/>
    <d v="2024-02-09T15:01:00"/>
    <n v="1.9736111111124046"/>
    <n v="2.9736111111124046"/>
    <s v="Ondra Marek"/>
    <s v="K429"/>
    <x v="0"/>
    <s v="35"/>
    <s v="6"/>
    <s v="3"/>
    <n v="6"/>
    <x v="3"/>
  </r>
  <r>
    <n v="1337"/>
    <s v="411006436"/>
    <n v="11"/>
    <d v="2024-11-01T13:45:00"/>
    <d v="2024-11-02T12:44:00"/>
    <n v="0.95763888888905058"/>
    <n v="1.9576388888890506"/>
    <s v="Ondráček Pavel"/>
    <s v="M0096"/>
    <x v="0"/>
    <s v="35"/>
    <s v="6"/>
    <s v="3"/>
    <n v="6"/>
    <x v="16"/>
  </r>
  <r>
    <n v="390"/>
    <s v="445329720"/>
    <n v="3"/>
    <d v="2024-03-25T11:31:00"/>
    <d v="2024-03-28T10:34:00"/>
    <n v="2.9604166666686069"/>
    <n v="3.9604166666686069"/>
    <s v="Ondrášková Irena"/>
    <s v="C672"/>
    <x v="0"/>
    <s v="35"/>
    <s v="6"/>
    <s v="3"/>
    <n v="6"/>
    <x v="1"/>
  </r>
  <r>
    <n v="1015"/>
    <s v="5808121990"/>
    <n v="8"/>
    <d v="2024-08-22T17:17:00"/>
    <d v="2024-09-19T11:11:00"/>
    <n v="27.745833333334303"/>
    <n v="28.745833333334303"/>
    <s v="Ondrůšek Josef"/>
    <s v="S3700"/>
    <x v="0"/>
    <s v="35"/>
    <s v="2"/>
    <s v="4"/>
    <n v="6"/>
    <x v="10"/>
  </r>
  <r>
    <n v="648"/>
    <s v="5904091259"/>
    <n v="5"/>
    <d v="2024-05-28T07:35:00"/>
    <d v="2024-05-29T08:54:00"/>
    <n v="1.054861111115315"/>
    <n v="2.054861111115315"/>
    <s v="Ondruška František"/>
    <s v="U6974"/>
    <x v="0"/>
    <s v="35"/>
    <s v="6"/>
    <s v="3"/>
    <n v="6"/>
    <x v="11"/>
  </r>
  <r>
    <n v="913"/>
    <s v="7057255678"/>
    <n v="7"/>
    <d v="2024-07-25T16:34:00"/>
    <d v="2024-07-26T10:52:00"/>
    <n v="0.76249999999708962"/>
    <n v="1.7624999999970896"/>
    <s v="Oravová Anna"/>
    <s v="C56"/>
    <x v="0"/>
    <s v="35"/>
    <s v="6"/>
    <s v="3"/>
    <n v="6"/>
    <x v="7"/>
  </r>
  <r>
    <n v="375"/>
    <s v="465205449"/>
    <n v="3"/>
    <d v="2024-03-21T15:15:00"/>
    <d v="2024-03-25T12:00:00"/>
    <n v="3.8645833333357587"/>
    <n v="4.8645833333357587"/>
    <s v="Orlichová Alena"/>
    <s v="C182"/>
    <x v="0"/>
    <s v="35"/>
    <s v="6"/>
    <s v="3"/>
    <n v="6"/>
    <x v="9"/>
  </r>
  <r>
    <n v="1447"/>
    <s v="435119423"/>
    <n v="11"/>
    <d v="2024-11-27T00:16:00"/>
    <d v="2024-12-01T11:27:00"/>
    <n v="4.4659722222204437"/>
    <n v="5.4659722222204437"/>
    <s v="Orlová Alena"/>
    <s v="K567"/>
    <x v="0"/>
    <s v="35"/>
    <s v="6"/>
    <s v="3"/>
    <n v="2"/>
    <x v="9"/>
  </r>
  <r>
    <n v="1469"/>
    <s v="435119423"/>
    <n v="12"/>
    <d v="2024-12-02T21:10:00"/>
    <m/>
    <m/>
    <m/>
    <s v="Orlová Alena"/>
    <s v="K650"/>
    <x v="0"/>
    <s v="35"/>
    <s v="6"/>
    <m/>
    <n v="0"/>
    <x v="9"/>
  </r>
  <r>
    <n v="109"/>
    <s v="9957096116"/>
    <n v="1"/>
    <d v="2024-01-24T13:55:00"/>
    <d v="2024-02-09T10:53:00"/>
    <n v="15.87361111111386"/>
    <n v="16.87361111111386"/>
    <s v="Otáhalová Renata"/>
    <s v="K631"/>
    <x v="0"/>
    <s v="35"/>
    <s v="6"/>
    <s v="3"/>
    <n v="6"/>
    <x v="20"/>
  </r>
  <r>
    <n v="1138"/>
    <s v="6859020762"/>
    <n v="9"/>
    <d v="2024-09-19T13:09:00"/>
    <d v="2024-09-20T10:00:00"/>
    <n v="0.86874999999417923"/>
    <n v="1.8687499999941792"/>
    <s v="Pacáková Renata"/>
    <s v="E042"/>
    <x v="0"/>
    <s v="35"/>
    <s v="6"/>
    <s v="3"/>
    <n v="6"/>
    <x v="5"/>
  </r>
  <r>
    <n v="1223"/>
    <s v="525826323"/>
    <n v="10"/>
    <d v="2024-10-08T15:01:00"/>
    <d v="2024-10-09T09:05:00"/>
    <n v="0.75277777777228039"/>
    <n v="1.7527777777722804"/>
    <s v="Pakulská Barbara"/>
    <s v="C099"/>
    <x v="0"/>
    <s v="35"/>
    <s v="6"/>
    <s v="3"/>
    <n v="6"/>
    <x v="6"/>
  </r>
  <r>
    <n v="6"/>
    <s v="6761260022"/>
    <n v="1"/>
    <d v="2024-01-02T13:41:00"/>
    <d v="2024-01-06T11:31:00"/>
    <n v="3.9097222222189885"/>
    <n v="4.9097222222189885"/>
    <s v="Paláková Iveta"/>
    <s v="C250"/>
    <x v="0"/>
    <s v="35"/>
    <s v="6"/>
    <s v="3"/>
    <n v="6"/>
    <x v="3"/>
  </r>
  <r>
    <n v="897"/>
    <s v="9202165962"/>
    <n v="7"/>
    <d v="2024-07-21T01:18:00"/>
    <d v="2024-07-31T10:02:00"/>
    <n v="10.363888888889051"/>
    <n v="11.363888888889051"/>
    <s v="Pastorek Tomáš"/>
    <s v="T068"/>
    <x v="0"/>
    <s v="35"/>
    <s v="6"/>
    <s v="3"/>
    <n v="6"/>
    <x v="10"/>
  </r>
  <r>
    <n v="1275"/>
    <s v="8159043585"/>
    <n v="10"/>
    <d v="2024-10-18T12:30:00"/>
    <d v="2024-10-20T10:27:00"/>
    <n v="1.9145833333313931"/>
    <n v="2.9145833333313931"/>
    <s v="Patráková Ivana"/>
    <s v="K122"/>
    <x v="0"/>
    <s v="35"/>
    <s v="6"/>
    <s v="3"/>
    <n v="6"/>
    <x v="12"/>
  </r>
  <r>
    <n v="1468"/>
    <s v="6612281632"/>
    <n v="12"/>
    <d v="2024-12-02T16:05:00"/>
    <d v="2024-12-04T10:14:00"/>
    <n v="1.7562499999985448"/>
    <n v="2.7562499999985448"/>
    <s v="Pavelka Jiří"/>
    <s v="C259"/>
    <x v="0"/>
    <s v="35"/>
    <s v="6"/>
    <s v="3"/>
    <n v="2"/>
    <x v="4"/>
  </r>
  <r>
    <n v="1247"/>
    <s v="6262091539"/>
    <n v="10"/>
    <d v="2024-10-12T17:31:00"/>
    <d v="2024-10-28T16:03:00"/>
    <n v="15.93888888888614"/>
    <n v="16.93888888888614"/>
    <s v="Pavláková Lenka"/>
    <s v="N10"/>
    <x v="0"/>
    <s v="35"/>
    <s v="6"/>
    <s v="8"/>
    <n v="6"/>
    <x v="10"/>
  </r>
  <r>
    <n v="1152"/>
    <s v="385625429"/>
    <n v="9"/>
    <d v="2024-09-22T15:17:00"/>
    <d v="2024-09-23T23:37:00"/>
    <n v="1.3472222222189885"/>
    <n v="2.3472222222189885"/>
    <s v="Pavlovská Ludmila"/>
    <s v="M7962"/>
    <x v="0"/>
    <s v="35"/>
    <s v="6"/>
    <s v="8"/>
    <n v="6"/>
    <x v="5"/>
  </r>
  <r>
    <n v="115"/>
    <s v="6508171219"/>
    <n v="1"/>
    <d v="2024-01-25T13:13:00"/>
    <d v="2024-01-26T11:00:00"/>
    <n v="0.90763888889341615"/>
    <n v="1.9076388888934162"/>
    <s v="Pekař Michal"/>
    <s v="K102"/>
    <x v="0"/>
    <s v="35"/>
    <s v="6"/>
    <s v="3"/>
    <n v="6"/>
    <x v="12"/>
  </r>
  <r>
    <n v="1309"/>
    <s v="7512045321"/>
    <n v="10"/>
    <d v="2024-10-25T13:02:00"/>
    <d v="2024-11-02T13:08:00"/>
    <n v="8.0041666666656965"/>
    <n v="9.0041666666656965"/>
    <s v="Pekař Radek"/>
    <s v="I7021"/>
    <x v="0"/>
    <s v="35"/>
    <s v="6"/>
    <s v="3"/>
    <n v="6"/>
    <x v="5"/>
  </r>
  <r>
    <n v="103"/>
    <s v="515826039"/>
    <n v="1"/>
    <d v="2024-01-24T11:14:00"/>
    <d v="2024-01-26T10:02:00"/>
    <n v="1.9500000000043656"/>
    <n v="2.9500000000043656"/>
    <s v="Pekařová Věra"/>
    <s v="C187"/>
    <x v="0"/>
    <s v="35"/>
    <s v="6"/>
    <s v="3"/>
    <n v="6"/>
    <x v="4"/>
  </r>
  <r>
    <n v="1411"/>
    <s v="5653032495"/>
    <n v="11"/>
    <d v="2024-11-19T13:49:00"/>
    <d v="2024-11-21T11:59:00"/>
    <n v="1.9236111111094942"/>
    <n v="2.9236111111094942"/>
    <s v="Peňasová Nhung"/>
    <s v="D136"/>
    <x v="0"/>
    <s v="35"/>
    <s v="6"/>
    <s v="3"/>
    <n v="6"/>
    <x v="4"/>
  </r>
  <r>
    <n v="1379"/>
    <s v="6308301714"/>
    <n v="11"/>
    <d v="2024-11-12T10:40:00"/>
    <d v="2024-11-13T08:40:00"/>
    <n v="0.91666666666424135"/>
    <n v="1.9166666666642413"/>
    <s v="Pěšala Vladimír"/>
    <s v="G500"/>
    <x v="0"/>
    <s v="35"/>
    <s v="6"/>
    <s v="3"/>
    <n v="6"/>
    <x v="23"/>
  </r>
  <r>
    <n v="335"/>
    <s v="5406223339"/>
    <n v="3"/>
    <d v="2024-03-14T14:02:00"/>
    <d v="2024-03-16T10:49:00"/>
    <n v="1.8659722222218988"/>
    <n v="2.8659722222218988"/>
    <s v="Peterek Jiří"/>
    <s v="D379"/>
    <x v="0"/>
    <s v="35"/>
    <s v="6"/>
    <s v="3"/>
    <n v="6"/>
    <x v="4"/>
  </r>
  <r>
    <n v="1034"/>
    <s v="470403006"/>
    <n v="8"/>
    <d v="2024-08-27T14:31:00"/>
    <d v="2024-08-30T10:10:00"/>
    <n v="2.8187499999985448"/>
    <n v="3.8187499999985448"/>
    <s v="Peterka Pavel"/>
    <s v="K862"/>
    <x v="0"/>
    <s v="35"/>
    <s v="6"/>
    <s v="3"/>
    <n v="6"/>
    <x v="4"/>
  </r>
  <r>
    <n v="337"/>
    <s v="7258085692"/>
    <n v="3"/>
    <d v="2024-03-14T20:05:00"/>
    <d v="2024-03-16T13:09:00"/>
    <n v="1.711111111115315"/>
    <n v="2.711111111115315"/>
    <s v="Petlachová Jaroslava"/>
    <s v="J36"/>
    <x v="0"/>
    <s v="35"/>
    <s v="6"/>
    <s v="3"/>
    <n v="6"/>
    <x v="6"/>
  </r>
  <r>
    <n v="967"/>
    <s v="405808452"/>
    <n v="8"/>
    <d v="2024-08-08T11:58:00"/>
    <d v="2024-08-09T10:29:00"/>
    <n v="0.93819444443943212"/>
    <n v="1.9381944444394321"/>
    <s v="Petrová Drahomíra"/>
    <s v="C541"/>
    <x v="0"/>
    <s v="35"/>
    <s v="6"/>
    <s v="3"/>
    <n v="6"/>
    <x v="7"/>
  </r>
  <r>
    <n v="206"/>
    <s v="5403121658"/>
    <n v="2"/>
    <d v="2024-02-14T13:28:00"/>
    <d v="2024-02-15T12:11:00"/>
    <n v="0.94652777777810115"/>
    <n v="1.9465277777781012"/>
    <s v="Petruška Miroslav"/>
    <s v="I714"/>
    <x v="0"/>
    <s v="35"/>
    <s v="6"/>
    <s v="3"/>
    <n v="6"/>
    <x v="5"/>
  </r>
  <r>
    <n v="1058"/>
    <s v="470625014"/>
    <n v="9"/>
    <d v="2024-09-02T16:24:00"/>
    <d v="2024-09-03T10:12:00"/>
    <n v="0.74166666666860692"/>
    <n v="1.7416666666686069"/>
    <s v="Pikal Václav"/>
    <s v="C64"/>
    <x v="0"/>
    <s v="35"/>
    <s v="6"/>
    <s v="3"/>
    <n v="6"/>
    <x v="1"/>
  </r>
  <r>
    <n v="149"/>
    <s v="8558075592"/>
    <n v="1"/>
    <d v="2024-01-31T11:30:00"/>
    <d v="2024-02-02T10:42:00"/>
    <n v="1.9666666666671517"/>
    <n v="2.9666666666671517"/>
    <s v="Pilařová Karolína"/>
    <s v="C181"/>
    <x v="0"/>
    <s v="35"/>
    <s v="6"/>
    <s v="3"/>
    <n v="6"/>
    <x v="3"/>
  </r>
  <r>
    <n v="890"/>
    <s v="475709163"/>
    <n v="7"/>
    <d v="2024-07-18T10:18:00"/>
    <d v="2024-07-19T09:02:00"/>
    <n v="0.94722222221753327"/>
    <n v="1.9472222222175333"/>
    <s v="Piliariková Eleonóra"/>
    <s v="C549"/>
    <x v="0"/>
    <s v="35"/>
    <s v="6"/>
    <s v="3"/>
    <n v="6"/>
    <x v="7"/>
  </r>
  <r>
    <n v="623"/>
    <s v="536213238"/>
    <n v="5"/>
    <d v="2024-05-22T14:12:00"/>
    <d v="2024-05-24T10:01:00"/>
    <n v="1.8256944444437977"/>
    <n v="2.8256944444437977"/>
    <s v="Pimerová Věra"/>
    <s v="C021"/>
    <x v="0"/>
    <s v="35"/>
    <s v="6"/>
    <s v="3"/>
    <n v="6"/>
    <x v="12"/>
  </r>
  <r>
    <n v="1064"/>
    <s v="486209096"/>
    <n v="9"/>
    <d v="2024-09-03T11:04:00"/>
    <d v="2024-09-04T11:25:00"/>
    <n v="1.0145833333372138"/>
    <n v="2.0145833333372138"/>
    <s v="Pírková Marie"/>
    <s v="C64"/>
    <x v="0"/>
    <s v="35"/>
    <s v="6"/>
    <s v="3"/>
    <n v="6"/>
    <x v="1"/>
  </r>
  <r>
    <n v="408"/>
    <s v="5804170922"/>
    <n v="3"/>
    <d v="2024-03-28T13:21:00"/>
    <d v="2024-04-03T09:22:00"/>
    <n v="5.8340277777751908"/>
    <n v="6.8340277777751908"/>
    <s v="Piskovský Hostimír"/>
    <s v="C155"/>
    <x v="0"/>
    <s v="35"/>
    <s v="6"/>
    <s v="3"/>
    <n v="6"/>
    <x v="3"/>
  </r>
  <r>
    <n v="1053"/>
    <s v="8812194842"/>
    <n v="9"/>
    <d v="2024-09-01T20:18:00"/>
    <d v="2024-09-06T10:00:00"/>
    <n v="4.5708333333313931"/>
    <n v="5.5708333333313931"/>
    <s v="Pišťáček Tomáš"/>
    <s v="T068"/>
    <x v="0"/>
    <s v="35"/>
    <s v="4"/>
    <s v="3"/>
    <n v="6"/>
    <x v="10"/>
  </r>
  <r>
    <n v="212"/>
    <s v="440101201"/>
    <n v="2"/>
    <d v="2024-02-15T13:35:00"/>
    <d v="2024-02-16T10:11:00"/>
    <n v="0.85833333333721384"/>
    <n v="1.8583333333372138"/>
    <s v="Plevko Ján"/>
    <s v="C320"/>
    <x v="0"/>
    <s v="35"/>
    <s v="6"/>
    <s v="3"/>
    <n v="6"/>
    <x v="6"/>
  </r>
  <r>
    <n v="86"/>
    <s v="7153315708"/>
    <n v="1"/>
    <d v="2024-01-22T01:20:00"/>
    <d v="2024-01-23T09:04:00"/>
    <n v="1.3222222222248092"/>
    <n v="2.3222222222248092"/>
    <s v="Plšková Jolana"/>
    <s v="K566"/>
    <x v="0"/>
    <s v="35"/>
    <s v="6"/>
    <s v="3"/>
    <n v="6"/>
    <x v="2"/>
  </r>
  <r>
    <n v="365"/>
    <s v="5506120642"/>
    <n v="3"/>
    <d v="2024-03-20T13:27:00"/>
    <d v="2024-03-22T10:06:00"/>
    <n v="1.8604166666627862"/>
    <n v="2.8604166666627862"/>
    <s v="Podhorný Jaromír"/>
    <s v="K501"/>
    <x v="0"/>
    <s v="35"/>
    <s v="6"/>
    <s v="3"/>
    <n v="6"/>
    <x v="9"/>
  </r>
  <r>
    <n v="1222"/>
    <s v="6861256083"/>
    <n v="10"/>
    <d v="2024-10-08T13:31:00"/>
    <d v="2024-10-10T08:35:00"/>
    <n v="1.7944444444437977"/>
    <n v="2.7944444444437977"/>
    <s v="Podmalovská Dana"/>
    <s v="C437"/>
    <x v="0"/>
    <s v="35"/>
    <s v="6"/>
    <s v="3"/>
    <n v="6"/>
    <x v="4"/>
  </r>
  <r>
    <n v="962"/>
    <s v="6061200761"/>
    <n v="8"/>
    <d v="2024-08-07T16:08:00"/>
    <d v="2024-08-08T09:31:00"/>
    <n v="0.72430555555183673"/>
    <n v="1.7243055555518367"/>
    <s v="Pohanková Ludmila"/>
    <s v="C19"/>
    <x v="0"/>
    <s v="35"/>
    <s v="6"/>
    <s v="3"/>
    <n v="6"/>
    <x v="4"/>
  </r>
  <r>
    <n v="1385"/>
    <s v="6061200761"/>
    <n v="11"/>
    <d v="2024-11-13T10:55:00"/>
    <d v="2024-11-15T11:09:00"/>
    <n v="2.0097222222248092"/>
    <n v="3.0097222222248092"/>
    <s v="Pohanková Ludmila"/>
    <s v="C19"/>
    <x v="0"/>
    <s v="35"/>
    <s v="6"/>
    <s v="3"/>
    <n v="6"/>
    <x v="9"/>
  </r>
  <r>
    <n v="1099"/>
    <s v="486112426"/>
    <n v="9"/>
    <d v="2024-09-10T15:23:00"/>
    <d v="2024-09-11T09:38:00"/>
    <n v="0.76041666666424135"/>
    <n v="1.7604166666642413"/>
    <s v="Pohunková Ludmila"/>
    <s v="A410"/>
    <x v="0"/>
    <s v="35"/>
    <s v="2"/>
    <s v="3"/>
    <n v="6"/>
    <x v="10"/>
  </r>
  <r>
    <n v="533"/>
    <s v="6460240435"/>
    <n v="4"/>
    <d v="2024-04-30T10:57:00"/>
    <d v="2024-05-01T08:58:00"/>
    <n v="0.91736111111094942"/>
    <n v="1.9173611111109494"/>
    <s v="Poláková Libuše"/>
    <s v="E040"/>
    <x v="0"/>
    <s v="35"/>
    <s v="6"/>
    <s v="3"/>
    <n v="6"/>
    <x v="6"/>
  </r>
  <r>
    <n v="867"/>
    <s v="495802236"/>
    <n v="7"/>
    <d v="2024-07-12T12:35:00"/>
    <d v="2024-07-13T16:31:00"/>
    <n v="1.163888888891961"/>
    <n v="2.163888888891961"/>
    <s v="Poláková Miroslava"/>
    <s v="M0091"/>
    <x v="0"/>
    <s v="35"/>
    <s v="6"/>
    <s v="3"/>
    <n v="6"/>
    <x v="2"/>
  </r>
  <r>
    <n v="196"/>
    <s v="6711142020"/>
    <n v="2"/>
    <d v="2024-02-12T21:24:00"/>
    <d v="2024-02-14T08:38:00"/>
    <n v="1.4680555555532919"/>
    <n v="2.4680555555532919"/>
    <s v="Polomík Jaromír"/>
    <s v="K567"/>
    <x v="0"/>
    <s v="35"/>
    <s v="6"/>
    <s v="3"/>
    <n v="6"/>
    <x v="9"/>
  </r>
  <r>
    <n v="225"/>
    <s v="6711142020"/>
    <n v="2"/>
    <d v="2024-02-16T20:01:00"/>
    <d v="2024-02-21T12:03:00"/>
    <n v="4.6680555555576575"/>
    <n v="5.6680555555576575"/>
    <s v="Polomík Jaromír"/>
    <s v="K567"/>
    <x v="0"/>
    <s v="35"/>
    <s v="6"/>
    <s v="3"/>
    <n v="6"/>
    <x v="9"/>
  </r>
  <r>
    <n v="1193"/>
    <s v="6711142020"/>
    <n v="10"/>
    <d v="2024-10-02T15:07:00"/>
    <d v="2024-10-03T10:50:00"/>
    <n v="0.82152777777810115"/>
    <n v="1.8215277777781012"/>
    <s v="Polomík Jaromír"/>
    <s v="Z432"/>
    <x v="0"/>
    <s v="35"/>
    <s v="6"/>
    <s v="3"/>
    <n v="6"/>
    <x v="9"/>
  </r>
  <r>
    <n v="139"/>
    <s v="9003306235"/>
    <n v="1"/>
    <d v="2024-01-30T12:34:00"/>
    <d v="2024-01-31T10:12:00"/>
    <n v="0.90138888889487134"/>
    <n v="1.9013888888948713"/>
    <s v="Pončík Adam"/>
    <s v="K861"/>
    <x v="0"/>
    <s v="35"/>
    <s v="6"/>
    <s v="3"/>
    <n v="6"/>
    <x v="4"/>
  </r>
  <r>
    <n v="401"/>
    <s v="500624122"/>
    <n v="3"/>
    <d v="2024-03-27T11:53:00"/>
    <d v="2024-03-28T09:41:00"/>
    <n v="0.90833333333284827"/>
    <n v="1.9083333333328483"/>
    <s v="Pospíchal Lubomír"/>
    <s v="C250"/>
    <x v="0"/>
    <s v="35"/>
    <s v="6"/>
    <s v="3"/>
    <n v="6"/>
    <x v="4"/>
  </r>
  <r>
    <n v="312"/>
    <s v="386016448"/>
    <n v="3"/>
    <d v="2024-03-11T13:21:00"/>
    <d v="2024-03-12T09:09:00"/>
    <n v="0.82499999999708962"/>
    <n v="1.8249999999970896"/>
    <s v="Pospíchalová Julie"/>
    <s v="M161"/>
    <x v="0"/>
    <s v="35"/>
    <s v="6"/>
    <s v="3"/>
    <n v="6"/>
    <x v="19"/>
  </r>
  <r>
    <n v="143"/>
    <s v="5811211120"/>
    <n v="1"/>
    <d v="2024-01-30T13:42:00"/>
    <d v="2024-02-01T08:59:00"/>
    <n v="1.8034722222218988"/>
    <n v="2.8034722222218988"/>
    <s v="Pospíšil Miroslav"/>
    <s v="C679"/>
    <x v="0"/>
    <s v="35"/>
    <s v="6"/>
    <s v="3"/>
    <n v="6"/>
    <x v="1"/>
  </r>
  <r>
    <n v="1339"/>
    <s v="6256020595"/>
    <n v="11"/>
    <d v="2024-11-01T20:00:00"/>
    <d v="2024-11-09T05:35:00"/>
    <n v="7.3993055555547471"/>
    <n v="8.3993055555547471"/>
    <s v="Pospíšilová Alena"/>
    <s v="A418"/>
    <x v="0"/>
    <s v="35"/>
    <s v="6"/>
    <s v="8"/>
    <n v="6"/>
    <x v="10"/>
  </r>
  <r>
    <n v="1297"/>
    <s v="275620416"/>
    <n v="10"/>
    <d v="2024-10-23T12:50:00"/>
    <d v="2024-10-24T10:17:00"/>
    <n v="0.89375000000291038"/>
    <n v="1.8937500000029104"/>
    <s v="Pospíšilová Drahomíra"/>
    <s v="S7200"/>
    <x v="0"/>
    <s v="35"/>
    <s v="6"/>
    <s v="3"/>
    <n v="6"/>
    <x v="13"/>
  </r>
  <r>
    <n v="251"/>
    <s v="435523440"/>
    <n v="2"/>
    <d v="2024-02-21T17:35:00"/>
    <d v="2024-02-25T10:52:00"/>
    <n v="3.7201388888861402"/>
    <n v="4.7201388888861402"/>
    <s v="Pospíšilová Ludmila"/>
    <s v="J938"/>
    <x v="0"/>
    <s v="35"/>
    <s v="6"/>
    <s v="3"/>
    <n v="6"/>
    <x v="29"/>
  </r>
  <r>
    <n v="915"/>
    <s v="415918014"/>
    <n v="7"/>
    <d v="2024-07-26T10:41:00"/>
    <d v="2024-07-27T10:45:00"/>
    <n v="1.0027777777722804"/>
    <n v="2.0027777777722804"/>
    <s v="Pospíšilová Vlasta"/>
    <s v="C64"/>
    <x v="0"/>
    <s v="35"/>
    <s v="6"/>
    <s v="3"/>
    <n v="6"/>
    <x v="1"/>
  </r>
  <r>
    <n v="1078"/>
    <s v="355901466"/>
    <n v="9"/>
    <d v="2024-09-05T11:49:00"/>
    <d v="2024-09-07T09:42:00"/>
    <n v="1.9118055555591127"/>
    <n v="2.9118055555591127"/>
    <s v="Poštulková Vlasta"/>
    <s v="S7200"/>
    <x v="0"/>
    <s v="35"/>
    <s v="6"/>
    <s v="3"/>
    <n v="6"/>
    <x v="8"/>
  </r>
  <r>
    <n v="803"/>
    <s v="445321469"/>
    <n v="6"/>
    <d v="2024-06-29T18:53:00"/>
    <d v="2024-07-04T11:40:00"/>
    <n v="4.6993055555503815"/>
    <n v="5.6993055555503815"/>
    <s v="Pouperová Štěpánka"/>
    <s v="K567"/>
    <x v="0"/>
    <s v="35"/>
    <s v="6"/>
    <s v="3"/>
    <n v="6"/>
    <x v="3"/>
  </r>
  <r>
    <n v="580"/>
    <s v="510410069"/>
    <n v="5"/>
    <d v="2024-05-13T17:26:00"/>
    <d v="2024-05-14T08:54:00"/>
    <n v="0.6444444444423425"/>
    <n v="1.6444444444423425"/>
    <s v="Povalil Josef"/>
    <s v="C61"/>
    <x v="0"/>
    <s v="35"/>
    <s v="6"/>
    <s v="3"/>
    <n v="6"/>
    <x v="1"/>
  </r>
  <r>
    <n v="1031"/>
    <s v="486216401"/>
    <n v="8"/>
    <d v="2024-08-26T16:13:00"/>
    <d v="2024-08-28T12:30:00"/>
    <n v="1.8451388888934162"/>
    <n v="2.8451388888934162"/>
    <s v="Pozdíšková Marie"/>
    <s v="M160"/>
    <x v="0"/>
    <s v="35"/>
    <s v="6"/>
    <s v="3"/>
    <n v="6"/>
    <x v="8"/>
  </r>
  <r>
    <n v="60"/>
    <s v="7161055429"/>
    <n v="1"/>
    <d v="2024-01-15T11:53:00"/>
    <d v="2024-01-17T08:43:00"/>
    <n v="1.8680555555547471"/>
    <n v="2.8680555555547471"/>
    <s v="Pražáková Svatava"/>
    <s v="C252"/>
    <x v="0"/>
    <s v="35"/>
    <s v="6"/>
    <s v="3"/>
    <n v="6"/>
    <x v="4"/>
  </r>
  <r>
    <n v="1305"/>
    <s v="6454192063"/>
    <n v="10"/>
    <d v="2024-10-24T13:42:00"/>
    <d v="2024-10-27T10:50:00"/>
    <n v="2.8805555555591127"/>
    <n v="3.8805555555591127"/>
    <s v="Pražmová Lenka"/>
    <s v="K703"/>
    <x v="0"/>
    <s v="35"/>
    <s v="6"/>
    <s v="3"/>
    <n v="6"/>
    <x v="12"/>
  </r>
  <r>
    <n v="801"/>
    <s v="6001101304"/>
    <n v="6"/>
    <d v="2024-06-28T17:56:00"/>
    <d v="2024-07-01T09:47:00"/>
    <n v="2.6604166666656965"/>
    <n v="3.6604166666656965"/>
    <s v="Preč Milan"/>
    <s v="K578"/>
    <x v="0"/>
    <s v="35"/>
    <s v="6"/>
    <s v="3"/>
    <n v="6"/>
    <x v="3"/>
  </r>
  <r>
    <n v="608"/>
    <s v="460121408"/>
    <n v="5"/>
    <d v="2024-05-19T16:46:00"/>
    <d v="2024-05-21T09:27:00"/>
    <n v="1.695138888891961"/>
    <n v="2.695138888891961"/>
    <s v="Prima Theodor"/>
    <s v="K810"/>
    <x v="0"/>
    <s v="35"/>
    <s v="6"/>
    <s v="3"/>
    <n v="6"/>
    <x v="3"/>
  </r>
  <r>
    <n v="317"/>
    <s v="5805161736"/>
    <n v="3"/>
    <d v="2024-03-12T11:26:00"/>
    <d v="2024-03-13T10:23:00"/>
    <n v="0.95624999999563443"/>
    <n v="1.9562499999956344"/>
    <s v="Procházka Petr"/>
    <s v="I743"/>
    <x v="0"/>
    <s v="35"/>
    <s v="6"/>
    <s v="3"/>
    <n v="6"/>
    <x v="5"/>
  </r>
  <r>
    <n v="145"/>
    <s v="305701464"/>
    <n v="1"/>
    <d v="2024-01-30T22:44:00"/>
    <d v="2024-02-01T09:47:00"/>
    <n v="1.460416666661331"/>
    <n v="2.460416666661331"/>
    <s v="Procházková Oldřiška"/>
    <s v="I743"/>
    <x v="0"/>
    <s v="35"/>
    <s v="6"/>
    <s v="3"/>
    <n v="6"/>
    <x v="5"/>
  </r>
  <r>
    <n v="1431"/>
    <s v="521116230"/>
    <n v="11"/>
    <d v="2024-11-24T14:35:00"/>
    <d v="2024-11-25T10:34:00"/>
    <n v="0.83263888888905058"/>
    <n v="1.8326388888890506"/>
    <s v="Protivánek Antonín"/>
    <s v="I7021"/>
    <x v="0"/>
    <s v="35"/>
    <s v="6"/>
    <s v="3"/>
    <n v="6"/>
    <x v="5"/>
  </r>
  <r>
    <n v="1461"/>
    <s v="521116230"/>
    <n v="11"/>
    <d v="2024-11-30T11:37:00"/>
    <d v="2024-12-01T10:14:00"/>
    <n v="0.94236111111240461"/>
    <n v="1.9423611111124046"/>
    <s v="Protivánek Antonín"/>
    <s v="I7021"/>
    <x v="0"/>
    <s v="35"/>
    <s v="6"/>
    <s v="3"/>
    <n v="2"/>
    <x v="5"/>
  </r>
  <r>
    <n v="1109"/>
    <s v="7702194962"/>
    <n v="9"/>
    <d v="2024-09-12T11:05:00"/>
    <d v="2024-09-14T13:45:00"/>
    <n v="2.1111111111094942"/>
    <n v="3.1111111111094942"/>
    <s v="Protivanský Lumír"/>
    <s v="C786"/>
    <x v="0"/>
    <s v="35"/>
    <s v="6"/>
    <s v="3"/>
    <n v="6"/>
    <x v="9"/>
  </r>
  <r>
    <n v="1194"/>
    <s v="465106408"/>
    <n v="10"/>
    <d v="2024-10-02T17:53:00"/>
    <d v="2024-10-05T12:19:00"/>
    <n v="2.7680555555562023"/>
    <n v="3.7680555555562023"/>
    <s v="Prusenovská Jana"/>
    <s v="K567"/>
    <x v="0"/>
    <s v="35"/>
    <s v="6"/>
    <s v="3"/>
    <n v="6"/>
    <x v="24"/>
  </r>
  <r>
    <n v="1460"/>
    <s v="6210070922"/>
    <n v="11"/>
    <d v="2024-11-29T21:09:00"/>
    <m/>
    <m/>
    <m/>
    <s v="Přecechtěl František"/>
    <s v="T068"/>
    <x v="0"/>
    <s v="35"/>
    <s v="2"/>
    <m/>
    <n v="0"/>
    <x v="10"/>
  </r>
  <r>
    <n v="1035"/>
    <s v="6006130735"/>
    <n v="8"/>
    <d v="2024-08-27T14:42:00"/>
    <d v="2024-08-28T09:42:00"/>
    <n v="0.79166666666424135"/>
    <n v="1.7916666666642413"/>
    <s v="Přibík Jaroslav"/>
    <s v="C65"/>
    <x v="0"/>
    <s v="35"/>
    <s v="6"/>
    <s v="3"/>
    <n v="6"/>
    <x v="1"/>
  </r>
  <r>
    <n v="1323"/>
    <s v="6552210016"/>
    <n v="10"/>
    <d v="2024-10-30T10:16:00"/>
    <d v="2024-11-01T11:12:00"/>
    <n v="2.038888888891961"/>
    <n v="3.038888888891961"/>
    <s v="Přibylová Alena"/>
    <s v="D383"/>
    <x v="0"/>
    <s v="35"/>
    <s v="6"/>
    <s v="3"/>
    <n v="6"/>
    <x v="3"/>
  </r>
  <r>
    <n v="1253"/>
    <s v="395603406"/>
    <n v="10"/>
    <d v="2024-10-14T20:17:00"/>
    <d v="2024-10-16T11:53:00"/>
    <n v="1.6500000000014552"/>
    <n v="2.6500000000014552"/>
    <s v="Přibylová Marie"/>
    <s v="I7021"/>
    <x v="0"/>
    <s v="35"/>
    <s v="6"/>
    <s v="5"/>
    <n v="6"/>
    <x v="5"/>
  </r>
  <r>
    <n v="670"/>
    <s v="345517446"/>
    <n v="6"/>
    <d v="2024-06-01T00:33:00"/>
    <d v="2024-06-03T11:31:00"/>
    <n v="2.4569444444423425"/>
    <n v="3.4569444444423425"/>
    <s v="Přidalová Květoslava"/>
    <s v="K414"/>
    <x v="0"/>
    <s v="35"/>
    <s v="6"/>
    <s v="3"/>
    <n v="6"/>
    <x v="24"/>
  </r>
  <r>
    <n v="879"/>
    <s v="7451194476"/>
    <n v="7"/>
    <d v="2024-07-15T18:22:00"/>
    <d v="2024-07-17T08:26:00"/>
    <n v="1.586111111115315"/>
    <n v="2.586111111115315"/>
    <s v="Přikrylová Karla"/>
    <s v="C090"/>
    <x v="0"/>
    <s v="35"/>
    <s v="6"/>
    <s v="3"/>
    <n v="6"/>
    <x v="6"/>
  </r>
  <r>
    <n v="1353"/>
    <s v="480523403"/>
    <n v="11"/>
    <d v="2024-11-05T10:54:00"/>
    <d v="2024-11-07T13:05:00"/>
    <n v="2.0909722222204437"/>
    <n v="3.0909722222204437"/>
    <s v="Ptáček Pavel"/>
    <s v="S4230"/>
    <x v="0"/>
    <s v="35"/>
    <s v="2"/>
    <s v="3"/>
    <n v="6"/>
    <x v="30"/>
  </r>
  <r>
    <n v="1154"/>
    <s v="5501151656"/>
    <n v="9"/>
    <d v="2024-09-23T13:45:00"/>
    <d v="2024-10-01T10:50:00"/>
    <n v="7.8784722222262644"/>
    <n v="8.8784722222262644"/>
    <s v="Pupp Lubomír"/>
    <s v="C250"/>
    <x v="0"/>
    <s v="35"/>
    <s v="6"/>
    <s v="3"/>
    <n v="6"/>
    <x v="4"/>
  </r>
  <r>
    <n v="1133"/>
    <s v="450625422"/>
    <n v="9"/>
    <d v="2024-09-17T22:40:00"/>
    <d v="2024-09-27T10:20:00"/>
    <n v="9.4861111111094942"/>
    <n v="10.486111111109494"/>
    <s v="Pyšný František"/>
    <s v="S7200"/>
    <x v="0"/>
    <s v="35"/>
    <s v="2"/>
    <s v="3"/>
    <n v="6"/>
    <x v="10"/>
  </r>
  <r>
    <n v="128"/>
    <s v="505116058"/>
    <n v="1"/>
    <d v="2024-01-28T20:09:00"/>
    <d v="2024-02-16T17:02:00"/>
    <n v="18.870138888887595"/>
    <n v="19.870138888887595"/>
    <s v="Radin-Mačukatová Anežka"/>
    <s v="I743"/>
    <x v="0"/>
    <s v="35"/>
    <s v="6"/>
    <s v="5"/>
    <n v="6"/>
    <x v="18"/>
  </r>
  <r>
    <n v="1388"/>
    <s v="520109283"/>
    <n v="11"/>
    <d v="2024-11-13T15:05:00"/>
    <d v="2024-11-14T10:30:00"/>
    <n v="0.80902777778101154"/>
    <n v="1.8090277777810115"/>
    <s v="Rejda Jiří"/>
    <s v="C20"/>
    <x v="0"/>
    <s v="35"/>
    <s v="6"/>
    <s v="3"/>
    <n v="6"/>
    <x v="9"/>
  </r>
  <r>
    <n v="1346"/>
    <s v="451207954"/>
    <n v="11"/>
    <d v="2024-11-04T11:08:00"/>
    <d v="2024-11-05T09:31:00"/>
    <n v="0.93263888888759539"/>
    <n v="1.9326388888875954"/>
    <s v="Rende Eduardo"/>
    <s v="C64"/>
    <x v="0"/>
    <s v="35"/>
    <s v="6"/>
    <s v="3"/>
    <n v="6"/>
    <x v="1"/>
  </r>
  <r>
    <n v="707"/>
    <s v="5511051117"/>
    <n v="6"/>
    <d v="2024-06-10T15:25:00"/>
    <d v="2024-06-11T10:11:00"/>
    <n v="0.78194444444670808"/>
    <n v="1.7819444444467081"/>
    <s v="Répal Alois"/>
    <s v="I7021"/>
    <x v="0"/>
    <s v="35"/>
    <s v="6"/>
    <s v="3"/>
    <n v="6"/>
    <x v="5"/>
  </r>
  <r>
    <n v="754"/>
    <s v="420421413"/>
    <n v="6"/>
    <d v="2024-06-19T01:17:00"/>
    <d v="2024-06-27T13:21:00"/>
    <n v="8.5027777777795563"/>
    <n v="9.5027777777795563"/>
    <s v="Richter Josef"/>
    <s v="K567"/>
    <x v="0"/>
    <s v="35"/>
    <s v="6"/>
    <s v="3"/>
    <n v="6"/>
    <x v="4"/>
  </r>
  <r>
    <n v="1448"/>
    <s v="6811050917"/>
    <n v="11"/>
    <d v="2024-11-27T00:53:00"/>
    <d v="2024-11-28T11:00:00"/>
    <n v="1.421527777776646"/>
    <n v="2.421527777776646"/>
    <s v="Richter Matěj"/>
    <s v="N390"/>
    <x v="0"/>
    <s v="35"/>
    <s v="6"/>
    <s v="3"/>
    <n v="2"/>
    <x v="10"/>
  </r>
  <r>
    <n v="385"/>
    <s v="505127082"/>
    <n v="3"/>
    <d v="2024-03-23T09:59:00"/>
    <d v="2024-03-24T10:45:00"/>
    <n v="1.0319444444394321"/>
    <n v="2.0319444444394321"/>
    <s v="Richterová Zdenka"/>
    <s v="I7021"/>
    <x v="0"/>
    <s v="35"/>
    <s v="6"/>
    <s v="3"/>
    <n v="6"/>
    <x v="5"/>
  </r>
  <r>
    <n v="885"/>
    <s v="471015439"/>
    <n v="7"/>
    <d v="2024-07-17T16:06:00"/>
    <d v="2024-07-18T09:34:00"/>
    <n v="0.72777777777810115"/>
    <n v="1.7277777777781012"/>
    <s v="Rissner Drahomír"/>
    <s v="I7021"/>
    <x v="0"/>
    <s v="35"/>
    <s v="6"/>
    <s v="3"/>
    <n v="6"/>
    <x v="5"/>
  </r>
  <r>
    <n v="228"/>
    <s v="5712011437"/>
    <n v="2"/>
    <d v="2024-02-17T13:56:00"/>
    <d v="2024-02-19T10:43:00"/>
    <n v="1.8659722222218988"/>
    <n v="2.8659722222218988"/>
    <s v="Roller František"/>
    <s v="K810"/>
    <x v="0"/>
    <s v="35"/>
    <s v="6"/>
    <s v="3"/>
    <n v="6"/>
    <x v="4"/>
  </r>
  <r>
    <n v="849"/>
    <s v="6703240016"/>
    <n v="7"/>
    <d v="2024-07-09T14:03:00"/>
    <d v="2024-07-11T11:31:00"/>
    <n v="1.8944444444423425"/>
    <n v="2.8944444444423425"/>
    <s v="Rozman Zdeněk"/>
    <s v="C672"/>
    <x v="0"/>
    <s v="35"/>
    <s v="6"/>
    <s v="3"/>
    <n v="6"/>
    <x v="1"/>
  </r>
  <r>
    <n v="1422"/>
    <s v="5554302446"/>
    <n v="11"/>
    <d v="2024-11-21T12:37:00"/>
    <d v="2024-11-22T08:35:00"/>
    <n v="0.83194444444961846"/>
    <n v="1.8319444444496185"/>
    <s v="Rozmanová Eva"/>
    <s v="T845"/>
    <x v="0"/>
    <s v="35"/>
    <s v="6"/>
    <s v="3"/>
    <n v="6"/>
    <x v="16"/>
  </r>
  <r>
    <n v="669"/>
    <s v="465830222"/>
    <n v="5"/>
    <d v="2024-05-31T23:24:00"/>
    <d v="2024-06-03T10:35:00"/>
    <n v="2.4659722222204437"/>
    <n v="3.4659722222204437"/>
    <s v="Rozsypalová Jarmila"/>
    <s v="K567"/>
    <x v="0"/>
    <s v="35"/>
    <s v="6"/>
    <s v="3"/>
    <n v="6"/>
    <x v="9"/>
  </r>
  <r>
    <n v="440"/>
    <s v="6151050147"/>
    <n v="4"/>
    <d v="2024-04-08T12:25:00"/>
    <d v="2024-04-11T07:57:00"/>
    <n v="2.8138888888934162"/>
    <n v="3.8138888888934162"/>
    <s v="Rumanová Vladimíra"/>
    <s v="M8718"/>
    <x v="0"/>
    <s v="35"/>
    <s v="6"/>
    <s v="3"/>
    <n v="6"/>
    <x v="12"/>
  </r>
  <r>
    <n v="884"/>
    <s v="5605131323"/>
    <n v="7"/>
    <d v="2024-07-17T11:10:00"/>
    <d v="2024-07-18T12:00:00"/>
    <n v="1.0347222222189885"/>
    <n v="2.0347222222189885"/>
    <s v="Ružička Jaroslav"/>
    <s v="D350"/>
    <x v="0"/>
    <s v="35"/>
    <s v="6"/>
    <s v="3"/>
    <n v="6"/>
    <x v="1"/>
  </r>
  <r>
    <n v="272"/>
    <s v="510705123"/>
    <n v="2"/>
    <d v="2024-02-27T12:16:00"/>
    <d v="2024-02-29T12:01:00"/>
    <n v="1.9895833333357587"/>
    <n v="2.9895833333357587"/>
    <s v="Růžička Karel"/>
    <s v="C160"/>
    <x v="0"/>
    <s v="35"/>
    <s v="6"/>
    <s v="3"/>
    <n v="6"/>
    <x v="3"/>
  </r>
  <r>
    <n v="232"/>
    <s v="0261040208"/>
    <n v="2"/>
    <d v="2024-02-18T23:32:00"/>
    <d v="2024-02-20T11:06:00"/>
    <n v="1.4819444444437977"/>
    <n v="2.4819444444437977"/>
    <s v="Růžičková Anna Marie"/>
    <s v="N832"/>
    <x v="0"/>
    <s v="35"/>
    <s v="6"/>
    <s v="3"/>
    <n v="6"/>
    <x v="7"/>
  </r>
  <r>
    <n v="825"/>
    <s v="485111402"/>
    <n v="7"/>
    <d v="2024-07-03T14:40:00"/>
    <d v="2024-07-05T14:33:00"/>
    <n v="1.9951388888875954"/>
    <n v="2.9951388888875954"/>
    <s v="Růžková Růžena"/>
    <s v="C20"/>
    <x v="0"/>
    <s v="35"/>
    <s v="6"/>
    <s v="3"/>
    <n v="6"/>
    <x v="3"/>
  </r>
  <r>
    <n v="106"/>
    <s v="441018762"/>
    <n v="1"/>
    <d v="2024-01-24T12:08:00"/>
    <d v="2024-01-25T09:39:00"/>
    <n v="0.89652777777519077"/>
    <n v="1.8965277777751908"/>
    <s v="Rybár Rudolf"/>
    <s v="I7021"/>
    <x v="0"/>
    <s v="35"/>
    <s v="6"/>
    <s v="3"/>
    <n v="6"/>
    <x v="5"/>
  </r>
  <r>
    <n v="925"/>
    <s v="5507151650"/>
    <n v="7"/>
    <d v="2024-07-29T10:27:00"/>
    <d v="2024-07-30T09:34:00"/>
    <n v="0.96319444444088731"/>
    <n v="1.9631944444408873"/>
    <s v="Rýdel Oldřich"/>
    <s v="C61"/>
    <x v="0"/>
    <s v="35"/>
    <s v="6"/>
    <s v="3"/>
    <n v="6"/>
    <x v="1"/>
  </r>
  <r>
    <n v="52"/>
    <s v="446207131"/>
    <n v="1"/>
    <d v="2024-01-12T13:24:00"/>
    <d v="2024-01-14T13:05:00"/>
    <n v="1.9868055555562023"/>
    <n v="2.9868055555562023"/>
    <s v="Řehová Irena"/>
    <s v="K831"/>
    <x v="0"/>
    <s v="35"/>
    <s v="6"/>
    <s v="3"/>
    <n v="6"/>
    <x v="4"/>
  </r>
  <r>
    <n v="931"/>
    <s v="530507214"/>
    <n v="7"/>
    <d v="2024-07-30T13:26:00"/>
    <d v="2024-08-01T08:41:00"/>
    <n v="1.8020833333357587"/>
    <n v="2.8020833333357587"/>
    <s v="Řezníček Rostislav"/>
    <s v="C678"/>
    <x v="0"/>
    <s v="35"/>
    <s v="6"/>
    <s v="3"/>
    <n v="6"/>
    <x v="1"/>
  </r>
  <r>
    <n v="348"/>
    <s v="9301105704"/>
    <n v="3"/>
    <d v="2024-03-17T08:39:00"/>
    <d v="2024-03-20T11:33:00"/>
    <n v="3.1208333333270275"/>
    <n v="4.1208333333270275"/>
    <s v="Římský Jan"/>
    <s v="T068"/>
    <x v="0"/>
    <s v="35"/>
    <s v="2"/>
    <s v="3"/>
    <n v="6"/>
    <x v="10"/>
  </r>
  <r>
    <n v="425"/>
    <s v="460618435"/>
    <n v="4"/>
    <d v="2024-04-03T10:59:00"/>
    <d v="2024-04-05T08:51:00"/>
    <n v="1.9111111111124046"/>
    <n v="2.9111111111124046"/>
    <s v="Salaj Karel"/>
    <s v="C163"/>
    <x v="0"/>
    <s v="35"/>
    <s v="6"/>
    <s v="3"/>
    <n v="6"/>
    <x v="3"/>
  </r>
  <r>
    <n v="1073"/>
    <s v="500206018"/>
    <n v="9"/>
    <d v="2024-09-04T11:53:00"/>
    <d v="2024-09-05T10:05:00"/>
    <n v="0.92500000000291038"/>
    <n v="1.9250000000029104"/>
    <s v="Sedláček František"/>
    <s v="C64"/>
    <x v="0"/>
    <s v="35"/>
    <s v="6"/>
    <s v="3"/>
    <n v="6"/>
    <x v="1"/>
  </r>
  <r>
    <n v="1205"/>
    <s v="431129445"/>
    <n v="10"/>
    <d v="2024-10-04T13:00:00"/>
    <d v="2024-10-05T11:11:00"/>
    <n v="0.92430555555620231"/>
    <n v="1.9243055555562023"/>
    <s v="Sedláček Jan"/>
    <s v="U6974"/>
    <x v="0"/>
    <s v="35"/>
    <s v="6"/>
    <s v="3"/>
    <n v="6"/>
    <x v="20"/>
  </r>
  <r>
    <n v="378"/>
    <s v="450520404"/>
    <n v="3"/>
    <d v="2024-03-22T11:41:00"/>
    <d v="2024-03-26T08:25:00"/>
    <n v="3.8638888888890506"/>
    <n v="4.8638888888890506"/>
    <s v="Sedláček Květoslav"/>
    <s v="C786"/>
    <x v="0"/>
    <s v="35"/>
    <s v="6"/>
    <s v="8"/>
    <n v="6"/>
    <x v="3"/>
  </r>
  <r>
    <n v="107"/>
    <s v="385731409"/>
    <n v="1"/>
    <d v="2024-01-24T12:47:00"/>
    <d v="2024-01-25T10:55:00"/>
    <n v="0.92222222222335404"/>
    <n v="1.922222222223354"/>
    <s v="Sedláková Věra"/>
    <s v="T848"/>
    <x v="0"/>
    <s v="35"/>
    <s v="6"/>
    <s v="4"/>
    <n v="6"/>
    <x v="8"/>
  </r>
  <r>
    <n v="273"/>
    <s v="385731409"/>
    <n v="2"/>
    <d v="2024-02-28T11:56:00"/>
    <d v="2024-02-29T10:40:00"/>
    <n v="0.94722222222480923"/>
    <n v="1.9472222222248092"/>
    <s v="Sedláková Věra"/>
    <s v="T845"/>
    <x v="0"/>
    <s v="35"/>
    <s v="5"/>
    <s v="4"/>
    <n v="6"/>
    <x v="31"/>
  </r>
  <r>
    <n v="383"/>
    <s v="5806301963"/>
    <n v="3"/>
    <d v="2024-03-22T15:53:00"/>
    <d v="2024-03-23T13:11:00"/>
    <n v="0.88749999999708962"/>
    <n v="1.8874999999970896"/>
    <s v="Sehnalík Arnošt"/>
    <s v="C103"/>
    <x v="0"/>
    <s v="35"/>
    <s v="6"/>
    <s v="3"/>
    <n v="6"/>
    <x v="6"/>
  </r>
  <r>
    <n v="395"/>
    <s v="5806301963"/>
    <n v="3"/>
    <d v="2024-03-25T23:54:00"/>
    <d v="2024-03-27T09:41:00"/>
    <n v="1.4076388888861402"/>
    <n v="2.4076388888861402"/>
    <s v="Sehnalík Arnošt"/>
    <s v="C103"/>
    <x v="0"/>
    <s v="35"/>
    <s v="6"/>
    <s v="3"/>
    <n v="6"/>
    <x v="6"/>
  </r>
  <r>
    <n v="320"/>
    <s v="490305001"/>
    <n v="3"/>
    <d v="2024-03-12T15:49:00"/>
    <d v="2024-03-13T11:00:00"/>
    <n v="0.79930555555620231"/>
    <n v="1.7993055555562023"/>
    <s v="Seidl Josef"/>
    <s v="C64"/>
    <x v="0"/>
    <s v="35"/>
    <s v="6"/>
    <s v="3"/>
    <n v="6"/>
    <x v="1"/>
  </r>
  <r>
    <n v="3"/>
    <s v="520214311"/>
    <n v="1"/>
    <d v="2024-01-02T12:19:00"/>
    <d v="2024-01-04T08:53:00"/>
    <n v="1.8569444444437977"/>
    <n v="2.8569444444437977"/>
    <s v="Sekereš Emil"/>
    <s v="C240"/>
    <x v="0"/>
    <s v="35"/>
    <s v="6"/>
    <s v="3"/>
    <n v="6"/>
    <x v="3"/>
  </r>
  <r>
    <n v="430"/>
    <s v="440527191"/>
    <n v="4"/>
    <d v="2024-04-04T11:35:00"/>
    <d v="2024-04-09T11:17:00"/>
    <n v="4.9874999999956344"/>
    <n v="5.9874999999956344"/>
    <s v="Seryn Jiří"/>
    <s v="K661"/>
    <x v="0"/>
    <s v="35"/>
    <s v="6"/>
    <s v="8"/>
    <n v="6"/>
    <x v="24"/>
  </r>
  <r>
    <n v="1245"/>
    <s v="9262176088"/>
    <n v="10"/>
    <d v="2024-10-12T08:44:00"/>
    <d v="2024-10-13T10:54:00"/>
    <n v="1.0902777777810115"/>
    <n v="2.0902777777810115"/>
    <s v="Schmidtová Zuzana"/>
    <s v="O342"/>
    <x v="0"/>
    <s v="35"/>
    <s v="6"/>
    <s v="3"/>
    <n v="6"/>
    <x v="17"/>
  </r>
  <r>
    <n v="445"/>
    <s v="465523072"/>
    <n v="4"/>
    <d v="2024-04-09T13:12:00"/>
    <d v="2024-04-16T09:08:00"/>
    <n v="6.8305555555562023"/>
    <n v="7.8305555555562023"/>
    <s v="Sikorová Stanislava"/>
    <s v="C241"/>
    <x v="0"/>
    <s v="35"/>
    <s v="6"/>
    <s v="3"/>
    <n v="6"/>
    <x v="4"/>
  </r>
  <r>
    <n v="937"/>
    <s v="510526004"/>
    <n v="7"/>
    <d v="2024-07-31T16:47:00"/>
    <d v="2024-08-01T10:39:00"/>
    <n v="0.74444444444088731"/>
    <n v="1.7444444444408873"/>
    <s v="Skácel Stanislav"/>
    <s v="K829"/>
    <x v="0"/>
    <s v="35"/>
    <s v="6"/>
    <s v="3"/>
    <n v="6"/>
    <x v="4"/>
  </r>
  <r>
    <n v="1432"/>
    <s v="465607487"/>
    <n v="11"/>
    <d v="2024-11-25T10:12:00"/>
    <d v="2024-11-26T11:32:00"/>
    <n v="1.0555555555547471"/>
    <n v="2.0555555555547471"/>
    <s v="Skácelová Jaroslava"/>
    <s v="C64"/>
    <x v="0"/>
    <s v="35"/>
    <s v="6"/>
    <s v="3"/>
    <n v="2"/>
    <x v="1"/>
  </r>
  <r>
    <n v="1291"/>
    <s v="470529472"/>
    <n v="10"/>
    <d v="2024-10-22T11:36:00"/>
    <d v="2024-10-24T10:48:00"/>
    <n v="1.9666666666671517"/>
    <n v="2.9666666666671517"/>
    <s v="Skalák Zdeněk"/>
    <s v="C251"/>
    <x v="0"/>
    <s v="35"/>
    <s v="6"/>
    <s v="3"/>
    <n v="6"/>
    <x v="4"/>
  </r>
  <r>
    <n v="933"/>
    <s v="7455115789"/>
    <n v="7"/>
    <d v="2024-07-31T08:50:00"/>
    <d v="2024-08-01T10:00:00"/>
    <n v="1.0486111111094942"/>
    <n v="2.0486111111094942"/>
    <s v="Skálová Žaneta"/>
    <s v="C090"/>
    <x v="0"/>
    <s v="35"/>
    <s v="6"/>
    <s v="3"/>
    <n v="6"/>
    <x v="6"/>
  </r>
  <r>
    <n v="1263"/>
    <s v="6803212141"/>
    <n v="10"/>
    <d v="2024-10-16T17:33:00"/>
    <d v="2024-10-22T09:39:00"/>
    <n v="5.6708333333372138"/>
    <n v="6.6708333333372138"/>
    <s v="Skočík Petr"/>
    <s v="C162"/>
    <x v="0"/>
    <s v="35"/>
    <s v="6"/>
    <s v="3"/>
    <n v="6"/>
    <x v="3"/>
  </r>
  <r>
    <n v="439"/>
    <s v="500220046"/>
    <n v="4"/>
    <d v="2024-04-08T11:58:00"/>
    <d v="2024-04-09T11:10:00"/>
    <n v="0.96666666666715173"/>
    <n v="1.9666666666671517"/>
    <s v="Skopal Petr"/>
    <s v="E042"/>
    <x v="0"/>
    <s v="35"/>
    <s v="6"/>
    <s v="3"/>
    <n v="6"/>
    <x v="18"/>
  </r>
  <r>
    <n v="1230"/>
    <s v="6461150201"/>
    <n v="10"/>
    <d v="2024-10-09T19:32:00"/>
    <d v="2024-10-12T00:05:00"/>
    <n v="2.1895833333328483"/>
    <n v="3.1895833333328483"/>
    <s v="Skopalová Danuše"/>
    <s v="K650"/>
    <x v="0"/>
    <s v="35"/>
    <s v="6"/>
    <s v="8"/>
    <n v="6"/>
    <x v="22"/>
  </r>
  <r>
    <n v="493"/>
    <s v="6058221290"/>
    <n v="4"/>
    <d v="2024-04-21T15:06:00"/>
    <d v="2024-04-23T10:07:00"/>
    <n v="1.7923611111109494"/>
    <n v="2.7923611111109494"/>
    <s v="Skopalová Jana"/>
    <s v="J36"/>
    <x v="0"/>
    <s v="35"/>
    <s v="6"/>
    <s v="3"/>
    <n v="6"/>
    <x v="6"/>
  </r>
  <r>
    <n v="1420"/>
    <s v="7304245784"/>
    <n v="11"/>
    <d v="2024-11-20T21:56:00"/>
    <m/>
    <m/>
    <m/>
    <s v="Skoumal Tomáš"/>
    <s v="J9600"/>
    <x v="0"/>
    <s v="35"/>
    <m/>
    <m/>
    <n v="0"/>
    <x v="10"/>
  </r>
  <r>
    <n v="329"/>
    <s v="0306094459"/>
    <n v="3"/>
    <d v="2024-03-13T12:57:00"/>
    <d v="2024-03-14T09:18:00"/>
    <n v="0.84791666666569654"/>
    <n v="1.8479166666656965"/>
    <s v="Skovajsa Jan"/>
    <s v="K070"/>
    <x v="0"/>
    <s v="35"/>
    <s v="6"/>
    <s v="3"/>
    <n v="6"/>
    <x v="12"/>
  </r>
  <r>
    <n v="1467"/>
    <s v="6308121314"/>
    <n v="12"/>
    <d v="2024-12-02T16:02:00"/>
    <d v="2024-12-03T11:11:00"/>
    <n v="0.79791666666278616"/>
    <n v="1.7979166666627862"/>
    <s v="Sládeček Oldřich"/>
    <s v="M8697"/>
    <x v="0"/>
    <s v="35"/>
    <s v="6"/>
    <s v="3"/>
    <n v="2"/>
    <x v="16"/>
  </r>
  <r>
    <n v="823"/>
    <s v="505324047"/>
    <n v="7"/>
    <d v="2024-07-03T12:40:00"/>
    <d v="2024-07-04T12:45:00"/>
    <n v="1.0034722222189885"/>
    <n v="2.0034722222189885"/>
    <s v="Sládková Věra"/>
    <s v="L088"/>
    <x v="0"/>
    <s v="35"/>
    <s v="6"/>
    <s v="3"/>
    <n v="6"/>
    <x v="32"/>
  </r>
  <r>
    <n v="906"/>
    <s v="505324047"/>
    <n v="7"/>
    <d v="2024-07-23T17:02:00"/>
    <d v="2024-07-28T10:45:00"/>
    <n v="4.7381944444423425"/>
    <n v="5.7381944444423425"/>
    <s v="Sládková Věra"/>
    <s v="I7081"/>
    <x v="0"/>
    <s v="35"/>
    <s v="6"/>
    <s v="3"/>
    <n v="6"/>
    <x v="32"/>
  </r>
  <r>
    <n v="1257"/>
    <s v="475716013"/>
    <n v="10"/>
    <d v="2024-10-15T18:59:00"/>
    <d v="2024-10-16T10:23:00"/>
    <n v="0.64166666666278616"/>
    <n v="1.6416666666627862"/>
    <s v="Slavíková Marie"/>
    <s v="I7021"/>
    <x v="0"/>
    <s v="35"/>
    <s v="6"/>
    <s v="3"/>
    <n v="6"/>
    <x v="5"/>
  </r>
  <r>
    <n v="218"/>
    <s v="7909074470"/>
    <n v="2"/>
    <d v="2024-02-16T09:38:00"/>
    <d v="2024-03-07T21:43:00"/>
    <n v="20.503472222226264"/>
    <n v="21.503472222226264"/>
    <s v="Slavotínek Miroslav"/>
    <s v="K650"/>
    <x v="0"/>
    <s v="35"/>
    <s v="6"/>
    <s v="8"/>
    <n v="6"/>
    <x v="24"/>
  </r>
  <r>
    <n v="1118"/>
    <s v="6005031417"/>
    <n v="9"/>
    <d v="2024-09-13T10:58:00"/>
    <d v="2024-09-14T10:55:00"/>
    <n v="0.99791666666715173"/>
    <n v="1.9979166666671517"/>
    <s v="Slezák Vladimír"/>
    <s v="C64"/>
    <x v="0"/>
    <s v="35"/>
    <s v="6"/>
    <s v="3"/>
    <n v="6"/>
    <x v="1"/>
  </r>
  <r>
    <n v="339"/>
    <s v="371128432"/>
    <n v="3"/>
    <d v="2024-03-15T10:18:00"/>
    <d v="2024-03-18T11:13:00"/>
    <n v="3.0381944444452529"/>
    <n v="4.0381944444452529"/>
    <s v="Slovák Bohumír"/>
    <s v="I7021"/>
    <x v="0"/>
    <s v="35"/>
    <s v="6"/>
    <s v="3"/>
    <n v="6"/>
    <x v="5"/>
  </r>
  <r>
    <n v="1203"/>
    <s v="7103135347"/>
    <n v="10"/>
    <d v="2024-10-03T14:30:00"/>
    <d v="2024-10-05T11:14:00"/>
    <n v="1.8638888888890506"/>
    <n v="2.8638888888890506"/>
    <s v="Smejkal Antonín"/>
    <s v="C240"/>
    <x v="0"/>
    <s v="35"/>
    <s v="6"/>
    <s v="3"/>
    <n v="6"/>
    <x v="4"/>
  </r>
  <r>
    <n v="490"/>
    <s v="500530125"/>
    <n v="4"/>
    <d v="2024-04-20T15:28:00"/>
    <d v="2024-04-24T11:18:00"/>
    <n v="3.8263888888905058"/>
    <n v="4.8263888888905058"/>
    <s v="Směšný Jiří"/>
    <s v="K922"/>
    <x v="0"/>
    <s v="35"/>
    <s v="6"/>
    <s v="3"/>
    <n v="6"/>
    <x v="2"/>
  </r>
  <r>
    <n v="181"/>
    <s v="5810071058"/>
    <n v="2"/>
    <d v="2024-02-08T21:00:00"/>
    <d v="2024-02-12T11:15:00"/>
    <n v="3.59375"/>
    <n v="4.59375"/>
    <s v="Snášel Miloslav"/>
    <s v="C099"/>
    <x v="0"/>
    <s v="35"/>
    <s v="6"/>
    <s v="3"/>
    <n v="6"/>
    <x v="6"/>
  </r>
  <r>
    <n v="308"/>
    <s v="7003245337"/>
    <n v="3"/>
    <d v="2024-03-09T12:13:00"/>
    <d v="2024-03-13T10:53:00"/>
    <n v="3.9444444444452529"/>
    <n v="4.9444444444452529"/>
    <s v="Sojka Karel"/>
    <s v="L038"/>
    <x v="0"/>
    <s v="35"/>
    <s v="6"/>
    <s v="3"/>
    <n v="6"/>
    <x v="1"/>
  </r>
  <r>
    <n v="1252"/>
    <s v="7459295536"/>
    <n v="10"/>
    <d v="2024-10-14T17:40:00"/>
    <d v="2024-10-22T09:03:00"/>
    <n v="7.640972222223354"/>
    <n v="8.640972222223354"/>
    <s v="Sotonová Zdenka"/>
    <s v="K832"/>
    <x v="0"/>
    <s v="35"/>
    <s v="6"/>
    <s v="3"/>
    <n v="6"/>
    <x v="4"/>
  </r>
  <r>
    <n v="955"/>
    <s v="5562201447"/>
    <n v="8"/>
    <d v="2024-08-06T12:13:00"/>
    <d v="2024-08-07T10:03:00"/>
    <n v="0.90972222221898846"/>
    <n v="1.9097222222189885"/>
    <s v="Soukalová Eva"/>
    <s v="C049"/>
    <x v="0"/>
    <s v="35"/>
    <s v="6"/>
    <s v="3"/>
    <n v="6"/>
    <x v="12"/>
  </r>
  <r>
    <n v="216"/>
    <s v="470608408"/>
    <n v="2"/>
    <d v="2024-02-15T18:13:00"/>
    <d v="2024-02-16T09:02:00"/>
    <n v="0.61736111110803904"/>
    <n v="1.617361111108039"/>
    <s v="Soušek Pavel"/>
    <s v="K404"/>
    <x v="0"/>
    <s v="35"/>
    <s v="6"/>
    <s v="3"/>
    <n v="6"/>
    <x v="4"/>
  </r>
  <r>
    <n v="307"/>
    <s v="9301095738"/>
    <n v="3"/>
    <d v="2024-03-09T08:10:00"/>
    <d v="2024-03-14T10:20:00"/>
    <n v="5.0902777777737356"/>
    <n v="6.0902777777737356"/>
    <s v="Soušek Robin"/>
    <s v="T847"/>
    <x v="0"/>
    <s v="35"/>
    <s v="6"/>
    <s v="3"/>
    <n v="6"/>
    <x v="13"/>
  </r>
  <r>
    <n v="461"/>
    <s v="515730355"/>
    <n v="4"/>
    <d v="2024-04-12T13:34:00"/>
    <d v="2024-04-13T12:37:00"/>
    <n v="0.96041666666133096"/>
    <n v="1.960416666661331"/>
    <s v="Spáčilová Růžena"/>
    <s v="C64"/>
    <x v="0"/>
    <s v="35"/>
    <s v="6"/>
    <s v="3"/>
    <n v="6"/>
    <x v="1"/>
  </r>
  <r>
    <n v="1075"/>
    <s v="6108150620"/>
    <n v="9"/>
    <d v="2024-09-04T16:49:00"/>
    <d v="2024-09-06T10:10:00"/>
    <n v="1.7229166666656965"/>
    <n v="2.7229166666656965"/>
    <s v="Spurný Leo"/>
    <s v="C770"/>
    <x v="0"/>
    <s v="35"/>
    <s v="6"/>
    <s v="3"/>
    <n v="6"/>
    <x v="6"/>
  </r>
  <r>
    <n v="1040"/>
    <s v="5951020174"/>
    <n v="8"/>
    <d v="2024-08-28T14:42:00"/>
    <d v="2024-08-30T09:35:00"/>
    <n v="1.7868055555518367"/>
    <n v="2.7868055555518367"/>
    <s v="Staníková Anna"/>
    <s v="C64"/>
    <x v="0"/>
    <s v="35"/>
    <s v="6"/>
    <s v="3"/>
    <n v="6"/>
    <x v="1"/>
  </r>
  <r>
    <n v="710"/>
    <s v="6205270500"/>
    <n v="6"/>
    <d v="2024-06-11T14:30:00"/>
    <d v="2024-06-13T09:45:00"/>
    <n v="1.8020833333357587"/>
    <n v="2.8020833333357587"/>
    <s v="Stejskal Jan"/>
    <s v="C672"/>
    <x v="0"/>
    <s v="35"/>
    <s v="6"/>
    <s v="3"/>
    <n v="6"/>
    <x v="1"/>
  </r>
  <r>
    <n v="1127"/>
    <s v="6209240961"/>
    <n v="9"/>
    <d v="2024-09-16T13:04:00"/>
    <d v="2024-09-19T11:03:00"/>
    <n v="2.9159722222248092"/>
    <n v="3.9159722222248092"/>
    <s v="Stemon Vladislav"/>
    <s v="C250"/>
    <x v="0"/>
    <s v="35"/>
    <s v="6"/>
    <s v="3"/>
    <n v="6"/>
    <x v="4"/>
  </r>
  <r>
    <n v="82"/>
    <s v="5408051847"/>
    <n v="1"/>
    <d v="2024-01-18T13:05:00"/>
    <d v="2024-01-22T08:38:00"/>
    <n v="3.8145833333328483"/>
    <n v="4.8145833333328483"/>
    <s v="Strachoň Zdeněk"/>
    <s v="N40"/>
    <x v="0"/>
    <s v="35"/>
    <s v="6"/>
    <s v="3"/>
    <n v="6"/>
    <x v="1"/>
  </r>
  <r>
    <n v="111"/>
    <s v="410613425"/>
    <n v="1"/>
    <d v="2024-01-24T23:46:00"/>
    <d v="2024-01-30T07:59:00"/>
    <n v="5.3423611111138598"/>
    <n v="6.3423611111138598"/>
    <s v="Straka František"/>
    <s v="K567"/>
    <x v="0"/>
    <s v="35"/>
    <s v="6"/>
    <s v="3"/>
    <n v="6"/>
    <x v="9"/>
  </r>
  <r>
    <n v="747"/>
    <s v="525522183"/>
    <n v="6"/>
    <d v="2024-06-18T11:28:00"/>
    <d v="2024-06-21T10:10:00"/>
    <n v="2.9458333333313931"/>
    <n v="3.9458333333313931"/>
    <s v="Straková Pavla"/>
    <s v="I7021"/>
    <x v="0"/>
    <s v="35"/>
    <s v="6"/>
    <s v="3"/>
    <n v="6"/>
    <x v="5"/>
  </r>
  <r>
    <n v="241"/>
    <s v="9155067856"/>
    <n v="2"/>
    <d v="2024-02-20T15:00:00"/>
    <d v="2024-02-21T10:24:00"/>
    <n v="0.80833333333430346"/>
    <n v="1.8083333333343035"/>
    <s v="Straková Sabina"/>
    <s v="K070"/>
    <x v="0"/>
    <s v="35"/>
    <s v="6"/>
    <s v="3"/>
    <n v="6"/>
    <x v="12"/>
  </r>
  <r>
    <n v="62"/>
    <s v="5505211943"/>
    <n v="1"/>
    <d v="2024-01-15T14:53:00"/>
    <d v="2024-01-17T09:26:00"/>
    <n v="1.7729166666686069"/>
    <n v="2.7729166666686069"/>
    <s v="Stratil Vladimír"/>
    <s v="C679"/>
    <x v="0"/>
    <s v="35"/>
    <s v="6"/>
    <s v="3"/>
    <n v="6"/>
    <x v="1"/>
  </r>
  <r>
    <n v="127"/>
    <s v="490603145"/>
    <n v="1"/>
    <d v="2024-01-28T16:13:00"/>
    <d v="2024-01-30T10:40:00"/>
    <n v="1.7687500000029104"/>
    <n v="2.7687500000029104"/>
    <s v="Strejček Milan"/>
    <s v="K567"/>
    <x v="0"/>
    <s v="35"/>
    <s v="6"/>
    <s v="3"/>
    <n v="6"/>
    <x v="9"/>
  </r>
  <r>
    <n v="392"/>
    <s v="5403280894"/>
    <n v="3"/>
    <d v="2024-03-25T15:07:00"/>
    <d v="2024-03-27T10:17:00"/>
    <n v="1.7986111111094942"/>
    <n v="2.7986111111094942"/>
    <s v="Stryja Pavel"/>
    <s v="C250"/>
    <x v="0"/>
    <s v="35"/>
    <s v="6"/>
    <s v="3"/>
    <n v="6"/>
    <x v="4"/>
  </r>
  <r>
    <n v="1391"/>
    <s v="490502004"/>
    <n v="11"/>
    <d v="2024-11-13T18:00:00"/>
    <d v="2024-11-14T10:10:00"/>
    <n v="0.67361111110949423"/>
    <n v="1.6736111111094942"/>
    <s v="Suchomel Antonín"/>
    <s v="M4646"/>
    <x v="0"/>
    <s v="35"/>
    <s v="6"/>
    <s v="3"/>
    <n v="6"/>
    <x v="11"/>
  </r>
  <r>
    <n v="1490"/>
    <s v="490502004"/>
    <n v="12"/>
    <d v="2024-12-06T14:03:00"/>
    <d v="2024-12-07T10:31:00"/>
    <n v="0.85277777777810115"/>
    <n v="1.8527777777781012"/>
    <s v="Suchomel Antonín"/>
    <s v="M0096"/>
    <x v="0"/>
    <s v="35"/>
    <s v="6"/>
    <s v="3"/>
    <n v="0"/>
    <x v="16"/>
  </r>
  <r>
    <n v="973"/>
    <s v="7659215333"/>
    <n v="8"/>
    <d v="2024-08-09T10:30:00"/>
    <d v="2024-08-11T07:00:00"/>
    <n v="1.8541666666642413"/>
    <n v="2.8541666666642413"/>
    <s v="Suchomelová Vladimíra"/>
    <s v="L97"/>
    <x v="0"/>
    <s v="35"/>
    <s v="6"/>
    <s v="3"/>
    <n v="6"/>
    <x v="11"/>
  </r>
  <r>
    <n v="78"/>
    <s v="5701040917"/>
    <n v="1"/>
    <d v="2024-01-17T16:52:00"/>
    <d v="2024-01-18T11:00:00"/>
    <n v="0.75555555555911269"/>
    <n v="1.7555555555591127"/>
    <s v="Suchý Jiří"/>
    <s v="I7021"/>
    <x v="0"/>
    <s v="35"/>
    <s v="6"/>
    <s v="3"/>
    <n v="6"/>
    <x v="5"/>
  </r>
  <r>
    <n v="525"/>
    <s v="5701040917"/>
    <n v="4"/>
    <d v="2024-04-29T08:20:00"/>
    <d v="2024-04-30T08:44:00"/>
    <n v="1.0166666666700621"/>
    <n v="2.0166666666700621"/>
    <s v="Suchý Jiří"/>
    <s v="U6974"/>
    <x v="0"/>
    <s v="35"/>
    <s v="6"/>
    <s v="3"/>
    <n v="6"/>
    <x v="11"/>
  </r>
  <r>
    <n v="1446"/>
    <s v="6856280772"/>
    <n v="11"/>
    <d v="2024-11-26T18:29:00"/>
    <d v="2024-11-29T10:39:00"/>
    <n v="2.6736111111094942"/>
    <n v="3.6736111111094942"/>
    <s v="Sunková Marie"/>
    <s v="K449"/>
    <x v="0"/>
    <s v="35"/>
    <s v="6"/>
    <s v="3"/>
    <n v="2"/>
    <x v="3"/>
  </r>
  <r>
    <n v="1471"/>
    <s v="491201169"/>
    <n v="12"/>
    <d v="2024-12-03T10:07:00"/>
    <m/>
    <m/>
    <m/>
    <s v="Surma Karel"/>
    <s v="J9600"/>
    <x v="0"/>
    <s v="35"/>
    <s v="6"/>
    <m/>
    <n v="0"/>
    <x v="3"/>
  </r>
  <r>
    <n v="151"/>
    <s v="430809454"/>
    <n v="1"/>
    <d v="2024-01-31T22:45:00"/>
    <d v="2024-02-02T14:47:00"/>
    <n v="1.6680555555576575"/>
    <n v="2.6680555555576575"/>
    <s v="Svoboda Stanislav"/>
    <s v="K567"/>
    <x v="0"/>
    <s v="35"/>
    <s v="6"/>
    <s v="8"/>
    <n v="6"/>
    <x v="9"/>
  </r>
  <r>
    <n v="1256"/>
    <s v="530905041"/>
    <n v="10"/>
    <d v="2024-10-15T14:44:00"/>
    <d v="2024-10-17T10:04:00"/>
    <n v="1.8055555555547471"/>
    <n v="2.8055555555547471"/>
    <s v="Swider Milan"/>
    <s v="C250"/>
    <x v="0"/>
    <s v="35"/>
    <s v="6"/>
    <s v="3"/>
    <n v="6"/>
    <x v="4"/>
  </r>
  <r>
    <n v="417"/>
    <s v="6309110896"/>
    <n v="4"/>
    <d v="2024-04-01T22:47:00"/>
    <d v="2024-04-07T11:08:00"/>
    <n v="5.5145833333299379"/>
    <n v="6.5145833333299379"/>
    <s v="Sysel Jaroslav"/>
    <s v="K566"/>
    <x v="0"/>
    <s v="35"/>
    <s v="6"/>
    <s v="3"/>
    <n v="6"/>
    <x v="9"/>
  </r>
  <r>
    <n v="1130"/>
    <s v="7559134891"/>
    <n v="9"/>
    <d v="2024-09-17T13:02:00"/>
    <d v="2024-09-19T10:35:00"/>
    <n v="1.897916666661331"/>
    <n v="2.897916666661331"/>
    <s v="Szczurková Olga"/>
    <s v="C241"/>
    <x v="0"/>
    <s v="35"/>
    <s v="6"/>
    <s v="3"/>
    <n v="6"/>
    <x v="4"/>
  </r>
  <r>
    <n v="280"/>
    <s v="7208285227"/>
    <n v="2"/>
    <d v="2024-02-29T13:45:00"/>
    <d v="2024-03-03T13:10:00"/>
    <n v="2.9756944444452529"/>
    <n v="3.9756944444452529"/>
    <s v="Szlachta Tomáš"/>
    <s v="C241"/>
    <x v="0"/>
    <s v="35"/>
    <s v="6"/>
    <s v="3"/>
    <n v="6"/>
    <x v="4"/>
  </r>
  <r>
    <n v="1191"/>
    <s v="425727406"/>
    <n v="10"/>
    <d v="2024-10-02T11:06:00"/>
    <d v="2024-10-04T09:48:00"/>
    <n v="1.9458333333313931"/>
    <n v="2.9458333333313931"/>
    <s v="Šafránková Božena"/>
    <s v="C64"/>
    <x v="0"/>
    <s v="35"/>
    <s v="6"/>
    <s v="3"/>
    <n v="6"/>
    <x v="1"/>
  </r>
  <r>
    <n v="207"/>
    <s v="520408307"/>
    <n v="2"/>
    <d v="2024-02-14T15:26:00"/>
    <d v="2024-03-07T08:34:00"/>
    <n v="21.713888888887595"/>
    <n v="22.713888888887595"/>
    <s v="Šajdák Stanislav"/>
    <s v="C19"/>
    <x v="0"/>
    <s v="35"/>
    <s v="6"/>
    <s v="3"/>
    <n v="6"/>
    <x v="9"/>
  </r>
  <r>
    <n v="1175"/>
    <s v="481022422"/>
    <n v="9"/>
    <d v="2024-09-26T15:27:00"/>
    <d v="2024-09-27T13:38:00"/>
    <n v="0.92430555555620231"/>
    <n v="1.9243055555562023"/>
    <s v="Šamánek František"/>
    <s v="T845"/>
    <x v="0"/>
    <s v="35"/>
    <s v="6"/>
    <s v="3"/>
    <n v="6"/>
    <x v="16"/>
  </r>
  <r>
    <n v="1286"/>
    <s v="5412283338"/>
    <n v="10"/>
    <d v="2024-10-21T15:59:00"/>
    <d v="2024-10-25T10:45:00"/>
    <n v="3.7819444444394321"/>
    <n v="4.7819444444394321"/>
    <s v="Šanovec Vlastimil"/>
    <s v="K567"/>
    <x v="0"/>
    <s v="35"/>
    <s v="6"/>
    <s v="3"/>
    <n v="6"/>
    <x v="15"/>
  </r>
  <r>
    <n v="84"/>
    <s v="9160164871"/>
    <n v="1"/>
    <d v="2024-01-18T17:06:00"/>
    <d v="2024-01-22T10:59:00"/>
    <n v="3.7451388888875954"/>
    <n v="4.7451388888875954"/>
    <s v="Šatná Markéta"/>
    <s v="Z421"/>
    <x v="0"/>
    <s v="35"/>
    <s v="6"/>
    <s v="3"/>
    <n v="6"/>
    <x v="4"/>
  </r>
  <r>
    <n v="391"/>
    <s v="435206459"/>
    <n v="3"/>
    <d v="2024-03-25T13:33:00"/>
    <d v="2024-03-30T11:20:00"/>
    <n v="4.9076388888861402"/>
    <n v="5.9076388888861402"/>
    <s v="Šebestíková Věra"/>
    <s v="C250"/>
    <x v="0"/>
    <s v="35"/>
    <s v="6"/>
    <s v="3"/>
    <n v="6"/>
    <x v="4"/>
  </r>
  <r>
    <n v="802"/>
    <s v="500317073"/>
    <n v="6"/>
    <d v="2024-06-28T22:40:00"/>
    <d v="2024-06-30T08:30:00"/>
    <n v="1.4097222222189885"/>
    <n v="2.4097222222189885"/>
    <s v="Šedivý František"/>
    <s v="I743"/>
    <x v="0"/>
    <s v="35"/>
    <s v="2"/>
    <s v="5"/>
    <n v="6"/>
    <x v="10"/>
  </r>
  <r>
    <n v="522"/>
    <s v="471221068"/>
    <n v="4"/>
    <d v="2024-04-27T13:23:00"/>
    <d v="2024-04-30T11:06:00"/>
    <n v="2.9048611111138598"/>
    <n v="3.9048611111138598"/>
    <s v="Šefr Jan"/>
    <s v="K858"/>
    <x v="0"/>
    <s v="35"/>
    <s v="6"/>
    <s v="3"/>
    <n v="6"/>
    <x v="15"/>
  </r>
  <r>
    <n v="859"/>
    <s v="7310044214"/>
    <n v="7"/>
    <d v="2024-07-11T10:21:00"/>
    <d v="2024-07-15T12:34:00"/>
    <n v="4.0923611111065838"/>
    <n v="5.0923611111065838"/>
    <s v="Šerý Zdeněk"/>
    <s v="K863"/>
    <x v="0"/>
    <s v="35"/>
    <s v="6"/>
    <s v="3"/>
    <n v="6"/>
    <x v="15"/>
  </r>
  <r>
    <n v="45"/>
    <s v="7754254464"/>
    <n v="1"/>
    <d v="2024-01-11T12:54:00"/>
    <d v="2024-01-14T10:12:00"/>
    <n v="2.8875000000043656"/>
    <n v="3.8875000000043656"/>
    <s v="Šimková Hana"/>
    <s v="C051"/>
    <x v="0"/>
    <s v="35"/>
    <s v="6"/>
    <s v="3"/>
    <n v="6"/>
    <x v="12"/>
  </r>
  <r>
    <n v="182"/>
    <s v="5855101747"/>
    <n v="2"/>
    <d v="2024-02-09T10:44:00"/>
    <d v="2024-02-12T08:15:00"/>
    <n v="2.8965277777751908"/>
    <n v="3.8965277777751908"/>
    <s v="Šimurdová Hilda"/>
    <s v="D374"/>
    <x v="0"/>
    <s v="35"/>
    <s v="6"/>
    <s v="3"/>
    <n v="6"/>
    <x v="9"/>
  </r>
  <r>
    <n v="650"/>
    <s v="6062050907"/>
    <n v="5"/>
    <d v="2024-05-28T17:46:00"/>
    <d v="2024-06-11T10:30:00"/>
    <n v="13.697222222224809"/>
    <n v="14.697222222224809"/>
    <s v="Šindelářová Eva"/>
    <s v="A418"/>
    <x v="0"/>
    <s v="35"/>
    <s v="6"/>
    <s v="3"/>
    <n v="6"/>
    <x v="24"/>
  </r>
  <r>
    <n v="284"/>
    <s v="430130480"/>
    <n v="2"/>
    <d v="2024-02-29T19:15:00"/>
    <d v="2024-03-02T10:54:00"/>
    <n v="1.6520833333343035"/>
    <n v="2.6520833333343035"/>
    <s v="Šiška Jaroslav"/>
    <s v="I741"/>
    <x v="0"/>
    <s v="35"/>
    <s v="6"/>
    <s v="3"/>
    <n v="6"/>
    <x v="5"/>
  </r>
  <r>
    <n v="485"/>
    <s v="6353050088"/>
    <n v="4"/>
    <d v="2024-04-18T11:14:00"/>
    <d v="2024-04-19T10:10:00"/>
    <n v="0.95555555555620231"/>
    <n v="1.9555555555562023"/>
    <s v="Šišmová Helena"/>
    <s v="C64"/>
    <x v="0"/>
    <s v="35"/>
    <s v="6"/>
    <s v="3"/>
    <n v="6"/>
    <x v="1"/>
  </r>
  <r>
    <n v="219"/>
    <s v="461109448"/>
    <n v="2"/>
    <d v="2024-02-16T11:35:00"/>
    <d v="2024-02-17T12:57:00"/>
    <n v="1.0569444444408873"/>
    <n v="2.0569444444408873"/>
    <s v="Šitavanc Miloslav"/>
    <s v="C64"/>
    <x v="0"/>
    <s v="35"/>
    <s v="6"/>
    <s v="3"/>
    <n v="6"/>
    <x v="1"/>
  </r>
  <r>
    <n v="157"/>
    <s v="8255242446"/>
    <n v="2"/>
    <d v="2024-02-03T12:36:00"/>
    <d v="2024-02-08T11:30:00"/>
    <n v="4.9541666666627862"/>
    <n v="5.9541666666627862"/>
    <s v="Škardová Lenka"/>
    <s v="C20"/>
    <x v="0"/>
    <s v="35"/>
    <s v="6"/>
    <s v="3"/>
    <n v="6"/>
    <x v="4"/>
  </r>
  <r>
    <n v="881"/>
    <s v="6304130393"/>
    <n v="7"/>
    <d v="2024-07-16T15:02:00"/>
    <d v="2024-07-18T08:38:00"/>
    <n v="1.7333333333372138"/>
    <n v="2.7333333333372138"/>
    <s v="Šlosr Jan"/>
    <s v="C090"/>
    <x v="0"/>
    <s v="35"/>
    <s v="6"/>
    <s v="3"/>
    <n v="6"/>
    <x v="6"/>
  </r>
  <r>
    <n v="1354"/>
    <s v="411111404"/>
    <n v="11"/>
    <d v="2024-11-05T12:42:00"/>
    <d v="2024-11-06T09:18:00"/>
    <n v="0.85833333332993789"/>
    <n v="1.8583333333299379"/>
    <s v="Šmíd Vladislav"/>
    <s v="C109"/>
    <x v="0"/>
    <s v="35"/>
    <s v="6"/>
    <s v="3"/>
    <n v="6"/>
    <x v="6"/>
  </r>
  <r>
    <n v="384"/>
    <s v="505506130"/>
    <n v="3"/>
    <d v="2024-03-22T17:19:00"/>
    <d v="2024-03-23T13:38:00"/>
    <n v="0.84652777777955635"/>
    <n v="1.8465277777795563"/>
    <s v="Šmídová Miloslava"/>
    <s v="I7021"/>
    <x v="0"/>
    <s v="35"/>
    <s v="6"/>
    <s v="3"/>
    <n v="6"/>
    <x v="18"/>
  </r>
  <r>
    <n v="400"/>
    <s v="6853090112"/>
    <n v="3"/>
    <d v="2024-03-27T11:09:00"/>
    <d v="2024-03-28T08:20:00"/>
    <n v="0.882638888884685"/>
    <n v="1.882638888884685"/>
    <s v="Šmoldasová Monika"/>
    <s v="J342"/>
    <x v="0"/>
    <s v="35"/>
    <s v="6"/>
    <s v="3"/>
    <n v="6"/>
    <x v="6"/>
  </r>
  <r>
    <n v="165"/>
    <s v="8409184465"/>
    <n v="2"/>
    <d v="2024-02-06T10:06:00"/>
    <d v="2024-02-08T10:20:00"/>
    <n v="2.0097222222248092"/>
    <n v="3.0097222222248092"/>
    <s v="Šolc Jiří"/>
    <s v="C181"/>
    <x v="0"/>
    <s v="35"/>
    <s v="6"/>
    <s v="3"/>
    <n v="6"/>
    <x v="9"/>
  </r>
  <r>
    <n v="817"/>
    <s v="5555211860"/>
    <n v="7"/>
    <d v="2024-07-02T19:19:00"/>
    <d v="2024-07-04T11:05:00"/>
    <n v="1.6569444444467081"/>
    <n v="2.6569444444467081"/>
    <s v="Špačková Marie"/>
    <s v="K572"/>
    <x v="0"/>
    <s v="35"/>
    <s v="6"/>
    <s v="3"/>
    <n v="6"/>
    <x v="3"/>
  </r>
  <r>
    <n v="1426"/>
    <s v="7658315148"/>
    <n v="11"/>
    <d v="2024-11-21T16:42:00"/>
    <d v="2024-11-24T12:42:00"/>
    <n v="2.8333333333357587"/>
    <n v="3.8333333333357587"/>
    <s v="Špániková Markéta"/>
    <s v="C251"/>
    <x v="0"/>
    <s v="35"/>
    <s v="6"/>
    <s v="3"/>
    <n v="6"/>
    <x v="4"/>
  </r>
  <r>
    <n v="556"/>
    <s v="510604100"/>
    <n v="5"/>
    <d v="2024-05-05T22:11:00"/>
    <d v="2024-05-29T10:26:00"/>
    <n v="23.510416666664241"/>
    <n v="24.510416666664241"/>
    <s v="Špička Ladislav"/>
    <s v="T286"/>
    <x v="0"/>
    <s v="35"/>
    <s v="2"/>
    <s v="4"/>
    <n v="6"/>
    <x v="10"/>
  </r>
  <r>
    <n v="1006"/>
    <s v="6209170319"/>
    <n v="8"/>
    <d v="2024-08-20T15:37:00"/>
    <d v="2024-08-21T12:52:00"/>
    <n v="0.88541666667151731"/>
    <n v="1.8854166666715173"/>
    <s v="Špunda Jiří"/>
    <s v="T845"/>
    <x v="0"/>
    <s v="35"/>
    <s v="6"/>
    <s v="3"/>
    <n v="6"/>
    <x v="16"/>
  </r>
  <r>
    <n v="617"/>
    <s v="420811443"/>
    <n v="5"/>
    <d v="2024-05-21T14:16:00"/>
    <d v="2024-05-28T10:25:00"/>
    <n v="6.8395833333343035"/>
    <n v="7.8395833333343035"/>
    <s v="Štancl Pavel"/>
    <s v="C250"/>
    <x v="0"/>
    <s v="35"/>
    <s v="6"/>
    <s v="3"/>
    <n v="6"/>
    <x v="4"/>
  </r>
  <r>
    <n v="118"/>
    <s v="6109211515"/>
    <n v="1"/>
    <d v="2024-01-26T11:07:00"/>
    <d v="2024-01-27T10:37:00"/>
    <n v="0.97916666667151731"/>
    <n v="1.9791666666715173"/>
    <s v="Štěpánek Vlastimil"/>
    <s v="C64"/>
    <x v="0"/>
    <s v="35"/>
    <s v="6"/>
    <s v="3"/>
    <n v="6"/>
    <x v="1"/>
  </r>
  <r>
    <n v="878"/>
    <s v="496015309"/>
    <n v="7"/>
    <d v="2024-07-15T15:01:00"/>
    <d v="2024-07-16T08:37:00"/>
    <n v="0.73333333332993789"/>
    <n v="1.7333333333299379"/>
    <s v="Štěpaníková Alena"/>
    <s v="C051"/>
    <x v="0"/>
    <s v="35"/>
    <s v="6"/>
    <s v="3"/>
    <n v="6"/>
    <x v="6"/>
  </r>
  <r>
    <n v="751"/>
    <s v="5956032005"/>
    <n v="6"/>
    <d v="2024-06-18T14:06:00"/>
    <d v="2024-06-21T10:13:00"/>
    <n v="2.8381944444408873"/>
    <n v="3.8381944444408873"/>
    <s v="Štěpaníková Naděžda"/>
    <s v="C250"/>
    <x v="0"/>
    <s v="35"/>
    <s v="6"/>
    <s v="3"/>
    <n v="6"/>
    <x v="4"/>
  </r>
  <r>
    <n v="599"/>
    <s v="8553254908"/>
    <n v="5"/>
    <d v="2024-05-16T18:42:00"/>
    <d v="2024-05-17T10:20:00"/>
    <n v="0.65138888888759539"/>
    <n v="1.6513888888875954"/>
    <s v="Šťotová Lucie"/>
    <s v="N949"/>
    <x v="0"/>
    <s v="35"/>
    <s v="6"/>
    <s v="3"/>
    <n v="6"/>
    <x v="7"/>
  </r>
  <r>
    <n v="184"/>
    <s v="5807301885"/>
    <n v="2"/>
    <d v="2024-02-09T15:03:00"/>
    <d v="2024-02-11T12:35:00"/>
    <n v="1.8972222222218988"/>
    <n v="2.8972222222218988"/>
    <s v="Štrbík Zdeněk"/>
    <s v="C130"/>
    <x v="0"/>
    <s v="35"/>
    <s v="6"/>
    <s v="3"/>
    <n v="6"/>
    <x v="6"/>
  </r>
  <r>
    <n v="321"/>
    <s v="495513271"/>
    <n v="3"/>
    <d v="2024-03-12T17:49:00"/>
    <d v="2024-03-17T10:49:00"/>
    <n v="4.7083333333357587"/>
    <n v="5.7083333333357587"/>
    <s v="Šubrtová Klára"/>
    <s v="D374"/>
    <x v="0"/>
    <s v="35"/>
    <s v="6"/>
    <s v="3"/>
    <n v="6"/>
    <x v="9"/>
  </r>
  <r>
    <n v="210"/>
    <s v="525125323"/>
    <n v="2"/>
    <d v="2024-02-15T12:13:00"/>
    <d v="2024-02-18T09:23:00"/>
    <n v="2.8819444444452529"/>
    <n v="3.8819444444452529"/>
    <s v="Šustková Libuše"/>
    <s v="K574"/>
    <x v="0"/>
    <s v="35"/>
    <s v="6"/>
    <s v="3"/>
    <n v="6"/>
    <x v="9"/>
  </r>
  <r>
    <n v="1018"/>
    <s v="6159160755"/>
    <n v="8"/>
    <d v="2024-08-23T13:14:00"/>
    <d v="2024-08-26T10:09:00"/>
    <n v="2.8715277777810115"/>
    <n v="3.8715277777810115"/>
    <s v="Šustová Zdeňka"/>
    <s v="C241"/>
    <x v="0"/>
    <s v="35"/>
    <s v="6"/>
    <s v="3"/>
    <n v="6"/>
    <x v="4"/>
  </r>
  <r>
    <n v="104"/>
    <s v="6111190833"/>
    <n v="1"/>
    <d v="2024-01-24T11:28:00"/>
    <d v="2024-01-26T10:43:00"/>
    <n v="1.96875"/>
    <n v="2.96875"/>
    <s v="Švácha Zdeněk"/>
    <s v="C320"/>
    <x v="0"/>
    <s v="35"/>
    <s v="6"/>
    <s v="3"/>
    <n v="6"/>
    <x v="6"/>
  </r>
  <r>
    <n v="866"/>
    <s v="5901251422"/>
    <n v="7"/>
    <d v="2024-07-12T10:19:00"/>
    <d v="2024-07-14T10:34:00"/>
    <n v="2.0104166666715173"/>
    <n v="3.0104166666715173"/>
    <s v="Švec Zdeněk"/>
    <s v="N185"/>
    <x v="0"/>
    <s v="35"/>
    <s v="6"/>
    <s v="3"/>
    <n v="6"/>
    <x v="11"/>
  </r>
  <r>
    <n v="1283"/>
    <s v="425310140"/>
    <n v="10"/>
    <d v="2024-10-21T14:25:00"/>
    <d v="2024-10-22T09:03:00"/>
    <n v="0.77638888888759539"/>
    <n v="1.7763888888875954"/>
    <s v="Švédová Emilie"/>
    <s v="C20"/>
    <x v="0"/>
    <s v="35"/>
    <s v="6"/>
    <s v="3"/>
    <n v="6"/>
    <x v="9"/>
  </r>
  <r>
    <n v="116"/>
    <s v="485731180"/>
    <n v="1"/>
    <d v="2024-01-25T12:42:00"/>
    <d v="2024-01-26T11:20:00"/>
    <n v="0.94305555555183673"/>
    <n v="1.9430555555518367"/>
    <s v="Švrdlíková Marie"/>
    <s v="T810"/>
    <x v="0"/>
    <s v="35"/>
    <s v="6"/>
    <s v="3"/>
    <n v="6"/>
    <x v="0"/>
  </r>
  <r>
    <n v="1410"/>
    <s v="531128244"/>
    <n v="11"/>
    <d v="2024-11-18T14:12:00"/>
    <d v="2024-11-20T10:45:00"/>
    <n v="1.8562499999970896"/>
    <n v="2.8562499999970896"/>
    <s v="Tandler Radomír"/>
    <s v="C250"/>
    <x v="0"/>
    <s v="35"/>
    <s v="6"/>
    <s v="3"/>
    <n v="6"/>
    <x v="4"/>
  </r>
  <r>
    <n v="13"/>
    <s v="295727424"/>
    <n v="1"/>
    <d v="2024-01-03T13:03:00"/>
    <d v="2024-01-05T08:22:00"/>
    <n v="1.804861111115315"/>
    <n v="2.804861111115315"/>
    <s v="Theimerová Věra"/>
    <s v="S7220"/>
    <x v="0"/>
    <s v="35"/>
    <s v="6"/>
    <s v="4"/>
    <n v="6"/>
    <x v="8"/>
  </r>
  <r>
    <n v="1360"/>
    <s v="370706457"/>
    <n v="11"/>
    <d v="2024-11-06T15:29:00"/>
    <d v="2024-11-08T11:04:00"/>
    <n v="1.8159722222189885"/>
    <n v="2.8159722222189885"/>
    <s v="Theyer Artur"/>
    <s v="C20"/>
    <x v="0"/>
    <s v="35"/>
    <s v="6"/>
    <s v="3"/>
    <n v="6"/>
    <x v="9"/>
  </r>
  <r>
    <n v="773"/>
    <s v="490327029"/>
    <n v="6"/>
    <d v="2024-06-24T18:42:00"/>
    <d v="2024-07-02T04:55:00"/>
    <n v="7.4256944444423425"/>
    <n v="8.4256944444423425"/>
    <s v="Tichý František"/>
    <s v="I743"/>
    <x v="0"/>
    <s v="35"/>
    <s v="6"/>
    <s v="8"/>
    <n v="6"/>
    <x v="0"/>
  </r>
  <r>
    <n v="732"/>
    <s v="6053291101"/>
    <n v="6"/>
    <d v="2024-06-14T14:13:00"/>
    <d v="2024-06-15T12:21:00"/>
    <n v="0.92222222221607808"/>
    <n v="1.9222222222160781"/>
    <s v="Tillová Růžena"/>
    <s v="I7021"/>
    <x v="0"/>
    <s v="35"/>
    <s v="6"/>
    <s v="3"/>
    <n v="6"/>
    <x v="5"/>
  </r>
  <r>
    <n v="367"/>
    <s v="535615065"/>
    <n v="3"/>
    <d v="2024-03-20T15:22:00"/>
    <d v="2024-03-21T10:40:00"/>
    <n v="0.80416666666860692"/>
    <n v="1.8041666666686069"/>
    <s v="Tollnerová Jaroslava"/>
    <s v="C64"/>
    <x v="0"/>
    <s v="35"/>
    <s v="6"/>
    <s v="3"/>
    <n v="6"/>
    <x v="1"/>
  </r>
  <r>
    <n v="334"/>
    <s v="8102063508"/>
    <n v="3"/>
    <d v="2024-03-14T09:28:00"/>
    <d v="2024-03-14T16:15:00"/>
    <n v="0.28263888889341615"/>
    <n v="1.2826388888934162"/>
    <s v="Toman Jaroslav"/>
    <s v="S0261"/>
    <x v="0"/>
    <s v="35"/>
    <s v="6"/>
    <s v="3"/>
    <n v="6"/>
    <x v="12"/>
  </r>
  <r>
    <n v="673"/>
    <s v="8011085335"/>
    <n v="6"/>
    <d v="2024-06-03T09:06:00"/>
    <d v="2024-06-04T09:05:00"/>
    <n v="0.99930555555329192"/>
    <n v="1.9993055555532919"/>
    <s v="Toman Radek"/>
    <s v="M2322"/>
    <x v="0"/>
    <s v="35"/>
    <s v="6"/>
    <s v="3"/>
    <n v="6"/>
    <x v="19"/>
  </r>
  <r>
    <n v="213"/>
    <s v="335502423"/>
    <n v="2"/>
    <d v="2024-02-15T14:09:00"/>
    <d v="2024-02-16T09:50:00"/>
    <n v="0.820138888884685"/>
    <n v="1.820138888884685"/>
    <s v="Tománková Jiřina"/>
    <s v="S7240"/>
    <x v="0"/>
    <s v="35"/>
    <s v="6"/>
    <s v="3"/>
    <n v="6"/>
    <x v="13"/>
  </r>
  <r>
    <n v="820"/>
    <s v="7051315304"/>
    <n v="7"/>
    <d v="2024-07-03T10:21:00"/>
    <d v="2024-07-04T10:13:00"/>
    <n v="0.99444444444088731"/>
    <n v="1.9944444444408873"/>
    <s v="Tomaštíková Jana"/>
    <s v="Q613"/>
    <x v="0"/>
    <s v="35"/>
    <s v="6"/>
    <s v="3"/>
    <n v="6"/>
    <x v="1"/>
  </r>
  <r>
    <n v="1125"/>
    <s v="460530416"/>
    <n v="9"/>
    <d v="2024-09-16T11:03:00"/>
    <d v="2024-09-17T10:30:00"/>
    <n v="0.97708333333139308"/>
    <n v="1.9770833333313931"/>
    <s v="Tomeček Milan"/>
    <s v="C65"/>
    <x v="0"/>
    <s v="35"/>
    <s v="6"/>
    <s v="3"/>
    <n v="6"/>
    <x v="1"/>
  </r>
  <r>
    <n v="1057"/>
    <s v="7055045536"/>
    <n v="9"/>
    <d v="2024-09-02T14:39:00"/>
    <d v="2024-09-05T10:45:00"/>
    <n v="2.8374999999941792"/>
    <n v="3.8374999999941792"/>
    <s v="Tomisová Jarmila"/>
    <s v="C250"/>
    <x v="0"/>
    <s v="35"/>
    <s v="6"/>
    <s v="3"/>
    <n v="6"/>
    <x v="4"/>
  </r>
  <r>
    <n v="869"/>
    <s v="7660295313"/>
    <n v="7"/>
    <d v="2024-07-13T21:22:00"/>
    <d v="2024-07-15T09:08:00"/>
    <n v="1.4902777777824667"/>
    <n v="2.4902777777824667"/>
    <s v="Tomková Jitka"/>
    <s v="N10"/>
    <x v="0"/>
    <s v="35"/>
    <s v="2"/>
    <s v="3"/>
    <n v="6"/>
    <x v="10"/>
  </r>
  <r>
    <n v="706"/>
    <s v="5708240472"/>
    <n v="6"/>
    <d v="2024-06-10T14:26:00"/>
    <d v="2024-06-12T11:46:00"/>
    <n v="1.8888888888832298"/>
    <n v="2.8888888888832298"/>
    <s v="Ton Zdeněk"/>
    <s v="C021"/>
    <x v="0"/>
    <s v="35"/>
    <s v="6"/>
    <s v="3"/>
    <n v="6"/>
    <x v="12"/>
  </r>
  <r>
    <n v="494"/>
    <s v="7661125351"/>
    <n v="4"/>
    <d v="2024-04-22T03:51:00"/>
    <d v="2024-04-22T14:54:00"/>
    <n v="0.46041666666860692"/>
    <n v="1.4604166666686069"/>
    <s v="Topinková Gabriela"/>
    <s v="K567"/>
    <x v="0"/>
    <s v="35"/>
    <s v="2"/>
    <s v="3"/>
    <n v="6"/>
    <x v="31"/>
  </r>
  <r>
    <n v="203"/>
    <s v="6801311660"/>
    <n v="2"/>
    <d v="2024-02-14T10:51:00"/>
    <d v="2024-02-16T09:57:00"/>
    <n v="1.9625000000014552"/>
    <n v="2.9625000000014552"/>
    <s v="Toráč Jaroslav"/>
    <s v="N189"/>
    <x v="0"/>
    <s v="35"/>
    <s v="6"/>
    <s v="3"/>
    <n v="6"/>
    <x v="1"/>
  </r>
  <r>
    <n v="744"/>
    <s v="471025481"/>
    <n v="6"/>
    <d v="2024-06-17T15:45:00"/>
    <d v="2024-06-18T12:15:00"/>
    <n v="0.85416666666424135"/>
    <n v="1.8541666666642413"/>
    <s v="Trkan Miroslav"/>
    <s v="I7021"/>
    <x v="0"/>
    <s v="35"/>
    <s v="6"/>
    <s v="3"/>
    <n v="6"/>
    <x v="5"/>
  </r>
  <r>
    <n v="571"/>
    <s v="9354184213"/>
    <n v="5"/>
    <d v="2024-05-09T17:53:00"/>
    <d v="2024-05-13T10:52:00"/>
    <n v="3.7076388888890506"/>
    <n v="4.7076388888890506"/>
    <s v="Trtílková Jana"/>
    <s v="K650"/>
    <x v="0"/>
    <s v="35"/>
    <s v="6"/>
    <s v="3"/>
    <n v="6"/>
    <x v="9"/>
  </r>
  <r>
    <n v="1208"/>
    <s v="510503003"/>
    <n v="10"/>
    <d v="2024-10-05T19:30:00"/>
    <d v="2024-10-10T13:55:00"/>
    <n v="4.7673611111094942"/>
    <n v="5.7673611111094942"/>
    <s v="Trunkát František"/>
    <s v="T068"/>
    <x v="0"/>
    <s v="35"/>
    <s v="6"/>
    <s v="3"/>
    <n v="6"/>
    <x v="10"/>
  </r>
  <r>
    <n v="503"/>
    <s v="6409160208"/>
    <n v="4"/>
    <d v="2024-04-23T01:46:00"/>
    <d v="2024-04-24T08:55:00"/>
    <n v="1.2979166666700621"/>
    <n v="2.2979166666700621"/>
    <s v="Tureček Eduard"/>
    <s v="K661"/>
    <x v="0"/>
    <s v="35"/>
    <s v="6"/>
    <s v="3"/>
    <n v="6"/>
    <x v="24"/>
  </r>
  <r>
    <n v="44"/>
    <s v="400328103"/>
    <n v="1"/>
    <d v="2024-01-10T20:28:00"/>
    <d v="2024-01-13T10:46:00"/>
    <n v="2.5958333333328483"/>
    <n v="3.5958333333328483"/>
    <s v="Turek Jan"/>
    <s v="N324"/>
    <x v="0"/>
    <s v="35"/>
    <s v="2"/>
    <s v="3"/>
    <n v="6"/>
    <x v="10"/>
  </r>
  <r>
    <n v="316"/>
    <s v="461120449"/>
    <n v="3"/>
    <d v="2024-03-11T15:34:00"/>
    <d v="2024-03-14T11:00:00"/>
    <n v="2.8097222222277196"/>
    <n v="3.8097222222277196"/>
    <s v="Tužín Václav"/>
    <s v="C64"/>
    <x v="0"/>
    <s v="35"/>
    <s v="6"/>
    <s v="3"/>
    <n v="6"/>
    <x v="1"/>
  </r>
  <r>
    <n v="1466"/>
    <s v="5809051303"/>
    <n v="12"/>
    <d v="2024-12-02T12:32:00"/>
    <d v="2024-12-03T09:26:00"/>
    <n v="0.87083333333430346"/>
    <n v="1.8708333333343035"/>
    <s v="Tvardek Oldřich"/>
    <s v="C321"/>
    <x v="0"/>
    <s v="35"/>
    <s v="6"/>
    <s v="3"/>
    <n v="2"/>
    <x v="6"/>
  </r>
  <r>
    <n v="66"/>
    <s v="6502060301"/>
    <n v="1"/>
    <d v="2024-01-16T14:00:00"/>
    <d v="2024-01-18T10:10:00"/>
    <n v="1.8402777777737356"/>
    <n v="2.8402777777737356"/>
    <s v="Tylšar Leonard"/>
    <s v="C672"/>
    <x v="0"/>
    <s v="35"/>
    <s v="6"/>
    <s v="3"/>
    <n v="6"/>
    <x v="1"/>
  </r>
  <r>
    <n v="158"/>
    <s v="6153301847"/>
    <n v="2"/>
    <d v="2024-02-03T15:31:00"/>
    <d v="2024-02-09T10:15:00"/>
    <n v="5.7805555555605679"/>
    <n v="6.7805555555605679"/>
    <s v="Uhrová Emílie"/>
    <s v="D136"/>
    <x v="0"/>
    <s v="35"/>
    <s v="6"/>
    <s v="3"/>
    <n v="6"/>
    <x v="4"/>
  </r>
  <r>
    <n v="589"/>
    <s v="335519410"/>
    <n v="5"/>
    <d v="2024-05-15T15:32:00"/>
    <d v="2024-05-17T11:21:00"/>
    <n v="1.8256944444437977"/>
    <n v="2.8256944444437977"/>
    <s v="Úlehlová Vlasta"/>
    <s v="S7200"/>
    <x v="0"/>
    <s v="35"/>
    <s v="6"/>
    <s v="3"/>
    <n v="6"/>
    <x v="8"/>
  </r>
  <r>
    <n v="1381"/>
    <s v="495728007"/>
    <n v="11"/>
    <d v="2024-11-12T12:43:00"/>
    <d v="2024-11-18T11:00:00"/>
    <n v="5.9284722222218988"/>
    <n v="6.9284722222218988"/>
    <s v="Urbanová Ludmila"/>
    <s v="I7021"/>
    <x v="0"/>
    <s v="35"/>
    <s v="6"/>
    <s v="3"/>
    <n v="6"/>
    <x v="10"/>
  </r>
  <r>
    <n v="1325"/>
    <s v="455309431"/>
    <n v="10"/>
    <d v="2024-10-30T18:29:00"/>
    <d v="2024-11-01T12:10:00"/>
    <n v="1.7368055555562023"/>
    <n v="2.7368055555562023"/>
    <s v="Urešová Marie"/>
    <s v="N390"/>
    <x v="0"/>
    <s v="35"/>
    <s v="6"/>
    <s v="3"/>
    <n v="6"/>
    <x v="1"/>
  </r>
  <r>
    <n v="269"/>
    <s v="5702111019"/>
    <n v="2"/>
    <d v="2024-02-26T12:32:00"/>
    <d v="2024-02-28T11:30:00"/>
    <n v="1.9569444444423425"/>
    <n v="2.9569444444423425"/>
    <s v="Ustrnul Leoš"/>
    <s v="C675"/>
    <x v="0"/>
    <s v="35"/>
    <s v="6"/>
    <s v="3"/>
    <n v="6"/>
    <x v="1"/>
  </r>
  <r>
    <n v="619"/>
    <s v="7402141340"/>
    <n v="5"/>
    <d v="2024-05-21T21:38:00"/>
    <d v="2024-05-23T10:13:00"/>
    <n v="1.5243055555547471"/>
    <n v="2.5243055555547471"/>
    <s v="Uzhakov Dmitriy"/>
    <s v="K567"/>
    <x v="0"/>
    <s v="35"/>
    <s v="6"/>
    <s v="3"/>
    <n v="6"/>
    <x v="9"/>
  </r>
  <r>
    <n v="1077"/>
    <s v="5612300815"/>
    <n v="9"/>
    <d v="2024-09-05T11:09:00"/>
    <d v="2024-09-08T13:18:00"/>
    <n v="3.0895833333343035"/>
    <n v="4.0895833333343035"/>
    <s v="Vágner Karel"/>
    <s v="D371"/>
    <x v="0"/>
    <s v="35"/>
    <s v="6"/>
    <s v="3"/>
    <n v="6"/>
    <x v="3"/>
  </r>
  <r>
    <n v="1104"/>
    <s v="381219417"/>
    <n v="9"/>
    <d v="2024-09-11T12:14:00"/>
    <d v="2024-09-12T13:04:00"/>
    <n v="1.0347222222189885"/>
    <n v="2.0347222222189885"/>
    <s v="Vala Rudolf"/>
    <s v="I7020"/>
    <x v="0"/>
    <s v="35"/>
    <s v="6"/>
    <s v="3"/>
    <n v="6"/>
    <x v="5"/>
  </r>
  <r>
    <n v="359"/>
    <s v="400711418"/>
    <n v="3"/>
    <d v="2024-03-19T14:38:00"/>
    <d v="2024-03-23T13:13:00"/>
    <n v="3.9409722222189885"/>
    <n v="4.9409722222189885"/>
    <s v="Válek Josef"/>
    <s v="C182"/>
    <x v="0"/>
    <s v="35"/>
    <s v="6"/>
    <s v="3"/>
    <n v="6"/>
    <x v="9"/>
  </r>
  <r>
    <n v="1221"/>
    <s v="5608031110"/>
    <n v="10"/>
    <d v="2024-10-08T11:15:00"/>
    <d v="2024-10-09T09:59:00"/>
    <n v="0.94722222222480923"/>
    <n v="1.9472222222248092"/>
    <s v="Valenta Ivo"/>
    <s v="K573"/>
    <x v="0"/>
    <s v="35"/>
    <s v="6"/>
    <s v="3"/>
    <n v="6"/>
    <x v="9"/>
  </r>
  <r>
    <n v="373"/>
    <s v="5612311463"/>
    <n v="3"/>
    <d v="2024-03-21T12:29:00"/>
    <d v="2024-03-22T13:00:00"/>
    <n v="1.0215277777751908"/>
    <n v="2.0215277777751908"/>
    <s v="Valouch Ludvík"/>
    <s v="C787"/>
    <x v="0"/>
    <s v="35"/>
    <s v="6"/>
    <s v="3"/>
    <n v="6"/>
    <x v="4"/>
  </r>
  <r>
    <n v="1382"/>
    <s v="455919446"/>
    <n v="11"/>
    <d v="2024-11-12T15:56:00"/>
    <d v="2024-11-13T10:05:00"/>
    <n v="0.75624999999854481"/>
    <n v="1.7562499999985448"/>
    <s v="Valouchová Ludmila"/>
    <s v="C64"/>
    <x v="0"/>
    <s v="35"/>
    <s v="6"/>
    <s v="3"/>
    <n v="6"/>
    <x v="1"/>
  </r>
  <r>
    <n v="1390"/>
    <s v="455919446"/>
    <n v="11"/>
    <d v="2024-11-13T17:39:00"/>
    <d v="2024-11-16T11:53:00"/>
    <n v="2.7597222222175333"/>
    <n v="3.7597222222175333"/>
    <s v="Valouchová Ludmila"/>
    <s v="C64"/>
    <x v="0"/>
    <s v="35"/>
    <s v="6"/>
    <s v="3"/>
    <n v="6"/>
    <x v="33"/>
  </r>
  <r>
    <n v="28"/>
    <s v="485724462"/>
    <n v="1"/>
    <d v="2024-01-07T03:39:00"/>
    <d v="2024-01-08T14:12:00"/>
    <n v="1.4395833333328483"/>
    <n v="2.4395833333328483"/>
    <s v="Valůšková Olga"/>
    <s v="S3700"/>
    <x v="0"/>
    <s v="35"/>
    <s v="5"/>
    <s v="3"/>
    <n v="6"/>
    <x v="10"/>
  </r>
  <r>
    <n v="638"/>
    <s v="7208255307"/>
    <n v="5"/>
    <d v="2024-05-25T18:46:00"/>
    <d v="2024-05-28T08:56:00"/>
    <n v="2.5902777777737356"/>
    <n v="3.5902777777737356"/>
    <s v="Vaněk Kamil"/>
    <s v="S8271"/>
    <x v="0"/>
    <s v="35"/>
    <s v="6"/>
    <s v="4"/>
    <n v="6"/>
    <x v="32"/>
  </r>
  <r>
    <n v="175"/>
    <s v="6060090366"/>
    <n v="2"/>
    <d v="2024-02-07T19:34:00"/>
    <d v="2024-02-13T11:16:00"/>
    <n v="5.6541666666671517"/>
    <n v="6.6541666666671517"/>
    <s v="Vaňková Jitka"/>
    <s v="C252"/>
    <x v="0"/>
    <s v="35"/>
    <s v="6"/>
    <s v="3"/>
    <n v="6"/>
    <x v="4"/>
  </r>
  <r>
    <n v="1473"/>
    <s v="5952081740"/>
    <n v="12"/>
    <d v="2024-12-03T20:46:00"/>
    <d v="2024-12-06T10:17:00"/>
    <n v="2.5631944444467081"/>
    <n v="3.5631944444467081"/>
    <s v="Váňová Marie"/>
    <s v="K565"/>
    <x v="0"/>
    <s v="35"/>
    <s v="6"/>
    <s v="3"/>
    <n v="0"/>
    <x v="9"/>
  </r>
  <r>
    <n v="753"/>
    <s v="6605212185"/>
    <n v="6"/>
    <d v="2024-06-18T16:54:00"/>
    <d v="2024-06-19T11:56:00"/>
    <n v="0.79305555555038154"/>
    <n v="1.7930555555503815"/>
    <s v="Vařeka Jaroslav"/>
    <s v="I743"/>
    <x v="0"/>
    <s v="35"/>
    <s v="6"/>
    <s v="3"/>
    <n v="6"/>
    <x v="5"/>
  </r>
  <r>
    <n v="1294"/>
    <s v="0309275703"/>
    <n v="10"/>
    <d v="2024-10-22T17:53:00"/>
    <d v="2024-10-23T10:13:00"/>
    <n v="0.68055555555474712"/>
    <n v="1.6805555555547471"/>
    <s v="Vařeka Ondřej"/>
    <s v="K567"/>
    <x v="0"/>
    <s v="35"/>
    <s v="6"/>
    <s v="3"/>
    <n v="6"/>
    <x v="9"/>
  </r>
  <r>
    <n v="40"/>
    <s v="456014448"/>
    <n v="1"/>
    <d v="2024-01-10T14:11:00"/>
    <d v="2024-01-14T10:36:00"/>
    <n v="3.8506944444452529"/>
    <n v="4.8506944444452529"/>
    <s v="Vašátová Anna"/>
    <s v="C672"/>
    <x v="0"/>
    <s v="35"/>
    <s v="6"/>
    <s v="3"/>
    <n v="6"/>
    <x v="1"/>
  </r>
  <r>
    <n v="534"/>
    <s v="7310295322"/>
    <n v="4"/>
    <d v="2024-04-30T11:40:00"/>
    <d v="2024-05-02T14:34:00"/>
    <n v="2.1208333333343035"/>
    <n v="3.1208333333343035"/>
    <s v="Vávra Ivo"/>
    <s v="I7021"/>
    <x v="0"/>
    <s v="35"/>
    <s v="6"/>
    <s v="3"/>
    <n v="6"/>
    <x v="5"/>
  </r>
  <r>
    <n v="1225"/>
    <s v="6159171920"/>
    <n v="10"/>
    <d v="2024-10-09T00:03:00"/>
    <d v="2024-10-09T14:49:00"/>
    <n v="0.61527777777519077"/>
    <n v="1.6152777777751908"/>
    <s v="Vávrová Anna"/>
    <s v="N390"/>
    <x v="0"/>
    <s v="35"/>
    <s v="2"/>
    <s v="8"/>
    <n v="6"/>
    <x v="10"/>
  </r>
  <r>
    <n v="1219"/>
    <s v="470116402"/>
    <n v="10"/>
    <d v="2024-10-07T18:03:00"/>
    <d v="2024-10-08T10:29:00"/>
    <n v="0.68472222222044365"/>
    <n v="1.6847222222204437"/>
    <s v="Veisgärber Josef"/>
    <s v="C169"/>
    <x v="0"/>
    <s v="35"/>
    <s v="6"/>
    <s v="3"/>
    <n v="6"/>
    <x v="22"/>
  </r>
  <r>
    <n v="51"/>
    <s v="5902091140"/>
    <n v="1"/>
    <d v="2024-01-12T12:49:00"/>
    <d v="2024-01-29T08:56:00"/>
    <n v="16.838194444440887"/>
    <n v="17.838194444440887"/>
    <s v="Velčický Pavel"/>
    <s v="N189"/>
    <x v="0"/>
    <s v="35"/>
    <s v="6"/>
    <s v="3"/>
    <n v="6"/>
    <x v="11"/>
  </r>
  <r>
    <n v="1228"/>
    <s v="5960160976"/>
    <n v="10"/>
    <d v="2024-10-09T10:03:00"/>
    <d v="2024-10-10T09:30:00"/>
    <n v="0.97708333333866904"/>
    <n v="1.977083333338669"/>
    <s v="Velechová Eva"/>
    <s v="N200"/>
    <x v="0"/>
    <s v="35"/>
    <s v="6"/>
    <s v="3"/>
    <n v="6"/>
    <x v="1"/>
  </r>
  <r>
    <n v="1202"/>
    <s v="6301141550"/>
    <n v="10"/>
    <d v="2024-10-03T13:20:00"/>
    <d v="2024-10-06T13:53:00"/>
    <n v="3.0229166666686069"/>
    <n v="4.0229166666686069"/>
    <s v="Velička Ivo"/>
    <s v="C01"/>
    <x v="0"/>
    <s v="35"/>
    <s v="6"/>
    <s v="3"/>
    <n v="6"/>
    <x v="12"/>
  </r>
  <r>
    <n v="434"/>
    <s v="7304165330"/>
    <n v="4"/>
    <d v="2024-04-05T11:07:00"/>
    <d v="2024-04-06T08:37:00"/>
    <n v="0.89583333333575865"/>
    <n v="1.8958333333357587"/>
    <s v="Velký Libor"/>
    <s v="N200"/>
    <x v="0"/>
    <s v="35"/>
    <s v="6"/>
    <s v="3"/>
    <n v="6"/>
    <x v="1"/>
  </r>
  <r>
    <n v="1341"/>
    <s v="405706437"/>
    <n v="11"/>
    <d v="2024-11-02T11:53:00"/>
    <d v="2024-11-05T20:33:00"/>
    <n v="3.3611111111094942"/>
    <n v="4.3611111111094942"/>
    <s v="Veselá Dana"/>
    <s v="I7021"/>
    <x v="0"/>
    <s v="35"/>
    <s v="6"/>
    <s v="8"/>
    <n v="6"/>
    <x v="5"/>
  </r>
  <r>
    <n v="491"/>
    <s v="370729069"/>
    <n v="4"/>
    <d v="2024-04-21T12:55:00"/>
    <d v="2024-04-23T10:06:00"/>
    <n v="1.882638888884685"/>
    <n v="2.882638888884685"/>
    <s v="Veselý Arnošt"/>
    <s v="S7200"/>
    <x v="0"/>
    <s v="35"/>
    <s v="6"/>
    <s v="3"/>
    <n v="6"/>
    <x v="8"/>
  </r>
  <r>
    <n v="831"/>
    <s v="6107240359"/>
    <n v="7"/>
    <d v="2024-07-04T13:30:00"/>
    <d v="2024-07-07T13:00:00"/>
    <n v="2.9791666666642413"/>
    <n v="3.9791666666642413"/>
    <s v="Videcký Jaromír"/>
    <s v="C250"/>
    <x v="0"/>
    <s v="35"/>
    <s v="6"/>
    <s v="3"/>
    <n v="6"/>
    <x v="4"/>
  </r>
  <r>
    <n v="174"/>
    <s v="495714168"/>
    <n v="2"/>
    <d v="2024-02-07T17:11:00"/>
    <d v="2024-02-11T08:15:00"/>
    <n v="3.6277777777795563"/>
    <n v="4.6277777777795563"/>
    <s v="Viková Karla"/>
    <s v="C250"/>
    <x v="0"/>
    <s v="35"/>
    <s v="6"/>
    <s v="3"/>
    <n v="6"/>
    <x v="4"/>
  </r>
  <r>
    <n v="20"/>
    <s v="530607102"/>
    <n v="1"/>
    <d v="2024-01-04T16:44:00"/>
    <d v="2024-01-07T11:59:00"/>
    <n v="2.8020833333284827"/>
    <n v="3.8020833333284827"/>
    <s v="Vincenec Václav"/>
    <s v="L040"/>
    <x v="0"/>
    <s v="35"/>
    <s v="6"/>
    <s v="3"/>
    <n v="6"/>
    <x v="6"/>
  </r>
  <r>
    <n v="419"/>
    <s v="445704436"/>
    <n v="4"/>
    <d v="2024-04-02T13:19:00"/>
    <d v="2024-04-05T15:30:00"/>
    <n v="3.0909722222277196"/>
    <n v="4.0909722222277196"/>
    <s v="Vítková Ludmila"/>
    <s v="C250"/>
    <x v="0"/>
    <s v="35"/>
    <s v="6"/>
    <s v="3"/>
    <n v="6"/>
    <x v="4"/>
  </r>
  <r>
    <n v="249"/>
    <s v="450307405"/>
    <n v="2"/>
    <d v="2024-02-21T14:59:00"/>
    <d v="2024-02-23T12:16:00"/>
    <n v="1.8868055555576575"/>
    <n v="2.8868055555576575"/>
    <s v="Vláčil František"/>
    <s v="I7021"/>
    <x v="0"/>
    <s v="35"/>
    <s v="6"/>
    <s v="3"/>
    <n v="6"/>
    <x v="5"/>
  </r>
  <r>
    <n v="262"/>
    <s v="450307405"/>
    <n v="2"/>
    <d v="2024-02-23T19:12:00"/>
    <d v="2024-02-29T14:30:00"/>
    <n v="5.804166666661331"/>
    <n v="6.804166666661331"/>
    <s v="Vláčil František"/>
    <s v="G458"/>
    <x v="0"/>
    <s v="35"/>
    <s v="6"/>
    <s v="5"/>
    <n v="6"/>
    <x v="5"/>
  </r>
  <r>
    <n v="647"/>
    <s v="495711237"/>
    <n v="5"/>
    <d v="2024-05-28T08:06:00"/>
    <d v="2024-05-31T11:48:00"/>
    <n v="3.1541666666671517"/>
    <n v="4.1541666666671517"/>
    <s v="Vláčilová Eva"/>
    <s v="S5200"/>
    <x v="0"/>
    <s v="35"/>
    <s v="6"/>
    <s v="3"/>
    <n v="6"/>
    <x v="32"/>
  </r>
  <r>
    <n v="952"/>
    <s v="5505232139"/>
    <n v="8"/>
    <d v="2024-08-05T15:23:00"/>
    <d v="2024-08-06T08:31:00"/>
    <n v="0.71388888888759539"/>
    <n v="1.7138888888875954"/>
    <s v="Vlček Jiří"/>
    <s v="C61"/>
    <x v="0"/>
    <s v="35"/>
    <s v="6"/>
    <s v="3"/>
    <n v="6"/>
    <x v="1"/>
  </r>
  <r>
    <n v="1413"/>
    <s v="7453125482"/>
    <n v="11"/>
    <d v="2024-11-20T10:03:00"/>
    <d v="2024-11-22T10:52:00"/>
    <n v="2.0340277777795563"/>
    <n v="3.0340277777795563"/>
    <s v="Vlčková Lada"/>
    <s v="C494"/>
    <x v="0"/>
    <s v="35"/>
    <s v="6"/>
    <s v="3"/>
    <n v="2"/>
    <x v="4"/>
  </r>
  <r>
    <n v="431"/>
    <s v="465723480"/>
    <n v="4"/>
    <d v="2024-04-04T12:32:00"/>
    <d v="2024-04-08T12:59:00"/>
    <n v="4.0187500000029104"/>
    <n v="5.0187500000029104"/>
    <s v="Vlková Anna"/>
    <s v="C240"/>
    <x v="0"/>
    <s v="35"/>
    <s v="6"/>
    <s v="3"/>
    <n v="6"/>
    <x v="4"/>
  </r>
  <r>
    <n v="482"/>
    <s v="465723480"/>
    <n v="4"/>
    <d v="2024-04-17T17:09:00"/>
    <d v="2024-04-19T09:49:00"/>
    <n v="1.6944444444452529"/>
    <n v="2.6944444444452529"/>
    <s v="Vlková Anna"/>
    <s v="C240"/>
    <x v="0"/>
    <s v="35"/>
    <s v="6"/>
    <s v="3"/>
    <n v="6"/>
    <x v="4"/>
  </r>
  <r>
    <n v="903"/>
    <s v="500628276"/>
    <n v="7"/>
    <d v="2024-07-23T13:11:00"/>
    <d v="2024-07-24T09:45:00"/>
    <n v="0.85694444444379769"/>
    <n v="1.8569444444437977"/>
    <s v="Vojta Emil"/>
    <s v="C61"/>
    <x v="0"/>
    <s v="35"/>
    <s v="6"/>
    <s v="3"/>
    <n v="6"/>
    <x v="1"/>
  </r>
  <r>
    <n v="1366"/>
    <s v="5802020499"/>
    <n v="11"/>
    <d v="2024-11-07T15:53:00"/>
    <d v="2024-11-08T10:15:00"/>
    <n v="0.76527777777664596"/>
    <n v="1.765277777776646"/>
    <s v="Voráč Jiří"/>
    <s v="D1808"/>
    <x v="0"/>
    <s v="35"/>
    <s v="6"/>
    <s v="3"/>
    <n v="6"/>
    <x v="4"/>
  </r>
  <r>
    <n v="843"/>
    <s v="6509101753"/>
    <n v="7"/>
    <d v="2024-07-08T10:51:00"/>
    <d v="2024-07-09T10:30:00"/>
    <n v="0.98541666667006211"/>
    <n v="1.9854166666700621"/>
    <s v="Voves Radomír"/>
    <s v="M0098"/>
    <x v="0"/>
    <s v="35"/>
    <s v="6"/>
    <s v="3"/>
    <n v="6"/>
    <x v="34"/>
  </r>
  <r>
    <n v="856"/>
    <s v="6102151264"/>
    <n v="7"/>
    <d v="2024-07-10T11:12:00"/>
    <d v="2024-07-11T10:37:00"/>
    <n v="0.97569444444525288"/>
    <n v="1.9756944444452529"/>
    <s v="Vozný Jiří"/>
    <s v="C64"/>
    <x v="0"/>
    <s v="35"/>
    <s v="6"/>
    <s v="3"/>
    <n v="6"/>
    <x v="1"/>
  </r>
  <r>
    <n v="540"/>
    <s v="460915403"/>
    <n v="5"/>
    <d v="2024-05-01T21:00:00"/>
    <d v="2024-05-13T10:56:00"/>
    <n v="11.580555555556202"/>
    <n v="12.580555555556202"/>
    <s v="Vráblík Ladislav"/>
    <s v="T068"/>
    <x v="0"/>
    <s v="35"/>
    <s v="2"/>
    <s v="3"/>
    <n v="6"/>
    <x v="10"/>
  </r>
  <r>
    <n v="1080"/>
    <s v="465903472"/>
    <n v="9"/>
    <d v="2024-09-05T19:20:00"/>
    <d v="2024-09-11T11:14:00"/>
    <n v="5.6624999999985448"/>
    <n v="6.6624999999985448"/>
    <s v="Vrlová Ludmila"/>
    <s v="K559"/>
    <x v="0"/>
    <s v="35"/>
    <s v="6"/>
    <s v="4"/>
    <n v="6"/>
    <x v="25"/>
  </r>
  <r>
    <n v="1229"/>
    <s v="6458070674"/>
    <n v="10"/>
    <d v="2024-10-09T18:22:00"/>
    <d v="2024-10-10T13:34:00"/>
    <n v="0.80000000000291038"/>
    <n v="1.8000000000029104"/>
    <s v="Vrublová Yvetta"/>
    <s v="C250"/>
    <x v="0"/>
    <s v="35"/>
    <s v="6"/>
    <s v="3"/>
    <n v="6"/>
    <x v="4"/>
  </r>
  <r>
    <n v="1351"/>
    <s v="7662125680"/>
    <n v="11"/>
    <d v="2024-11-04T15:38:00"/>
    <m/>
    <m/>
    <m/>
    <s v="Vtípilová Lucie"/>
    <m/>
    <x v="0"/>
    <s v="35"/>
    <s v="6"/>
    <m/>
    <n v="0"/>
    <x v="9"/>
  </r>
  <r>
    <n v="48"/>
    <s v="460130490"/>
    <n v="1"/>
    <d v="2024-01-11T16:54:00"/>
    <d v="2024-01-13T11:26:00"/>
    <n v="1.7722222222218988"/>
    <n v="2.7722222222218988"/>
    <s v="Vybíral Jiří"/>
    <s v="K559"/>
    <x v="0"/>
    <s v="35"/>
    <s v="6"/>
    <s v="3"/>
    <n v="6"/>
    <x v="9"/>
  </r>
  <r>
    <n v="530"/>
    <s v="435313444"/>
    <n v="4"/>
    <d v="2024-04-29T19:14:00"/>
    <d v="2024-05-02T08:24:00"/>
    <n v="2.5486111111094942"/>
    <n v="3.5486111111094942"/>
    <s v="Vyhlídalová Anna"/>
    <s v="K562"/>
    <x v="0"/>
    <s v="35"/>
    <s v="6"/>
    <s v="3"/>
    <n v="6"/>
    <x v="9"/>
  </r>
  <r>
    <n v="79"/>
    <s v="525513031"/>
    <n v="1"/>
    <d v="2024-01-17T18:16:00"/>
    <d v="2024-01-18T10:44:00"/>
    <n v="0.68611111111385981"/>
    <n v="1.6861111111138598"/>
    <s v="Vychodilová Božena"/>
    <s v="K801"/>
    <x v="0"/>
    <s v="35"/>
    <s v="6"/>
    <s v="3"/>
    <n v="6"/>
    <x v="4"/>
  </r>
  <r>
    <n v="57"/>
    <s v="336206466"/>
    <n v="1"/>
    <d v="2024-01-13T13:41:00"/>
    <d v="2024-01-16T09:42:00"/>
    <n v="2.8340277777751908"/>
    <n v="3.8340277777751908"/>
    <s v="Vyroubalová Ludmila"/>
    <s v="N390"/>
    <x v="0"/>
    <s v="35"/>
    <s v="2"/>
    <s v="3"/>
    <n v="6"/>
    <x v="10"/>
  </r>
  <r>
    <n v="1492"/>
    <s v="515926310"/>
    <n v="12"/>
    <d v="2024-12-06T22:30:00"/>
    <m/>
    <m/>
    <m/>
    <s v="Výskalová Vlasta"/>
    <s v="K658"/>
    <x v="0"/>
    <s v="35"/>
    <s v="5"/>
    <m/>
    <n v="0"/>
    <x v="10"/>
  </r>
  <r>
    <n v="1332"/>
    <s v="6110080823"/>
    <n v="10"/>
    <d v="2024-10-31T14:32:00"/>
    <d v="2024-11-01T11:24:00"/>
    <n v="0.86944444444088731"/>
    <n v="1.8694444444408873"/>
    <s v="Vysloužil Oldřich"/>
    <s v="T845"/>
    <x v="0"/>
    <s v="35"/>
    <s v="6"/>
    <s v="3"/>
    <n v="6"/>
    <x v="16"/>
  </r>
  <r>
    <n v="256"/>
    <s v="5712071266"/>
    <n v="2"/>
    <d v="2024-02-22T18:38:00"/>
    <d v="2024-03-04T10:13:00"/>
    <n v="10.649305555554747"/>
    <n v="11.649305555554747"/>
    <s v="Vysloužil Pavel"/>
    <s v="K102"/>
    <x v="0"/>
    <s v="35"/>
    <s v="6"/>
    <s v="4"/>
    <n v="6"/>
    <x v="12"/>
  </r>
  <r>
    <n v="1048"/>
    <s v="410103427"/>
    <n v="8"/>
    <d v="2024-08-30T11:24:00"/>
    <d v="2024-08-31T11:29:00"/>
    <n v="1.0034722222262644"/>
    <n v="2.0034722222262644"/>
    <s v="Vývoda Pavel"/>
    <s v="T844"/>
    <x v="0"/>
    <s v="35"/>
    <s v="6"/>
    <s v="3"/>
    <n v="6"/>
    <x v="8"/>
  </r>
  <r>
    <n v="1234"/>
    <s v="410103427"/>
    <n v="10"/>
    <d v="2024-10-10T11:48:00"/>
    <d v="2024-10-11T12:40:00"/>
    <n v="1.0361111111124046"/>
    <n v="2.0361111111124046"/>
    <s v="Vývoda Pavel"/>
    <s v="T845"/>
    <x v="0"/>
    <s v="35"/>
    <s v="6"/>
    <s v="3"/>
    <n v="6"/>
    <x v="16"/>
  </r>
  <r>
    <n v="1488"/>
    <s v="536014049"/>
    <n v="12"/>
    <d v="2024-12-06T10:53:00"/>
    <m/>
    <m/>
    <m/>
    <s v="Walachová Danuta"/>
    <s v="D372"/>
    <x v="0"/>
    <s v="35"/>
    <s v="6"/>
    <m/>
    <n v="0"/>
    <x v="4"/>
  </r>
  <r>
    <n v="150"/>
    <s v="6712020524"/>
    <n v="1"/>
    <d v="2024-01-31T12:22:00"/>
    <d v="2024-02-01T10:00:00"/>
    <n v="0.90138888888759539"/>
    <n v="1.9013888888875954"/>
    <s v="Walter Bruno"/>
    <s v="K579"/>
    <x v="0"/>
    <s v="35"/>
    <s v="6"/>
    <s v="3"/>
    <n v="6"/>
    <x v="9"/>
  </r>
  <r>
    <n v="134"/>
    <s v="7660035757"/>
    <n v="1"/>
    <d v="2024-01-29T15:29:00"/>
    <d v="2024-01-30T10:17:00"/>
    <n v="0.78333333333284827"/>
    <n v="1.7833333333328483"/>
    <s v="Warenichová Petra"/>
    <s v="I7021"/>
    <x v="0"/>
    <s v="35"/>
    <s v="6"/>
    <s v="3"/>
    <n v="6"/>
    <x v="5"/>
  </r>
  <r>
    <n v="1192"/>
    <s v="0257306170"/>
    <n v="10"/>
    <d v="2024-10-02T12:10:00"/>
    <d v="2024-10-03T11:00:00"/>
    <n v="0.95138888889050577"/>
    <n v="1.9513888888905058"/>
    <s v="Weiserová Šárka"/>
    <s v="K070"/>
    <x v="0"/>
    <s v="35"/>
    <s v="6"/>
    <s v="3"/>
    <n v="6"/>
    <x v="12"/>
  </r>
  <r>
    <n v="736"/>
    <s v="5403310308"/>
    <n v="6"/>
    <d v="2024-06-16T11:41:00"/>
    <d v="2024-06-17T13:10:00"/>
    <n v="1.0618055555532919"/>
    <n v="2.0618055555532919"/>
    <s v="Winkler Lubomír"/>
    <s v="I772"/>
    <x v="0"/>
    <s v="35"/>
    <s v="5"/>
    <s v="5"/>
    <n v="6"/>
    <x v="10"/>
  </r>
  <r>
    <n v="454"/>
    <s v="6204061105"/>
    <n v="4"/>
    <d v="2024-04-11T12:31:00"/>
    <d v="2024-04-22T11:10:00"/>
    <n v="10.943750000005821"/>
    <n v="11.943750000005821"/>
    <s v="Wolf Zdeněk"/>
    <s v="C61"/>
    <x v="0"/>
    <s v="35"/>
    <s v="6"/>
    <s v="3"/>
    <n v="6"/>
    <x v="1"/>
  </r>
  <r>
    <n v="247"/>
    <s v="9351223783"/>
    <n v="2"/>
    <d v="2024-02-21T13:36:00"/>
    <d v="2024-02-22T11:00:00"/>
    <n v="0.89166666667006211"/>
    <n v="1.8916666666700621"/>
    <s v="Wolfová Veronika"/>
    <s v="S301"/>
    <x v="0"/>
    <s v="35"/>
    <s v="2"/>
    <s v="3"/>
    <n v="6"/>
    <x v="10"/>
  </r>
  <r>
    <n v="765"/>
    <s v="410905414"/>
    <n v="6"/>
    <d v="2024-06-21T13:25:00"/>
    <d v="2024-07-15T17:31:00"/>
    <n v="24.170833333329938"/>
    <n v="25.170833333329938"/>
    <s v="Zacpálek Jaromír"/>
    <s v="C64"/>
    <x v="0"/>
    <s v="35"/>
    <s v="6"/>
    <s v="8"/>
    <n v="6"/>
    <x v="1"/>
  </r>
  <r>
    <n v="687"/>
    <s v="420831107"/>
    <n v="6"/>
    <d v="2024-06-05T16:58:00"/>
    <d v="2024-06-06T17:51:00"/>
    <n v="1.0368055555591127"/>
    <n v="2.0368055555591127"/>
    <s v="Zahradníček Zdeněk"/>
    <s v="L97"/>
    <x v="0"/>
    <s v="35"/>
    <s v="6"/>
    <s v="3"/>
    <n v="6"/>
    <x v="11"/>
  </r>
  <r>
    <n v="512"/>
    <s v="6108300946"/>
    <n v="4"/>
    <d v="2024-04-24T13:23:00"/>
    <d v="2024-04-25T10:15:00"/>
    <n v="0.86944444444816327"/>
    <n v="1.8694444444481633"/>
    <s v="Zácha Zbyněk"/>
    <s v="C252"/>
    <x v="0"/>
    <s v="35"/>
    <s v="6"/>
    <s v="3"/>
    <n v="6"/>
    <x v="4"/>
  </r>
  <r>
    <n v="56"/>
    <s v="5562161022"/>
    <n v="1"/>
    <d v="2024-01-13T12:36:00"/>
    <d v="2024-01-20T11:01:00"/>
    <n v="6.9340277777737356"/>
    <n v="7.9340277777737356"/>
    <s v="Zaoralová Jana"/>
    <s v="K632"/>
    <x v="0"/>
    <s v="35"/>
    <s v="6"/>
    <s v="3"/>
    <n v="6"/>
    <x v="7"/>
  </r>
  <r>
    <n v="121"/>
    <s v="5562161022"/>
    <n v="1"/>
    <d v="2024-01-26T18:51:00"/>
    <d v="2024-01-29T10:55:00"/>
    <n v="2.6694444444437977"/>
    <n v="3.6694444444437977"/>
    <s v="Zaoralová Jana"/>
    <s v="K632"/>
    <x v="0"/>
    <s v="35"/>
    <s v="6"/>
    <s v="3"/>
    <n v="6"/>
    <x v="7"/>
  </r>
  <r>
    <n v="451"/>
    <s v="5562161022"/>
    <n v="4"/>
    <d v="2024-04-10T18:01:00"/>
    <d v="2024-04-14T11:43:00"/>
    <n v="3.7374999999956344"/>
    <n v="4.7374999999956344"/>
    <s v="Zaoralová Jana"/>
    <s v="K567"/>
    <x v="0"/>
    <s v="35"/>
    <s v="6"/>
    <s v="3"/>
    <n v="6"/>
    <x v="9"/>
  </r>
  <r>
    <n v="1062"/>
    <s v="7152125321"/>
    <n v="9"/>
    <d v="2024-09-03T05:34:00"/>
    <d v="2024-09-05T10:09:00"/>
    <n v="2.1909722222262644"/>
    <n v="3.1909722222262644"/>
    <s v="Zaoralová Monika"/>
    <s v="S3610"/>
    <x v="0"/>
    <s v="35"/>
    <s v="2"/>
    <s v="3"/>
    <n v="6"/>
    <x v="10"/>
  </r>
  <r>
    <n v="1380"/>
    <s v="6008271885"/>
    <n v="11"/>
    <d v="2024-11-12T12:03:00"/>
    <d v="2024-11-13T09:17:00"/>
    <n v="0.88472222222480923"/>
    <n v="1.8847222222248092"/>
    <s v="Zapletal Ivan"/>
    <s v="T845"/>
    <x v="0"/>
    <s v="35"/>
    <s v="6"/>
    <s v="3"/>
    <n v="6"/>
    <x v="16"/>
  </r>
  <r>
    <n v="311"/>
    <s v="5510022430"/>
    <n v="3"/>
    <d v="2024-03-11T12:11:00"/>
    <d v="2024-03-12T08:16:00"/>
    <n v="0.83680555555474712"/>
    <n v="1.8368055555547471"/>
    <s v="Zapletal Jan"/>
    <s v="C64"/>
    <x v="0"/>
    <s v="35"/>
    <s v="6"/>
    <s v="3"/>
    <n v="6"/>
    <x v="1"/>
  </r>
  <r>
    <n v="1276"/>
    <s v="520429083"/>
    <n v="10"/>
    <d v="2024-10-18T19:08:00"/>
    <d v="2024-10-20T10:26:00"/>
    <n v="1.6374999999970896"/>
    <n v="2.6374999999970896"/>
    <s v="Zapletal Jaroslav"/>
    <s v="I7021"/>
    <x v="0"/>
    <s v="35"/>
    <s v="6"/>
    <s v="3"/>
    <n v="6"/>
    <x v="11"/>
  </r>
  <r>
    <n v="792"/>
    <s v="535520093"/>
    <n v="6"/>
    <d v="2024-06-27T14:00:00"/>
    <d v="2024-06-29T11:53:00"/>
    <n v="1.9118055555518367"/>
    <n v="2.9118055555518367"/>
    <s v="Zapletalová Miluše"/>
    <s v="C031"/>
    <x v="0"/>
    <s v="35"/>
    <s v="6"/>
    <s v="3"/>
    <n v="6"/>
    <x v="6"/>
  </r>
  <r>
    <n v="1478"/>
    <s v="430731434"/>
    <n v="12"/>
    <d v="2024-12-04T18:09:00"/>
    <m/>
    <m/>
    <m/>
    <s v="Zatloukal Leo"/>
    <s v="I7021"/>
    <x v="0"/>
    <s v="35"/>
    <s v="6"/>
    <m/>
    <n v="0"/>
    <x v="5"/>
  </r>
  <r>
    <n v="202"/>
    <s v="480216185"/>
    <n v="2"/>
    <d v="2024-02-14T00:23:00"/>
    <d v="2024-02-17T15:21:00"/>
    <n v="3.6236111111065838"/>
    <n v="4.6236111111065838"/>
    <s v="Zatloukal Miroslav"/>
    <s v="K565"/>
    <x v="0"/>
    <s v="35"/>
    <s v="6"/>
    <s v="3"/>
    <n v="6"/>
    <x v="9"/>
  </r>
  <r>
    <n v="1032"/>
    <s v="7108064469"/>
    <n v="8"/>
    <d v="2024-08-26T16:23:00"/>
    <d v="2024-08-27T10:52:00"/>
    <n v="0.77013888888905058"/>
    <n v="1.7701388888890506"/>
    <s v="Zedníček Radek"/>
    <s v="C61"/>
    <x v="0"/>
    <s v="35"/>
    <s v="6"/>
    <s v="3"/>
    <n v="6"/>
    <x v="1"/>
  </r>
  <r>
    <n v="1445"/>
    <s v="7108064469"/>
    <n v="11"/>
    <d v="2024-11-26T18:10:00"/>
    <d v="2024-11-30T22:56:00"/>
    <n v="4.1986111111109494"/>
    <n v="5.1986111111109494"/>
    <s v="Zedníček Radek"/>
    <s v="K566"/>
    <x v="0"/>
    <s v="35"/>
    <s v="6"/>
    <s v="8"/>
    <n v="0"/>
    <x v="9"/>
  </r>
  <r>
    <n v="276"/>
    <s v="7501741302"/>
    <n v="2"/>
    <d v="2024-02-28T14:22:00"/>
    <d v="2024-03-02T11:57:00"/>
    <n v="2.8993055555547471"/>
    <n v="3.8993055555547471"/>
    <s v="Zeleňák Peter"/>
    <s v="C109"/>
    <x v="0"/>
    <s v="35"/>
    <s v="2"/>
    <s v="3"/>
    <n v="6"/>
    <x v="10"/>
  </r>
  <r>
    <n v="1049"/>
    <s v="6251020501"/>
    <n v="8"/>
    <d v="2024-08-30T15:32:00"/>
    <d v="2024-09-02T09:31:00"/>
    <n v="2.7493055555532919"/>
    <n v="3.7493055555532919"/>
    <s v="Zifčáková Alena"/>
    <s v="C241"/>
    <x v="0"/>
    <s v="35"/>
    <s v="6"/>
    <s v="3"/>
    <n v="6"/>
    <x v="4"/>
  </r>
  <r>
    <n v="1301"/>
    <s v="380822425"/>
    <n v="10"/>
    <d v="2024-10-23T21:39:00"/>
    <d v="2024-10-25T11:05:00"/>
    <n v="1.5597222222204437"/>
    <n v="2.5597222222204437"/>
    <s v="Zimmermann Miloš"/>
    <s v="J942"/>
    <x v="0"/>
    <s v="35"/>
    <s v="5"/>
    <s v="3"/>
    <n v="6"/>
    <x v="10"/>
  </r>
  <r>
    <n v="1042"/>
    <s v="466211013"/>
    <n v="8"/>
    <d v="2024-08-29T05:24:00"/>
    <d v="2024-08-30T10:00:00"/>
    <n v="1.1916666666656965"/>
    <n v="2.1916666666656965"/>
    <s v="Zinková Milada"/>
    <s v="K638"/>
    <x v="0"/>
    <s v="35"/>
    <s v="6"/>
    <s v="3"/>
    <n v="6"/>
    <x v="11"/>
  </r>
  <r>
    <n v="444"/>
    <s v="6102221356"/>
    <n v="4"/>
    <d v="2024-04-08T23:14:00"/>
    <d v="2024-04-11T10:05:00"/>
    <n v="2.4520833333372138"/>
    <n v="3.4520833333372138"/>
    <s v="Zlámalík Václav"/>
    <s v="K572"/>
    <x v="0"/>
    <s v="35"/>
    <s v="6"/>
    <s v="3"/>
    <n v="6"/>
    <x v="9"/>
  </r>
  <r>
    <n v="1454"/>
    <s v="526101214"/>
    <n v="11"/>
    <d v="2024-11-28T18:11:00"/>
    <d v="2024-12-02T11:00:00"/>
    <n v="3.7006944444437977"/>
    <n v="4.7006944444437977"/>
    <s v="Zlámalová Zdenka"/>
    <s v="K102"/>
    <x v="0"/>
    <s v="35"/>
    <s v="6"/>
    <s v="3"/>
    <n v="2"/>
    <x v="12"/>
  </r>
  <r>
    <n v="1085"/>
    <s v="6501021637"/>
    <n v="9"/>
    <d v="2024-09-06T14:47:00"/>
    <d v="2024-09-07T09:42:00"/>
    <n v="0.78819444444525288"/>
    <n v="1.7881944444452529"/>
    <s v="Zrník Radovan"/>
    <s v="K574"/>
    <x v="0"/>
    <s v="35"/>
    <s v="6"/>
    <s v="3"/>
    <n v="6"/>
    <x v="9"/>
  </r>
  <r>
    <n v="531"/>
    <s v="330723471"/>
    <n v="4"/>
    <d v="2024-04-29T22:35:00"/>
    <d v="2024-05-05T11:44:00"/>
    <n v="5.5479166666700621"/>
    <n v="6.5479166666700621"/>
    <s v="Zvonek Jindřich"/>
    <s v="I743"/>
    <x v="0"/>
    <s v="35"/>
    <s v="6"/>
    <s v="3"/>
    <n v="6"/>
    <x v="5"/>
  </r>
  <r>
    <n v="756"/>
    <s v="450323422"/>
    <n v="6"/>
    <d v="2024-06-19T14:44:00"/>
    <d v="2024-06-21T10:28:00"/>
    <n v="1.8222222222248092"/>
    <n v="2.8222222222248092"/>
    <s v="Žáček František"/>
    <s v="C186"/>
    <x v="0"/>
    <s v="35"/>
    <s v="6"/>
    <s v="3"/>
    <n v="6"/>
    <x v="9"/>
  </r>
  <r>
    <n v="723"/>
    <s v="501207215"/>
    <n v="6"/>
    <d v="2024-06-12T14:06:00"/>
    <d v="2024-06-14T09:32:00"/>
    <n v="1.8097222222204437"/>
    <n v="2.8097222222204437"/>
    <s v="Žajgla Vladimír"/>
    <s v="C64"/>
    <x v="0"/>
    <s v="35"/>
    <s v="6"/>
    <s v="3"/>
    <n v="6"/>
    <x v="1"/>
  </r>
  <r>
    <n v="740"/>
    <s v="501207215"/>
    <n v="6"/>
    <d v="2024-06-17T03:22:00"/>
    <d v="2024-06-21T13:09:00"/>
    <n v="4.4076388888934162"/>
    <n v="5.4076388888934162"/>
    <s v="Žajgla Vladimír"/>
    <s v="C64"/>
    <x v="0"/>
    <s v="35"/>
    <s v="6"/>
    <s v="3"/>
    <n v="6"/>
    <x v="1"/>
  </r>
  <r>
    <n v="399"/>
    <s v="6061121385"/>
    <n v="3"/>
    <d v="2024-03-27T09:39:00"/>
    <d v="2024-03-28T09:24:00"/>
    <n v="0.98958333333575865"/>
    <n v="1.9895833333357587"/>
    <s v="Žandová Božena"/>
    <s v="N10"/>
    <x v="0"/>
    <s v="35"/>
    <s v="6"/>
    <s v="3"/>
    <n v="6"/>
    <x v="1"/>
  </r>
  <r>
    <n v="1074"/>
    <s v="9202195002"/>
    <n v="9"/>
    <d v="2024-09-04T13:38:00"/>
    <d v="2024-09-05T09:22:00"/>
    <n v="0.82222222221753327"/>
    <n v="1.8222222222175333"/>
    <s v="Žandovský Jan"/>
    <s v="J955"/>
    <x v="0"/>
    <s v="35"/>
    <s v="6"/>
    <s v="3"/>
    <n v="6"/>
    <x v="3"/>
  </r>
  <r>
    <n v="892"/>
    <s v="5809190684"/>
    <n v="7"/>
    <d v="2024-07-18T13:09:00"/>
    <d v="2024-07-19T14:24:00"/>
    <n v="1.0520833333284827"/>
    <n v="2.0520833333284827"/>
    <s v="Židlík Miroslav"/>
    <s v="C672"/>
    <x v="0"/>
    <s v="35"/>
    <s v="6"/>
    <s v="3"/>
    <n v="6"/>
    <x v="1"/>
  </r>
  <r>
    <n v="1419"/>
    <s v="6160191389"/>
    <n v="11"/>
    <d v="2024-11-20T20:00:00"/>
    <d v="2024-11-26T08:48:00"/>
    <n v="5.5333333333328483"/>
    <n v="6.5333333333328483"/>
    <s v="Žilková Jana"/>
    <s v="N201"/>
    <x v="0"/>
    <s v="35"/>
    <s v="6"/>
    <s v="3"/>
    <n v="2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1">
  <r>
    <n v="1237"/>
    <x v="0"/>
    <x v="0"/>
    <d v="2024-10-10T18:08:00"/>
    <d v="2024-10-11T11:18:00"/>
    <n v="0.71527777777373558"/>
    <x v="0"/>
    <s v="Abrahám Vratislav"/>
    <s v="I7021"/>
    <s v="07"/>
    <s v="35"/>
    <s v="6"/>
    <s v="3"/>
    <n v="6"/>
    <s v="0213"/>
    <x v="0"/>
  </r>
  <r>
    <n v="759"/>
    <x v="1"/>
    <x v="1"/>
    <d v="2024-06-20T12:49:00"/>
    <d v="2024-06-21T14:07:00"/>
    <n v="1.054166666661331"/>
    <x v="1"/>
    <s v="Adámková Herta"/>
    <s v="C66"/>
    <s v="07"/>
    <s v="35"/>
    <s v="6"/>
    <s v="3"/>
    <n v="6"/>
    <s v="1211"/>
    <x v="1"/>
  </r>
  <r>
    <n v="872"/>
    <x v="1"/>
    <x v="2"/>
    <d v="2024-07-14T14:26:00"/>
    <d v="2024-07-18T04:30:00"/>
    <n v="3.586111111108039"/>
    <x v="2"/>
    <s v="Adámková Herta"/>
    <s v="C66"/>
    <s v="07"/>
    <s v="35"/>
    <s v="6"/>
    <s v="8"/>
    <n v="6"/>
    <s v="0216"/>
    <x v="0"/>
  </r>
  <r>
    <n v="505"/>
    <x v="2"/>
    <x v="3"/>
    <d v="2024-04-23T10:59:00"/>
    <d v="2024-04-25T07:59:00"/>
    <n v="1.875"/>
    <x v="3"/>
    <s v="Adolf Marek"/>
    <s v="C162"/>
    <s v="07"/>
    <s v="35"/>
    <s v="6"/>
    <s v="3"/>
    <n v="6"/>
    <s v="0411"/>
    <x v="2"/>
  </r>
  <r>
    <n v="1096"/>
    <x v="3"/>
    <x v="4"/>
    <d v="2024-09-10T10:10:00"/>
    <d v="2024-09-11T09:40:00"/>
    <n v="0.97916666667151731"/>
    <x v="4"/>
    <s v="Ambrožová Markéta"/>
    <s v="C787"/>
    <s v="07"/>
    <s v="35"/>
    <s v="6"/>
    <s v="3"/>
    <n v="6"/>
    <s v="0412"/>
    <x v="2"/>
  </r>
  <r>
    <n v="1184"/>
    <x v="4"/>
    <x v="4"/>
    <d v="2024-09-30T14:18:00"/>
    <d v="2024-10-08T11:23:00"/>
    <n v="7.8784722222262644"/>
    <x v="5"/>
    <s v="Antlová Drahomíra"/>
    <s v="C240"/>
    <s v="07"/>
    <s v="35"/>
    <s v="6"/>
    <s v="3"/>
    <n v="6"/>
    <s v="0412"/>
    <x v="2"/>
  </r>
  <r>
    <n v="217"/>
    <x v="5"/>
    <x v="5"/>
    <d v="2024-02-15T21:48:00"/>
    <d v="2024-02-17T13:01:00"/>
    <n v="1.6340277777781012"/>
    <x v="6"/>
    <s v="Appl Oldřich"/>
    <s v="I7020"/>
    <s v="07"/>
    <s v="35"/>
    <s v="6"/>
    <s v="3"/>
    <n v="6"/>
    <s v="0511"/>
    <x v="3"/>
  </r>
  <r>
    <n v="635"/>
    <x v="6"/>
    <x v="6"/>
    <d v="2024-05-24T14:17:00"/>
    <d v="2024-05-25T10:45:00"/>
    <n v="0.85277777777810115"/>
    <x v="7"/>
    <s v="Arnošt Petr"/>
    <s v="C139"/>
    <s v="07"/>
    <s v="35"/>
    <s v="6"/>
    <s v="3"/>
    <n v="6"/>
    <s v="1311"/>
    <x v="4"/>
  </r>
  <r>
    <n v="114"/>
    <x v="7"/>
    <x v="7"/>
    <d v="2024-01-25T11:54:00"/>
    <d v="2024-01-27T11:09:00"/>
    <n v="1.96875"/>
    <x v="8"/>
    <s v="Augustinová Jana"/>
    <s v="C549"/>
    <s v="07"/>
    <s v="35"/>
    <s v="6"/>
    <s v="3"/>
    <n v="6"/>
    <s v="0817"/>
    <x v="5"/>
  </r>
  <r>
    <n v="238"/>
    <x v="8"/>
    <x v="5"/>
    <d v="2024-02-20T13:51:00"/>
    <d v="2024-02-21T09:23:00"/>
    <n v="0.81388888889341615"/>
    <x v="9"/>
    <s v="Bakanov Roman"/>
    <s v="M167"/>
    <s v="07"/>
    <s v="35"/>
    <s v="6"/>
    <s v="3"/>
    <n v="6"/>
    <s v="1111"/>
    <x v="6"/>
  </r>
  <r>
    <n v="761"/>
    <x v="9"/>
    <x v="1"/>
    <d v="2024-06-20T13:32:00"/>
    <d v="2024-06-24T11:41:00"/>
    <n v="3.9229166666700621"/>
    <x v="10"/>
    <s v="Baranová Věra"/>
    <s v="I7021"/>
    <s v="07"/>
    <s v="35"/>
    <s v="6"/>
    <s v="5"/>
    <n v="6"/>
    <s v="0511"/>
    <x v="3"/>
  </r>
  <r>
    <n v="452"/>
    <x v="10"/>
    <x v="3"/>
    <d v="2024-04-10T18:16:00"/>
    <d v="2024-04-12T10:25:00"/>
    <n v="1.6729166666700621"/>
    <x v="11"/>
    <s v="Barčák Radek"/>
    <s v="C251"/>
    <s v="07"/>
    <s v="35"/>
    <s v="6"/>
    <s v="3"/>
    <n v="6"/>
    <s v="0412"/>
    <x v="2"/>
  </r>
  <r>
    <n v="1170"/>
    <x v="11"/>
    <x v="4"/>
    <d v="2024-09-25T20:40:00"/>
    <d v="2024-09-28T02:34:00"/>
    <n v="2.2458333333343035"/>
    <x v="12"/>
    <s v="Bartoníčková Libuše"/>
    <s v="K572"/>
    <s v="07"/>
    <s v="35"/>
    <s v="6"/>
    <s v="8"/>
    <n v="6"/>
    <s v="0413"/>
    <x v="2"/>
  </r>
  <r>
    <n v="641"/>
    <x v="12"/>
    <x v="6"/>
    <d v="2024-05-27T13:27:00"/>
    <d v="2024-05-29T11:30:00"/>
    <n v="1.9187499999970896"/>
    <x v="13"/>
    <s v="Bartoš Jiří"/>
    <s v="C679"/>
    <s v="07"/>
    <s v="35"/>
    <s v="6"/>
    <s v="3"/>
    <n v="6"/>
    <s v="1211"/>
    <x v="1"/>
  </r>
  <r>
    <n v="1289"/>
    <x v="13"/>
    <x v="0"/>
    <d v="2024-10-22T09:42:00"/>
    <d v="2024-10-23T10:15:00"/>
    <n v="1.0229166666686069"/>
    <x v="14"/>
    <s v="Bartoš Miroslav"/>
    <s v="H958"/>
    <s v="07"/>
    <s v="35"/>
    <s v="6"/>
    <s v="3"/>
    <n v="6"/>
    <s v="1311"/>
    <x v="4"/>
  </r>
  <r>
    <n v="1250"/>
    <x v="14"/>
    <x v="0"/>
    <d v="2024-10-14T14:26:00"/>
    <d v="2024-10-15T12:30:00"/>
    <n v="0.91944444444379769"/>
    <x v="15"/>
    <s v="Bartošek Petr"/>
    <s v="C64"/>
    <s v="07"/>
    <s v="35"/>
    <s v="6"/>
    <s v="3"/>
    <n v="6"/>
    <s v="1211"/>
    <x v="1"/>
  </r>
  <r>
    <n v="1405"/>
    <x v="15"/>
    <x v="8"/>
    <d v="2024-11-18T09:44:00"/>
    <d v="2024-11-20T11:26:00"/>
    <n v="2.070833333338669"/>
    <x v="16"/>
    <s v="Bazalka Miloslav"/>
    <s v="C64"/>
    <s v="07"/>
    <s v="35"/>
    <s v="6"/>
    <s v="3"/>
    <n v="2"/>
    <s v="1211"/>
    <x v="1"/>
  </r>
  <r>
    <n v="1002"/>
    <x v="16"/>
    <x v="9"/>
    <d v="2024-08-19T23:07:00"/>
    <d v="2024-08-23T10:19:00"/>
    <n v="3.4666666666671517"/>
    <x v="17"/>
    <s v="Bazgierová Dagmar"/>
    <s v="K352"/>
    <s v="07"/>
    <s v="35"/>
    <s v="6"/>
    <s v="3"/>
    <n v="6"/>
    <s v="0411"/>
    <x v="2"/>
  </r>
  <r>
    <n v="59"/>
    <x v="17"/>
    <x v="7"/>
    <d v="2024-01-15T10:36:00"/>
    <d v="2024-01-16T09:20:00"/>
    <n v="0.94722222222480923"/>
    <x v="18"/>
    <s v="Bednář Vladimír"/>
    <s v="C64"/>
    <s v="07"/>
    <s v="35"/>
    <s v="6"/>
    <s v="3"/>
    <n v="6"/>
    <s v="1211"/>
    <x v="1"/>
  </r>
  <r>
    <n v="1437"/>
    <x v="18"/>
    <x v="8"/>
    <d v="2024-11-25T16:19:00"/>
    <d v="2024-11-27T13:21:00"/>
    <n v="1.8763888888934162"/>
    <x v="19"/>
    <s v="Běhalová Hana"/>
    <s v="C252"/>
    <s v="07"/>
    <s v="35"/>
    <s v="6"/>
    <s v="3"/>
    <n v="2"/>
    <s v="0412"/>
    <x v="2"/>
  </r>
  <r>
    <n v="1001"/>
    <x v="19"/>
    <x v="9"/>
    <d v="2024-08-19T16:19:00"/>
    <d v="2024-08-22T08:48:00"/>
    <n v="2.6868055555605679"/>
    <x v="20"/>
    <s v="Bělka Pavel"/>
    <s v="C186"/>
    <s v="07"/>
    <s v="35"/>
    <s v="6"/>
    <s v="3"/>
    <n v="6"/>
    <s v="0412"/>
    <x v="2"/>
  </r>
  <r>
    <n v="102"/>
    <x v="20"/>
    <x v="7"/>
    <d v="2024-01-23T19:50:00"/>
    <d v="2024-01-30T06:21:00"/>
    <n v="6.4381944444394321"/>
    <x v="21"/>
    <s v="Beneš Radek"/>
    <s v="G913"/>
    <s v="07"/>
    <s v="35"/>
    <s v="2"/>
    <s v="8"/>
    <n v="6"/>
    <m/>
    <x v="7"/>
  </r>
  <r>
    <n v="1414"/>
    <x v="21"/>
    <x v="8"/>
    <d v="2024-11-20T14:43:00"/>
    <d v="2024-11-24T10:43:00"/>
    <n v="3.8333333333357587"/>
    <x v="22"/>
    <s v="Benýšek Vlastimil"/>
    <s v="I7020"/>
    <s v="07"/>
    <s v="35"/>
    <s v="6"/>
    <s v="3"/>
    <n v="6"/>
    <s v="1211"/>
    <x v="1"/>
  </r>
  <r>
    <n v="475"/>
    <x v="22"/>
    <x v="3"/>
    <d v="2024-04-16T14:50:00"/>
    <d v="2024-04-18T10:17:00"/>
    <n v="1.8104166666671517"/>
    <x v="23"/>
    <s v="Beran Petr"/>
    <s v="C672"/>
    <s v="07"/>
    <s v="35"/>
    <s v="6"/>
    <s v="3"/>
    <n v="6"/>
    <s v="1211"/>
    <x v="1"/>
  </r>
  <r>
    <n v="665"/>
    <x v="23"/>
    <x v="6"/>
    <d v="2024-05-31T14:31:00"/>
    <d v="2024-06-02T11:45:00"/>
    <n v="1.8847222222248092"/>
    <x v="24"/>
    <s v="Berka Miroslav"/>
    <s v="C251"/>
    <s v="07"/>
    <s v="35"/>
    <s v="6"/>
    <s v="3"/>
    <n v="6"/>
    <s v="0412"/>
    <x v="2"/>
  </r>
  <r>
    <n v="1235"/>
    <x v="24"/>
    <x v="0"/>
    <d v="2024-10-10T13:19:00"/>
    <d v="2024-10-11T11:35:00"/>
    <n v="0.92777777778246673"/>
    <x v="25"/>
    <s v="Beserle František"/>
    <s v="C64"/>
    <s v="07"/>
    <s v="35"/>
    <s v="6"/>
    <s v="3"/>
    <n v="6"/>
    <s v="1211"/>
    <x v="1"/>
  </r>
  <r>
    <n v="1090"/>
    <x v="25"/>
    <x v="4"/>
    <d v="2024-09-09T11:46:00"/>
    <d v="2024-09-12T10:32:00"/>
    <n v="2.9486111111109494"/>
    <x v="26"/>
    <s v="Bialas Christos"/>
    <s v="C670"/>
    <s v="07"/>
    <s v="35"/>
    <s v="6"/>
    <s v="3"/>
    <n v="6"/>
    <s v="1211"/>
    <x v="1"/>
  </r>
  <r>
    <n v="1348"/>
    <x v="26"/>
    <x v="8"/>
    <d v="2024-11-04T13:15:00"/>
    <d v="2024-11-11T10:24:00"/>
    <n v="6.8812499999985448"/>
    <x v="27"/>
    <s v="Bidláková Mária"/>
    <s v="K831"/>
    <s v="07"/>
    <s v="35"/>
    <s v="6"/>
    <s v="3"/>
    <n v="6"/>
    <s v="0412"/>
    <x v="2"/>
  </r>
  <r>
    <n v="1347"/>
    <x v="27"/>
    <x v="8"/>
    <d v="2024-11-04T12:25:00"/>
    <d v="2024-11-05T10:17:00"/>
    <n v="0.91111111111240461"/>
    <x v="28"/>
    <s v="Biháriová Eva"/>
    <s v="I716"/>
    <s v="07"/>
    <s v="35"/>
    <s v="6"/>
    <s v="3"/>
    <n v="6"/>
    <s v="0817"/>
    <x v="5"/>
  </r>
  <r>
    <n v="682"/>
    <x v="28"/>
    <x v="1"/>
    <d v="2024-06-04T16:52:00"/>
    <d v="2024-06-05T09:26:00"/>
    <n v="0.69027777777955635"/>
    <x v="29"/>
    <s v="Bílek František"/>
    <s v="I7021"/>
    <s v="07"/>
    <s v="35"/>
    <s v="6"/>
    <s v="3"/>
    <n v="6"/>
    <s v="0511"/>
    <x v="3"/>
  </r>
  <r>
    <n v="83"/>
    <x v="29"/>
    <x v="7"/>
    <d v="2024-01-18T17:20:00"/>
    <d v="2024-01-29T09:57:00"/>
    <n v="10.692361111112405"/>
    <x v="30"/>
    <s v="Bláha Petr"/>
    <s v="N139"/>
    <s v="07"/>
    <s v="35"/>
    <s v="2"/>
    <s v="3"/>
    <n v="6"/>
    <m/>
    <x v="7"/>
  </r>
  <r>
    <n v="7"/>
    <x v="30"/>
    <x v="7"/>
    <d v="2024-01-02T16:41:00"/>
    <d v="2024-01-12T12:00:00"/>
    <n v="9.804861111108039"/>
    <x v="31"/>
    <s v="Blaha Stanislav"/>
    <s v="I749"/>
    <s v="07"/>
    <s v="35"/>
    <s v="6"/>
    <s v="5"/>
    <n v="6"/>
    <s v="0511"/>
    <x v="3"/>
  </r>
  <r>
    <n v="266"/>
    <x v="31"/>
    <x v="5"/>
    <d v="2024-02-24T19:12:00"/>
    <d v="2024-03-01T10:30:00"/>
    <n v="5.6374999999970896"/>
    <x v="32"/>
    <s v="Blahová Jitka"/>
    <s v="K567"/>
    <s v="07"/>
    <s v="35"/>
    <s v="6"/>
    <s v="3"/>
    <n v="6"/>
    <s v="0413"/>
    <x v="2"/>
  </r>
  <r>
    <n v="147"/>
    <x v="32"/>
    <x v="7"/>
    <d v="2024-01-31T10:22:00"/>
    <d v="2024-02-01T09:28:00"/>
    <n v="0.96250000000145519"/>
    <x v="33"/>
    <s v="Blažek Ladislav"/>
    <s v="Q611"/>
    <s v="07"/>
    <s v="35"/>
    <s v="6"/>
    <s v="3"/>
    <n v="6"/>
    <s v="1211"/>
    <x v="1"/>
  </r>
  <r>
    <n v="569"/>
    <x v="33"/>
    <x v="6"/>
    <d v="2024-05-09T15:06:00"/>
    <d v="2024-05-11T11:30:00"/>
    <n v="1.8499999999985448"/>
    <x v="34"/>
    <s v="Boček Václav"/>
    <s v="C250"/>
    <s v="07"/>
    <s v="35"/>
    <s v="6"/>
    <s v="3"/>
    <n v="6"/>
    <s v="0412"/>
    <x v="2"/>
  </r>
  <r>
    <n v="358"/>
    <x v="34"/>
    <x v="10"/>
    <d v="2024-03-19T12:30:00"/>
    <d v="2024-03-22T10:14:00"/>
    <n v="2.9055555555532919"/>
    <x v="35"/>
    <s v="Bolf Josef"/>
    <s v="A419"/>
    <s v="07"/>
    <s v="35"/>
    <s v="6"/>
    <s v="3"/>
    <n v="6"/>
    <s v="0312"/>
    <x v="8"/>
  </r>
  <r>
    <n v="853"/>
    <x v="35"/>
    <x v="2"/>
    <d v="2024-07-09T18:24:00"/>
    <d v="2024-07-11T10:48:00"/>
    <n v="1.6833333333270275"/>
    <x v="36"/>
    <s v="Brázdová Mária"/>
    <s v="C787"/>
    <s v="07"/>
    <s v="35"/>
    <s v="6"/>
    <s v="3"/>
    <n v="6"/>
    <s v="0412"/>
    <x v="2"/>
  </r>
  <r>
    <n v="100"/>
    <x v="36"/>
    <x v="7"/>
    <d v="2024-01-23T15:32:00"/>
    <d v="2024-01-29T10:46:00"/>
    <n v="5.8013888888890506"/>
    <x v="37"/>
    <s v="Brhel Miroslav"/>
    <s v="M8607"/>
    <s v="07"/>
    <s v="35"/>
    <s v="5"/>
    <s v="5"/>
    <n v="6"/>
    <m/>
    <x v="7"/>
  </r>
  <r>
    <n v="1008"/>
    <x v="37"/>
    <x v="9"/>
    <d v="2024-08-21T12:19:00"/>
    <d v="2024-08-23T10:20:00"/>
    <n v="1.9173611111109494"/>
    <x v="38"/>
    <s v="Brostík Radek"/>
    <s v="C450"/>
    <s v="07"/>
    <s v="35"/>
    <s v="6"/>
    <s v="3"/>
    <n v="6"/>
    <s v="0411"/>
    <x v="2"/>
  </r>
  <r>
    <n v="1406"/>
    <x v="38"/>
    <x v="8"/>
    <d v="2024-11-18T11:09:00"/>
    <d v="2024-11-19T10:22:00"/>
    <n v="0.96736111110658385"/>
    <x v="39"/>
    <s v="Brzobohatá Ludmila"/>
    <s v="K102"/>
    <s v="07"/>
    <s v="35"/>
    <s v="6"/>
    <s v="3"/>
    <n v="6"/>
    <s v="2511"/>
    <x v="9"/>
  </r>
  <r>
    <n v="1481"/>
    <x v="39"/>
    <x v="11"/>
    <d v="2024-12-05T14:37:00"/>
    <d v="2024-12-07T10:15:00"/>
    <n v="1.8180555555591127"/>
    <x v="40"/>
    <s v="Bubeník Josef"/>
    <s v="T848"/>
    <s v="07"/>
    <s v="35"/>
    <s v="6"/>
    <s v="3"/>
    <n v="0"/>
    <s v="1111"/>
    <x v="6"/>
  </r>
  <r>
    <n v="1427"/>
    <x v="40"/>
    <x v="8"/>
    <d v="2024-11-21T22:39:00"/>
    <d v="2024-11-23T07:15:00"/>
    <n v="1.3583333333372138"/>
    <x v="41"/>
    <s v="Bučková Zdenka"/>
    <s v="S0650"/>
    <s v="07"/>
    <s v="35"/>
    <s v="2"/>
    <s v="3"/>
    <n v="2"/>
    <m/>
    <x v="7"/>
  </r>
  <r>
    <n v="1457"/>
    <x v="41"/>
    <x v="8"/>
    <d v="2024-11-29T12:53:00"/>
    <d v="2024-11-30T09:45:00"/>
    <n v="0.86944444444088731"/>
    <x v="42"/>
    <s v="Bujak Gerhard"/>
    <s v="K501"/>
    <s v="07"/>
    <s v="35"/>
    <s v="6"/>
    <s v="3"/>
    <n v="2"/>
    <s v="0413"/>
    <x v="2"/>
  </r>
  <r>
    <n v="1201"/>
    <x v="42"/>
    <x v="0"/>
    <d v="2024-10-03T12:37:00"/>
    <d v="2024-10-05T10:33:00"/>
    <n v="1.913888888891961"/>
    <x v="43"/>
    <s v="Burešová Jitka"/>
    <s v="Q180"/>
    <s v="07"/>
    <s v="35"/>
    <s v="6"/>
    <s v="3"/>
    <n v="6"/>
    <s v="1311"/>
    <x v="4"/>
  </r>
  <r>
    <n v="978"/>
    <x v="43"/>
    <x v="9"/>
    <d v="2024-08-09T17:12:00"/>
    <d v="2024-08-10T10:31:00"/>
    <n v="0.72152777777955635"/>
    <x v="44"/>
    <s v="Buriánek František"/>
    <s v="N40"/>
    <s v="07"/>
    <s v="35"/>
    <s v="6"/>
    <s v="3"/>
    <n v="6"/>
    <s v="1211"/>
    <x v="1"/>
  </r>
  <r>
    <n v="429"/>
    <x v="44"/>
    <x v="3"/>
    <d v="2024-04-04T11:00:00"/>
    <d v="2024-04-05T11:00:00"/>
    <n v="1"/>
    <x v="45"/>
    <s v="Buturlim Valentyna"/>
    <s v="E040"/>
    <s v="07"/>
    <s v="35"/>
    <s v="6"/>
    <s v="3"/>
    <n v="6"/>
    <s v="1311"/>
    <x v="4"/>
  </r>
  <r>
    <n v="205"/>
    <x v="45"/>
    <x v="5"/>
    <d v="2024-02-14T13:09:00"/>
    <d v="2024-02-19T12:47:00"/>
    <n v="4.9847222222160781"/>
    <x v="46"/>
    <s v="Buzek Peter"/>
    <s v="D383"/>
    <s v="07"/>
    <s v="35"/>
    <s v="6"/>
    <s v="3"/>
    <n v="6"/>
    <s v="0411"/>
    <x v="2"/>
  </r>
  <r>
    <n v="457"/>
    <x v="46"/>
    <x v="3"/>
    <d v="2024-04-11T17:22:00"/>
    <d v="2024-04-15T10:18:00"/>
    <n v="3.7055555555562023"/>
    <x v="47"/>
    <s v="Býmová Věra"/>
    <s v="C250"/>
    <s v="07"/>
    <s v="35"/>
    <s v="6"/>
    <s v="3"/>
    <n v="6"/>
    <s v="0412"/>
    <x v="2"/>
  </r>
  <r>
    <n v="1363"/>
    <x v="47"/>
    <x v="8"/>
    <d v="2024-11-07T11:06:00"/>
    <d v="2024-11-10T11:47:00"/>
    <n v="3.0284722222204437"/>
    <x v="48"/>
    <s v="Ceklová Miroslava"/>
    <s v="D371"/>
    <s v="07"/>
    <s v="35"/>
    <s v="6"/>
    <s v="3"/>
    <n v="6"/>
    <s v="0411"/>
    <x v="2"/>
  </r>
  <r>
    <n v="1128"/>
    <x v="48"/>
    <x v="4"/>
    <d v="2024-09-16T14:25:00"/>
    <d v="2024-09-17T09:02:00"/>
    <n v="0.77569444444088731"/>
    <x v="49"/>
    <s v="Cetkovská Ludmila"/>
    <s v="C64"/>
    <s v="07"/>
    <s v="35"/>
    <s v="6"/>
    <s v="3"/>
    <n v="6"/>
    <s v="1211"/>
    <x v="1"/>
  </r>
  <r>
    <n v="830"/>
    <x v="49"/>
    <x v="2"/>
    <d v="2024-07-04T12:53:00"/>
    <d v="2024-07-07T11:52:00"/>
    <n v="2.9576388888817746"/>
    <x v="50"/>
    <s v="Cigl Marek"/>
    <s v="C021"/>
    <s v="07"/>
    <s v="35"/>
    <s v="6"/>
    <s v="3"/>
    <n v="6"/>
    <s v="2511"/>
    <x v="9"/>
  </r>
  <r>
    <n v="880"/>
    <x v="50"/>
    <x v="2"/>
    <d v="2024-07-15T19:06:00"/>
    <d v="2024-07-17T12:04:00"/>
    <n v="1.7069444444496185"/>
    <x v="51"/>
    <s v="Cihlářová Karla"/>
    <s v="S7210"/>
    <s v="07"/>
    <s v="35"/>
    <s v="6"/>
    <s v="3"/>
    <n v="6"/>
    <s v="3131"/>
    <x v="10"/>
  </r>
  <r>
    <n v="857"/>
    <x v="51"/>
    <x v="2"/>
    <d v="2024-07-10T12:09:00"/>
    <d v="2024-07-16T09:33:00"/>
    <n v="5.8916666666700621"/>
    <x v="52"/>
    <s v="Crhák Václav"/>
    <s v="J9600"/>
    <s v="07"/>
    <s v="35"/>
    <s v="2"/>
    <s v="3"/>
    <n v="6"/>
    <m/>
    <x v="7"/>
  </r>
  <r>
    <n v="1114"/>
    <x v="52"/>
    <x v="4"/>
    <d v="2024-09-12T21:07:00"/>
    <d v="2024-09-18T09:13:00"/>
    <n v="5.5041666666656965"/>
    <x v="53"/>
    <s v="Crhonková Alena"/>
    <s v="T068"/>
    <s v="07"/>
    <s v="35"/>
    <s v="4"/>
    <s v="3"/>
    <n v="6"/>
    <m/>
    <x v="7"/>
  </r>
  <r>
    <n v="764"/>
    <x v="53"/>
    <x v="1"/>
    <d v="2024-06-21T03:21:00"/>
    <d v="2024-06-22T09:15:00"/>
    <n v="1.2458333333343035"/>
    <x v="54"/>
    <s v="Crhová Růžena"/>
    <s v="K567"/>
    <s v="07"/>
    <s v="35"/>
    <s v="6"/>
    <s v="3"/>
    <n v="6"/>
    <s v="0413"/>
    <x v="2"/>
  </r>
  <r>
    <n v="1335"/>
    <x v="54"/>
    <x v="8"/>
    <d v="2024-11-01T11:12:00"/>
    <d v="2024-11-12T14:16:00"/>
    <n v="11.127777777779556"/>
    <x v="55"/>
    <s v="Cyrzyk Erik"/>
    <s v="K264"/>
    <s v="07"/>
    <s v="35"/>
    <s v="5"/>
    <s v="5"/>
    <n v="6"/>
    <m/>
    <x v="7"/>
  </r>
  <r>
    <n v="1217"/>
    <x v="55"/>
    <x v="0"/>
    <d v="2024-10-07T15:21:00"/>
    <d v="2024-10-08T10:57:00"/>
    <n v="0.8166666666729725"/>
    <x v="56"/>
    <s v="Czastková Jaroslava"/>
    <s v="I7021"/>
    <s v="07"/>
    <s v="35"/>
    <s v="6"/>
    <s v="3"/>
    <n v="6"/>
    <s v="0511"/>
    <x v="3"/>
  </r>
  <r>
    <n v="484"/>
    <x v="56"/>
    <x v="3"/>
    <d v="2024-04-18T10:13:00"/>
    <d v="2024-04-19T10:00:00"/>
    <n v="0.99097222222189885"/>
    <x v="57"/>
    <s v="Čapka Eduard"/>
    <s v="R048"/>
    <s v="07"/>
    <s v="35"/>
    <s v="6"/>
    <s v="3"/>
    <n v="6"/>
    <s v="1311"/>
    <x v="4"/>
  </r>
  <r>
    <n v="1491"/>
    <x v="57"/>
    <x v="11"/>
    <d v="2024-12-06T17:02:00"/>
    <d v="2024-12-07T12:47:00"/>
    <n v="0.82291666666424135"/>
    <x v="58"/>
    <s v="Čapka Zdeněk"/>
    <s v="I7021"/>
    <s v="07"/>
    <s v="35"/>
    <s v="6"/>
    <s v="3"/>
    <n v="0"/>
    <s v="0511"/>
    <x v="3"/>
  </r>
  <r>
    <n v="1336"/>
    <x v="58"/>
    <x v="8"/>
    <d v="2024-11-01T09:30:00"/>
    <d v="2024-11-02T11:36:00"/>
    <n v="1.0874999999941792"/>
    <x v="59"/>
    <s v="Čapková Marie"/>
    <s v="S7210"/>
    <s v="07"/>
    <s v="35"/>
    <s v="6"/>
    <s v="3"/>
    <n v="6"/>
    <s v="0331"/>
    <x v="8"/>
  </r>
  <r>
    <n v="557"/>
    <x v="59"/>
    <x v="6"/>
    <d v="2024-05-05T23:12:00"/>
    <d v="2024-05-16T19:55:00"/>
    <n v="10.863194444442343"/>
    <x v="60"/>
    <s v="Čechák Antonín"/>
    <s v="I420"/>
    <s v="07"/>
    <s v="35"/>
    <s v="6"/>
    <s v="8"/>
    <n v="6"/>
    <s v="0231"/>
    <x v="0"/>
  </r>
  <r>
    <n v="1091"/>
    <x v="60"/>
    <x v="4"/>
    <d v="2024-09-09T14:26:00"/>
    <d v="2024-09-11T10:11:00"/>
    <n v="1.8229166666642413"/>
    <x v="61"/>
    <s v="Čecháková Anna"/>
    <s v="C240"/>
    <s v="07"/>
    <s v="35"/>
    <s v="6"/>
    <s v="3"/>
    <n v="6"/>
    <s v="0412"/>
    <x v="2"/>
  </r>
  <r>
    <n v="1060"/>
    <x v="61"/>
    <x v="4"/>
    <d v="2024-09-02T22:58:00"/>
    <d v="2024-09-03T11:31:00"/>
    <n v="0.52291666666860692"/>
    <x v="62"/>
    <s v="Čejková Zuzana"/>
    <s v="U6974"/>
    <s v="07"/>
    <s v="35"/>
    <s v="6"/>
    <s v="3"/>
    <n v="6"/>
    <s v="0312"/>
    <x v="8"/>
  </r>
  <r>
    <n v="851"/>
    <x v="62"/>
    <x v="2"/>
    <d v="2024-07-09T14:35:00"/>
    <d v="2024-07-10T09:22:00"/>
    <n v="0.78263888888614019"/>
    <x v="63"/>
    <s v="Čermák Stanislav"/>
    <s v="J320"/>
    <s v="07"/>
    <s v="35"/>
    <s v="6"/>
    <s v="3"/>
    <n v="6"/>
    <s v="1311"/>
    <x v="4"/>
  </r>
  <r>
    <n v="1067"/>
    <x v="63"/>
    <x v="4"/>
    <d v="2024-09-03T13:40:00"/>
    <d v="2024-09-04T09:09:00"/>
    <n v="0.81180555555329192"/>
    <x v="64"/>
    <s v="Čermáková Pavla"/>
    <s v="K071"/>
    <s v="07"/>
    <s v="35"/>
    <s v="6"/>
    <s v="3"/>
    <n v="6"/>
    <s v="2511"/>
    <x v="9"/>
  </r>
  <r>
    <n v="960"/>
    <x v="64"/>
    <x v="9"/>
    <d v="2024-08-07T13:30:00"/>
    <d v="2024-08-09T08:45:00"/>
    <n v="1.8020833333357587"/>
    <x v="65"/>
    <s v="Černá Zdeňka"/>
    <s v="C021"/>
    <s v="07"/>
    <s v="35"/>
    <s v="6"/>
    <s v="3"/>
    <n v="6"/>
    <s v="2511"/>
    <x v="9"/>
  </r>
  <r>
    <n v="135"/>
    <x v="65"/>
    <x v="7"/>
    <d v="2024-01-29T18:00:00"/>
    <d v="2024-02-01T11:55:00"/>
    <n v="2.7465277777810115"/>
    <x v="66"/>
    <s v="Černíková Věra"/>
    <s v="C259"/>
    <s v="07"/>
    <s v="35"/>
    <s v="6"/>
    <s v="3"/>
    <n v="6"/>
    <s v="0412"/>
    <x v="2"/>
  </r>
  <r>
    <n v="34"/>
    <x v="66"/>
    <x v="7"/>
    <d v="2024-01-09T14:47:00"/>
    <d v="2024-01-16T08:28:00"/>
    <n v="6.7368055555562023"/>
    <x v="67"/>
    <s v="Černoch Miloslav"/>
    <s v="T845"/>
    <s v="07"/>
    <s v="35"/>
    <s v="6"/>
    <s v="3"/>
    <n v="6"/>
    <s v="1113"/>
    <x v="6"/>
  </r>
  <r>
    <n v="972"/>
    <x v="67"/>
    <x v="9"/>
    <d v="2024-08-09T01:48:00"/>
    <d v="2024-08-09T12:03:00"/>
    <n v="0.42708333333575865"/>
    <x v="68"/>
    <s v="Červeňáková Helena"/>
    <s v="K922"/>
    <s v="07"/>
    <s v="35"/>
    <s v="2"/>
    <s v="3"/>
    <n v="6"/>
    <m/>
    <x v="7"/>
  </r>
  <r>
    <n v="144"/>
    <x v="68"/>
    <x v="7"/>
    <d v="2024-01-30T13:29:00"/>
    <d v="2024-01-31T10:02:00"/>
    <n v="0.85625000000436557"/>
    <x v="69"/>
    <s v="Česlárová Eliška"/>
    <s v="K070"/>
    <s v="07"/>
    <s v="35"/>
    <s v="6"/>
    <s v="3"/>
    <n v="6"/>
    <s v="2511"/>
    <x v="9"/>
  </r>
  <r>
    <n v="410"/>
    <x v="69"/>
    <x v="10"/>
    <d v="2024-03-29T02:50:00"/>
    <d v="2024-04-01T10:05:00"/>
    <n v="3.3020833333357587"/>
    <x v="70"/>
    <s v="Češka Slavomil"/>
    <s v="N23"/>
    <s v="07"/>
    <s v="35"/>
    <s v="2"/>
    <s v="3"/>
    <n v="6"/>
    <m/>
    <x v="7"/>
  </r>
  <r>
    <n v="624"/>
    <x v="70"/>
    <x v="6"/>
    <d v="2024-05-22T19:08:00"/>
    <d v="2024-05-23T08:27:00"/>
    <n v="0.55486111110803904"/>
    <x v="71"/>
    <s v="Číž Marcel"/>
    <s v="C251"/>
    <s v="07"/>
    <s v="35"/>
    <s v="6"/>
    <s v="3"/>
    <n v="6"/>
    <s v="0412"/>
    <x v="2"/>
  </r>
  <r>
    <n v="214"/>
    <x v="71"/>
    <x v="5"/>
    <d v="2024-02-15T15:17:00"/>
    <d v="2024-02-19T08:27:00"/>
    <n v="3.7152777777737356"/>
    <x v="72"/>
    <s v="Čonková Ĺubuša"/>
    <s v="C250"/>
    <s v="07"/>
    <s v="35"/>
    <s v="6"/>
    <s v="3"/>
    <n v="6"/>
    <s v="0412"/>
    <x v="2"/>
  </r>
  <r>
    <n v="1485"/>
    <x v="72"/>
    <x v="11"/>
    <d v="2024-12-06T01:03:00"/>
    <m/>
    <m/>
    <x v="73"/>
    <s v="Čop Jozef"/>
    <s v="C20"/>
    <s v="07"/>
    <s v="35"/>
    <s v="6"/>
    <m/>
    <n v="0"/>
    <s v="0413"/>
    <x v="2"/>
  </r>
  <r>
    <n v="372"/>
    <x v="73"/>
    <x v="10"/>
    <d v="2024-03-21T00:49:00"/>
    <d v="2024-03-28T09:41:00"/>
    <n v="7.3694444444408873"/>
    <x v="74"/>
    <s v="Čopková Františka"/>
    <s v="J36"/>
    <s v="07"/>
    <s v="35"/>
    <s v="6"/>
    <s v="3"/>
    <n v="6"/>
    <s v="1311"/>
    <x v="4"/>
  </r>
  <r>
    <n v="1315"/>
    <x v="74"/>
    <x v="0"/>
    <d v="2024-10-28T09:54:00"/>
    <d v="2024-10-31T10:17:00"/>
    <n v="3.015972222223354"/>
    <x v="75"/>
    <s v="Čtvrtlík Pavel"/>
    <s v="N185"/>
    <s v="07"/>
    <s v="35"/>
    <s v="6"/>
    <s v="6"/>
    <n v="6"/>
    <s v="0511"/>
    <x v="3"/>
  </r>
  <r>
    <n v="46"/>
    <x v="75"/>
    <x v="7"/>
    <d v="2024-01-11T11:40:00"/>
    <d v="2024-01-12T12:04:00"/>
    <n v="1.0166666666700621"/>
    <x v="76"/>
    <s v="Čtvrtlíková Anežka"/>
    <s v="U6974"/>
    <s v="07"/>
    <s v="35"/>
    <s v="6"/>
    <s v="3"/>
    <n v="6"/>
    <s v="0312"/>
    <x v="8"/>
  </r>
  <r>
    <n v="172"/>
    <x v="76"/>
    <x v="5"/>
    <d v="2024-02-07T14:13:00"/>
    <d v="2024-02-08T10:20:00"/>
    <n v="0.83819444444088731"/>
    <x v="77"/>
    <s v="Dadák Miloš"/>
    <s v="T848"/>
    <s v="07"/>
    <s v="35"/>
    <s v="6"/>
    <s v="3"/>
    <n v="6"/>
    <s v="1113"/>
    <x v="6"/>
  </r>
  <r>
    <n v="724"/>
    <x v="77"/>
    <x v="1"/>
    <d v="2024-06-12T14:34:00"/>
    <d v="2024-06-13T10:20:00"/>
    <n v="0.82361111111094942"/>
    <x v="78"/>
    <s v="Dalajková Libuše"/>
    <s v="C56"/>
    <s v="07"/>
    <s v="35"/>
    <s v="6"/>
    <s v="3"/>
    <n v="6"/>
    <s v="0817"/>
    <x v="5"/>
  </r>
  <r>
    <n v="1387"/>
    <x v="78"/>
    <x v="8"/>
    <d v="2024-11-13T14:40:00"/>
    <d v="2024-11-14T08:07:00"/>
    <n v="0.72708333333139308"/>
    <x v="79"/>
    <s v="Daňhel Pavel"/>
    <s v="K070"/>
    <s v="07"/>
    <s v="35"/>
    <s v="6"/>
    <s v="3"/>
    <n v="6"/>
    <s v="2511"/>
    <x v="9"/>
  </r>
  <r>
    <n v="628"/>
    <x v="79"/>
    <x v="6"/>
    <d v="2024-05-23T11:48:00"/>
    <d v="2024-05-25T10:44:00"/>
    <n v="1.9555555555562023"/>
    <x v="80"/>
    <s v="Dao Xuan Luu"/>
    <s v="K831"/>
    <s v="07"/>
    <s v="35"/>
    <s v="6"/>
    <s v="3"/>
    <n v="6"/>
    <s v="0412"/>
    <x v="2"/>
  </r>
  <r>
    <n v="537"/>
    <x v="80"/>
    <x v="3"/>
    <d v="2024-04-30T15:45:00"/>
    <d v="2024-05-02T08:43:00"/>
    <n v="1.7069444444423425"/>
    <x v="81"/>
    <s v="Daubner Pavel"/>
    <s v="C770"/>
    <s v="07"/>
    <s v="35"/>
    <s v="6"/>
    <s v="3"/>
    <n v="6"/>
    <s v="1311"/>
    <x v="4"/>
  </r>
  <r>
    <n v="1112"/>
    <x v="81"/>
    <x v="4"/>
    <d v="2024-09-12T15:26:00"/>
    <d v="2024-09-13T09:21:00"/>
    <n v="0.74652777777373558"/>
    <x v="82"/>
    <s v="Dayan Brožová Kateřina"/>
    <s v="O828"/>
    <s v="07"/>
    <s v="35"/>
    <s v="6"/>
    <s v="3"/>
    <n v="6"/>
    <s v="0811"/>
    <x v="5"/>
  </r>
  <r>
    <n v="133"/>
    <x v="82"/>
    <x v="7"/>
    <d v="2024-01-29T13:59:00"/>
    <d v="2024-01-31T08:04:00"/>
    <n v="1.7534722222189885"/>
    <x v="83"/>
    <s v="Demel Miroslav"/>
    <s v="C021"/>
    <s v="07"/>
    <s v="35"/>
    <s v="6"/>
    <s v="3"/>
    <n v="6"/>
    <s v="2511"/>
    <x v="9"/>
  </r>
  <r>
    <n v="750"/>
    <x v="83"/>
    <x v="1"/>
    <d v="2024-06-18T13:30:00"/>
    <d v="2024-06-19T09:58:00"/>
    <n v="0.85277777777810115"/>
    <x v="7"/>
    <s v="Dítětová Anežka"/>
    <s v="M167"/>
    <s v="07"/>
    <s v="35"/>
    <s v="6"/>
    <s v="3"/>
    <n v="6"/>
    <s v="1111"/>
    <x v="6"/>
  </r>
  <r>
    <n v="675"/>
    <x v="84"/>
    <x v="1"/>
    <d v="2024-06-03T15:13:00"/>
    <d v="2024-06-06T09:55:00"/>
    <n v="2.7791666666671517"/>
    <x v="84"/>
    <s v="Divišová Marie"/>
    <s v="C56"/>
    <s v="07"/>
    <s v="35"/>
    <s v="6"/>
    <s v="3"/>
    <n v="6"/>
    <s v="0817"/>
    <x v="5"/>
  </r>
  <r>
    <n v="248"/>
    <x v="85"/>
    <x v="5"/>
    <d v="2024-02-21T14:23:00"/>
    <d v="2024-02-23T09:59:00"/>
    <n v="1.8166666666656965"/>
    <x v="85"/>
    <s v="Dmytrenko Oksana"/>
    <s v="C56"/>
    <s v="07"/>
    <s v="35"/>
    <s v="6"/>
    <s v="3"/>
    <n v="6"/>
    <s v="0817"/>
    <x v="5"/>
  </r>
  <r>
    <n v="177"/>
    <x v="86"/>
    <x v="5"/>
    <d v="2024-02-08T11:22:00"/>
    <d v="2024-02-12T08:46:00"/>
    <n v="3.8916666666627862"/>
    <x v="86"/>
    <s v="Dohnalová Ludmila"/>
    <s v="C169"/>
    <s v="07"/>
    <s v="35"/>
    <s v="6"/>
    <s v="3"/>
    <n v="6"/>
    <s v="0411"/>
    <x v="2"/>
  </r>
  <r>
    <n v="738"/>
    <x v="87"/>
    <x v="1"/>
    <d v="2024-06-16T23:08:00"/>
    <d v="2024-06-18T11:32:00"/>
    <n v="1.5166666666700621"/>
    <x v="87"/>
    <s v="Dohnalová Marie"/>
    <s v="D374"/>
    <s v="07"/>
    <s v="35"/>
    <s v="6"/>
    <s v="3"/>
    <n v="6"/>
    <s v="0413"/>
    <x v="2"/>
  </r>
  <r>
    <n v="846"/>
    <x v="88"/>
    <x v="2"/>
    <d v="2024-07-08T14:09:00"/>
    <d v="2024-07-11T10:08:00"/>
    <n v="2.8326388888890506"/>
    <x v="88"/>
    <s v="Dolejšová Jarmila"/>
    <s v="C240"/>
    <s v="07"/>
    <s v="35"/>
    <s v="6"/>
    <s v="3"/>
    <n v="6"/>
    <s v="0412"/>
    <x v="2"/>
  </r>
  <r>
    <n v="574"/>
    <x v="89"/>
    <x v="6"/>
    <d v="2024-05-10T15:16:00"/>
    <d v="2024-05-13T11:08:00"/>
    <n v="2.827777777776646"/>
    <x v="89"/>
    <s v="Doležal Bohumil"/>
    <s v="I7020"/>
    <s v="07"/>
    <s v="35"/>
    <s v="6"/>
    <s v="3"/>
    <n v="6"/>
    <s v="0511"/>
    <x v="3"/>
  </r>
  <r>
    <n v="975"/>
    <x v="90"/>
    <x v="9"/>
    <d v="2024-08-09T11:51:00"/>
    <d v="2024-08-10T10:32:00"/>
    <n v="0.945138888884685"/>
    <x v="90"/>
    <s v="Doležal Miloslav"/>
    <s v="C250"/>
    <s v="07"/>
    <s v="35"/>
    <s v="6"/>
    <s v="3"/>
    <n v="6"/>
    <s v="0412"/>
    <x v="2"/>
  </r>
  <r>
    <n v="616"/>
    <x v="91"/>
    <x v="6"/>
    <d v="2024-05-21T13:15:00"/>
    <d v="2024-05-23T08:28:00"/>
    <n v="1.8006944444423425"/>
    <x v="91"/>
    <s v="Doleželová Jana"/>
    <s v="S7200"/>
    <s v="07"/>
    <s v="35"/>
    <s v="6"/>
    <s v="3"/>
    <n v="6"/>
    <m/>
    <x v="7"/>
  </r>
  <r>
    <n v="1424"/>
    <x v="92"/>
    <x v="8"/>
    <d v="2024-11-21T13:02:00"/>
    <d v="2024-11-22T11:35:00"/>
    <n v="0.93958333333284827"/>
    <x v="92"/>
    <s v="Domácí Alenka"/>
    <s v="N184"/>
    <s v="07"/>
    <s v="35"/>
    <s v="6"/>
    <s v="3"/>
    <n v="6"/>
    <s v="0312"/>
    <x v="8"/>
  </r>
  <r>
    <n v="800"/>
    <x v="93"/>
    <x v="1"/>
    <d v="2024-06-28T17:18:00"/>
    <d v="2024-06-30T13:10:00"/>
    <n v="1.827777777776646"/>
    <x v="93"/>
    <s v="Dosedělová Vlasta"/>
    <s v="J390"/>
    <s v="07"/>
    <s v="35"/>
    <s v="6"/>
    <s v="3"/>
    <n v="6"/>
    <s v="1311"/>
    <x v="4"/>
  </r>
  <r>
    <n v="1039"/>
    <x v="94"/>
    <x v="9"/>
    <d v="2024-08-28T12:16:00"/>
    <d v="2024-09-20T09:35:00"/>
    <n v="22.888194444443798"/>
    <x v="94"/>
    <s v="Doskočil Jiří"/>
    <s v="C672"/>
    <s v="07"/>
    <s v="35"/>
    <s v="6"/>
    <s v="8"/>
    <n v="6"/>
    <s v="1211"/>
    <x v="1"/>
  </r>
  <r>
    <n v="67"/>
    <x v="95"/>
    <x v="7"/>
    <d v="2024-01-16T15:11:00"/>
    <d v="2024-01-19T11:05:00"/>
    <n v="2.8291666666627862"/>
    <x v="95"/>
    <s v="Dosoudil Vladimír"/>
    <s v="T845"/>
    <s v="07"/>
    <s v="35"/>
    <s v="6"/>
    <s v="3"/>
    <n v="6"/>
    <s v="1113"/>
    <x v="6"/>
  </r>
  <r>
    <n v="900"/>
    <x v="96"/>
    <x v="2"/>
    <d v="2024-07-22T13:53:00"/>
    <d v="2024-07-29T10:07:00"/>
    <n v="6.8430555555532919"/>
    <x v="96"/>
    <s v="Dostál Jiří"/>
    <s v="C240"/>
    <s v="07"/>
    <s v="35"/>
    <s v="6"/>
    <s v="3"/>
    <n v="6"/>
    <s v="0412"/>
    <x v="2"/>
  </r>
  <r>
    <n v="943"/>
    <x v="97"/>
    <x v="9"/>
    <d v="2024-08-02T02:11:00"/>
    <d v="2024-08-04T08:30:00"/>
    <n v="2.2631944444437977"/>
    <x v="97"/>
    <s v="Dostál Květoslav"/>
    <s v="K567"/>
    <s v="07"/>
    <s v="35"/>
    <s v="6"/>
    <s v="3"/>
    <n v="6"/>
    <s v="0412"/>
    <x v="2"/>
  </r>
  <r>
    <n v="1251"/>
    <x v="98"/>
    <x v="0"/>
    <d v="2024-10-14T14:58:00"/>
    <d v="2024-10-15T10:05:00"/>
    <n v="0.79652777777664596"/>
    <x v="98"/>
    <s v="Dostál Michal"/>
    <s v="C787"/>
    <s v="07"/>
    <s v="35"/>
    <s v="6"/>
    <s v="3"/>
    <n v="6"/>
    <s v="0412"/>
    <x v="2"/>
  </r>
  <r>
    <n v="694"/>
    <x v="99"/>
    <x v="1"/>
    <d v="2024-06-06T12:34:00"/>
    <d v="2024-06-09T10:16:00"/>
    <n v="2.9041666666671517"/>
    <x v="99"/>
    <s v="Dostál Václav"/>
    <s v="C672"/>
    <s v="07"/>
    <s v="35"/>
    <s v="6"/>
    <s v="3"/>
    <n v="6"/>
    <s v="1211"/>
    <x v="1"/>
  </r>
  <r>
    <n v="587"/>
    <x v="100"/>
    <x v="6"/>
    <d v="2024-05-15T11:22:00"/>
    <d v="2024-05-16T08:41:00"/>
    <n v="0.88819444444379769"/>
    <x v="100"/>
    <s v="Dostálová Eva"/>
    <s v="C187"/>
    <s v="07"/>
    <s v="35"/>
    <s v="6"/>
    <s v="3"/>
    <n v="6"/>
    <s v="0413"/>
    <x v="2"/>
  </r>
  <r>
    <n v="344"/>
    <x v="101"/>
    <x v="10"/>
    <d v="2024-03-15T14:31:00"/>
    <d v="2024-03-18T09:31:00"/>
    <n v="2.7916666666642413"/>
    <x v="101"/>
    <s v="Dostálová Věra"/>
    <s v="D27"/>
    <s v="07"/>
    <s v="35"/>
    <s v="6"/>
    <s v="3"/>
    <n v="6"/>
    <s v="0817"/>
    <x v="5"/>
  </r>
  <r>
    <n v="757"/>
    <x v="102"/>
    <x v="1"/>
    <d v="2024-06-19T14:50:00"/>
    <d v="2024-06-20T08:25:00"/>
    <n v="0.73263888889050577"/>
    <x v="102"/>
    <s v="Drmolová Tereza"/>
    <s v="K070"/>
    <s v="07"/>
    <s v="35"/>
    <s v="6"/>
    <s v="3"/>
    <n v="6"/>
    <s v="2511"/>
    <x v="9"/>
  </r>
  <r>
    <n v="781"/>
    <x v="103"/>
    <x v="1"/>
    <d v="2024-06-25T17:00:00"/>
    <d v="2024-06-26T10:13:00"/>
    <n v="0.71736111110658385"/>
    <x v="103"/>
    <s v="Drmolová Zdeňka"/>
    <s v="T848"/>
    <s v="07"/>
    <s v="35"/>
    <s v="6"/>
    <s v="3"/>
    <n v="6"/>
    <s v="1111"/>
    <x v="6"/>
  </r>
  <r>
    <n v="1249"/>
    <x v="104"/>
    <x v="0"/>
    <d v="2024-10-14T13:12:00"/>
    <d v="2024-10-15T08:55:00"/>
    <n v="0.82152777777810115"/>
    <x v="104"/>
    <s v="Drotárová Ludmila"/>
    <s v="C56"/>
    <s v="07"/>
    <s v="35"/>
    <s v="6"/>
    <s v="3"/>
    <n v="6"/>
    <s v="0817"/>
    <x v="5"/>
  </r>
  <r>
    <n v="968"/>
    <x v="105"/>
    <x v="9"/>
    <d v="2024-08-08T14:53:00"/>
    <d v="2024-08-12T10:46:00"/>
    <n v="3.828472222223354"/>
    <x v="105"/>
    <s v="Drozdová Hana"/>
    <s v="C250"/>
    <s v="07"/>
    <s v="35"/>
    <s v="6"/>
    <s v="3"/>
    <n v="6"/>
    <s v="0412"/>
    <x v="2"/>
  </r>
  <r>
    <n v="1029"/>
    <x v="106"/>
    <x v="9"/>
    <d v="2024-08-26T14:33:00"/>
    <d v="2024-08-27T11:39:00"/>
    <n v="0.8791666666729725"/>
    <x v="106"/>
    <s v="Dub Vlastimil"/>
    <s v="C329"/>
    <s v="07"/>
    <s v="35"/>
    <s v="6"/>
    <s v="3"/>
    <n v="6"/>
    <s v="1311"/>
    <x v="4"/>
  </r>
  <r>
    <n v="90"/>
    <x v="107"/>
    <x v="7"/>
    <d v="2024-01-22T19:27:00"/>
    <d v="2024-01-24T10:55:00"/>
    <n v="1.6444444444423425"/>
    <x v="107"/>
    <s v="Dubanská Marie"/>
    <s v="I743"/>
    <s v="07"/>
    <s v="35"/>
    <s v="6"/>
    <s v="3"/>
    <n v="6"/>
    <s v="0511"/>
    <x v="3"/>
  </r>
  <r>
    <n v="1083"/>
    <x v="108"/>
    <x v="4"/>
    <d v="2024-09-06T12:55:00"/>
    <d v="2024-09-09T14:16:00"/>
    <n v="3.0562500000014552"/>
    <x v="108"/>
    <s v="Duong Thi Hai Yen"/>
    <s v="D259"/>
    <s v="07"/>
    <s v="35"/>
    <s v="6"/>
    <s v="3"/>
    <n v="6"/>
    <s v="0817"/>
    <x v="5"/>
  </r>
  <r>
    <n v="138"/>
    <x v="109"/>
    <x v="7"/>
    <d v="2024-01-30T11:50:00"/>
    <d v="2024-01-31T11:56:00"/>
    <n v="1.0041666666656965"/>
    <x v="109"/>
    <s v="Dupalová Věra"/>
    <s v="I7021"/>
    <s v="07"/>
    <s v="35"/>
    <s v="6"/>
    <s v="3"/>
    <n v="6"/>
    <s v="0511"/>
    <x v="3"/>
  </r>
  <r>
    <n v="1340"/>
    <x v="110"/>
    <x v="8"/>
    <d v="2024-11-01T22:51:00"/>
    <d v="2024-11-03T09:49:00"/>
    <n v="1.4569444444496185"/>
    <x v="110"/>
    <s v="Dušek Pavel"/>
    <s v="I7080"/>
    <s v="07"/>
    <s v="35"/>
    <s v="6"/>
    <s v="3"/>
    <n v="6"/>
    <s v="0532"/>
    <x v="3"/>
  </r>
  <r>
    <n v="281"/>
    <x v="111"/>
    <x v="5"/>
    <d v="2024-02-29T13:25:00"/>
    <d v="2024-03-03T11:07:00"/>
    <n v="2.9041666666598758"/>
    <x v="111"/>
    <s v="Dvorník Antonín"/>
    <s v="C163"/>
    <s v="07"/>
    <s v="35"/>
    <s v="6"/>
    <s v="3"/>
    <n v="6"/>
    <s v="0411"/>
    <x v="2"/>
  </r>
  <r>
    <n v="842"/>
    <x v="112"/>
    <x v="2"/>
    <d v="2024-07-08T11:22:00"/>
    <d v="2024-07-10T10:36:00"/>
    <n v="1.9680555555532919"/>
    <x v="112"/>
    <s v="Dvořáková Lucie"/>
    <s v="Q180"/>
    <s v="07"/>
    <s v="35"/>
    <s v="6"/>
    <s v="3"/>
    <n v="6"/>
    <s v="1311"/>
    <x v="4"/>
  </r>
  <r>
    <n v="685"/>
    <x v="113"/>
    <x v="1"/>
    <d v="2024-06-05T13:14:00"/>
    <d v="2024-06-06T11:02:00"/>
    <n v="0.90833333333284827"/>
    <x v="113"/>
    <s v="Edlerová Drahomíra"/>
    <s v="C672"/>
    <s v="07"/>
    <s v="35"/>
    <s v="6"/>
    <s v="3"/>
    <n v="6"/>
    <s v="1211"/>
    <x v="1"/>
  </r>
  <r>
    <n v="254"/>
    <x v="114"/>
    <x v="5"/>
    <d v="2024-02-22T14:22:00"/>
    <d v="2024-02-23T10:44:00"/>
    <n v="0.84861111111240461"/>
    <x v="114"/>
    <s v="Eichlerová Vlasta"/>
    <s v="S7200"/>
    <s v="07"/>
    <s v="35"/>
    <s v="6"/>
    <s v="3"/>
    <n v="6"/>
    <s v="1112"/>
    <x v="6"/>
  </r>
  <r>
    <n v="779"/>
    <x v="115"/>
    <x v="1"/>
    <d v="2024-06-25T12:21:00"/>
    <d v="2024-06-30T13:11:00"/>
    <n v="5.0347222222262644"/>
    <x v="115"/>
    <s v="Eliáš Petr"/>
    <s v="C152"/>
    <s v="07"/>
    <s v="35"/>
    <s v="6"/>
    <s v="3"/>
    <n v="6"/>
    <s v="0411"/>
    <x v="2"/>
  </r>
  <r>
    <n v="917"/>
    <x v="116"/>
    <x v="2"/>
    <d v="2024-07-26T12:07:00"/>
    <d v="2024-07-30T10:20:00"/>
    <n v="3.9256944444423425"/>
    <x v="116"/>
    <s v="Fabíková Emilie"/>
    <s v="C251"/>
    <s v="07"/>
    <s v="35"/>
    <s v="6"/>
    <s v="3"/>
    <n v="6"/>
    <s v="0412"/>
    <x v="2"/>
  </r>
  <r>
    <n v="1011"/>
    <x v="117"/>
    <x v="9"/>
    <d v="2024-08-21T20:03:00"/>
    <d v="2024-08-26T11:25:00"/>
    <n v="4.640277777776646"/>
    <x v="117"/>
    <s v="Faksová Petra"/>
    <s v="A419"/>
    <s v="07"/>
    <s v="35"/>
    <s v="6"/>
    <s v="3"/>
    <n v="6"/>
    <s v="0817"/>
    <x v="5"/>
  </r>
  <r>
    <n v="1215"/>
    <x v="118"/>
    <x v="0"/>
    <d v="2024-10-07T10:14:00"/>
    <d v="2024-10-08T10:45:00"/>
    <n v="1.0215277777751908"/>
    <x v="118"/>
    <s v="Fiala Jiří"/>
    <s v="C64"/>
    <s v="07"/>
    <s v="35"/>
    <s v="6"/>
    <s v="3"/>
    <n v="6"/>
    <s v="1211"/>
    <x v="1"/>
  </r>
  <r>
    <n v="814"/>
    <x v="119"/>
    <x v="2"/>
    <d v="2024-07-01T22:09:00"/>
    <d v="2024-07-03T08:34:00"/>
    <n v="1.4340277777737356"/>
    <x v="119"/>
    <s v="Fiala Miloslav"/>
    <s v="C770"/>
    <s v="07"/>
    <s v="35"/>
    <s v="6"/>
    <s v="3"/>
    <n v="6"/>
    <s v="1311"/>
    <x v="4"/>
  </r>
  <r>
    <n v="1014"/>
    <x v="120"/>
    <x v="9"/>
    <d v="2024-08-22T14:29:00"/>
    <d v="2024-08-27T09:48:00"/>
    <n v="4.804861111108039"/>
    <x v="120"/>
    <s v="Fiala Pavel"/>
    <s v="C031"/>
    <s v="07"/>
    <s v="35"/>
    <s v="6"/>
    <s v="3"/>
    <n v="6"/>
    <s v="2511"/>
    <x v="9"/>
  </r>
  <r>
    <n v="772"/>
    <x v="121"/>
    <x v="1"/>
    <d v="2024-06-24T15:04:00"/>
    <d v="2024-06-27T11:22:00"/>
    <n v="2.8458333333328483"/>
    <x v="121"/>
    <s v="Fialová Jana"/>
    <s v="K650"/>
    <s v="07"/>
    <s v="35"/>
    <s v="6"/>
    <s v="3"/>
    <n v="6"/>
    <s v="0411"/>
    <x v="2"/>
  </r>
  <r>
    <n v="161"/>
    <x v="122"/>
    <x v="5"/>
    <d v="2024-02-05T14:03:00"/>
    <d v="2024-02-07T13:23:00"/>
    <n v="1.9722222222189885"/>
    <x v="122"/>
    <s v="Flašar Karel"/>
    <s v="C679"/>
    <s v="07"/>
    <s v="35"/>
    <s v="6"/>
    <s v="3"/>
    <n v="6"/>
    <s v="1211"/>
    <x v="1"/>
  </r>
  <r>
    <n v="545"/>
    <x v="123"/>
    <x v="6"/>
    <d v="2024-05-03T09:16:00"/>
    <d v="2024-05-06T09:52:00"/>
    <n v="3.0250000000014552"/>
    <x v="123"/>
    <s v="Fojtíková Monika"/>
    <s v="K659"/>
    <s v="07"/>
    <s v="35"/>
    <s v="6"/>
    <s v="3"/>
    <n v="6"/>
    <s v="0413"/>
    <x v="2"/>
  </r>
  <r>
    <n v="1100"/>
    <x v="124"/>
    <x v="4"/>
    <d v="2024-09-10T15:55:00"/>
    <d v="2024-09-11T10:17:00"/>
    <n v="0.76527777777664596"/>
    <x v="124"/>
    <s v="Fojtková Petra"/>
    <s v="M171"/>
    <s v="07"/>
    <s v="35"/>
    <s v="6"/>
    <s v="3"/>
    <n v="6"/>
    <s v="1113"/>
    <x v="6"/>
  </r>
  <r>
    <n v="110"/>
    <x v="125"/>
    <x v="7"/>
    <d v="2024-01-24T12:10:00"/>
    <d v="2024-01-25T13:45:00"/>
    <n v="1.0659722222189885"/>
    <x v="125"/>
    <s v="Forejtová Petra"/>
    <s v="E117"/>
    <s v="07"/>
    <s v="35"/>
    <s v="6"/>
    <s v="3"/>
    <n v="6"/>
    <s v="0331"/>
    <x v="8"/>
  </r>
  <r>
    <n v="620"/>
    <x v="126"/>
    <x v="6"/>
    <d v="2024-05-22T12:35:00"/>
    <d v="2024-05-24T11:15:00"/>
    <n v="1.9444444444452529"/>
    <x v="126"/>
    <s v="Foretová Marie"/>
    <s v="C672"/>
    <s v="07"/>
    <s v="35"/>
    <s v="6"/>
    <s v="3"/>
    <n v="6"/>
    <s v="1211"/>
    <x v="1"/>
  </r>
  <r>
    <n v="1056"/>
    <x v="127"/>
    <x v="4"/>
    <d v="2024-09-02T13:16:00"/>
    <d v="2024-09-04T09:12:00"/>
    <n v="1.8305555555562023"/>
    <x v="127"/>
    <s v="Formánek Antonín"/>
    <s v="C320"/>
    <s v="07"/>
    <s v="35"/>
    <s v="6"/>
    <s v="3"/>
    <n v="6"/>
    <s v="1311"/>
    <x v="4"/>
  </r>
  <r>
    <n v="1362"/>
    <x v="128"/>
    <x v="8"/>
    <d v="2024-11-07T10:39:00"/>
    <d v="2024-11-08T09:41:00"/>
    <n v="0.95972222222189885"/>
    <x v="128"/>
    <s v="Frgalová Eva"/>
    <s v="K219"/>
    <s v="07"/>
    <s v="35"/>
    <s v="6"/>
    <s v="3"/>
    <n v="6"/>
    <s v="0817"/>
    <x v="5"/>
  </r>
  <r>
    <n v="1093"/>
    <x v="129"/>
    <x v="4"/>
    <d v="2024-09-09T17:23:00"/>
    <d v="2024-09-10T11:05:00"/>
    <n v="0.73749999999563443"/>
    <x v="129"/>
    <s v="Friedl Zdeněk"/>
    <s v="I7021"/>
    <s v="07"/>
    <s v="35"/>
    <s v="6"/>
    <s v="3"/>
    <n v="6"/>
    <s v="0511"/>
    <x v="3"/>
  </r>
  <r>
    <n v="450"/>
    <x v="130"/>
    <x v="3"/>
    <d v="2024-04-10T17:38:00"/>
    <d v="2024-04-18T11:50:00"/>
    <n v="7.7583333333313931"/>
    <x v="130"/>
    <s v="Frolich Dušan"/>
    <s v="I743"/>
    <s v="07"/>
    <s v="35"/>
    <s v="6"/>
    <s v="3"/>
    <n v="6"/>
    <s v="0511"/>
    <x v="3"/>
  </r>
  <r>
    <n v="1442"/>
    <x v="131"/>
    <x v="8"/>
    <d v="2024-11-26T13:58:00"/>
    <d v="2024-11-29T09:30:00"/>
    <n v="2.8138888888934162"/>
    <x v="131"/>
    <s v="Frömmlová Marta"/>
    <s v="N812"/>
    <s v="07"/>
    <s v="35"/>
    <s v="6"/>
    <s v="3"/>
    <n v="2"/>
    <s v="0817"/>
    <x v="5"/>
  </r>
  <r>
    <n v="752"/>
    <x v="132"/>
    <x v="1"/>
    <d v="2024-06-18T14:17:00"/>
    <d v="2024-06-19T10:36:00"/>
    <n v="0.84652777777955635"/>
    <x v="132"/>
    <s v="Fryblíková Alena"/>
    <s v="C64"/>
    <s v="07"/>
    <s v="35"/>
    <s v="6"/>
    <s v="3"/>
    <n v="6"/>
    <s v="1211"/>
    <x v="1"/>
  </r>
  <r>
    <n v="668"/>
    <x v="133"/>
    <x v="6"/>
    <d v="2024-05-31T21:03:00"/>
    <d v="2024-06-10T08:24:00"/>
    <n v="9.4729166666656965"/>
    <x v="133"/>
    <s v="Fryštáková Marie"/>
    <s v="S7220"/>
    <s v="07"/>
    <s v="35"/>
    <s v="6"/>
    <s v="4"/>
    <n v="6"/>
    <m/>
    <x v="7"/>
  </r>
  <r>
    <n v="8"/>
    <x v="134"/>
    <x v="7"/>
    <d v="2024-01-02T17:16:00"/>
    <d v="2024-01-04T10:52:00"/>
    <n v="1.7333333333299379"/>
    <x v="134"/>
    <s v="Furik Štefan"/>
    <s v="M0011"/>
    <s v="07"/>
    <s v="35"/>
    <s v="6"/>
    <s v="3"/>
    <n v="6"/>
    <s v="1113"/>
    <x v="6"/>
  </r>
  <r>
    <n v="42"/>
    <x v="134"/>
    <x v="7"/>
    <d v="2024-01-10T15:49:00"/>
    <d v="2024-01-12T08:21:00"/>
    <n v="1.6888888888861402"/>
    <x v="135"/>
    <s v="Furik Štefan"/>
    <s v="M0011"/>
    <s v="07"/>
    <s v="35"/>
    <s v="6"/>
    <s v="3"/>
    <n v="6"/>
    <s v="1113"/>
    <x v="6"/>
  </r>
  <r>
    <n v="75"/>
    <x v="134"/>
    <x v="7"/>
    <d v="2024-01-17T13:30:00"/>
    <d v="2024-01-18T09:02:00"/>
    <n v="0.81388888888614019"/>
    <x v="136"/>
    <s v="Furik Štefan"/>
    <s v="M0011"/>
    <s v="07"/>
    <s v="35"/>
    <s v="6"/>
    <s v="3"/>
    <n v="6"/>
    <s v="1113"/>
    <x v="6"/>
  </r>
  <r>
    <n v="120"/>
    <x v="134"/>
    <x v="7"/>
    <d v="2024-01-26T14:38:00"/>
    <d v="2024-01-27T09:43:00"/>
    <n v="0.79513888889050577"/>
    <x v="137"/>
    <s v="Furik Štefan"/>
    <s v="M1904"/>
    <s v="07"/>
    <s v="35"/>
    <s v="6"/>
    <s v="3"/>
    <n v="6"/>
    <s v="1113"/>
    <x v="6"/>
  </r>
  <r>
    <n v="783"/>
    <x v="134"/>
    <x v="1"/>
    <d v="2024-06-25T22:38:00"/>
    <d v="2024-07-09T12:14:00"/>
    <n v="13.566666666665697"/>
    <x v="138"/>
    <s v="Furik Štefan"/>
    <s v="T845"/>
    <s v="07"/>
    <s v="35"/>
    <s v="6"/>
    <s v="3"/>
    <n v="6"/>
    <m/>
    <x v="7"/>
  </r>
  <r>
    <n v="19"/>
    <x v="135"/>
    <x v="7"/>
    <d v="2024-01-04T12:23:00"/>
    <d v="2024-01-05T09:59:00"/>
    <n v="0.90000000000145519"/>
    <x v="139"/>
    <s v="Gajda Jakub"/>
    <s v="D134"/>
    <s v="07"/>
    <s v="35"/>
    <s v="6"/>
    <s v="3"/>
    <n v="6"/>
    <s v="0412"/>
    <x v="2"/>
  </r>
  <r>
    <n v="179"/>
    <x v="136"/>
    <x v="5"/>
    <d v="2024-02-08T15:14:00"/>
    <d v="2024-02-09T10:14:00"/>
    <n v="0.79166666666424135"/>
    <x v="140"/>
    <s v="Gajdošík Stanislav"/>
    <s v="T848"/>
    <s v="07"/>
    <s v="35"/>
    <s v="6"/>
    <s v="3"/>
    <n v="6"/>
    <s v="1113"/>
    <x v="6"/>
  </r>
  <r>
    <n v="221"/>
    <x v="136"/>
    <x v="5"/>
    <d v="2024-02-16T14:55:00"/>
    <d v="2024-02-20T11:07:00"/>
    <n v="3.8416666666598758"/>
    <x v="141"/>
    <s v="Gajdošík Stanislav"/>
    <s v="T848"/>
    <s v="07"/>
    <s v="35"/>
    <s v="6"/>
    <s v="3"/>
    <n v="6"/>
    <s v="1113"/>
    <x v="6"/>
  </r>
  <r>
    <n v="240"/>
    <x v="137"/>
    <x v="5"/>
    <d v="2024-02-20T15:16:00"/>
    <d v="2024-02-22T12:00:00"/>
    <n v="1.8638888888890506"/>
    <x v="142"/>
    <s v="Gajdůšek Jaroslav"/>
    <s v="C679"/>
    <s v="07"/>
    <s v="35"/>
    <s v="6"/>
    <s v="3"/>
    <n v="6"/>
    <s v="1211"/>
    <x v="1"/>
  </r>
  <r>
    <n v="1400"/>
    <x v="138"/>
    <x v="8"/>
    <d v="2024-11-15T18:01:00"/>
    <d v="2024-11-21T11:05:00"/>
    <n v="5.711111111108039"/>
    <x v="143"/>
    <s v="Galda Jindřich"/>
    <s v="I7021"/>
    <s v="07"/>
    <s v="35"/>
    <s v="6"/>
    <s v="3"/>
    <n v="6"/>
    <s v="0511"/>
    <x v="3"/>
  </r>
  <r>
    <n v="1239"/>
    <x v="139"/>
    <x v="0"/>
    <d v="2024-10-11T09:35:00"/>
    <d v="2024-10-12T09:45:00"/>
    <n v="1.0069444444452529"/>
    <x v="144"/>
    <s v="Gallusová Anežka"/>
    <s v="C187"/>
    <s v="07"/>
    <s v="35"/>
    <s v="6"/>
    <s v="3"/>
    <n v="6"/>
    <s v="0413"/>
    <x v="2"/>
  </r>
  <r>
    <n v="345"/>
    <x v="140"/>
    <x v="10"/>
    <d v="2024-03-15T19:31:00"/>
    <d v="2024-03-17T13:00:00"/>
    <n v="1.7284722222175333"/>
    <x v="145"/>
    <s v="Galvas Vykoukalová Ema"/>
    <s v="O721"/>
    <s v="07"/>
    <s v="35"/>
    <s v="6"/>
    <s v="3"/>
    <n v="6"/>
    <s v="0811"/>
    <x v="5"/>
  </r>
  <r>
    <n v="741"/>
    <x v="141"/>
    <x v="1"/>
    <d v="2024-06-17T10:11:00"/>
    <d v="2024-06-18T11:26:00"/>
    <n v="1.0520833333357587"/>
    <x v="146"/>
    <s v="Gamba Michal"/>
    <s v="D382"/>
    <s v="07"/>
    <s v="35"/>
    <s v="6"/>
    <s v="3"/>
    <n v="6"/>
    <s v="1211"/>
    <x v="1"/>
  </r>
  <r>
    <n v="487"/>
    <x v="142"/>
    <x v="3"/>
    <d v="2024-04-19T15:31:00"/>
    <d v="2024-04-20T11:03:00"/>
    <n v="0.81388888889341615"/>
    <x v="9"/>
    <s v="Gargelová Růžena"/>
    <s v="T848"/>
    <s v="07"/>
    <s v="35"/>
    <s v="6"/>
    <s v="3"/>
    <n v="6"/>
    <s v="1111"/>
    <x v="6"/>
  </r>
  <r>
    <n v="382"/>
    <x v="143"/>
    <x v="10"/>
    <d v="2024-03-22T14:49:00"/>
    <d v="2024-03-23T11:49:00"/>
    <n v="0.875"/>
    <x v="147"/>
    <s v="Gerhardová Milada"/>
    <s v="C07"/>
    <s v="07"/>
    <s v="35"/>
    <s v="6"/>
    <s v="3"/>
    <n v="6"/>
    <s v="2511"/>
    <x v="9"/>
  </r>
  <r>
    <n v="404"/>
    <x v="144"/>
    <x v="10"/>
    <d v="2024-03-28T09:52:00"/>
    <d v="2024-03-29T10:00:00"/>
    <n v="1.0055555555518367"/>
    <x v="148"/>
    <s v="Glonková Hana"/>
    <s v="D376"/>
    <s v="07"/>
    <s v="35"/>
    <s v="6"/>
    <s v="3"/>
    <n v="6"/>
    <s v="0412"/>
    <x v="2"/>
  </r>
  <r>
    <n v="201"/>
    <x v="145"/>
    <x v="5"/>
    <d v="2024-02-13T20:43:00"/>
    <d v="2024-02-17T12:58:00"/>
    <n v="3.6770833333357587"/>
    <x v="149"/>
    <s v="Gregor Petr"/>
    <s v="K803"/>
    <s v="07"/>
    <s v="35"/>
    <s v="6"/>
    <s v="3"/>
    <n v="6"/>
    <s v="0412"/>
    <x v="2"/>
  </r>
  <r>
    <n v="847"/>
    <x v="146"/>
    <x v="2"/>
    <d v="2024-07-08T16:13:00"/>
    <d v="2024-07-09T11:00:00"/>
    <n v="0.78263888889341615"/>
    <x v="150"/>
    <s v="Greplová Růžena"/>
    <s v="I64"/>
    <s v="07"/>
    <s v="35"/>
    <s v="3"/>
    <s v="3"/>
    <n v="6"/>
    <m/>
    <x v="7"/>
  </r>
  <r>
    <n v="1255"/>
    <x v="147"/>
    <x v="0"/>
    <d v="2024-10-15T13:44:00"/>
    <d v="2024-10-16T10:25:00"/>
    <n v="0.86180555555620231"/>
    <x v="151"/>
    <s v="Grézl Jan"/>
    <s v="C64"/>
    <s v="07"/>
    <s v="35"/>
    <s v="6"/>
    <s v="3"/>
    <n v="6"/>
    <s v="1211"/>
    <x v="1"/>
  </r>
  <r>
    <n v="152"/>
    <x v="148"/>
    <x v="5"/>
    <d v="2024-02-01T15:05:00"/>
    <d v="2024-02-05T13:45:00"/>
    <n v="3.9444444444452529"/>
    <x v="152"/>
    <s v="Grigoriadis Jaromír"/>
    <s v="C162"/>
    <s v="07"/>
    <s v="35"/>
    <s v="6"/>
    <s v="3"/>
    <n v="6"/>
    <s v="0216"/>
    <x v="0"/>
  </r>
  <r>
    <n v="25"/>
    <x v="149"/>
    <x v="7"/>
    <d v="2024-01-05T12:00:00"/>
    <d v="2024-01-06T09:31:00"/>
    <n v="0.89652777777519077"/>
    <x v="153"/>
    <s v="Habáňová Blanka"/>
    <s v="I7021"/>
    <s v="07"/>
    <s v="35"/>
    <s v="6"/>
    <s v="3"/>
    <n v="6"/>
    <s v="0311"/>
    <x v="8"/>
  </r>
  <r>
    <n v="1163"/>
    <x v="150"/>
    <x v="4"/>
    <d v="2024-09-24T21:22:00"/>
    <d v="2024-09-25T09:48:00"/>
    <n v="0.51805555555620231"/>
    <x v="154"/>
    <s v="Hajda Josef"/>
    <s v="D160"/>
    <s v="07"/>
    <s v="35"/>
    <s v="6"/>
    <s v="3"/>
    <n v="6"/>
    <s v="1113"/>
    <x v="6"/>
  </r>
  <r>
    <n v="631"/>
    <x v="151"/>
    <x v="6"/>
    <d v="2024-05-23T16:45:00"/>
    <d v="2024-05-24T08:33:00"/>
    <n v="0.65833333333284827"/>
    <x v="155"/>
    <s v="Hájek Ladislav"/>
    <s v="C221"/>
    <s v="07"/>
    <s v="35"/>
    <s v="6"/>
    <s v="3"/>
    <n v="6"/>
    <s v="0412"/>
    <x v="2"/>
  </r>
  <r>
    <n v="963"/>
    <x v="152"/>
    <x v="9"/>
    <d v="2024-08-07T16:29:00"/>
    <d v="2024-08-08T11:59:00"/>
    <n v="0.8125"/>
    <x v="156"/>
    <s v="Hampl Jaroslav"/>
    <s v="I7021"/>
    <s v="07"/>
    <s v="35"/>
    <s v="6"/>
    <s v="3"/>
    <n v="6"/>
    <s v="0511"/>
    <x v="3"/>
  </r>
  <r>
    <n v="579"/>
    <x v="153"/>
    <x v="6"/>
    <d v="2024-05-13T13:07:00"/>
    <d v="2024-05-14T12:51:00"/>
    <n v="0.98888888888905058"/>
    <x v="157"/>
    <s v="Hanslík Jan"/>
    <s v="C320"/>
    <s v="07"/>
    <s v="35"/>
    <s v="6"/>
    <s v="3"/>
    <n v="6"/>
    <s v="1311"/>
    <x v="4"/>
  </r>
  <r>
    <n v="155"/>
    <x v="154"/>
    <x v="5"/>
    <d v="2024-02-02T14:52:00"/>
    <d v="2024-02-03T09:59:00"/>
    <n v="0.79652777778392192"/>
    <x v="158"/>
    <s v="Hapl Vlastimil"/>
    <s v="M8645"/>
    <s v="07"/>
    <s v="35"/>
    <s v="6"/>
    <s v="3"/>
    <n v="6"/>
    <s v="1113"/>
    <x v="6"/>
  </r>
  <r>
    <n v="852"/>
    <x v="155"/>
    <x v="2"/>
    <d v="2024-07-09T14:49:00"/>
    <d v="2024-07-12T11:44:00"/>
    <n v="2.8715277777810115"/>
    <x v="159"/>
    <s v="Haška Jiří"/>
    <s v="G039"/>
    <s v="07"/>
    <s v="35"/>
    <s v="5"/>
    <s v="5"/>
    <n v="6"/>
    <m/>
    <x v="7"/>
  </r>
  <r>
    <n v="716"/>
    <x v="156"/>
    <x v="1"/>
    <d v="2024-06-12T10:04:00"/>
    <d v="2024-06-13T08:52:00"/>
    <n v="0.94999999999708962"/>
    <x v="160"/>
    <s v="Hausner Karel"/>
    <s v="I7020"/>
    <s v="07"/>
    <s v="35"/>
    <s v="6"/>
    <s v="3"/>
    <n v="6"/>
    <s v="0511"/>
    <x v="3"/>
  </r>
  <r>
    <n v="633"/>
    <x v="157"/>
    <x v="6"/>
    <d v="2024-05-24T11:19:00"/>
    <d v="2024-05-26T12:57:00"/>
    <n v="2.0680555555518367"/>
    <x v="161"/>
    <s v="Havlena Pavel"/>
    <s v="K567"/>
    <s v="07"/>
    <s v="35"/>
    <s v="6"/>
    <s v="3"/>
    <n v="6"/>
    <s v="0413"/>
    <x v="2"/>
  </r>
  <r>
    <n v="53"/>
    <x v="158"/>
    <x v="7"/>
    <d v="2024-01-12T13:25:00"/>
    <d v="2024-01-25T13:15:00"/>
    <n v="12.993055555554747"/>
    <x v="162"/>
    <s v="Havlíček Lubomír"/>
    <s v="J938"/>
    <s v="07"/>
    <s v="35"/>
    <s v="6"/>
    <s v="5"/>
    <n v="6"/>
    <s v="0412"/>
    <x v="2"/>
  </r>
  <r>
    <n v="563"/>
    <x v="159"/>
    <x v="6"/>
    <d v="2024-05-07T14:40:00"/>
    <d v="2024-05-08T08:01:00"/>
    <n v="0.72291666666569654"/>
    <x v="163"/>
    <s v="Heczko David"/>
    <s v="K070"/>
    <s v="07"/>
    <s v="35"/>
    <s v="6"/>
    <s v="3"/>
    <n v="6"/>
    <s v="2511"/>
    <x v="9"/>
  </r>
  <r>
    <n v="1092"/>
    <x v="160"/>
    <x v="4"/>
    <d v="2024-09-09T17:27:00"/>
    <d v="2024-09-10T11:07:00"/>
    <n v="0.73611111110949423"/>
    <x v="164"/>
    <s v="Heinzová Drahomíra"/>
    <s v="S4230"/>
    <s v="07"/>
    <s v="35"/>
    <s v="6"/>
    <s v="3"/>
    <n v="6"/>
    <s v="1111"/>
    <x v="6"/>
  </r>
  <r>
    <n v="65"/>
    <x v="161"/>
    <x v="7"/>
    <d v="2024-01-16T13:53:00"/>
    <d v="2024-01-18T08:49:00"/>
    <n v="1.788888888884685"/>
    <x v="165"/>
    <s v="Hejná Marcela"/>
    <s v="D136"/>
    <s v="07"/>
    <s v="35"/>
    <s v="6"/>
    <s v="3"/>
    <n v="6"/>
    <s v="0412"/>
    <x v="2"/>
  </r>
  <r>
    <n v="1389"/>
    <x v="162"/>
    <x v="8"/>
    <d v="2024-11-13T15:11:00"/>
    <d v="2024-11-16T14:40:00"/>
    <n v="2.9784722222175333"/>
    <x v="166"/>
    <s v="Helmich Ivan"/>
    <s v="N181"/>
    <s v="07"/>
    <s v="35"/>
    <s v="6"/>
    <s v="3"/>
    <n v="6"/>
    <s v="0412"/>
    <x v="2"/>
  </r>
  <r>
    <n v="1345"/>
    <x v="163"/>
    <x v="8"/>
    <d v="2024-11-04T10:34:00"/>
    <d v="2024-11-05T10:36:00"/>
    <n v="1.0013888888861402"/>
    <x v="167"/>
    <s v="Henarová Eva"/>
    <s v="C64"/>
    <s v="07"/>
    <s v="35"/>
    <s v="6"/>
    <s v="3"/>
    <n v="6"/>
    <s v="1211"/>
    <x v="1"/>
  </r>
  <r>
    <n v="1149"/>
    <x v="164"/>
    <x v="4"/>
    <d v="2024-09-21T14:21:00"/>
    <d v="2024-09-24T12:07:00"/>
    <n v="2.9069444444467081"/>
    <x v="168"/>
    <s v="Hendrych Josef"/>
    <s v="I743"/>
    <s v="07"/>
    <s v="35"/>
    <s v="6"/>
    <s v="5"/>
    <n v="6"/>
    <s v="0511"/>
    <x v="3"/>
  </r>
  <r>
    <n v="1452"/>
    <x v="165"/>
    <x v="8"/>
    <d v="2024-11-28T12:24:00"/>
    <d v="2024-12-03T09:55:00"/>
    <n v="4.8965277777751908"/>
    <x v="169"/>
    <s v="Herman Ivan"/>
    <s v="C762"/>
    <s v="07"/>
    <s v="35"/>
    <s v="6"/>
    <s v="3"/>
    <n v="2"/>
    <s v="0412"/>
    <x v="2"/>
  </r>
  <r>
    <n v="763"/>
    <x v="166"/>
    <x v="1"/>
    <d v="2024-06-20T15:22:00"/>
    <d v="2024-06-21T11:00:00"/>
    <n v="0.81805555555911269"/>
    <x v="170"/>
    <s v="Hilbertová Marcela"/>
    <s v="C541"/>
    <s v="07"/>
    <s v="35"/>
    <s v="6"/>
    <s v="3"/>
    <n v="6"/>
    <s v="0817"/>
    <x v="5"/>
  </r>
  <r>
    <n v="322"/>
    <x v="167"/>
    <x v="10"/>
    <d v="2024-03-12T17:38:00"/>
    <d v="2024-03-13T10:30:00"/>
    <n v="0.70277777777664596"/>
    <x v="171"/>
    <s v="Hilovský Josef"/>
    <s v="C099"/>
    <s v="07"/>
    <s v="35"/>
    <s v="6"/>
    <s v="3"/>
    <n v="6"/>
    <s v="1311"/>
    <x v="4"/>
  </r>
  <r>
    <n v="1267"/>
    <x v="168"/>
    <x v="0"/>
    <d v="2024-10-17T10:48:00"/>
    <d v="2024-10-20T10:12:00"/>
    <n v="2.9750000000058208"/>
    <x v="172"/>
    <s v="Hladilová Ludmila"/>
    <s v="N300"/>
    <s v="07"/>
    <s v="35"/>
    <s v="6"/>
    <s v="3"/>
    <n v="6"/>
    <s v="1211"/>
    <x v="1"/>
  </r>
  <r>
    <n v="693"/>
    <x v="169"/>
    <x v="1"/>
    <d v="2024-06-06T12:14:00"/>
    <d v="2024-06-09T10:24:00"/>
    <n v="2.9236111111094942"/>
    <x v="173"/>
    <s v="Hlaváč Milan"/>
    <s v="C251"/>
    <s v="07"/>
    <s v="35"/>
    <s v="6"/>
    <s v="3"/>
    <n v="6"/>
    <s v="0412"/>
    <x v="2"/>
  </r>
  <r>
    <n v="602"/>
    <x v="170"/>
    <x v="6"/>
    <d v="2024-05-17T10:52:00"/>
    <d v="2024-05-18T08:38:00"/>
    <n v="0.90694444444670808"/>
    <x v="174"/>
    <s v="Hlaváčová Hedvika"/>
    <s v="T840"/>
    <s v="07"/>
    <s v="35"/>
    <s v="6"/>
    <s v="3"/>
    <n v="6"/>
    <s v="1111"/>
    <x v="6"/>
  </r>
  <r>
    <n v="961"/>
    <x v="171"/>
    <x v="9"/>
    <d v="2024-08-07T14:43:00"/>
    <d v="2024-08-11T08:29:00"/>
    <n v="3.7402777777824667"/>
    <x v="175"/>
    <s v="Hledík Oldřich"/>
    <s v="C64"/>
    <s v="07"/>
    <s v="35"/>
    <s v="6"/>
    <s v="3"/>
    <n v="6"/>
    <s v="1211"/>
    <x v="1"/>
  </r>
  <r>
    <n v="1453"/>
    <x v="172"/>
    <x v="8"/>
    <d v="2024-11-28T13:25:00"/>
    <d v="2024-12-02T10:00:00"/>
    <n v="3.8576388888832298"/>
    <x v="176"/>
    <s v="Hloch Josef"/>
    <s v="C162"/>
    <s v="07"/>
    <s v="35"/>
    <s v="6"/>
    <s v="3"/>
    <n v="2"/>
    <s v="0411"/>
    <x v="2"/>
  </r>
  <r>
    <n v="748"/>
    <x v="173"/>
    <x v="1"/>
    <d v="2024-06-18T12:58:00"/>
    <d v="2024-06-19T10:03:00"/>
    <n v="0.87847222221898846"/>
    <x v="177"/>
    <s v="Hlošek Karel"/>
    <s v="M161"/>
    <s v="07"/>
    <s v="35"/>
    <s v="6"/>
    <s v="3"/>
    <n v="6"/>
    <s v="1111"/>
    <x v="6"/>
  </r>
  <r>
    <n v="1186"/>
    <x v="174"/>
    <x v="4"/>
    <d v="2024-09-30T18:34:00"/>
    <d v="2024-10-03T10:05:00"/>
    <n v="2.6465277777824667"/>
    <x v="178"/>
    <s v="Hobzová Lucie"/>
    <s v="K251"/>
    <s v="07"/>
    <s v="35"/>
    <s v="0"/>
    <s v="3"/>
    <n v="6"/>
    <s v="0818"/>
    <x v="5"/>
  </r>
  <r>
    <n v="728"/>
    <x v="175"/>
    <x v="1"/>
    <d v="2024-06-13T12:42:00"/>
    <d v="2024-06-17T08:41:00"/>
    <n v="3.8326388888890506"/>
    <x v="179"/>
    <s v="Holaň Drahomír"/>
    <s v="C679"/>
    <s v="07"/>
    <s v="35"/>
    <s v="6"/>
    <s v="3"/>
    <n v="6"/>
    <s v="1211"/>
    <x v="1"/>
  </r>
  <r>
    <n v="435"/>
    <x v="176"/>
    <x v="3"/>
    <d v="2024-04-05T13:58:00"/>
    <d v="2024-04-06T11:25:00"/>
    <n v="0.89375000000291038"/>
    <x v="180"/>
    <s v="Holčáková Marie"/>
    <s v="T845"/>
    <s v="07"/>
    <s v="35"/>
    <s v="6"/>
    <s v="3"/>
    <n v="6"/>
    <s v="1113"/>
    <x v="6"/>
  </r>
  <r>
    <n v="265"/>
    <x v="177"/>
    <x v="5"/>
    <d v="2024-02-24T11:25:00"/>
    <d v="2024-02-25T10:51:00"/>
    <n v="0.976388888884685"/>
    <x v="181"/>
    <s v="Holinková Zdenka"/>
    <s v="A419"/>
    <s v="07"/>
    <s v="35"/>
    <s v="6"/>
    <s v="3"/>
    <n v="6"/>
    <m/>
    <x v="7"/>
  </r>
  <r>
    <n v="1169"/>
    <x v="178"/>
    <x v="4"/>
    <d v="2024-09-25T17:39:00"/>
    <d v="2024-09-28T10:38:00"/>
    <n v="2.7076388888890506"/>
    <x v="182"/>
    <s v="Holišová Růžena"/>
    <s v="C182"/>
    <s v="07"/>
    <s v="35"/>
    <s v="6"/>
    <s v="3"/>
    <n v="6"/>
    <s v="0413"/>
    <x v="2"/>
  </r>
  <r>
    <n v="418"/>
    <x v="179"/>
    <x v="3"/>
    <d v="2024-04-02T10:39:00"/>
    <d v="2024-04-04T10:05:00"/>
    <n v="1.976388888891961"/>
    <x v="183"/>
    <s v="Homola Eduard"/>
    <s v="C029"/>
    <s v="07"/>
    <s v="35"/>
    <s v="6"/>
    <s v="3"/>
    <n v="6"/>
    <s v="1311"/>
    <x v="4"/>
  </r>
  <r>
    <n v="770"/>
    <x v="179"/>
    <x v="1"/>
    <d v="2024-06-24T10:39:00"/>
    <d v="2024-06-25T09:42:00"/>
    <n v="0.96041666666860692"/>
    <x v="184"/>
    <s v="Homola Eduard"/>
    <s v="D350"/>
    <s v="07"/>
    <s v="35"/>
    <s v="6"/>
    <s v="3"/>
    <n v="6"/>
    <s v="1211"/>
    <x v="1"/>
  </r>
  <r>
    <n v="1043"/>
    <x v="180"/>
    <x v="9"/>
    <d v="2024-08-29T15:16:00"/>
    <d v="2024-08-30T09:32:00"/>
    <n v="0.76111111111094942"/>
    <x v="185"/>
    <s v="Homola Jiří"/>
    <s v="C672"/>
    <s v="07"/>
    <s v="35"/>
    <s v="6"/>
    <s v="3"/>
    <n v="6"/>
    <s v="1211"/>
    <x v="1"/>
  </r>
  <r>
    <n v="1111"/>
    <x v="181"/>
    <x v="4"/>
    <d v="2024-09-12T15:03:00"/>
    <d v="2024-09-13T10:38:00"/>
    <n v="0.81597222222626442"/>
    <x v="186"/>
    <s v="Horák Karel"/>
    <s v="T845"/>
    <s v="07"/>
    <s v="35"/>
    <s v="6"/>
    <s v="3"/>
    <n v="6"/>
    <s v="1113"/>
    <x v="6"/>
  </r>
  <r>
    <n v="142"/>
    <x v="182"/>
    <x v="7"/>
    <d v="2024-01-30T13:37:00"/>
    <d v="2024-01-31T10:47:00"/>
    <n v="0.88194444444525288"/>
    <x v="187"/>
    <s v="Horáková Anna"/>
    <s v="S7200"/>
    <s v="07"/>
    <s v="35"/>
    <s v="6"/>
    <s v="3"/>
    <n v="6"/>
    <s v="1112"/>
    <x v="6"/>
  </r>
  <r>
    <n v="1268"/>
    <x v="183"/>
    <x v="0"/>
    <d v="2024-10-17T11:20:00"/>
    <d v="2024-10-18T10:30:00"/>
    <n v="0.96527777778101154"/>
    <x v="188"/>
    <s v="Horká Marie"/>
    <s v="C510"/>
    <s v="07"/>
    <s v="35"/>
    <s v="6"/>
    <s v="3"/>
    <n v="6"/>
    <s v="0817"/>
    <x v="5"/>
  </r>
  <r>
    <n v="398"/>
    <x v="184"/>
    <x v="10"/>
    <d v="2024-03-26T11:57:00"/>
    <d v="2024-03-29T10:45:00"/>
    <n v="2.9499999999970896"/>
    <x v="189"/>
    <s v="Horňanová Tatiana"/>
    <s v="C56"/>
    <s v="07"/>
    <s v="35"/>
    <s v="6"/>
    <s v="3"/>
    <n v="6"/>
    <s v="0412"/>
    <x v="2"/>
  </r>
  <r>
    <n v="582"/>
    <x v="185"/>
    <x v="6"/>
    <d v="2024-05-14T16:11:00"/>
    <d v="2024-05-16T09:30:00"/>
    <n v="1.7215277777795563"/>
    <x v="190"/>
    <s v="Hořava Pavel"/>
    <s v="J955"/>
    <s v="07"/>
    <s v="35"/>
    <s v="6"/>
    <s v="3"/>
    <n v="6"/>
    <s v="0411"/>
    <x v="2"/>
  </r>
  <r>
    <n v="778"/>
    <x v="186"/>
    <x v="1"/>
    <d v="2024-06-25T12:26:00"/>
    <d v="2024-06-27T09:27:00"/>
    <n v="1.8756944444467081"/>
    <x v="191"/>
    <s v="Hořínek Otokar"/>
    <s v="T827"/>
    <s v="07"/>
    <s v="35"/>
    <s v="6"/>
    <s v="3"/>
    <n v="6"/>
    <s v="0511"/>
    <x v="3"/>
  </r>
  <r>
    <n v="797"/>
    <x v="186"/>
    <x v="1"/>
    <d v="2024-06-28T14:22:00"/>
    <d v="2024-06-29T14:00:00"/>
    <n v="0.98472222222335404"/>
    <x v="192"/>
    <s v="Hořínek Otokar"/>
    <s v="T827"/>
    <s v="07"/>
    <s v="35"/>
    <s v="6"/>
    <s v="3"/>
    <n v="6"/>
    <s v="0511"/>
    <x v="3"/>
  </r>
  <r>
    <n v="653"/>
    <x v="187"/>
    <x v="6"/>
    <d v="2024-05-29T11:43:00"/>
    <d v="2024-05-31T13:40:00"/>
    <n v="2.0812500000029104"/>
    <x v="193"/>
    <s v="Houfek Dušan"/>
    <s v="I714"/>
    <s v="07"/>
    <s v="35"/>
    <s v="6"/>
    <s v="3"/>
    <n v="6"/>
    <s v="0511"/>
    <x v="3"/>
  </r>
  <r>
    <n v="465"/>
    <x v="188"/>
    <x v="3"/>
    <d v="2024-04-13T21:49:00"/>
    <d v="2024-04-21T19:52:00"/>
    <n v="7.9187499999970896"/>
    <x v="194"/>
    <s v="Hrabalová Jiřina"/>
    <s v="K567"/>
    <s v="07"/>
    <s v="35"/>
    <s v="6"/>
    <s v="8"/>
    <n v="6"/>
    <s v="0216"/>
    <x v="0"/>
  </r>
  <r>
    <n v="605"/>
    <x v="189"/>
    <x v="6"/>
    <d v="2024-05-17T15:12:00"/>
    <d v="2024-05-18T08:55:00"/>
    <n v="0.73819444444961846"/>
    <x v="195"/>
    <s v="Hrabicová Jaroslava"/>
    <s v="D391"/>
    <s v="07"/>
    <s v="35"/>
    <s v="6"/>
    <s v="3"/>
    <n v="6"/>
    <s v="0817"/>
    <x v="5"/>
  </r>
  <r>
    <n v="689"/>
    <x v="190"/>
    <x v="1"/>
    <d v="2024-06-06T09:39:00"/>
    <d v="2024-06-07T13:30:00"/>
    <n v="1.1604166666656965"/>
    <x v="196"/>
    <s v="Hrabinová Ludmila"/>
    <s v="E040"/>
    <s v="07"/>
    <s v="35"/>
    <s v="6"/>
    <s v="3"/>
    <n v="6"/>
    <s v="1311"/>
    <x v="4"/>
  </r>
  <r>
    <n v="1020"/>
    <x v="191"/>
    <x v="9"/>
    <d v="2024-08-23T20:10:00"/>
    <d v="2024-08-27T12:34:00"/>
    <n v="3.6833333333270275"/>
    <x v="197"/>
    <s v="Hradil Jan"/>
    <s v="T068"/>
    <s v="07"/>
    <s v="35"/>
    <s v="5"/>
    <s v="3"/>
    <n v="6"/>
    <m/>
    <x v="7"/>
  </r>
  <r>
    <n v="360"/>
    <x v="192"/>
    <x v="10"/>
    <d v="2024-03-19T18:47:00"/>
    <d v="2024-03-21T09:48:00"/>
    <n v="1.6256944444467081"/>
    <x v="198"/>
    <s v="Hradská Marcela"/>
    <s v="K566"/>
    <s v="07"/>
    <s v="35"/>
    <s v="6"/>
    <s v="3"/>
    <n v="6"/>
    <s v="0413"/>
    <x v="2"/>
  </r>
  <r>
    <n v="1232"/>
    <x v="193"/>
    <x v="0"/>
    <d v="2024-10-10T10:20:00"/>
    <d v="2024-10-11T11:18:00"/>
    <n v="1.0402777777781012"/>
    <x v="199"/>
    <s v="Hrbáčková Miloslava"/>
    <s v="C163"/>
    <s v="07"/>
    <s v="35"/>
    <s v="6"/>
    <s v="3"/>
    <n v="6"/>
    <s v="0411"/>
    <x v="2"/>
  </r>
  <r>
    <n v="999"/>
    <x v="194"/>
    <x v="9"/>
    <d v="2024-08-19T15:10:00"/>
    <d v="2024-08-28T10:21:00"/>
    <n v="8.7993055555562023"/>
    <x v="200"/>
    <s v="Hrbáčková Zdeňka"/>
    <s v="K650"/>
    <s v="07"/>
    <s v="35"/>
    <s v="6"/>
    <s v="4"/>
    <n v="6"/>
    <s v="0411"/>
    <x v="2"/>
  </r>
  <r>
    <n v="1116"/>
    <x v="195"/>
    <x v="4"/>
    <d v="2024-09-12T22:46:00"/>
    <d v="2024-09-17T11:21:00"/>
    <n v="4.5243055555547471"/>
    <x v="201"/>
    <s v="Hrbatová Blažena"/>
    <s v="S3700"/>
    <s v="07"/>
    <s v="35"/>
    <s v="5"/>
    <s v="5"/>
    <n v="6"/>
    <m/>
    <x v="7"/>
  </r>
  <r>
    <n v="18"/>
    <x v="196"/>
    <x v="7"/>
    <d v="2024-01-04T10:22:00"/>
    <d v="2024-01-05T08:51:00"/>
    <n v="0.93680555556056788"/>
    <x v="202"/>
    <s v="Hricová Zdeňka"/>
    <s v="C021"/>
    <s v="07"/>
    <s v="35"/>
    <s v="6"/>
    <s v="3"/>
    <n v="6"/>
    <s v="2511"/>
    <x v="9"/>
  </r>
  <r>
    <n v="370"/>
    <x v="196"/>
    <x v="10"/>
    <d v="2024-03-20T20:02:00"/>
    <d v="2024-03-21T08:48:00"/>
    <n v="0.53194444444670808"/>
    <x v="203"/>
    <s v="Hricová Zdeňka"/>
    <s v="C021"/>
    <s v="07"/>
    <s v="35"/>
    <s v="6"/>
    <s v="3"/>
    <n v="6"/>
    <s v="2511"/>
    <x v="9"/>
  </r>
  <r>
    <n v="1423"/>
    <x v="197"/>
    <x v="8"/>
    <d v="2024-11-21T13:31:00"/>
    <d v="2024-11-25T09:32:00"/>
    <n v="3.8340277777751908"/>
    <x v="204"/>
    <s v="Hrubanová Naděžda"/>
    <s v="C155"/>
    <s v="07"/>
    <s v="35"/>
    <s v="6"/>
    <s v="3"/>
    <n v="6"/>
    <s v="0411"/>
    <x v="2"/>
  </r>
  <r>
    <n v="542"/>
    <x v="198"/>
    <x v="6"/>
    <d v="2024-05-02T14:45:00"/>
    <d v="2024-05-03T11:05:00"/>
    <n v="0.84722222221898846"/>
    <x v="205"/>
    <s v="Hrušková Ludmila"/>
    <s v="S7200"/>
    <s v="07"/>
    <s v="35"/>
    <s v="6"/>
    <s v="3"/>
    <n v="6"/>
    <s v="1112"/>
    <x v="6"/>
  </r>
  <r>
    <n v="1134"/>
    <x v="199"/>
    <x v="4"/>
    <d v="2024-09-18T09:19:00"/>
    <d v="2024-09-19T11:00:00"/>
    <n v="1.070138888891961"/>
    <x v="206"/>
    <s v="Hubený Milan"/>
    <s v="C679"/>
    <s v="07"/>
    <s v="35"/>
    <s v="6"/>
    <s v="3"/>
    <n v="6"/>
    <s v="1211"/>
    <x v="1"/>
  </r>
  <r>
    <n v="1412"/>
    <x v="200"/>
    <x v="8"/>
    <d v="2024-11-19T15:13:00"/>
    <d v="2024-11-20T09:59:00"/>
    <n v="0.78194444444670808"/>
    <x v="207"/>
    <s v="Hysová Ludmila"/>
    <s v="S7200"/>
    <s v="07"/>
    <s v="35"/>
    <s v="6"/>
    <s v="3"/>
    <n v="2"/>
    <s v="1111"/>
    <x v="6"/>
  </r>
  <r>
    <n v="160"/>
    <x v="201"/>
    <x v="5"/>
    <d v="2024-02-05T14:04:00"/>
    <d v="2024-02-06T08:32:00"/>
    <n v="0.76944444444961846"/>
    <x v="208"/>
    <s v="Chalupník Jaroslav"/>
    <s v="C320"/>
    <s v="07"/>
    <s v="35"/>
    <s v="6"/>
    <s v="3"/>
    <n v="6"/>
    <s v="1311"/>
    <x v="4"/>
  </r>
  <r>
    <n v="1004"/>
    <x v="202"/>
    <x v="9"/>
    <d v="2024-08-20T13:45:00"/>
    <d v="2024-08-23T10:18:00"/>
    <n v="2.8562500000043656"/>
    <x v="209"/>
    <s v="Chreno Ján"/>
    <s v="C250"/>
    <s v="07"/>
    <s v="35"/>
    <s v="6"/>
    <s v="3"/>
    <n v="6"/>
    <s v="0412"/>
    <x v="2"/>
  </r>
  <r>
    <n v="119"/>
    <x v="203"/>
    <x v="7"/>
    <d v="2024-01-26T12:24:00"/>
    <d v="2024-01-27T10:36:00"/>
    <n v="0.92499999999563443"/>
    <x v="210"/>
    <s v="Ištanková Eva"/>
    <s v="C64"/>
    <s v="07"/>
    <s v="35"/>
    <s v="6"/>
    <s v="3"/>
    <n v="6"/>
    <s v="1211"/>
    <x v="1"/>
  </r>
  <r>
    <n v="929"/>
    <x v="204"/>
    <x v="2"/>
    <d v="2024-07-30T12:59:00"/>
    <d v="2024-08-12T12:03:00"/>
    <n v="12.961111111108039"/>
    <x v="211"/>
    <s v="Jablončíková Miloslava"/>
    <s v="C185"/>
    <s v="07"/>
    <s v="35"/>
    <s v="6"/>
    <s v="3"/>
    <n v="6"/>
    <s v="0412"/>
    <x v="2"/>
  </r>
  <r>
    <n v="9"/>
    <x v="205"/>
    <x v="7"/>
    <d v="2024-01-02T16:50:00"/>
    <d v="2024-01-04T13:25:00"/>
    <n v="1.8576388888905058"/>
    <x v="212"/>
    <s v="Jackulak Jaroslav"/>
    <s v="S3600"/>
    <s v="07"/>
    <s v="35"/>
    <s v="5"/>
    <s v="3"/>
    <n v="6"/>
    <m/>
    <x v="7"/>
  </r>
  <r>
    <n v="930"/>
    <x v="206"/>
    <x v="2"/>
    <d v="2024-07-30T13:24:00"/>
    <d v="2024-08-01T09:55:00"/>
    <n v="1.8548611111109494"/>
    <x v="213"/>
    <s v="Jachnický Stanislav"/>
    <s v="D132"/>
    <s v="07"/>
    <s v="35"/>
    <s v="6"/>
    <s v="3"/>
    <n v="6"/>
    <s v="0412"/>
    <x v="2"/>
  </r>
  <r>
    <n v="166"/>
    <x v="207"/>
    <x v="5"/>
    <d v="2024-02-06T12:22:00"/>
    <d v="2024-02-10T11:00:00"/>
    <n v="3.9430555555591127"/>
    <x v="214"/>
    <s v="Jaklová Marie"/>
    <s v="C160"/>
    <s v="07"/>
    <s v="35"/>
    <s v="6"/>
    <s v="3"/>
    <n v="6"/>
    <s v="0411"/>
    <x v="2"/>
  </r>
  <r>
    <n v="1367"/>
    <x v="208"/>
    <x v="8"/>
    <d v="2024-11-08T13:46:00"/>
    <d v="2024-11-09T13:15:00"/>
    <n v="0.97847222222480923"/>
    <x v="215"/>
    <s v="Janák Zdeněk"/>
    <s v="T827"/>
    <s v="07"/>
    <s v="35"/>
    <s v="6"/>
    <s v="3"/>
    <n v="6"/>
    <s v="0511"/>
    <x v="3"/>
  </r>
  <r>
    <n v="785"/>
    <x v="209"/>
    <x v="1"/>
    <d v="2024-06-26T12:35:00"/>
    <d v="2024-06-29T14:19:00"/>
    <n v="3.0722222222248092"/>
    <x v="216"/>
    <s v="Jančíková Kateřina"/>
    <s v="C672"/>
    <s v="07"/>
    <s v="35"/>
    <s v="6"/>
    <s v="3"/>
    <n v="6"/>
    <s v="1211"/>
    <x v="1"/>
  </r>
  <r>
    <n v="914"/>
    <x v="209"/>
    <x v="2"/>
    <d v="2024-07-25T19:31:00"/>
    <d v="2024-08-08T11:47:00"/>
    <n v="13.677777777775191"/>
    <x v="217"/>
    <s v="Jančíková Kateřina"/>
    <s v="C679"/>
    <s v="07"/>
    <s v="35"/>
    <s v="6"/>
    <s v="4"/>
    <n v="6"/>
    <s v="1211"/>
    <x v="1"/>
  </r>
  <r>
    <n v="680"/>
    <x v="210"/>
    <x v="1"/>
    <d v="2024-06-04T11:46:00"/>
    <d v="2024-06-06T11:30:00"/>
    <n v="1.9888888888890506"/>
    <x v="218"/>
    <s v="Jandíková Lucie"/>
    <s v="D136"/>
    <s v="07"/>
    <s v="35"/>
    <s v="6"/>
    <s v="3"/>
    <n v="6"/>
    <s v="0412"/>
    <x v="2"/>
  </r>
  <r>
    <n v="270"/>
    <x v="211"/>
    <x v="5"/>
    <d v="2024-02-26T12:46:00"/>
    <d v="2024-02-28T10:00:00"/>
    <n v="1.8847222222175333"/>
    <x v="219"/>
    <s v="Janeček Jiří"/>
    <s v="C250"/>
    <s v="07"/>
    <s v="35"/>
    <s v="6"/>
    <s v="3"/>
    <n v="6"/>
    <s v="0412"/>
    <x v="2"/>
  </r>
  <r>
    <n v="613"/>
    <x v="212"/>
    <x v="6"/>
    <d v="2024-05-20T17:57:00"/>
    <d v="2024-05-27T08:56:00"/>
    <n v="6.6243055555532919"/>
    <x v="220"/>
    <s v="Janíček Marian"/>
    <s v="S8271"/>
    <s v="07"/>
    <s v="35"/>
    <s v="6"/>
    <s v="3"/>
    <n v="6"/>
    <s v="3131"/>
    <x v="10"/>
  </r>
  <r>
    <n v="568"/>
    <x v="213"/>
    <x v="6"/>
    <d v="2024-05-09T13:55:00"/>
    <d v="2024-05-10T10:50:00"/>
    <n v="0.87152777778101154"/>
    <x v="221"/>
    <s v="Janigová Anna"/>
    <s v="J955"/>
    <s v="07"/>
    <s v="35"/>
    <s v="6"/>
    <s v="3"/>
    <n v="6"/>
    <s v="1311"/>
    <x v="4"/>
  </r>
  <r>
    <n v="1070"/>
    <x v="214"/>
    <x v="4"/>
    <d v="2024-09-03T22:12:00"/>
    <d v="2024-09-09T10:26:00"/>
    <n v="5.5097222222175333"/>
    <x v="222"/>
    <s v="Janík Jiří"/>
    <s v="K567"/>
    <s v="07"/>
    <s v="35"/>
    <s v="6"/>
    <s v="3"/>
    <n v="6"/>
    <s v="0231"/>
    <x v="0"/>
  </r>
  <r>
    <n v="1106"/>
    <x v="215"/>
    <x v="4"/>
    <d v="2024-09-11T12:55:00"/>
    <d v="2024-09-12T10:14:00"/>
    <n v="0.88819444444379769"/>
    <x v="100"/>
    <s v="Janiš Josef"/>
    <s v="C64"/>
    <s v="07"/>
    <s v="35"/>
    <s v="6"/>
    <s v="3"/>
    <n v="6"/>
    <s v="1211"/>
    <x v="1"/>
  </r>
  <r>
    <n v="314"/>
    <x v="216"/>
    <x v="10"/>
    <d v="2024-03-11T15:05:00"/>
    <d v="2024-03-14T09:49:00"/>
    <n v="2.7805555555605679"/>
    <x v="223"/>
    <s v="Janků Alois"/>
    <s v="C249"/>
    <s v="07"/>
    <s v="35"/>
    <s v="6"/>
    <s v="3"/>
    <n v="6"/>
    <s v="0412"/>
    <x v="2"/>
  </r>
  <r>
    <n v="343"/>
    <x v="217"/>
    <x v="10"/>
    <d v="2024-03-15T14:48:00"/>
    <d v="2024-03-17T14:03:00"/>
    <n v="1.96875"/>
    <x v="8"/>
    <s v="Janků Miloslav"/>
    <s v="M0096"/>
    <s v="07"/>
    <s v="35"/>
    <s v="6"/>
    <s v="3"/>
    <n v="6"/>
    <s v="1113"/>
    <x v="6"/>
  </r>
  <r>
    <n v="806"/>
    <x v="218"/>
    <x v="1"/>
    <d v="2024-06-30T00:56:00"/>
    <d v="2024-07-03T13:24:00"/>
    <n v="3.5194444444423425"/>
    <x v="224"/>
    <s v="Jaššová Libuše"/>
    <s v="I743"/>
    <s v="07"/>
    <s v="35"/>
    <s v="6"/>
    <s v="5"/>
    <n v="6"/>
    <s v="0511"/>
    <x v="3"/>
  </r>
  <r>
    <n v="1143"/>
    <x v="219"/>
    <x v="4"/>
    <d v="2024-09-20T11:37:00"/>
    <d v="2024-09-21T13:00:00"/>
    <n v="1.0576388888875954"/>
    <x v="225"/>
    <s v="Jemelka Karel"/>
    <s v="I7021"/>
    <s v="07"/>
    <s v="35"/>
    <s v="6"/>
    <s v="3"/>
    <n v="6"/>
    <s v="0511"/>
    <x v="3"/>
  </r>
  <r>
    <n v="941"/>
    <x v="220"/>
    <x v="9"/>
    <d v="2024-08-01T12:13:00"/>
    <d v="2024-08-02T10:36:00"/>
    <n v="0.93263888888759539"/>
    <x v="226"/>
    <s v="Jemelka Lubomír"/>
    <s v="C679"/>
    <s v="07"/>
    <s v="35"/>
    <s v="6"/>
    <s v="3"/>
    <n v="6"/>
    <s v="1211"/>
    <x v="1"/>
  </r>
  <r>
    <n v="234"/>
    <x v="221"/>
    <x v="5"/>
    <d v="2024-02-19T12:07:00"/>
    <d v="2024-02-21T10:20:00"/>
    <n v="1.9256944444423425"/>
    <x v="227"/>
    <s v="Jílek Zdenek"/>
    <s v="D379"/>
    <s v="07"/>
    <s v="35"/>
    <s v="6"/>
    <s v="3"/>
    <n v="6"/>
    <s v="0412"/>
    <x v="2"/>
  </r>
  <r>
    <n v="180"/>
    <x v="222"/>
    <x v="5"/>
    <d v="2024-02-08T20:05:00"/>
    <d v="2024-02-11T12:30:00"/>
    <n v="2.6840277777810115"/>
    <x v="228"/>
    <s v="Jiříčková Jitka"/>
    <s v="K567"/>
    <s v="07"/>
    <s v="35"/>
    <s v="6"/>
    <s v="3"/>
    <n v="6"/>
    <s v="0412"/>
    <x v="2"/>
  </r>
  <r>
    <n v="189"/>
    <x v="222"/>
    <x v="5"/>
    <d v="2024-02-11T22:13:00"/>
    <d v="2024-02-15T12:48:00"/>
    <n v="3.6076388888905058"/>
    <x v="229"/>
    <s v="Jiříčková Jitka"/>
    <s v="K567"/>
    <s v="07"/>
    <s v="35"/>
    <s v="6"/>
    <s v="3"/>
    <n v="6"/>
    <s v="0413"/>
    <x v="2"/>
  </r>
  <r>
    <n v="1009"/>
    <x v="223"/>
    <x v="9"/>
    <d v="2024-08-21T12:25:00"/>
    <d v="2024-08-24T10:30:00"/>
    <n v="2.9201388888905058"/>
    <x v="230"/>
    <s v="Jordová Blažena"/>
    <s v="C050"/>
    <s v="07"/>
    <s v="35"/>
    <s v="6"/>
    <s v="3"/>
    <n v="6"/>
    <s v="2511"/>
    <x v="9"/>
  </r>
  <r>
    <n v="718"/>
    <x v="224"/>
    <x v="1"/>
    <d v="2024-06-12T10:46:00"/>
    <d v="2024-06-13T10:21:00"/>
    <n v="0.98263888889050577"/>
    <x v="231"/>
    <s v="Junková Věra"/>
    <s v="M161"/>
    <s v="07"/>
    <s v="35"/>
    <s v="6"/>
    <s v="3"/>
    <n v="6"/>
    <s v="1111"/>
    <x v="6"/>
  </r>
  <r>
    <n v="5"/>
    <x v="225"/>
    <x v="7"/>
    <d v="2024-01-02T13:33:00"/>
    <d v="2024-01-03T09:37:00"/>
    <n v="0.83611111110803904"/>
    <x v="232"/>
    <s v="Jurčíček Ivan"/>
    <s v="C61"/>
    <s v="07"/>
    <s v="35"/>
    <s v="6"/>
    <s v="3"/>
    <n v="6"/>
    <s v="1211"/>
    <x v="1"/>
  </r>
  <r>
    <n v="656"/>
    <x v="226"/>
    <x v="6"/>
    <d v="2024-05-29T12:57:00"/>
    <d v="2024-05-30T10:45:00"/>
    <n v="0.90833333333284827"/>
    <x v="113"/>
    <s v="Jurčová Markéta"/>
    <s v="K070"/>
    <s v="07"/>
    <s v="35"/>
    <s v="6"/>
    <s v="3"/>
    <n v="6"/>
    <s v="2511"/>
    <x v="9"/>
  </r>
  <r>
    <n v="521"/>
    <x v="227"/>
    <x v="3"/>
    <d v="2024-04-26T18:26:00"/>
    <d v="2024-06-06T09:12:00"/>
    <n v="40.615277777775191"/>
    <x v="233"/>
    <s v="Jurková Marta"/>
    <s v="K261"/>
    <s v="07"/>
    <s v="35"/>
    <s v="6"/>
    <s v="4"/>
    <n v="6"/>
    <s v="0231"/>
    <x v="0"/>
  </r>
  <r>
    <n v="509"/>
    <x v="228"/>
    <x v="3"/>
    <d v="2024-04-24T12:40:00"/>
    <d v="2024-04-27T13:39:00"/>
    <n v="3.0409722222175333"/>
    <x v="234"/>
    <s v="Jurníček Alois"/>
    <s v="C672"/>
    <s v="07"/>
    <s v="35"/>
    <s v="6"/>
    <s v="3"/>
    <n v="6"/>
    <s v="1211"/>
    <x v="1"/>
  </r>
  <r>
    <n v="350"/>
    <x v="229"/>
    <x v="10"/>
    <d v="2024-03-18T12:01:00"/>
    <d v="2024-03-20T10:38:00"/>
    <n v="1.9423611111124046"/>
    <x v="235"/>
    <s v="Juroš René"/>
    <s v="C170"/>
    <s v="07"/>
    <s v="35"/>
    <s v="6"/>
    <s v="3"/>
    <n v="6"/>
    <s v="0412"/>
    <x v="2"/>
  </r>
  <r>
    <n v="492"/>
    <x v="229"/>
    <x v="3"/>
    <d v="2024-04-21T13:14:00"/>
    <d v="2024-04-22T12:31:00"/>
    <n v="0.97013888888614019"/>
    <x v="236"/>
    <s v="Juroš René"/>
    <s v="C170"/>
    <s v="07"/>
    <s v="35"/>
    <s v="6"/>
    <s v="3"/>
    <n v="6"/>
    <s v="0412"/>
    <x v="2"/>
  </r>
  <r>
    <n v="1296"/>
    <x v="230"/>
    <x v="0"/>
    <d v="2024-10-23T09:44:00"/>
    <d v="2024-10-27T12:55:00"/>
    <n v="4.132638888891961"/>
    <x v="237"/>
    <s v="Kabelka Alois"/>
    <s v="J380"/>
    <s v="07"/>
    <s v="35"/>
    <s v="6"/>
    <s v="3"/>
    <n v="6"/>
    <s v="1311"/>
    <x v="4"/>
  </r>
  <r>
    <n v="714"/>
    <x v="231"/>
    <x v="1"/>
    <d v="2024-06-11T19:09:00"/>
    <d v="2024-06-13T09:54:00"/>
    <n v="1.6145833333284827"/>
    <x v="238"/>
    <s v="Kadlec Vladimír"/>
    <s v="K358"/>
    <s v="07"/>
    <s v="35"/>
    <s v="6"/>
    <s v="3"/>
    <n v="6"/>
    <s v="0216"/>
    <x v="0"/>
  </r>
  <r>
    <n v="1303"/>
    <x v="232"/>
    <x v="0"/>
    <d v="2024-10-24T12:36:00"/>
    <d v="2024-10-29T09:24:00"/>
    <n v="4.8666666666686069"/>
    <x v="239"/>
    <s v="Kadlec Vladimír"/>
    <s v="C155"/>
    <s v="07"/>
    <s v="35"/>
    <s v="6"/>
    <s v="3"/>
    <n v="6"/>
    <s v="0411"/>
    <x v="2"/>
  </r>
  <r>
    <n v="894"/>
    <x v="233"/>
    <x v="2"/>
    <d v="2024-07-18T20:33:00"/>
    <d v="2024-07-19T15:40:00"/>
    <n v="0.79652777778392192"/>
    <x v="158"/>
    <s v="Kadlecová Alena"/>
    <s v="R049"/>
    <s v="07"/>
    <s v="35"/>
    <s v="5"/>
    <s v="5"/>
    <n v="6"/>
    <m/>
    <x v="7"/>
  </r>
  <r>
    <n v="259"/>
    <x v="234"/>
    <x v="5"/>
    <d v="2024-02-23T14:25:00"/>
    <d v="2024-02-24T11:33:00"/>
    <n v="0.88055555555183673"/>
    <x v="240"/>
    <s v="Kaláb Josef"/>
    <s v="D110"/>
    <s v="07"/>
    <s v="35"/>
    <s v="6"/>
    <s v="3"/>
    <n v="6"/>
    <s v="1311"/>
    <x v="4"/>
  </r>
  <r>
    <n v="516"/>
    <x v="235"/>
    <x v="3"/>
    <d v="2024-04-25T13:57:00"/>
    <d v="2024-04-29T08:58:00"/>
    <n v="3.7923611111109494"/>
    <x v="241"/>
    <s v="Kalianko Štěpán"/>
    <s v="C250"/>
    <s v="07"/>
    <s v="35"/>
    <s v="6"/>
    <s v="3"/>
    <n v="6"/>
    <s v="0412"/>
    <x v="2"/>
  </r>
  <r>
    <n v="327"/>
    <x v="236"/>
    <x v="10"/>
    <d v="2024-03-13T12:35:00"/>
    <d v="2024-03-15T14:10:00"/>
    <n v="2.0659722222262644"/>
    <x v="242"/>
    <s v="Kalmanová Lenka"/>
    <s v="C181"/>
    <s v="07"/>
    <s v="35"/>
    <s v="6"/>
    <s v="3"/>
    <n v="6"/>
    <s v="0412"/>
    <x v="2"/>
  </r>
  <r>
    <n v="101"/>
    <x v="237"/>
    <x v="7"/>
    <d v="2024-01-23T16:00:00"/>
    <d v="2024-01-26T10:07:00"/>
    <n v="2.7548611111124046"/>
    <x v="243"/>
    <s v="Káňa Petr"/>
    <s v="K861"/>
    <s v="07"/>
    <s v="35"/>
    <s v="6"/>
    <s v="3"/>
    <n v="6"/>
    <s v="0412"/>
    <x v="2"/>
  </r>
  <r>
    <n v="449"/>
    <x v="238"/>
    <x v="3"/>
    <d v="2024-04-10T12:16:00"/>
    <d v="2024-04-15T11:10:00"/>
    <n v="4.9541666666700621"/>
    <x v="244"/>
    <s v="Kaprál Jaromír"/>
    <s v="C679"/>
    <s v="07"/>
    <s v="35"/>
    <s v="6"/>
    <s v="3"/>
    <n v="6"/>
    <s v="1211"/>
    <x v="1"/>
  </r>
  <r>
    <n v="891"/>
    <x v="239"/>
    <x v="2"/>
    <d v="2024-07-18T12:09:00"/>
    <d v="2024-07-21T11:31:00"/>
    <n v="2.9736111111124046"/>
    <x v="245"/>
    <s v="Kargerová Zdenka"/>
    <s v="K567"/>
    <s v="07"/>
    <s v="35"/>
    <s v="6"/>
    <s v="3"/>
    <n v="6"/>
    <s v="0412"/>
    <x v="2"/>
  </r>
  <r>
    <n v="1176"/>
    <x v="240"/>
    <x v="4"/>
    <d v="2024-09-27T10:49:00"/>
    <d v="2024-10-04T12:36:00"/>
    <n v="7.0743055555576575"/>
    <x v="246"/>
    <s v="Kašpar Dušan"/>
    <s v="I714"/>
    <s v="07"/>
    <s v="35"/>
    <s v="6"/>
    <s v="3"/>
    <n v="6"/>
    <s v="0511"/>
    <x v="3"/>
  </r>
  <r>
    <n v="1444"/>
    <x v="241"/>
    <x v="8"/>
    <d v="2024-11-26T15:56:00"/>
    <d v="2024-11-29T10:57:00"/>
    <n v="2.7923611111109494"/>
    <x v="247"/>
    <s v="Kašpárková Drahomíra"/>
    <s v="I7020"/>
    <s v="07"/>
    <s v="35"/>
    <s v="6"/>
    <s v="3"/>
    <n v="2"/>
    <s v="0511"/>
    <x v="3"/>
  </r>
  <r>
    <n v="170"/>
    <x v="242"/>
    <x v="5"/>
    <d v="2024-02-07T10:21:00"/>
    <d v="2024-02-09T08:36:00"/>
    <n v="1.9270833333284827"/>
    <x v="248"/>
    <s v="Kaštil Vladimír"/>
    <s v="R31"/>
    <s v="07"/>
    <s v="35"/>
    <s v="6"/>
    <s v="3"/>
    <n v="6"/>
    <s v="1211"/>
    <x v="1"/>
  </r>
  <r>
    <n v="1441"/>
    <x v="243"/>
    <x v="8"/>
    <d v="2024-11-26T13:28:00"/>
    <d v="2024-11-27T12:39:00"/>
    <n v="0.96597222222044365"/>
    <x v="249"/>
    <s v="Kaštyl Pavel"/>
    <s v="I7021"/>
    <s v="07"/>
    <s v="35"/>
    <s v="6"/>
    <s v="3"/>
    <n v="2"/>
    <s v="0511"/>
    <x v="3"/>
  </r>
  <r>
    <n v="1287"/>
    <x v="244"/>
    <x v="0"/>
    <d v="2024-10-21T16:38:00"/>
    <d v="2024-10-23T11:00:00"/>
    <n v="1.765277777776646"/>
    <x v="250"/>
    <s v="Kedroň František"/>
    <s v="K572"/>
    <s v="07"/>
    <s v="35"/>
    <s v="6"/>
    <s v="3"/>
    <n v="6"/>
    <s v="2112"/>
    <x v="11"/>
  </r>
  <r>
    <n v="643"/>
    <x v="245"/>
    <x v="6"/>
    <d v="2024-05-27T15:20:00"/>
    <d v="2024-05-29T11:15:00"/>
    <n v="1.8298611111094942"/>
    <x v="251"/>
    <s v="Kekeliová Marcela"/>
    <s v="C254"/>
    <s v="07"/>
    <s v="35"/>
    <s v="6"/>
    <s v="3"/>
    <n v="6"/>
    <s v="0412"/>
    <x v="2"/>
  </r>
  <r>
    <n v="737"/>
    <x v="246"/>
    <x v="1"/>
    <d v="2024-06-16T16:16:00"/>
    <d v="2024-06-17T10:33:00"/>
    <n v="0.7618055555576575"/>
    <x v="252"/>
    <s v="Kelnar Josef"/>
    <s v="A418"/>
    <s v="07"/>
    <s v="35"/>
    <s v="6"/>
    <s v="3"/>
    <n v="6"/>
    <m/>
    <x v="7"/>
  </r>
  <r>
    <n v="1464"/>
    <x v="247"/>
    <x v="11"/>
    <d v="2024-12-01T15:51:00"/>
    <d v="2024-12-05T10:51:00"/>
    <n v="3.7916666666642413"/>
    <x v="253"/>
    <s v="Kempná Anna"/>
    <s v="K567"/>
    <s v="07"/>
    <s v="35"/>
    <s v="6"/>
    <s v="3"/>
    <n v="2"/>
    <s v="0411"/>
    <x v="2"/>
  </r>
  <r>
    <n v="705"/>
    <x v="248"/>
    <x v="1"/>
    <d v="2024-06-10T12:45:00"/>
    <d v="2024-06-12T13:03:00"/>
    <n v="2.0124999999970896"/>
    <x v="254"/>
    <s v="Ketmanová Jarmila"/>
    <s v="C250"/>
    <s v="07"/>
    <s v="35"/>
    <s v="6"/>
    <s v="3"/>
    <n v="6"/>
    <s v="0412"/>
    <x v="2"/>
  </r>
  <r>
    <n v="576"/>
    <x v="249"/>
    <x v="6"/>
    <d v="2024-05-12T16:56:00"/>
    <d v="2024-05-16T11:35:00"/>
    <n v="3.7770833333343035"/>
    <x v="255"/>
    <s v="Kinová Marie"/>
    <s v="K659"/>
    <s v="07"/>
    <s v="35"/>
    <s v="6"/>
    <s v="3"/>
    <n v="6"/>
    <s v="0413"/>
    <x v="2"/>
  </r>
  <r>
    <n v="1136"/>
    <x v="250"/>
    <x v="4"/>
    <d v="2024-09-19T00:27:00"/>
    <d v="2024-09-20T10:32:00"/>
    <n v="1.4201388888832298"/>
    <x v="256"/>
    <s v="Klápa Jan"/>
    <s v="C672"/>
    <s v="07"/>
    <s v="35"/>
    <s v="6"/>
    <s v="3"/>
    <n v="6"/>
    <s v="1211"/>
    <x v="1"/>
  </r>
  <r>
    <n v="536"/>
    <x v="251"/>
    <x v="3"/>
    <d v="2024-04-30T13:19:00"/>
    <d v="2024-05-02T08:54:00"/>
    <n v="1.8159722222262644"/>
    <x v="257"/>
    <s v="Klement Jindřich"/>
    <s v="C251"/>
    <s v="07"/>
    <s v="35"/>
    <s v="6"/>
    <s v="3"/>
    <n v="6"/>
    <s v="0412"/>
    <x v="2"/>
  </r>
  <r>
    <n v="68"/>
    <x v="252"/>
    <x v="7"/>
    <d v="2024-01-16T15:10:00"/>
    <d v="2024-01-17T09:21:00"/>
    <n v="0.757638888884685"/>
    <x v="258"/>
    <s v="Klepanec Milan"/>
    <s v="C433"/>
    <s v="07"/>
    <s v="35"/>
    <s v="6"/>
    <s v="3"/>
    <n v="6"/>
    <s v="1311"/>
    <x v="4"/>
  </r>
  <r>
    <n v="471"/>
    <x v="253"/>
    <x v="3"/>
    <d v="2024-04-15T15:21:00"/>
    <d v="2024-04-16T09:56:00"/>
    <n v="0.77430555556202307"/>
    <x v="259"/>
    <s v="Klevarová Jaroslava"/>
    <s v="M170"/>
    <s v="07"/>
    <s v="35"/>
    <s v="6"/>
    <s v="3"/>
    <n v="6"/>
    <s v="1111"/>
    <x v="6"/>
  </r>
  <r>
    <n v="1319"/>
    <x v="254"/>
    <x v="0"/>
    <d v="2024-10-29T16:25:00"/>
    <d v="2024-10-31T11:19:00"/>
    <n v="1.7874999999985448"/>
    <x v="260"/>
    <s v="Klimešová Helena"/>
    <s v="I743"/>
    <s v="07"/>
    <s v="35"/>
    <s v="6"/>
    <s v="3"/>
    <n v="6"/>
    <s v="0511"/>
    <x v="3"/>
  </r>
  <r>
    <n v="1284"/>
    <x v="255"/>
    <x v="0"/>
    <d v="2024-10-21T14:31:00"/>
    <d v="2024-10-22T09:45:00"/>
    <n v="0.80138888888905058"/>
    <x v="261"/>
    <s v="Klimešová Silvia"/>
    <s v="M167"/>
    <s v="07"/>
    <s v="35"/>
    <s v="6"/>
    <s v="3"/>
    <n v="6"/>
    <s v="1111"/>
    <x v="6"/>
  </r>
  <r>
    <n v="1350"/>
    <x v="256"/>
    <x v="8"/>
    <d v="2024-11-04T13:43:00"/>
    <d v="2024-11-06T09:46:00"/>
    <n v="1.8354166666686069"/>
    <x v="262"/>
    <s v="Klusek Jaroslav"/>
    <s v="C022"/>
    <s v="07"/>
    <s v="35"/>
    <s v="6"/>
    <s v="3"/>
    <n v="6"/>
    <s v="2511"/>
    <x v="9"/>
  </r>
  <r>
    <n v="1383"/>
    <x v="257"/>
    <x v="8"/>
    <d v="2024-11-12T16:23:00"/>
    <d v="2024-11-13T13:50:00"/>
    <n v="0.89375000000291038"/>
    <x v="180"/>
    <s v="Klváčková Ladislava"/>
    <s v="M165"/>
    <s v="07"/>
    <s v="35"/>
    <s v="6"/>
    <s v="3"/>
    <n v="6"/>
    <s v="1111"/>
    <x v="6"/>
  </r>
  <r>
    <n v="634"/>
    <x v="258"/>
    <x v="6"/>
    <d v="2024-05-24T15:00:00"/>
    <d v="2024-05-27T08:47:00"/>
    <n v="2.7409722222218988"/>
    <x v="263"/>
    <s v="Klvaňa Zdeněk"/>
    <s v="K920"/>
    <s v="07"/>
    <s v="35"/>
    <s v="6"/>
    <s v="3"/>
    <n v="6"/>
    <s v="0231"/>
    <x v="0"/>
  </r>
  <r>
    <n v="481"/>
    <x v="259"/>
    <x v="3"/>
    <d v="2024-04-17T16:49:00"/>
    <d v="2024-04-18T09:52:00"/>
    <n v="0.71041666666860692"/>
    <x v="264"/>
    <s v="Klvaňová Ludmila"/>
    <s v="I652"/>
    <s v="07"/>
    <s v="35"/>
    <s v="6"/>
    <s v="3"/>
    <n v="6"/>
    <s v="0511"/>
    <x v="3"/>
  </r>
  <r>
    <n v="508"/>
    <x v="259"/>
    <x v="3"/>
    <d v="2024-04-23T17:49:00"/>
    <d v="2024-04-24T12:16:00"/>
    <n v="0.76875000000291038"/>
    <x v="265"/>
    <s v="Klvaňová Ludmila"/>
    <s v="I7021"/>
    <s v="07"/>
    <s v="35"/>
    <s v="6"/>
    <s v="3"/>
    <n v="6"/>
    <s v="0511"/>
    <x v="3"/>
  </r>
  <r>
    <n v="692"/>
    <x v="260"/>
    <x v="1"/>
    <d v="2024-06-06T10:45:00"/>
    <d v="2024-06-07T08:51:00"/>
    <n v="0.92083333333721384"/>
    <x v="266"/>
    <s v="Kobza Josef"/>
    <s v="C770"/>
    <s v="07"/>
    <s v="35"/>
    <s v="6"/>
    <s v="3"/>
    <n v="6"/>
    <s v="2511"/>
    <x v="9"/>
  </r>
  <r>
    <n v="876"/>
    <x v="261"/>
    <x v="2"/>
    <d v="2024-07-15T13:53:00"/>
    <d v="2024-07-16T08:10:00"/>
    <n v="0.7618055555576575"/>
    <x v="252"/>
    <s v="Kolařík Roman"/>
    <s v="M8665"/>
    <s v="07"/>
    <s v="35"/>
    <s v="6"/>
    <s v="3"/>
    <n v="6"/>
    <s v="1111"/>
    <x v="6"/>
  </r>
  <r>
    <n v="911"/>
    <x v="261"/>
    <x v="2"/>
    <d v="2024-07-25T15:20:00"/>
    <d v="2024-07-26T08:19:00"/>
    <n v="0.70763888888905058"/>
    <x v="267"/>
    <s v="Kolařík Roman"/>
    <s v="M8665"/>
    <s v="07"/>
    <s v="35"/>
    <s v="6"/>
    <s v="3"/>
    <n v="6"/>
    <s v="1113"/>
    <x v="6"/>
  </r>
  <r>
    <n v="661"/>
    <x v="262"/>
    <x v="6"/>
    <d v="2024-05-30T15:52:00"/>
    <d v="2024-05-31T09:50:00"/>
    <n v="0.74861111110658385"/>
    <x v="268"/>
    <s v="Komárková Vlasta"/>
    <s v="S7200"/>
    <s v="07"/>
    <s v="35"/>
    <s v="6"/>
    <s v="3"/>
    <n v="6"/>
    <s v="0231"/>
    <x v="0"/>
  </r>
  <r>
    <n v="195"/>
    <x v="263"/>
    <x v="5"/>
    <d v="2024-02-12T16:25:00"/>
    <d v="2024-02-14T09:44:00"/>
    <n v="1.7215277777722804"/>
    <x v="269"/>
    <s v="Kondlerová Irena"/>
    <s v="C252"/>
    <s v="07"/>
    <s v="35"/>
    <s v="6"/>
    <s v="3"/>
    <n v="6"/>
    <s v="0412"/>
    <x v="2"/>
  </r>
  <r>
    <n v="74"/>
    <x v="264"/>
    <x v="7"/>
    <d v="2024-01-17T11:40:00"/>
    <d v="2024-01-20T10:32:00"/>
    <n v="2.952777777776646"/>
    <x v="270"/>
    <s v="Konečný Antonín"/>
    <s v="C679"/>
    <s v="07"/>
    <s v="35"/>
    <s v="6"/>
    <s v="3"/>
    <n v="6"/>
    <s v="1211"/>
    <x v="1"/>
  </r>
  <r>
    <n v="719"/>
    <x v="265"/>
    <x v="1"/>
    <d v="2024-06-12T11:06:00"/>
    <d v="2024-06-13T09:02:00"/>
    <n v="0.913888888884685"/>
    <x v="271"/>
    <s v="Konečný Emanuel"/>
    <s v="C66"/>
    <s v="07"/>
    <s v="35"/>
    <s v="6"/>
    <s v="3"/>
    <n v="6"/>
    <s v="1211"/>
    <x v="1"/>
  </r>
  <r>
    <n v="12"/>
    <x v="266"/>
    <x v="7"/>
    <d v="2024-01-03T11:16:00"/>
    <d v="2024-01-05T09:05:00"/>
    <n v="1.9090277777722804"/>
    <x v="272"/>
    <s v="Konečný Milan"/>
    <s v="C672"/>
    <s v="07"/>
    <s v="35"/>
    <s v="6"/>
    <s v="3"/>
    <n v="6"/>
    <s v="1211"/>
    <x v="1"/>
  </r>
  <r>
    <n v="1088"/>
    <x v="267"/>
    <x v="4"/>
    <d v="2024-09-09T09:26:00"/>
    <d v="2024-09-11T12:49:00"/>
    <n v="2.140972222223354"/>
    <x v="273"/>
    <s v="Konířová Hana"/>
    <s v="C549"/>
    <s v="07"/>
    <s v="35"/>
    <s v="6"/>
    <s v="3"/>
    <n v="6"/>
    <s v="0817"/>
    <x v="5"/>
  </r>
  <r>
    <n v="769"/>
    <x v="268"/>
    <x v="1"/>
    <d v="2024-06-23T22:04:00"/>
    <d v="2024-06-25T08:52:00"/>
    <n v="1.4499999999970896"/>
    <x v="274"/>
    <s v="Konopková Marie"/>
    <s v="S3610"/>
    <s v="07"/>
    <s v="35"/>
    <s v="2"/>
    <s v="3"/>
    <n v="6"/>
    <m/>
    <x v="7"/>
  </r>
  <r>
    <n v="863"/>
    <x v="269"/>
    <x v="2"/>
    <d v="2024-07-11T20:26:00"/>
    <d v="2024-07-13T10:04:00"/>
    <n v="1.5680555555518367"/>
    <x v="275"/>
    <s v="Kooijman Jeřábková Zuzana"/>
    <s v="K122"/>
    <s v="07"/>
    <s v="35"/>
    <s v="6"/>
    <s v="3"/>
    <n v="6"/>
    <s v="2511"/>
    <x v="9"/>
  </r>
  <r>
    <n v="81"/>
    <x v="270"/>
    <x v="7"/>
    <d v="2024-01-18T12:00:00"/>
    <d v="2024-01-19T10:35:00"/>
    <n v="0.94097222221898846"/>
    <x v="276"/>
    <s v="Kopp Jaroslav"/>
    <s v="C250"/>
    <s v="07"/>
    <s v="35"/>
    <s v="6"/>
    <s v="3"/>
    <n v="6"/>
    <s v="0412"/>
    <x v="2"/>
  </r>
  <r>
    <n v="324"/>
    <x v="271"/>
    <x v="10"/>
    <d v="2024-03-12T22:30:00"/>
    <d v="2024-03-14T11:23:00"/>
    <n v="1.5368055555591127"/>
    <x v="277"/>
    <s v="Koppová Jindřiška"/>
    <s v="K567"/>
    <s v="07"/>
    <s v="35"/>
    <s v="6"/>
    <s v="3"/>
    <n v="6"/>
    <s v="0413"/>
    <x v="2"/>
  </r>
  <r>
    <n v="1216"/>
    <x v="272"/>
    <x v="0"/>
    <d v="2024-10-07T13:57:00"/>
    <d v="2024-10-21T11:42:00"/>
    <n v="13.90625"/>
    <x v="278"/>
    <s v="Korič Ferdinand"/>
    <s v="K566"/>
    <s v="07"/>
    <s v="35"/>
    <s v="6"/>
    <s v="3"/>
    <n v="6"/>
    <s v="0412"/>
    <x v="2"/>
  </r>
  <r>
    <n v="389"/>
    <x v="273"/>
    <x v="10"/>
    <d v="2024-03-25T11:28:00"/>
    <d v="2024-03-26T11:03:00"/>
    <n v="0.98263888889050577"/>
    <x v="231"/>
    <s v="Korunová Monika"/>
    <s v="C050"/>
    <s v="07"/>
    <s v="35"/>
    <s v="6"/>
    <s v="3"/>
    <n v="6"/>
    <s v="2511"/>
    <x v="9"/>
  </r>
  <r>
    <n v="603"/>
    <x v="274"/>
    <x v="6"/>
    <d v="2024-05-17T13:36:00"/>
    <d v="2024-05-18T10:37:00"/>
    <n v="0.87569444444670808"/>
    <x v="279"/>
    <s v="Kořínková Gabriela"/>
    <s v="K659"/>
    <s v="07"/>
    <s v="35"/>
    <s v="6"/>
    <s v="3"/>
    <n v="6"/>
    <s v="0413"/>
    <x v="2"/>
  </r>
  <r>
    <n v="561"/>
    <x v="275"/>
    <x v="6"/>
    <d v="2024-05-06T15:28:00"/>
    <d v="2024-05-07T09:29:00"/>
    <n v="0.75069444444670808"/>
    <x v="280"/>
    <s v="Košťál Martin"/>
    <s v="E849"/>
    <s v="07"/>
    <s v="35"/>
    <s v="6"/>
    <s v="3"/>
    <n v="6"/>
    <s v="1311"/>
    <x v="4"/>
  </r>
  <r>
    <n v="98"/>
    <x v="276"/>
    <x v="7"/>
    <d v="2024-01-23T11:04:00"/>
    <d v="2024-01-24T10:00:00"/>
    <n v="0.95555555555620231"/>
    <x v="281"/>
    <s v="Koudelka Josef"/>
    <s v="C07"/>
    <s v="07"/>
    <s v="35"/>
    <s v="6"/>
    <s v="3"/>
    <n v="6"/>
    <s v="1311"/>
    <x v="4"/>
  </r>
  <r>
    <n v="565"/>
    <x v="277"/>
    <x v="6"/>
    <d v="2024-05-09T10:01:00"/>
    <d v="2024-05-10T14:15:00"/>
    <n v="1.1763888888890506"/>
    <x v="282"/>
    <s v="Kouřil Ladislav"/>
    <s v="T841"/>
    <s v="07"/>
    <s v="35"/>
    <s v="6"/>
    <s v="3"/>
    <n v="6"/>
    <s v="1111"/>
    <x v="6"/>
  </r>
  <r>
    <n v="332"/>
    <x v="278"/>
    <x v="10"/>
    <d v="2024-03-13T17:31:00"/>
    <d v="2024-03-15T10:30:00"/>
    <n v="1.7076388888890506"/>
    <x v="283"/>
    <s v="Koutná Jindra"/>
    <s v="C20"/>
    <s v="07"/>
    <s v="35"/>
    <s v="6"/>
    <s v="3"/>
    <n v="6"/>
    <s v="0413"/>
    <x v="2"/>
  </r>
  <r>
    <n v="883"/>
    <x v="279"/>
    <x v="2"/>
    <d v="2024-07-17T09:49:00"/>
    <d v="2024-07-26T09:08:00"/>
    <n v="8.9715277777795563"/>
    <x v="284"/>
    <s v="Koutná Jiřina"/>
    <s v="M161"/>
    <s v="07"/>
    <s v="35"/>
    <s v="6"/>
    <s v="3"/>
    <n v="6"/>
    <s v="1111"/>
    <x v="6"/>
  </r>
  <r>
    <n v="1241"/>
    <x v="280"/>
    <x v="0"/>
    <d v="2024-10-11T11:47:00"/>
    <d v="2024-10-15T12:17:00"/>
    <n v="4.0208333333357587"/>
    <x v="285"/>
    <s v="Kovačíková Jarmila"/>
    <s v="S2240"/>
    <s v="07"/>
    <s v="35"/>
    <s v="6"/>
    <s v="3"/>
    <n v="6"/>
    <s v="0331"/>
    <x v="8"/>
  </r>
  <r>
    <n v="88"/>
    <x v="281"/>
    <x v="7"/>
    <d v="2024-01-22T16:23:00"/>
    <d v="2024-01-26T16:46:00"/>
    <n v="4.015972222223354"/>
    <x v="286"/>
    <s v="Kovalčík Jiří"/>
    <s v="I7021"/>
    <s v="07"/>
    <s v="35"/>
    <s v="6"/>
    <s v="3"/>
    <n v="6"/>
    <s v="0511"/>
    <x v="3"/>
  </r>
  <r>
    <n v="1377"/>
    <x v="282"/>
    <x v="8"/>
    <d v="2024-11-11T15:14:00"/>
    <d v="2024-11-14T08:45:00"/>
    <n v="2.7298611111109494"/>
    <x v="287"/>
    <s v="Kovaříková Bětuška"/>
    <s v="S1220"/>
    <s v="07"/>
    <s v="35"/>
    <s v="6"/>
    <s v="5"/>
    <n v="6"/>
    <s v="0612"/>
    <x v="12"/>
  </r>
  <r>
    <n v="1476"/>
    <x v="283"/>
    <x v="11"/>
    <d v="2024-12-04T12:01:00"/>
    <d v="2024-12-06T10:57:00"/>
    <n v="1.9555555555562023"/>
    <x v="80"/>
    <s v="Kráčmarová Eva"/>
    <s v="C672"/>
    <s v="07"/>
    <s v="35"/>
    <s v="6"/>
    <s v="3"/>
    <n v="0"/>
    <s v="1211"/>
    <x v="1"/>
  </r>
  <r>
    <n v="246"/>
    <x v="284"/>
    <x v="5"/>
    <d v="2024-02-21T13:21:00"/>
    <d v="2024-02-22T09:55:00"/>
    <n v="0.85694444444379769"/>
    <x v="288"/>
    <s v="Krahulíková Petra"/>
    <s v="O441"/>
    <s v="07"/>
    <s v="35"/>
    <s v="6"/>
    <s v="3"/>
    <n v="6"/>
    <s v="0811"/>
    <x v="5"/>
  </r>
  <r>
    <n v="645"/>
    <x v="285"/>
    <x v="6"/>
    <d v="2024-05-27T19:32:00"/>
    <d v="2024-05-30T09:48:00"/>
    <n v="2.5944444444467081"/>
    <x v="289"/>
    <s v="Krajcová Růžena"/>
    <s v="I7020"/>
    <s v="07"/>
    <s v="35"/>
    <s v="6"/>
    <s v="5"/>
    <n v="6"/>
    <s v="0532"/>
    <x v="3"/>
  </r>
  <r>
    <n v="1119"/>
    <x v="286"/>
    <x v="4"/>
    <d v="2024-09-13T12:15:00"/>
    <d v="2024-09-18T11:20:00"/>
    <n v="4.9618055555547471"/>
    <x v="290"/>
    <s v="Krajča Milán"/>
    <s v="T847"/>
    <s v="07"/>
    <s v="35"/>
    <s v="6"/>
    <s v="5"/>
    <n v="6"/>
    <s v="0511"/>
    <x v="3"/>
  </r>
  <r>
    <n v="733"/>
    <x v="287"/>
    <x v="1"/>
    <d v="2024-06-14T15:27:00"/>
    <d v="2024-06-15T09:12:00"/>
    <n v="0.73958333332848269"/>
    <x v="291"/>
    <s v="Králík Václav"/>
    <s v="I7021"/>
    <s v="07"/>
    <s v="35"/>
    <s v="6"/>
    <s v="3"/>
    <n v="6"/>
    <s v="0511"/>
    <x v="3"/>
  </r>
  <r>
    <n v="829"/>
    <x v="288"/>
    <x v="2"/>
    <d v="2024-07-04T10:20:00"/>
    <d v="2024-07-05T09:37:00"/>
    <n v="0.97013888888614019"/>
    <x v="236"/>
    <s v="Králová Ludmila"/>
    <s v="C549"/>
    <s v="07"/>
    <s v="35"/>
    <s v="6"/>
    <s v="3"/>
    <n v="6"/>
    <s v="0817"/>
    <x v="5"/>
  </r>
  <r>
    <n v="458"/>
    <x v="289"/>
    <x v="3"/>
    <d v="2024-04-11T18:57:00"/>
    <d v="2024-04-22T09:26:00"/>
    <n v="10.603472222224809"/>
    <x v="292"/>
    <s v="Krasula Ján"/>
    <s v="T068"/>
    <s v="07"/>
    <s v="35"/>
    <s v="6"/>
    <s v="3"/>
    <n v="6"/>
    <s v="3131"/>
    <x v="10"/>
  </r>
  <r>
    <n v="1282"/>
    <x v="290"/>
    <x v="0"/>
    <d v="2024-10-21T13:37:00"/>
    <d v="2024-10-22T09:04:00"/>
    <n v="0.81041666666715173"/>
    <x v="293"/>
    <s v="Kratěnová Olga"/>
    <s v="C64"/>
    <s v="07"/>
    <s v="35"/>
    <s v="6"/>
    <s v="3"/>
    <n v="6"/>
    <s v="1211"/>
    <x v="1"/>
  </r>
  <r>
    <n v="1396"/>
    <x v="291"/>
    <x v="8"/>
    <d v="2024-11-14T20:17:00"/>
    <d v="2024-11-24T20:15:00"/>
    <n v="9.9986111111138598"/>
    <x v="294"/>
    <s v="Krátká Marta"/>
    <s v="K567"/>
    <s v="07"/>
    <s v="35"/>
    <s v="6"/>
    <s v="8"/>
    <n v="6"/>
    <s v="1111"/>
    <x v="6"/>
  </r>
  <r>
    <n v="326"/>
    <x v="292"/>
    <x v="10"/>
    <d v="2024-03-13T11:51:00"/>
    <d v="2024-03-16T13:02:00"/>
    <n v="3.0493055555562023"/>
    <x v="295"/>
    <s v="Kratochvíl Ladislav"/>
    <s v="C672"/>
    <s v="07"/>
    <s v="35"/>
    <s v="6"/>
    <s v="3"/>
    <n v="6"/>
    <s v="1211"/>
    <x v="1"/>
  </r>
  <r>
    <n v="443"/>
    <x v="293"/>
    <x v="3"/>
    <d v="2024-04-08T17:03:00"/>
    <d v="2024-04-09T10:25:00"/>
    <n v="0.72361111111240461"/>
    <x v="296"/>
    <s v="Kravák Dušan"/>
    <s v="C090"/>
    <s v="07"/>
    <s v="35"/>
    <s v="6"/>
    <s v="3"/>
    <n v="6"/>
    <s v="1311"/>
    <x v="4"/>
  </r>
  <r>
    <n v="159"/>
    <x v="294"/>
    <x v="5"/>
    <d v="2024-02-03T17:03:00"/>
    <d v="2024-02-09T01:03:00"/>
    <n v="5.3333333333284827"/>
    <x v="297"/>
    <s v="Krbcová Jana"/>
    <s v="L023"/>
    <s v="07"/>
    <s v="35"/>
    <s v="6"/>
    <s v="7"/>
    <n v="6"/>
    <s v="0311"/>
    <x v="8"/>
  </r>
  <r>
    <n v="1000"/>
    <x v="295"/>
    <x v="9"/>
    <d v="2024-08-19T15:33:00"/>
    <d v="2024-08-22T09:34:00"/>
    <n v="2.7506944444394321"/>
    <x v="298"/>
    <s v="Krbec Lubomír"/>
    <s v="C241"/>
    <s v="07"/>
    <s v="35"/>
    <s v="6"/>
    <s v="3"/>
    <n v="6"/>
    <s v="0412"/>
    <x v="2"/>
  </r>
  <r>
    <n v="735"/>
    <x v="296"/>
    <x v="1"/>
    <d v="2024-06-16T00:47:00"/>
    <d v="2024-06-17T08:21:00"/>
    <n v="1.3152777777795563"/>
    <x v="299"/>
    <s v="Krejčí Kristýna"/>
    <s v="O420"/>
    <s v="07"/>
    <s v="35"/>
    <s v="6"/>
    <s v="3"/>
    <n v="6"/>
    <s v="0818"/>
    <x v="5"/>
  </r>
  <r>
    <n v="1157"/>
    <x v="297"/>
    <x v="4"/>
    <d v="2024-09-23T15:42:00"/>
    <d v="2024-09-24T10:41:00"/>
    <n v="0.79097222222480923"/>
    <x v="300"/>
    <s v="Krejčová Jitka"/>
    <s v="I7021"/>
    <s v="07"/>
    <s v="35"/>
    <s v="6"/>
    <s v="3"/>
    <n v="6"/>
    <s v="0511"/>
    <x v="3"/>
  </r>
  <r>
    <n v="1190"/>
    <x v="298"/>
    <x v="0"/>
    <d v="2024-10-01T13:47:00"/>
    <d v="2024-10-02T10:00:00"/>
    <n v="0.84236111110658385"/>
    <x v="301"/>
    <s v="Kresničer Vladimír"/>
    <s v="C64"/>
    <s v="07"/>
    <s v="35"/>
    <s v="6"/>
    <s v="3"/>
    <n v="6"/>
    <s v="1211"/>
    <x v="1"/>
  </r>
  <r>
    <n v="136"/>
    <x v="299"/>
    <x v="7"/>
    <d v="2024-01-30T00:42:00"/>
    <d v="2024-02-01T11:10:00"/>
    <n v="2.4361111111138598"/>
    <x v="302"/>
    <s v="Krestýnová Anna"/>
    <s v="S2700"/>
    <s v="07"/>
    <s v="35"/>
    <s v="2"/>
    <s v="3"/>
    <n v="6"/>
    <m/>
    <x v="7"/>
  </r>
  <r>
    <n v="932"/>
    <x v="300"/>
    <x v="2"/>
    <d v="2024-07-30T17:54:00"/>
    <d v="2024-07-31T08:14:00"/>
    <n v="0.59722222221898846"/>
    <x v="303"/>
    <s v="Kriaková Magdaléna"/>
    <s v="K800"/>
    <s v="07"/>
    <s v="35"/>
    <s v="6"/>
    <s v="3"/>
    <n v="6"/>
    <s v="0412"/>
    <x v="2"/>
  </r>
  <r>
    <n v="41"/>
    <x v="301"/>
    <x v="7"/>
    <d v="2024-01-10T15:28:00"/>
    <d v="2024-01-11T10:22:00"/>
    <n v="0.78749999999854481"/>
    <x v="304"/>
    <s v="Krikel Jan"/>
    <s v="I7021"/>
    <s v="07"/>
    <s v="35"/>
    <s v="6"/>
    <s v="3"/>
    <n v="6"/>
    <s v="0511"/>
    <x v="3"/>
  </r>
  <r>
    <n v="167"/>
    <x v="302"/>
    <x v="5"/>
    <d v="2024-02-06T15:30:00"/>
    <d v="2024-02-07T10:26:00"/>
    <n v="0.788888888884685"/>
    <x v="305"/>
    <s v="Kroček Vratislav"/>
    <s v="M0001"/>
    <s v="07"/>
    <s v="35"/>
    <s v="6"/>
    <s v="3"/>
    <n v="6"/>
    <s v="1113"/>
    <x v="6"/>
  </r>
  <r>
    <n v="319"/>
    <x v="302"/>
    <x v="10"/>
    <d v="2024-03-12T15:29:00"/>
    <d v="2024-03-13T10:43:00"/>
    <n v="0.80138888888905058"/>
    <x v="261"/>
    <s v="Kroček Vratislav"/>
    <s v="M0096"/>
    <s v="07"/>
    <s v="35"/>
    <s v="6"/>
    <s v="3"/>
    <n v="6"/>
    <s v="1113"/>
    <x v="6"/>
  </r>
  <r>
    <n v="1269"/>
    <x v="303"/>
    <x v="0"/>
    <d v="2024-10-17T14:22:00"/>
    <d v="2024-10-18T08:51:00"/>
    <n v="0.77013888888905058"/>
    <x v="306"/>
    <s v="Kropáčková Halina"/>
    <s v="T845"/>
    <s v="07"/>
    <s v="35"/>
    <s v="6"/>
    <s v="3"/>
    <n v="6"/>
    <s v="1113"/>
    <x v="6"/>
  </r>
  <r>
    <n v="148"/>
    <x v="304"/>
    <x v="7"/>
    <d v="2024-01-31T11:08:00"/>
    <d v="2024-02-02T13:54:00"/>
    <n v="2.1152777777824667"/>
    <x v="307"/>
    <s v="Kroupa Jiří"/>
    <s v="I714"/>
    <s v="07"/>
    <s v="35"/>
    <s v="6"/>
    <s v="3"/>
    <n v="6"/>
    <s v="0511"/>
    <x v="3"/>
  </r>
  <r>
    <n v="1072"/>
    <x v="305"/>
    <x v="4"/>
    <d v="2024-09-04T10:58:00"/>
    <d v="2024-09-05T10:41:00"/>
    <n v="0.98819444444961846"/>
    <x v="308"/>
    <s v="Kroupa Josef"/>
    <s v="I7021"/>
    <s v="07"/>
    <s v="35"/>
    <s v="6"/>
    <s v="3"/>
    <n v="6"/>
    <s v="0511"/>
    <x v="3"/>
  </r>
  <r>
    <n v="812"/>
    <x v="306"/>
    <x v="2"/>
    <d v="2024-07-01T13:06:00"/>
    <d v="2024-07-02T08:13:00"/>
    <n v="0.79652777778392192"/>
    <x v="158"/>
    <s v="Kroupová Marie"/>
    <s v="I7020"/>
    <s v="07"/>
    <s v="35"/>
    <s v="6"/>
    <s v="3"/>
    <n v="6"/>
    <s v="0511"/>
    <x v="3"/>
  </r>
  <r>
    <n v="193"/>
    <x v="307"/>
    <x v="5"/>
    <d v="2024-02-12T13:07:00"/>
    <d v="2024-02-13T10:19:00"/>
    <n v="0.88333333333139308"/>
    <x v="309"/>
    <s v="Krpec Jaroslav"/>
    <s v="C670"/>
    <s v="07"/>
    <s v="35"/>
    <s v="6"/>
    <s v="3"/>
    <n v="6"/>
    <s v="1211"/>
    <x v="1"/>
  </r>
  <r>
    <n v="511"/>
    <x v="308"/>
    <x v="3"/>
    <d v="2024-04-24T13:15:00"/>
    <d v="2024-04-25T10:28:00"/>
    <n v="0.88402777777810115"/>
    <x v="310"/>
    <s v="Krumnikl Antonín"/>
    <s v="I7021"/>
    <s v="07"/>
    <s v="35"/>
    <s v="6"/>
    <s v="3"/>
    <n v="6"/>
    <s v="0511"/>
    <x v="3"/>
  </r>
  <r>
    <n v="64"/>
    <x v="309"/>
    <x v="7"/>
    <d v="2024-01-16T11:41:00"/>
    <d v="2024-01-17T10:30:00"/>
    <n v="0.95069444444379769"/>
    <x v="311"/>
    <s v="Křapová Alena"/>
    <s v="I7021"/>
    <s v="07"/>
    <s v="35"/>
    <s v="6"/>
    <s v="3"/>
    <n v="6"/>
    <s v="0511"/>
    <x v="3"/>
  </r>
  <r>
    <n v="1179"/>
    <x v="310"/>
    <x v="4"/>
    <d v="2024-09-28T17:22:00"/>
    <d v="2024-09-30T17:59:00"/>
    <n v="2.0256944444408873"/>
    <x v="312"/>
    <s v="Křeháčková Drahomíra"/>
    <s v="I742"/>
    <s v="07"/>
    <s v="35"/>
    <s v="6"/>
    <s v="3"/>
    <n v="6"/>
    <s v="0511"/>
    <x v="3"/>
  </r>
  <r>
    <n v="559"/>
    <x v="311"/>
    <x v="6"/>
    <d v="2024-05-06T12:03:00"/>
    <d v="2024-05-09T10:45:00"/>
    <n v="2.9458333333313931"/>
    <x v="313"/>
    <s v="Křížek Ladislav"/>
    <s v="C672"/>
    <s v="07"/>
    <s v="35"/>
    <s v="6"/>
    <s v="3"/>
    <n v="6"/>
    <s v="1211"/>
    <x v="1"/>
  </r>
  <r>
    <n v="1369"/>
    <x v="312"/>
    <x v="8"/>
    <d v="2024-11-09T00:05:00"/>
    <d v="2024-11-12T08:39:00"/>
    <n v="3.3569444444510737"/>
    <x v="314"/>
    <s v="Kuba Stanislav"/>
    <s v="K358"/>
    <s v="07"/>
    <s v="35"/>
    <s v="6"/>
    <s v="3"/>
    <n v="6"/>
    <s v="0432"/>
    <x v="2"/>
  </r>
  <r>
    <n v="1435"/>
    <x v="313"/>
    <x v="8"/>
    <d v="2024-11-25T14:23:00"/>
    <d v="2024-11-27T13:46:00"/>
    <n v="1.9743055555518367"/>
    <x v="315"/>
    <s v="Kubíček Tomáš"/>
    <s v="N185"/>
    <s v="07"/>
    <s v="35"/>
    <s v="6"/>
    <s v="3"/>
    <n v="0"/>
    <s v="0312"/>
    <x v="8"/>
  </r>
  <r>
    <n v="1054"/>
    <x v="314"/>
    <x v="4"/>
    <d v="2024-09-02T11:29:00"/>
    <d v="2024-09-03T11:48:00"/>
    <n v="1.0131944444437977"/>
    <x v="316"/>
    <s v="Kubíček Václav"/>
    <s v="C161"/>
    <s v="07"/>
    <s v="35"/>
    <s v="6"/>
    <s v="3"/>
    <n v="6"/>
    <s v="0411"/>
    <x v="2"/>
  </r>
  <r>
    <n v="1259"/>
    <x v="315"/>
    <x v="0"/>
    <d v="2024-10-16T09:39:00"/>
    <d v="2024-10-21T11:18:00"/>
    <n v="5.0687499999985448"/>
    <x v="317"/>
    <s v="Kubíčková Ludmila"/>
    <s v="C494"/>
    <s v="07"/>
    <s v="35"/>
    <s v="6"/>
    <s v="3"/>
    <n v="6"/>
    <s v="0413"/>
    <x v="2"/>
  </r>
  <r>
    <n v="1407"/>
    <x v="316"/>
    <x v="8"/>
    <d v="2024-11-18T12:01:00"/>
    <d v="2024-11-19T09:46:00"/>
    <n v="0.90625"/>
    <x v="318"/>
    <s v="Kubík Jan"/>
    <s v="C184"/>
    <s v="07"/>
    <s v="35"/>
    <s v="6"/>
    <s v="3"/>
    <n v="6"/>
    <s v="0413"/>
    <x v="2"/>
  </r>
  <r>
    <n v="432"/>
    <x v="317"/>
    <x v="3"/>
    <d v="2024-04-04T12:40:00"/>
    <d v="2024-04-05T10:30:00"/>
    <n v="0.90972222221898846"/>
    <x v="319"/>
    <s v="Kučera Josef"/>
    <s v="J386"/>
    <s v="07"/>
    <s v="35"/>
    <s v="6"/>
    <s v="5"/>
    <n v="6"/>
    <s v="1311"/>
    <x v="4"/>
  </r>
  <r>
    <n v="858"/>
    <x v="318"/>
    <x v="2"/>
    <d v="2024-07-10T14:58:00"/>
    <d v="2024-07-11T10:04:00"/>
    <n v="0.79583333332993789"/>
    <x v="320"/>
    <s v="Kučera Josef"/>
    <s v="K567"/>
    <s v="07"/>
    <s v="35"/>
    <s v="6"/>
    <s v="3"/>
    <n v="6"/>
    <s v="0216"/>
    <x v="0"/>
  </r>
  <r>
    <n v="950"/>
    <x v="319"/>
    <x v="9"/>
    <d v="2024-08-05T11:11:00"/>
    <d v="2024-08-06T10:20:00"/>
    <n v="0.96458333333430346"/>
    <x v="321"/>
    <s v="Kučerová Dagmar"/>
    <s v="C56"/>
    <s v="07"/>
    <s v="35"/>
    <s v="6"/>
    <s v="3"/>
    <n v="6"/>
    <s v="0817"/>
    <x v="5"/>
  </r>
  <r>
    <n v="1480"/>
    <x v="320"/>
    <x v="11"/>
    <d v="2024-12-05T12:50:00"/>
    <m/>
    <m/>
    <x v="73"/>
    <s v="Kučerová Jarmila"/>
    <s v="D136"/>
    <s v="07"/>
    <s v="35"/>
    <s v="6"/>
    <m/>
    <n v="0"/>
    <s v="0412"/>
    <x v="2"/>
  </r>
  <r>
    <n v="21"/>
    <x v="321"/>
    <x v="7"/>
    <d v="2024-01-04T19:50:00"/>
    <d v="2024-01-06T12:01:00"/>
    <n v="1.6743055555562023"/>
    <x v="322"/>
    <s v="Kudláč Karel"/>
    <s v="C911"/>
    <s v="07"/>
    <s v="35"/>
    <s v="6"/>
    <s v="3"/>
    <n v="6"/>
    <s v="3231"/>
    <x v="13"/>
  </r>
  <r>
    <n v="47"/>
    <x v="322"/>
    <x v="7"/>
    <d v="2024-01-11T15:10:00"/>
    <d v="2024-01-12T11:00:00"/>
    <n v="0.82638888889050577"/>
    <x v="323"/>
    <s v="Kudrna Václav"/>
    <s v="T845"/>
    <s v="07"/>
    <s v="35"/>
    <s v="6"/>
    <s v="3"/>
    <n v="6"/>
    <s v="1111"/>
    <x v="6"/>
  </r>
  <r>
    <n v="688"/>
    <x v="323"/>
    <x v="1"/>
    <d v="2024-06-05T23:53:00"/>
    <d v="2024-06-07T11:03:00"/>
    <n v="1.4652777777810115"/>
    <x v="324"/>
    <s v="Kudýnová Klára"/>
    <s v="J36"/>
    <s v="07"/>
    <s v="35"/>
    <s v="6"/>
    <s v="3"/>
    <n v="6"/>
    <s v="1311"/>
    <x v="4"/>
  </r>
  <r>
    <n v="369"/>
    <x v="324"/>
    <x v="10"/>
    <d v="2024-03-20T18:28:00"/>
    <d v="2024-03-21T10:00:00"/>
    <n v="0.64722222222189885"/>
    <x v="325"/>
    <s v="Kulhánek Miroslav"/>
    <s v="K567"/>
    <s v="07"/>
    <s v="35"/>
    <s v="6"/>
    <s v="3"/>
    <n v="6"/>
    <s v="0216"/>
    <x v="0"/>
  </r>
  <r>
    <n v="1168"/>
    <x v="325"/>
    <x v="4"/>
    <d v="2024-09-25T10:57:00"/>
    <d v="2024-09-26T08:54:00"/>
    <n v="0.91458333333139308"/>
    <x v="326"/>
    <s v="Kunstfeldová Taťjana"/>
    <s v="C66"/>
    <s v="07"/>
    <s v="35"/>
    <s v="6"/>
    <s v="3"/>
    <n v="6"/>
    <s v="1211"/>
    <x v="1"/>
  </r>
  <r>
    <n v="1079"/>
    <x v="326"/>
    <x v="4"/>
    <d v="2024-09-05T12:51:00"/>
    <d v="2024-09-08T10:37:00"/>
    <n v="2.9069444444467081"/>
    <x v="168"/>
    <s v="Kupková Markéta"/>
    <s v="C541"/>
    <s v="07"/>
    <s v="35"/>
    <s v="6"/>
    <s v="3"/>
    <n v="6"/>
    <s v="0817"/>
    <x v="5"/>
  </r>
  <r>
    <n v="1110"/>
    <x v="327"/>
    <x v="4"/>
    <d v="2024-09-12T11:37:00"/>
    <d v="2024-09-16T10:26:00"/>
    <n v="3.9506944444437977"/>
    <x v="327"/>
    <s v="Kusák Robert"/>
    <s v="C64"/>
    <s v="07"/>
    <s v="35"/>
    <s v="6"/>
    <s v="3"/>
    <n v="6"/>
    <s v="1211"/>
    <x v="1"/>
  </r>
  <r>
    <n v="794"/>
    <x v="328"/>
    <x v="1"/>
    <d v="2024-06-28T10:30:00"/>
    <d v="2024-06-29T10:57:00"/>
    <n v="1.0187500000029104"/>
    <x v="328"/>
    <s v="Kutý Josef"/>
    <s v="C679"/>
    <s v="07"/>
    <s v="35"/>
    <s v="6"/>
    <s v="3"/>
    <n v="6"/>
    <s v="1211"/>
    <x v="1"/>
  </r>
  <r>
    <n v="1162"/>
    <x v="329"/>
    <x v="4"/>
    <d v="2024-09-24T18:36:00"/>
    <d v="2024-09-25T10:32:00"/>
    <n v="0.663888888884685"/>
    <x v="329"/>
    <s v="Kužílková Alla"/>
    <s v="K353"/>
    <s v="07"/>
    <s v="35"/>
    <s v="6"/>
    <s v="3"/>
    <n v="6"/>
    <s v="0311"/>
    <x v="8"/>
  </r>
  <r>
    <n v="480"/>
    <x v="330"/>
    <x v="3"/>
    <d v="2024-04-17T15:08:00"/>
    <d v="2024-04-19T11:31:00"/>
    <n v="1.8493055555518367"/>
    <x v="330"/>
    <s v="Květenský Václav"/>
    <s v="I7021"/>
    <s v="07"/>
    <s v="35"/>
    <s v="6"/>
    <s v="3"/>
    <n v="6"/>
    <s v="0511"/>
    <x v="3"/>
  </r>
  <r>
    <n v="910"/>
    <x v="331"/>
    <x v="2"/>
    <d v="2024-07-25T14:36:00"/>
    <d v="2024-07-31T12:05:00"/>
    <n v="5.8951388888890506"/>
    <x v="331"/>
    <s v="Lacková Anna"/>
    <s v="C250"/>
    <s v="07"/>
    <s v="35"/>
    <s v="6"/>
    <s v="3"/>
    <n v="6"/>
    <s v="0412"/>
    <x v="2"/>
  </r>
  <r>
    <n v="899"/>
    <x v="332"/>
    <x v="2"/>
    <d v="2024-07-22T11:32:00"/>
    <d v="2024-07-23T10:17:00"/>
    <n v="0.94791666666424135"/>
    <x v="332"/>
    <s v="Lakatoš Albert"/>
    <s v="E049"/>
    <s v="07"/>
    <s v="35"/>
    <s v="6"/>
    <s v="3"/>
    <n v="6"/>
    <s v="1311"/>
    <x v="4"/>
  </r>
  <r>
    <n v="727"/>
    <x v="333"/>
    <x v="1"/>
    <d v="2024-06-13T11:51:00"/>
    <d v="2024-06-16T07:56:00"/>
    <n v="2.8368055555547471"/>
    <x v="333"/>
    <s v="Lakomý Leopold"/>
    <s v="C163"/>
    <s v="07"/>
    <s v="35"/>
    <s v="6"/>
    <s v="3"/>
    <n v="6"/>
    <s v="0411"/>
    <x v="2"/>
  </r>
  <r>
    <n v="72"/>
    <x v="334"/>
    <x v="7"/>
    <d v="2024-01-16T23:57:00"/>
    <d v="2024-01-18T09:58:00"/>
    <n v="1.4173611111109494"/>
    <x v="334"/>
    <s v="Lanerová Martina"/>
    <s v="K567"/>
    <s v="07"/>
    <s v="35"/>
    <s v="6"/>
    <s v="3"/>
    <n v="6"/>
    <s v="0817"/>
    <x v="5"/>
  </r>
  <r>
    <n v="809"/>
    <x v="335"/>
    <x v="2"/>
    <d v="2024-07-01T10:27:00"/>
    <d v="2024-07-03T09:55:00"/>
    <n v="1.9777777777781012"/>
    <x v="335"/>
    <s v="Lašková Markéta"/>
    <s v="C786"/>
    <s v="07"/>
    <s v="35"/>
    <s v="6"/>
    <s v="3"/>
    <n v="6"/>
    <s v="0113"/>
    <x v="14"/>
  </r>
  <r>
    <n v="629"/>
    <x v="336"/>
    <x v="6"/>
    <d v="2024-05-23T15:12:00"/>
    <d v="2024-05-24T10:43:00"/>
    <n v="0.81319444444670808"/>
    <x v="336"/>
    <s v="Leitgeb Jaroslav"/>
    <s v="N323"/>
    <s v="07"/>
    <s v="35"/>
    <s v="6"/>
    <s v="3"/>
    <n v="6"/>
    <s v="1211"/>
    <x v="1"/>
  </r>
  <r>
    <n v="61"/>
    <x v="337"/>
    <x v="7"/>
    <d v="2024-01-15T14:03:00"/>
    <d v="2024-01-16T09:44:00"/>
    <n v="0.820138888884685"/>
    <x v="337"/>
    <s v="Lenhartová Jana"/>
    <s v="M161"/>
    <s v="07"/>
    <s v="35"/>
    <s v="6"/>
    <s v="3"/>
    <n v="6"/>
    <s v="1111"/>
    <x v="6"/>
  </r>
  <r>
    <n v="356"/>
    <x v="338"/>
    <x v="10"/>
    <d v="2024-03-19T13:53:00"/>
    <d v="2024-03-20T10:39:00"/>
    <n v="0.86527777777519077"/>
    <x v="338"/>
    <s v="Lepka Jiří"/>
    <s v="C64"/>
    <s v="07"/>
    <s v="35"/>
    <s v="6"/>
    <s v="3"/>
    <n v="6"/>
    <s v="1211"/>
    <x v="1"/>
  </r>
  <r>
    <n v="951"/>
    <x v="339"/>
    <x v="9"/>
    <d v="2024-08-05T14:54:00"/>
    <d v="2024-08-08T11:00:00"/>
    <n v="2.8375000000014552"/>
    <x v="339"/>
    <s v="Lesák Vladimír"/>
    <s v="D135"/>
    <s v="07"/>
    <s v="35"/>
    <s v="6"/>
    <s v="3"/>
    <n v="6"/>
    <s v="0412"/>
    <x v="2"/>
  </r>
  <r>
    <n v="907"/>
    <x v="340"/>
    <x v="2"/>
    <d v="2024-07-24T15:05:00"/>
    <d v="2024-07-25T17:19:00"/>
    <n v="1.0930555555605679"/>
    <x v="340"/>
    <s v="Lidmila Václav"/>
    <s v="C180"/>
    <s v="07"/>
    <s v="35"/>
    <s v="6"/>
    <s v="3"/>
    <n v="6"/>
    <s v="0411"/>
    <x v="2"/>
  </r>
  <r>
    <n v="368"/>
    <x v="341"/>
    <x v="10"/>
    <d v="2024-03-20T13:45:00"/>
    <d v="2024-03-21T09:30:00"/>
    <n v="0.82291666667151731"/>
    <x v="341"/>
    <s v="Lichnovský Oldřich"/>
    <s v="E115"/>
    <s v="07"/>
    <s v="35"/>
    <s v="6"/>
    <s v="3"/>
    <n v="6"/>
    <s v="0312"/>
    <x v="8"/>
  </r>
  <r>
    <n v="528"/>
    <x v="342"/>
    <x v="3"/>
    <d v="2024-04-29T14:56:00"/>
    <d v="2024-05-02T10:20:00"/>
    <n v="2.8083333333343035"/>
    <x v="342"/>
    <s v="Lipnerová Milena"/>
    <s v="C672"/>
    <s v="07"/>
    <s v="35"/>
    <s v="6"/>
    <s v="3"/>
    <n v="6"/>
    <s v="1211"/>
    <x v="1"/>
  </r>
  <r>
    <n v="1293"/>
    <x v="343"/>
    <x v="0"/>
    <d v="2024-10-22T14:56:00"/>
    <d v="2024-10-23T11:04:00"/>
    <n v="0.83888888888759539"/>
    <x v="343"/>
    <s v="Loder Radomír"/>
    <s v="C090"/>
    <s v="07"/>
    <s v="35"/>
    <s v="6"/>
    <s v="3"/>
    <n v="6"/>
    <s v="1311"/>
    <x v="4"/>
  </r>
  <r>
    <n v="844"/>
    <x v="344"/>
    <x v="2"/>
    <d v="2024-07-08T12:16:00"/>
    <d v="2024-07-10T08:34:00"/>
    <n v="1.8458333333328483"/>
    <x v="344"/>
    <s v="Logaj Tomáš"/>
    <s v="D165"/>
    <s v="07"/>
    <s v="35"/>
    <s v="6"/>
    <s v="3"/>
    <n v="6"/>
    <s v="2511"/>
    <x v="9"/>
  </r>
  <r>
    <n v="1430"/>
    <x v="345"/>
    <x v="8"/>
    <d v="2024-11-22T16:26:00"/>
    <d v="2024-11-29T12:46:00"/>
    <n v="6.8472222222262644"/>
    <x v="345"/>
    <s v="Lukášová Dagmar"/>
    <s v="K650"/>
    <s v="07"/>
    <s v="35"/>
    <s v="6"/>
    <s v="3"/>
    <n v="2"/>
    <s v="0411"/>
    <x v="2"/>
  </r>
  <r>
    <n v="1331"/>
    <x v="346"/>
    <x v="0"/>
    <d v="2024-10-31T13:58:00"/>
    <d v="2024-11-03T10:09:00"/>
    <n v="2.8409722222277196"/>
    <x v="346"/>
    <s v="Lukovská Vlasta"/>
    <s v="C169"/>
    <s v="07"/>
    <s v="35"/>
    <s v="6"/>
    <s v="3"/>
    <n v="6"/>
    <s v="0411"/>
    <x v="2"/>
  </r>
  <r>
    <n v="954"/>
    <x v="347"/>
    <x v="9"/>
    <d v="2024-08-06T12:01:00"/>
    <d v="2024-08-07T09:30:00"/>
    <n v="0.89513888888905058"/>
    <x v="347"/>
    <s v="Lukšík Jaromír"/>
    <s v="C258"/>
    <s v="07"/>
    <s v="35"/>
    <s v="6"/>
    <s v="3"/>
    <n v="6"/>
    <s v="0412"/>
    <x v="2"/>
  </r>
  <r>
    <n v="771"/>
    <x v="348"/>
    <x v="1"/>
    <d v="2024-06-24T13:40:00"/>
    <d v="2024-07-03T09:44:00"/>
    <n v="8.836111111108039"/>
    <x v="348"/>
    <s v="Lümel Pavel"/>
    <s v="C250"/>
    <s v="07"/>
    <s v="35"/>
    <s v="6"/>
    <s v="3"/>
    <n v="6"/>
    <s v="0412"/>
    <x v="2"/>
  </r>
  <r>
    <n v="791"/>
    <x v="349"/>
    <x v="1"/>
    <d v="2024-06-27T14:24:00"/>
    <d v="2024-07-01T10:19:00"/>
    <n v="3.8298611111094942"/>
    <x v="349"/>
    <s v="Lupíková Dagmar"/>
    <s v="C162"/>
    <s v="07"/>
    <s v="35"/>
    <s v="6"/>
    <s v="3"/>
    <n v="6"/>
    <s v="0411"/>
    <x v="2"/>
  </r>
  <r>
    <n v="1164"/>
    <x v="350"/>
    <x v="4"/>
    <d v="2024-09-24T22:41:00"/>
    <d v="2024-09-27T10:10:00"/>
    <n v="2.4784722222175333"/>
    <x v="350"/>
    <s v="Máčalová Anna"/>
    <s v="K562"/>
    <s v="07"/>
    <s v="35"/>
    <s v="6"/>
    <s v="3"/>
    <n v="6"/>
    <s v="0413"/>
    <x v="2"/>
  </r>
  <r>
    <n v="1182"/>
    <x v="351"/>
    <x v="4"/>
    <d v="2024-09-29T15:37:00"/>
    <d v="2024-09-30T12:11:00"/>
    <n v="0.85694444445107365"/>
    <x v="351"/>
    <s v="Maderová Bohumila"/>
    <s v="S7200"/>
    <s v="07"/>
    <s v="35"/>
    <s v="6"/>
    <s v="3"/>
    <n v="6"/>
    <s v="1131"/>
    <x v="6"/>
  </r>
  <r>
    <n v="87"/>
    <x v="352"/>
    <x v="7"/>
    <d v="2024-01-22T12:30:00"/>
    <d v="2024-01-24T11:36:00"/>
    <n v="1.9624999999941792"/>
    <x v="352"/>
    <s v="Mádrová Mária"/>
    <s v="C679"/>
    <s v="07"/>
    <s v="35"/>
    <s v="6"/>
    <s v="3"/>
    <n v="6"/>
    <s v="1211"/>
    <x v="1"/>
  </r>
  <r>
    <n v="755"/>
    <x v="353"/>
    <x v="1"/>
    <d v="2024-06-19T13:03:00"/>
    <d v="2024-06-21T10:13:00"/>
    <n v="1.8819444444452529"/>
    <x v="353"/>
    <s v="Machálek František"/>
    <s v="C672"/>
    <s v="07"/>
    <s v="35"/>
    <s v="6"/>
    <s v="3"/>
    <n v="6"/>
    <s v="1211"/>
    <x v="1"/>
  </r>
  <r>
    <n v="816"/>
    <x v="353"/>
    <x v="2"/>
    <d v="2024-07-02T13:54:00"/>
    <d v="2024-07-17T10:27:00"/>
    <n v="14.85624999999709"/>
    <x v="354"/>
    <s v="Machálek František"/>
    <s v="K567"/>
    <s v="07"/>
    <s v="35"/>
    <s v="6"/>
    <s v="3"/>
    <n v="6"/>
    <s v="1211"/>
    <x v="1"/>
  </r>
  <r>
    <n v="1356"/>
    <x v="353"/>
    <x v="8"/>
    <d v="2024-11-05T17:05:00"/>
    <d v="2024-11-14T09:18:00"/>
    <n v="8.6756944444423425"/>
    <x v="355"/>
    <s v="Machálek František"/>
    <s v="C679"/>
    <s v="07"/>
    <s v="35"/>
    <s v="6"/>
    <s v="3"/>
    <n v="6"/>
    <s v="1211"/>
    <x v="1"/>
  </r>
  <r>
    <n v="500"/>
    <x v="354"/>
    <x v="3"/>
    <d v="2024-04-22T19:12:00"/>
    <d v="2024-04-25T10:00:00"/>
    <n v="2.616666666661331"/>
    <x v="356"/>
    <s v="Machálková Lenka"/>
    <s v="K572"/>
    <s v="07"/>
    <s v="35"/>
    <s v="6"/>
    <s v="3"/>
    <n v="6"/>
    <s v="0413"/>
    <x v="2"/>
  </r>
  <r>
    <n v="271"/>
    <x v="355"/>
    <x v="5"/>
    <d v="2024-02-26T17:28:00"/>
    <d v="2024-02-27T09:15:00"/>
    <n v="0.65763888888614019"/>
    <x v="357"/>
    <s v="Machovský Dušan"/>
    <s v="C099"/>
    <s v="07"/>
    <s v="35"/>
    <s v="6"/>
    <s v="3"/>
    <n v="6"/>
    <s v="1311"/>
    <x v="4"/>
  </r>
  <r>
    <n v="442"/>
    <x v="355"/>
    <x v="3"/>
    <d v="2024-04-08T15:06:00"/>
    <d v="2024-04-09T08:16:00"/>
    <n v="0.71527777778101154"/>
    <x v="358"/>
    <s v="Machovský Dušan"/>
    <s v="C090"/>
    <s v="07"/>
    <s v="35"/>
    <s v="6"/>
    <s v="3"/>
    <n v="6"/>
    <s v="1311"/>
    <x v="4"/>
  </r>
  <r>
    <n v="497"/>
    <x v="356"/>
    <x v="3"/>
    <d v="2024-04-22T12:29:00"/>
    <d v="2024-04-24T10:00:00"/>
    <n v="1.8965277777751908"/>
    <x v="359"/>
    <s v="Majerčík Jaroslav"/>
    <s v="C671"/>
    <s v="07"/>
    <s v="35"/>
    <s v="6"/>
    <s v="3"/>
    <n v="6"/>
    <s v="1211"/>
    <x v="1"/>
  </r>
  <r>
    <n v="290"/>
    <x v="357"/>
    <x v="10"/>
    <d v="2024-03-03T12:54:00"/>
    <d v="2024-03-04T09:25:00"/>
    <n v="0.85486111111094942"/>
    <x v="360"/>
    <s v="Majerová Jana"/>
    <s v="T432"/>
    <s v="07"/>
    <s v="35"/>
    <s v="6"/>
    <s v="3"/>
    <n v="6"/>
    <s v="0311"/>
    <x v="8"/>
  </r>
  <r>
    <n v="16"/>
    <x v="358"/>
    <x v="7"/>
    <d v="2024-01-03T18:04:00"/>
    <d v="2024-01-05T10:55:00"/>
    <n v="1.7020833333299379"/>
    <x v="361"/>
    <s v="Malík Jiří"/>
    <s v="C250"/>
    <s v="07"/>
    <s v="35"/>
    <s v="6"/>
    <s v="3"/>
    <n v="6"/>
    <s v="0412"/>
    <x v="2"/>
  </r>
  <r>
    <n v="1450"/>
    <x v="359"/>
    <x v="8"/>
    <d v="2024-11-27T13:17:00"/>
    <d v="2024-12-01T13:19:00"/>
    <n v="4.0013888888861402"/>
    <x v="362"/>
    <s v="Malík Petr"/>
    <s v="C451"/>
    <s v="07"/>
    <s v="35"/>
    <s v="6"/>
    <s v="3"/>
    <n v="0"/>
    <s v="0412"/>
    <x v="2"/>
  </r>
  <r>
    <n v="1374"/>
    <x v="360"/>
    <x v="8"/>
    <d v="2024-11-11T10:11:00"/>
    <d v="2024-11-12T10:43:00"/>
    <n v="1.0222222222218988"/>
    <x v="363"/>
    <s v="Málková Zuzana"/>
    <s v="K449"/>
    <s v="07"/>
    <s v="35"/>
    <s v="6"/>
    <s v="3"/>
    <n v="6"/>
    <s v="1211"/>
    <x v="1"/>
  </r>
  <r>
    <n v="901"/>
    <x v="361"/>
    <x v="2"/>
    <d v="2024-07-22T16:55:00"/>
    <d v="2024-07-23T08:55:00"/>
    <n v="0.66666666667151731"/>
    <x v="364"/>
    <s v="Maňasová Zdeňka"/>
    <s v="C227"/>
    <s v="07"/>
    <s v="35"/>
    <s v="6"/>
    <s v="3"/>
    <n v="6"/>
    <s v="0412"/>
    <x v="2"/>
  </r>
  <r>
    <n v="593"/>
    <x v="362"/>
    <x v="6"/>
    <d v="2024-05-16T10:35:00"/>
    <d v="2024-05-20T10:15:00"/>
    <n v="3.9861111111167702"/>
    <x v="365"/>
    <s v="Maňur Antonín"/>
    <s v="C162"/>
    <s v="07"/>
    <s v="35"/>
    <s v="6"/>
    <s v="3"/>
    <n v="6"/>
    <s v="0411"/>
    <x v="2"/>
  </r>
  <r>
    <n v="1482"/>
    <x v="363"/>
    <x v="11"/>
    <d v="2024-12-05T15:53:00"/>
    <m/>
    <m/>
    <x v="73"/>
    <s v="Marcinek Štefan"/>
    <s v="J189"/>
    <s v="07"/>
    <s v="35"/>
    <s v="6"/>
    <m/>
    <n v="0"/>
    <s v="0432"/>
    <x v="2"/>
  </r>
  <r>
    <n v="1440"/>
    <x v="364"/>
    <x v="8"/>
    <d v="2024-11-26T13:22:00"/>
    <d v="2024-11-28T12:06:00"/>
    <n v="1.9472222222248092"/>
    <x v="366"/>
    <s v="Mareš Milan"/>
    <s v="C672"/>
    <s v="07"/>
    <s v="35"/>
    <s v="6"/>
    <s v="3"/>
    <n v="2"/>
    <s v="1211"/>
    <x v="1"/>
  </r>
  <r>
    <n v="304"/>
    <x v="365"/>
    <x v="10"/>
    <d v="2024-03-08T14:38:00"/>
    <d v="2024-03-09T08:27:00"/>
    <n v="0.74236111110803904"/>
    <x v="367"/>
    <s v="Mariančíková Marie"/>
    <s v="T847"/>
    <s v="07"/>
    <s v="35"/>
    <s v="6"/>
    <s v="3"/>
    <n v="6"/>
    <s v="1113"/>
    <x v="6"/>
  </r>
  <r>
    <n v="275"/>
    <x v="366"/>
    <x v="5"/>
    <d v="2024-02-28T13:08:00"/>
    <d v="2024-03-01T11:05:00"/>
    <n v="1.9145833333313931"/>
    <x v="368"/>
    <s v="Marko Slavomír"/>
    <s v="C64"/>
    <s v="07"/>
    <s v="35"/>
    <s v="6"/>
    <s v="3"/>
    <n v="6"/>
    <s v="1211"/>
    <x v="1"/>
  </r>
  <r>
    <n v="1025"/>
    <x v="367"/>
    <x v="9"/>
    <d v="2024-08-25T14:14:00"/>
    <d v="2024-08-31T11:23:00"/>
    <n v="5.8812500000058208"/>
    <x v="369"/>
    <s v="Marková Ivana"/>
    <s v="K650"/>
    <s v="07"/>
    <s v="35"/>
    <s v="6"/>
    <s v="3"/>
    <n v="6"/>
    <s v="0432"/>
    <x v="2"/>
  </r>
  <r>
    <n v="1129"/>
    <x v="368"/>
    <x v="4"/>
    <d v="2024-09-16T22:21:00"/>
    <d v="2024-09-20T10:32:00"/>
    <n v="3.507638888884685"/>
    <x v="370"/>
    <s v="Martincová Jana"/>
    <s v="K567"/>
    <s v="07"/>
    <s v="35"/>
    <s v="6"/>
    <s v="3"/>
    <n v="6"/>
    <s v="0413"/>
    <x v="2"/>
  </r>
  <r>
    <n v="380"/>
    <x v="369"/>
    <x v="10"/>
    <d v="2024-03-22T13:34:00"/>
    <d v="2024-03-23T10:35:00"/>
    <n v="0.87569444443943212"/>
    <x v="371"/>
    <s v="Martinec Miroslav"/>
    <s v="I7020"/>
    <s v="07"/>
    <s v="35"/>
    <s v="6"/>
    <s v="5"/>
    <n v="6"/>
    <s v="0511"/>
    <x v="3"/>
  </r>
  <r>
    <n v="154"/>
    <x v="370"/>
    <x v="5"/>
    <d v="2024-02-02T10:30:00"/>
    <d v="2024-02-03T11:01:00"/>
    <n v="1.0215277777751908"/>
    <x v="118"/>
    <s v="Martišek David"/>
    <s v="K469"/>
    <s v="07"/>
    <s v="35"/>
    <s v="6"/>
    <s v="3"/>
    <n v="6"/>
    <s v="0411"/>
    <x v="2"/>
  </r>
  <r>
    <n v="590"/>
    <x v="371"/>
    <x v="6"/>
    <d v="2024-05-15T16:03:00"/>
    <d v="2024-05-17T11:40:00"/>
    <n v="1.8173611111124046"/>
    <x v="372"/>
    <s v="Masařík Antonín"/>
    <s v="I7021"/>
    <s v="07"/>
    <s v="35"/>
    <s v="6"/>
    <s v="3"/>
    <n v="6"/>
    <s v="0511"/>
    <x v="3"/>
  </r>
  <r>
    <n v="811"/>
    <x v="372"/>
    <x v="2"/>
    <d v="2024-07-01T12:11:00"/>
    <d v="2024-07-02T13:06:00"/>
    <n v="1.0381944444379769"/>
    <x v="373"/>
    <s v="Matěj Zdeněk"/>
    <s v="T845"/>
    <s v="07"/>
    <s v="35"/>
    <s v="6"/>
    <s v="3"/>
    <n v="6"/>
    <s v="1111"/>
    <x v="6"/>
  </r>
  <r>
    <n v="1378"/>
    <x v="373"/>
    <x v="8"/>
    <d v="2024-11-11T16:35:00"/>
    <d v="2024-11-12T09:44:00"/>
    <n v="0.71458333333430346"/>
    <x v="374"/>
    <s v="Matějka Luděk"/>
    <s v="D350"/>
    <s v="07"/>
    <s v="35"/>
    <s v="6"/>
    <s v="3"/>
    <n v="2"/>
    <s v="1211"/>
    <x v="1"/>
  </r>
  <r>
    <n v="1262"/>
    <x v="374"/>
    <x v="0"/>
    <d v="2024-10-16T14:13:00"/>
    <d v="2024-10-17T09:02:00"/>
    <n v="0.78402777777228039"/>
    <x v="375"/>
    <s v="Matouš Vít"/>
    <s v="K070"/>
    <s v="07"/>
    <s v="35"/>
    <s v="6"/>
    <s v="3"/>
    <n v="6"/>
    <s v="2511"/>
    <x v="9"/>
  </r>
  <r>
    <n v="1393"/>
    <x v="375"/>
    <x v="8"/>
    <d v="2024-11-14T09:59:00"/>
    <d v="2024-11-15T11:41:00"/>
    <n v="1.0708333333313931"/>
    <x v="376"/>
    <s v="Matúšová Anna"/>
    <s v="S7200"/>
    <s v="07"/>
    <s v="35"/>
    <s v="6"/>
    <s v="3"/>
    <n v="6"/>
    <s v="1111"/>
    <x v="6"/>
  </r>
  <r>
    <n v="704"/>
    <x v="376"/>
    <x v="1"/>
    <d v="2024-06-10T11:10:00"/>
    <d v="2024-06-12T09:30:00"/>
    <n v="1.9305555555547471"/>
    <x v="377"/>
    <s v="Matveieva Mariia"/>
    <s v="D377"/>
    <s v="07"/>
    <s v="35"/>
    <s v="6"/>
    <s v="3"/>
    <n v="6"/>
    <s v="0412"/>
    <x v="2"/>
  </r>
  <r>
    <n v="1050"/>
    <x v="377"/>
    <x v="9"/>
    <d v="2024-08-30T16:15:00"/>
    <d v="2024-09-02T09:35:00"/>
    <n v="2.7222222222189885"/>
    <x v="378"/>
    <s v="Matýsek Ivo"/>
    <s v="C787"/>
    <s v="07"/>
    <s v="35"/>
    <s v="6"/>
    <s v="3"/>
    <n v="6"/>
    <s v="0412"/>
    <x v="2"/>
  </r>
  <r>
    <n v="659"/>
    <x v="378"/>
    <x v="6"/>
    <d v="2024-05-30T01:00:00"/>
    <d v="2024-05-31T08:25:00"/>
    <n v="1.3090277777810115"/>
    <x v="379"/>
    <s v="Mazánková Dana"/>
    <s v="C250"/>
    <s v="07"/>
    <s v="35"/>
    <s v="6"/>
    <s v="3"/>
    <n v="6"/>
    <s v="2111"/>
    <x v="11"/>
  </r>
  <r>
    <n v="564"/>
    <x v="379"/>
    <x v="6"/>
    <d v="2024-05-07T13:50:00"/>
    <d v="2024-05-18T11:08:00"/>
    <n v="10.88749999999709"/>
    <x v="380"/>
    <s v="Metnar Petr"/>
    <s v="L899"/>
    <s v="07"/>
    <s v="35"/>
    <s v="6"/>
    <s v="3"/>
    <n v="6"/>
    <s v="0331"/>
    <x v="8"/>
  </r>
  <r>
    <n v="473"/>
    <x v="380"/>
    <x v="3"/>
    <d v="2024-04-15T17:29:00"/>
    <d v="2024-04-17T09:17:00"/>
    <n v="1.6583333333328483"/>
    <x v="381"/>
    <s v="Mičkerová Jana"/>
    <s v="C770"/>
    <s v="07"/>
    <s v="35"/>
    <s v="6"/>
    <s v="3"/>
    <n v="6"/>
    <s v="1311"/>
    <x v="4"/>
  </r>
  <r>
    <n v="1156"/>
    <x v="381"/>
    <x v="4"/>
    <d v="2024-09-23T15:31:00"/>
    <d v="2024-09-25T10:30:00"/>
    <n v="1.7909722222248092"/>
    <x v="382"/>
    <s v="Michalík Jan"/>
    <s v="C300"/>
    <s v="07"/>
    <s v="35"/>
    <s v="6"/>
    <s v="3"/>
    <n v="6"/>
    <s v="1311"/>
    <x v="4"/>
  </r>
  <r>
    <n v="1166"/>
    <x v="382"/>
    <x v="4"/>
    <d v="2024-09-25T09:39:00"/>
    <d v="2024-09-26T09:59:00"/>
    <n v="1.0138888888905058"/>
    <x v="383"/>
    <s v="Mikalová Lucie"/>
    <s v="K567"/>
    <s v="07"/>
    <s v="35"/>
    <s v="6"/>
    <s v="3"/>
    <n v="6"/>
    <s v="0413"/>
    <x v="2"/>
  </r>
  <r>
    <n v="1084"/>
    <x v="383"/>
    <x v="4"/>
    <d v="2024-09-06T13:51:00"/>
    <d v="2024-09-07T12:52:00"/>
    <n v="0.95902777778246673"/>
    <x v="384"/>
    <s v="Mikšík Antonín"/>
    <s v="T845"/>
    <s v="07"/>
    <s v="35"/>
    <s v="6"/>
    <s v="3"/>
    <n v="6"/>
    <s v="1113"/>
    <x v="6"/>
  </r>
  <r>
    <n v="97"/>
    <x v="384"/>
    <x v="7"/>
    <d v="2024-01-23T11:35:00"/>
    <d v="2024-01-24T11:56:00"/>
    <n v="1.0145833333299379"/>
    <x v="385"/>
    <s v="Mikulka Zdeněk"/>
    <s v="K805"/>
    <s v="07"/>
    <s v="35"/>
    <s v="2"/>
    <s v="5"/>
    <n v="6"/>
    <m/>
    <x v="7"/>
  </r>
  <r>
    <n v="681"/>
    <x v="385"/>
    <x v="1"/>
    <d v="2024-06-04T15:45:00"/>
    <d v="2024-06-06T08:59:00"/>
    <n v="1.7180555555532919"/>
    <x v="386"/>
    <s v="Milo Jaroslav"/>
    <s v="C770"/>
    <s v="07"/>
    <s v="35"/>
    <s v="6"/>
    <s v="3"/>
    <n v="6"/>
    <s v="1311"/>
    <x v="4"/>
  </r>
  <r>
    <n v="478"/>
    <x v="386"/>
    <x v="3"/>
    <d v="2024-04-16T16:50:00"/>
    <d v="2024-04-21T11:31:00"/>
    <n v="4.7784722222204437"/>
    <x v="387"/>
    <s v="Minář Luděk"/>
    <s v="C162"/>
    <s v="07"/>
    <s v="35"/>
    <s v="6"/>
    <s v="3"/>
    <n v="6"/>
    <s v="0411"/>
    <x v="2"/>
  </r>
  <r>
    <n v="798"/>
    <x v="387"/>
    <x v="1"/>
    <d v="2024-06-28T12:46:00"/>
    <d v="2024-06-29T13:00:00"/>
    <n v="1.0097222222175333"/>
    <x v="388"/>
    <s v="Miška Petr"/>
    <s v="M0096"/>
    <s v="07"/>
    <s v="35"/>
    <s v="6"/>
    <s v="3"/>
    <n v="6"/>
    <s v="2111"/>
    <x v="11"/>
  </r>
  <r>
    <n v="1196"/>
    <x v="388"/>
    <x v="0"/>
    <d v="2024-10-02T20:10:00"/>
    <d v="2024-10-17T09:02:00"/>
    <n v="14.536111111105129"/>
    <x v="389"/>
    <s v="Miškovská Jarmila"/>
    <s v="K567"/>
    <s v="07"/>
    <s v="35"/>
    <s v="6"/>
    <s v="3"/>
    <n v="6"/>
    <s v="0413"/>
    <x v="2"/>
  </r>
  <r>
    <n v="889"/>
    <x v="389"/>
    <x v="2"/>
    <d v="2024-07-18T08:51:00"/>
    <d v="2024-07-26T15:22:00"/>
    <n v="8.2715277777751908"/>
    <x v="390"/>
    <s v="Mlček Miloslav"/>
    <s v="D381"/>
    <s v="07"/>
    <s v="35"/>
    <s v="6"/>
    <s v="8"/>
    <n v="6"/>
    <s v="0411"/>
    <x v="2"/>
  </r>
  <r>
    <n v="886"/>
    <x v="390"/>
    <x v="2"/>
    <d v="2024-07-17T16:35:00"/>
    <d v="2024-07-24T09:24:00"/>
    <n v="6.7006944444510737"/>
    <x v="391"/>
    <s v="Molík Jiří"/>
    <s v="J942"/>
    <s v="07"/>
    <s v="35"/>
    <s v="5"/>
    <s v="5"/>
    <n v="6"/>
    <m/>
    <x v="7"/>
  </r>
  <r>
    <n v="1041"/>
    <x v="391"/>
    <x v="9"/>
    <d v="2024-08-28T15:39:00"/>
    <d v="2024-08-29T08:42:00"/>
    <n v="0.71041666666860692"/>
    <x v="264"/>
    <s v="Mráček Zdeněk"/>
    <s v="I743"/>
    <s v="07"/>
    <s v="35"/>
    <s v="6"/>
    <s v="3"/>
    <n v="6"/>
    <s v="0511"/>
    <x v="3"/>
  </r>
  <r>
    <n v="1409"/>
    <x v="392"/>
    <x v="8"/>
    <d v="2024-11-18T12:37:00"/>
    <d v="2024-11-20T10:47:00"/>
    <n v="1.9236111111167702"/>
    <x v="392"/>
    <s v="Mrakava Pavel"/>
    <s v="I10"/>
    <s v="07"/>
    <s v="35"/>
    <s v="6"/>
    <s v="3"/>
    <n v="6"/>
    <s v="1211"/>
    <x v="1"/>
  </r>
  <r>
    <n v="208"/>
    <x v="393"/>
    <x v="5"/>
    <d v="2024-02-14T15:10:00"/>
    <d v="2024-02-15T11:20:00"/>
    <n v="0.84027777777373558"/>
    <x v="393"/>
    <s v="Mrázková Iveta"/>
    <s v="K070"/>
    <s v="07"/>
    <s v="35"/>
    <s v="6"/>
    <s v="3"/>
    <n v="6"/>
    <s v="2511"/>
    <x v="9"/>
  </r>
  <r>
    <n v="1063"/>
    <x v="394"/>
    <x v="4"/>
    <d v="2024-09-03T09:36:00"/>
    <d v="2024-09-04T10:11:00"/>
    <n v="1.0243055555547471"/>
    <x v="394"/>
    <s v="Mrňková Marie"/>
    <s v="C541"/>
    <s v="07"/>
    <s v="35"/>
    <s v="6"/>
    <s v="3"/>
    <n v="6"/>
    <s v="0817"/>
    <x v="5"/>
  </r>
  <r>
    <n v="460"/>
    <x v="395"/>
    <x v="3"/>
    <d v="2024-04-12T10:12:00"/>
    <d v="2024-04-15T12:45:00"/>
    <n v="3.1062499999970896"/>
    <x v="395"/>
    <s v="Myslínová Ludmila"/>
    <s v="S7200"/>
    <s v="07"/>
    <s v="35"/>
    <s v="6"/>
    <s v="4"/>
    <n v="6"/>
    <s v="1112"/>
    <x v="6"/>
  </r>
  <r>
    <n v="874"/>
    <x v="396"/>
    <x v="2"/>
    <d v="2024-07-15T01:31:00"/>
    <d v="2024-07-15T09:57:00"/>
    <n v="0.351388888884685"/>
    <x v="396"/>
    <s v="Nádvorník Otakar"/>
    <s v="S0661"/>
    <s v="07"/>
    <s v="35"/>
    <s v="2"/>
    <s v="3"/>
    <n v="6"/>
    <m/>
    <x v="7"/>
  </r>
  <r>
    <n v="839"/>
    <x v="397"/>
    <x v="2"/>
    <d v="2024-07-07T13:00:00"/>
    <d v="2024-07-08T09:28:00"/>
    <n v="0.85277777777810115"/>
    <x v="7"/>
    <s v="Nádvorník Zdeněk"/>
    <s v="S3700"/>
    <s v="07"/>
    <s v="35"/>
    <s v="2"/>
    <s v="3"/>
    <n v="6"/>
    <m/>
    <x v="7"/>
  </r>
  <r>
    <n v="905"/>
    <x v="397"/>
    <x v="2"/>
    <d v="2024-07-23T15:33:00"/>
    <d v="2024-07-24T10:31:00"/>
    <n v="0.79027777777810115"/>
    <x v="397"/>
    <s v="Nádvorník Zdeněk"/>
    <s v="A419"/>
    <s v="07"/>
    <s v="35"/>
    <s v="2"/>
    <s v="3"/>
    <n v="6"/>
    <m/>
    <x v="7"/>
  </r>
  <r>
    <n v="393"/>
    <x v="398"/>
    <x v="10"/>
    <d v="2024-03-25T19:48:00"/>
    <d v="2024-03-27T08:47:00"/>
    <n v="1.5409722222248092"/>
    <x v="398"/>
    <s v="Nakládalová Jitka"/>
    <s v="K561"/>
    <s v="07"/>
    <s v="35"/>
    <s v="6"/>
    <s v="3"/>
    <n v="6"/>
    <s v="0413"/>
    <x v="2"/>
  </r>
  <r>
    <n v="836"/>
    <x v="398"/>
    <x v="2"/>
    <d v="2024-07-05T22:08:00"/>
    <d v="2024-07-07T14:07:00"/>
    <n v="1.6659722222175333"/>
    <x v="399"/>
    <s v="Nakládalová Jitka"/>
    <s v="K567"/>
    <s v="07"/>
    <s v="35"/>
    <s v="6"/>
    <s v="3"/>
    <n v="6"/>
    <s v="0412"/>
    <x v="2"/>
  </r>
  <r>
    <n v="229"/>
    <x v="399"/>
    <x v="5"/>
    <d v="2024-02-17T15:30:00"/>
    <d v="2024-02-19T10:15:00"/>
    <n v="1.78125"/>
    <x v="400"/>
    <s v="Nátr Jiří"/>
    <s v="K122"/>
    <s v="07"/>
    <s v="35"/>
    <s v="6"/>
    <s v="3"/>
    <n v="6"/>
    <s v="2511"/>
    <x v="9"/>
  </r>
  <r>
    <n v="498"/>
    <x v="400"/>
    <x v="3"/>
    <d v="2024-04-22T15:14:00"/>
    <d v="2024-04-23T12:24:00"/>
    <n v="0.88194444444525288"/>
    <x v="187"/>
    <s v="Navara Zbyněk"/>
    <s v="C61"/>
    <s v="07"/>
    <s v="35"/>
    <s v="6"/>
    <s v="3"/>
    <n v="6"/>
    <s v="1211"/>
    <x v="1"/>
  </r>
  <r>
    <n v="315"/>
    <x v="401"/>
    <x v="10"/>
    <d v="2024-03-11T15:05:00"/>
    <d v="2024-03-13T11:00:00"/>
    <n v="1.8298611111167702"/>
    <x v="401"/>
    <s v="Navrátil Jiří"/>
    <s v="K567"/>
    <s v="07"/>
    <s v="35"/>
    <s v="6"/>
    <s v="3"/>
    <n v="6"/>
    <s v="0413"/>
    <x v="2"/>
  </r>
  <r>
    <n v="374"/>
    <x v="402"/>
    <x v="10"/>
    <d v="2024-03-21T15:12:00"/>
    <d v="2024-03-22T12:26:00"/>
    <n v="0.88472222222480923"/>
    <x v="402"/>
    <s v="Navrátil Stanislav"/>
    <s v="C131"/>
    <s v="07"/>
    <s v="35"/>
    <s v="6"/>
    <s v="3"/>
    <n v="6"/>
    <s v="1311"/>
    <x v="4"/>
  </r>
  <r>
    <n v="1270"/>
    <x v="403"/>
    <x v="0"/>
    <d v="2024-10-17T14:46:00"/>
    <d v="2024-10-18T11:54:00"/>
    <n v="0.88055555555911269"/>
    <x v="403"/>
    <s v="Navrátil Vladimír"/>
    <s v="D371"/>
    <s v="07"/>
    <s v="35"/>
    <s v="6"/>
    <s v="3"/>
    <n v="6"/>
    <s v="0411"/>
    <x v="2"/>
  </r>
  <r>
    <n v="1248"/>
    <x v="404"/>
    <x v="0"/>
    <d v="2024-10-13T10:30:00"/>
    <d v="2024-10-14T12:08:00"/>
    <n v="1.0680555555591127"/>
    <x v="404"/>
    <s v="Navrátil Zdenek"/>
    <s v="U6974"/>
    <s v="07"/>
    <s v="35"/>
    <s v="6"/>
    <s v="3"/>
    <n v="6"/>
    <s v="0312"/>
    <x v="8"/>
  </r>
  <r>
    <n v="1329"/>
    <x v="404"/>
    <x v="0"/>
    <d v="2024-10-31T08:30:00"/>
    <d v="2024-11-04T09:38:00"/>
    <n v="4.047222222223354"/>
    <x v="405"/>
    <s v="Navrátil Zdenek"/>
    <s v="I7021"/>
    <s v="07"/>
    <s v="35"/>
    <s v="6"/>
    <s v="3"/>
    <n v="6"/>
    <s v="0312"/>
    <x v="8"/>
  </r>
  <r>
    <n v="11"/>
    <x v="405"/>
    <x v="7"/>
    <d v="2024-01-03T11:26:00"/>
    <d v="2024-01-04T08:45:00"/>
    <n v="0.88819444444379769"/>
    <x v="100"/>
    <s v="Navrátilová Alice"/>
    <s v="I7021"/>
    <s v="07"/>
    <s v="35"/>
    <s v="6"/>
    <s v="3"/>
    <n v="6"/>
    <s v="0511"/>
    <x v="3"/>
  </r>
  <r>
    <n v="1375"/>
    <x v="406"/>
    <x v="8"/>
    <d v="2024-11-11T12:50:00"/>
    <d v="2024-11-13T11:55:00"/>
    <n v="1.9618055555620231"/>
    <x v="406"/>
    <s v="Navrátilová Jarmila"/>
    <s v="D391"/>
    <s v="07"/>
    <s v="35"/>
    <s v="6"/>
    <s v="3"/>
    <n v="2"/>
    <s v="0817"/>
    <x v="5"/>
  </r>
  <r>
    <n v="1016"/>
    <x v="407"/>
    <x v="9"/>
    <d v="2024-08-23T11:13:00"/>
    <d v="2024-08-25T10:45:00"/>
    <n v="1.9805555555503815"/>
    <x v="407"/>
    <s v="Navrátilová Marta"/>
    <s v="C65"/>
    <s v="07"/>
    <s v="35"/>
    <s v="6"/>
    <s v="3"/>
    <n v="6"/>
    <s v="1211"/>
    <x v="1"/>
  </r>
  <r>
    <n v="698"/>
    <x v="408"/>
    <x v="1"/>
    <d v="2024-06-07T11:36:00"/>
    <d v="2024-06-11T10:12:00"/>
    <n v="3.9416666666729725"/>
    <x v="408"/>
    <s v="Němcová Marie"/>
    <s v="K567"/>
    <s v="07"/>
    <s v="35"/>
    <s v="6"/>
    <s v="3"/>
    <n v="6"/>
    <s v="0413"/>
    <x v="2"/>
  </r>
  <r>
    <n v="1174"/>
    <x v="409"/>
    <x v="4"/>
    <d v="2024-09-26T14:36:00"/>
    <d v="2024-09-27T10:00:00"/>
    <n v="0.80833333333430346"/>
    <x v="409"/>
    <s v="Nemčík Marcel"/>
    <s v="K861"/>
    <s v="07"/>
    <s v="35"/>
    <s v="6"/>
    <s v="3"/>
    <n v="6"/>
    <s v="0412"/>
    <x v="2"/>
  </r>
  <r>
    <n v="882"/>
    <x v="410"/>
    <x v="2"/>
    <d v="2024-07-16T18:06:00"/>
    <d v="2024-08-01T17:20:00"/>
    <n v="15.968055555553292"/>
    <x v="410"/>
    <s v="Němec Josef"/>
    <s v="T068"/>
    <s v="07"/>
    <s v="35"/>
    <s v="4"/>
    <s v="8"/>
    <n v="6"/>
    <m/>
    <x v="7"/>
  </r>
  <r>
    <n v="729"/>
    <x v="411"/>
    <x v="1"/>
    <d v="2024-06-13T13:36:00"/>
    <d v="2024-06-15T09:12:00"/>
    <n v="1.8166666666656965"/>
    <x v="85"/>
    <s v="Němec Vladislav"/>
    <s v="C250"/>
    <s v="07"/>
    <s v="35"/>
    <s v="6"/>
    <s v="3"/>
    <n v="6"/>
    <s v="0412"/>
    <x v="2"/>
  </r>
  <r>
    <n v="141"/>
    <x v="412"/>
    <x v="7"/>
    <d v="2024-01-30T13:26:00"/>
    <d v="2024-01-31T09:53:00"/>
    <n v="0.85208333333866904"/>
    <x v="411"/>
    <s v="Němeček Milán"/>
    <s v="N300"/>
    <s v="07"/>
    <s v="35"/>
    <s v="6"/>
    <s v="3"/>
    <n v="6"/>
    <s v="1211"/>
    <x v="1"/>
  </r>
  <r>
    <n v="541"/>
    <x v="413"/>
    <x v="6"/>
    <d v="2024-05-02T13:15:00"/>
    <d v="2024-05-06T11:12:00"/>
    <n v="3.9145833333313931"/>
    <x v="412"/>
    <s v="Nesrsta Jan"/>
    <s v="C241"/>
    <s v="07"/>
    <s v="35"/>
    <s v="6"/>
    <s v="3"/>
    <n v="6"/>
    <s v="0412"/>
    <x v="2"/>
  </r>
  <r>
    <n v="588"/>
    <x v="414"/>
    <x v="6"/>
    <d v="2024-05-15T14:38:00"/>
    <d v="2024-05-16T09:21:00"/>
    <n v="0.77986111110658385"/>
    <x v="413"/>
    <s v="Nesrstová Hana"/>
    <s v="C20"/>
    <s v="07"/>
    <s v="35"/>
    <s v="6"/>
    <s v="3"/>
    <n v="6"/>
    <s v="0413"/>
    <x v="2"/>
  </r>
  <r>
    <n v="1358"/>
    <x v="415"/>
    <x v="8"/>
    <d v="2024-11-06T10:46:00"/>
    <d v="2024-11-07T10:44:00"/>
    <n v="0.99861111111385981"/>
    <x v="414"/>
    <s v="Nevařilová Jana"/>
    <s v="N189"/>
    <s v="07"/>
    <s v="35"/>
    <s v="6"/>
    <s v="3"/>
    <n v="6"/>
    <s v="1211"/>
    <x v="1"/>
  </r>
  <r>
    <n v="787"/>
    <x v="416"/>
    <x v="1"/>
    <d v="2024-06-26T17:11:00"/>
    <d v="2024-06-27T09:57:00"/>
    <n v="0.69861111111094942"/>
    <x v="415"/>
    <s v="Nevřala Lubomír"/>
    <s v="I7021"/>
    <s v="07"/>
    <s v="35"/>
    <s v="6"/>
    <s v="3"/>
    <n v="6"/>
    <s v="0511"/>
    <x v="3"/>
  </r>
  <r>
    <n v="453"/>
    <x v="417"/>
    <x v="3"/>
    <d v="2024-04-10T20:06:00"/>
    <d v="2024-04-11T22:05:00"/>
    <n v="1.0826388888890506"/>
    <x v="416"/>
    <s v="Ničová Věra"/>
    <s v="A419"/>
    <s v="07"/>
    <s v="35"/>
    <s v="6"/>
    <s v="7"/>
    <n v="6"/>
    <s v="2112"/>
    <x v="11"/>
  </r>
  <r>
    <n v="363"/>
    <x v="418"/>
    <x v="10"/>
    <d v="2024-03-20T11:31:00"/>
    <d v="2024-03-21T11:20:00"/>
    <n v="0.99236111110803904"/>
    <x v="417"/>
    <s v="Nikolov Valeri"/>
    <s v="C64"/>
    <s v="07"/>
    <s v="35"/>
    <s v="6"/>
    <s v="3"/>
    <n v="6"/>
    <s v="1211"/>
    <x v="1"/>
  </r>
  <r>
    <n v="627"/>
    <x v="419"/>
    <x v="6"/>
    <d v="2024-05-23T11:19:00"/>
    <d v="2024-05-26T13:00:00"/>
    <n v="3.070138888884685"/>
    <x v="418"/>
    <s v="Novák František"/>
    <s v="C160"/>
    <s v="07"/>
    <s v="35"/>
    <s v="6"/>
    <s v="3"/>
    <n v="6"/>
    <s v="0411"/>
    <x v="2"/>
  </r>
  <r>
    <n v="877"/>
    <x v="420"/>
    <x v="2"/>
    <d v="2024-07-15T15:04:00"/>
    <d v="2024-07-18T11:45:00"/>
    <n v="2.8618055555562023"/>
    <x v="419"/>
    <s v="Novák Karel"/>
    <s v="C031"/>
    <s v="07"/>
    <s v="35"/>
    <s v="6"/>
    <s v="3"/>
    <n v="6"/>
    <s v="2511"/>
    <x v="9"/>
  </r>
  <r>
    <n v="70"/>
    <x v="421"/>
    <x v="7"/>
    <d v="2024-01-16T18:50:00"/>
    <d v="2024-01-17T11:25:00"/>
    <n v="0.69097222222626442"/>
    <x v="420"/>
    <s v="Nováková Marie"/>
    <s v="K567"/>
    <s v="07"/>
    <s v="35"/>
    <s v="6"/>
    <s v="3"/>
    <n v="6"/>
    <s v="0413"/>
    <x v="2"/>
  </r>
  <r>
    <n v="427"/>
    <x v="422"/>
    <x v="3"/>
    <d v="2024-04-03T20:25:00"/>
    <d v="2024-04-07T21:15:00"/>
    <n v="4.0347222222189885"/>
    <x v="421"/>
    <s v="Novotná Marie"/>
    <s v="K567"/>
    <s v="07"/>
    <s v="35"/>
    <s v="6"/>
    <s v="8"/>
    <n v="6"/>
    <m/>
    <x v="7"/>
  </r>
  <r>
    <n v="282"/>
    <x v="423"/>
    <x v="5"/>
    <d v="2024-02-29T14:57:00"/>
    <d v="2024-03-01T08:18:00"/>
    <n v="0.72291666666569654"/>
    <x v="163"/>
    <s v="Novotná Miloslava"/>
    <s v="T845"/>
    <s v="07"/>
    <s v="35"/>
    <s v="6"/>
    <s v="3"/>
    <n v="6"/>
    <s v="1113"/>
    <x v="6"/>
  </r>
  <r>
    <n v="243"/>
    <x v="424"/>
    <x v="5"/>
    <d v="2024-02-21T02:38:00"/>
    <d v="2024-02-24T11:42:00"/>
    <n v="3.3777777777795563"/>
    <x v="422"/>
    <s v="Novotný Jiří"/>
    <s v="K567"/>
    <s v="07"/>
    <s v="35"/>
    <s v="6"/>
    <s v="3"/>
    <n v="6"/>
    <s v="0413"/>
    <x v="2"/>
  </r>
  <r>
    <n v="1465"/>
    <x v="425"/>
    <x v="11"/>
    <d v="2024-12-01T20:14:00"/>
    <d v="2024-12-06T12:14:00"/>
    <n v="4.6666666666715173"/>
    <x v="423"/>
    <s v="Novotný Ludvík"/>
    <s v="J9600"/>
    <s v="07"/>
    <s v="35"/>
    <s v="6"/>
    <s v="4"/>
    <n v="0"/>
    <m/>
    <x v="7"/>
  </r>
  <r>
    <n v="934"/>
    <x v="426"/>
    <x v="2"/>
    <d v="2024-07-31T10:05:00"/>
    <d v="2024-08-01T10:36:00"/>
    <n v="1.0215277777751908"/>
    <x v="118"/>
    <s v="Novotný Milan"/>
    <s v="I7021"/>
    <s v="07"/>
    <s v="35"/>
    <s v="6"/>
    <s v="3"/>
    <n v="6"/>
    <s v="0511"/>
    <x v="3"/>
  </r>
  <r>
    <n v="414"/>
    <x v="427"/>
    <x v="10"/>
    <d v="2024-03-30T17:06:00"/>
    <d v="2024-05-06T09:52:00"/>
    <n v="36.698611111110949"/>
    <x v="424"/>
    <s v="Obrtel Petr"/>
    <s v="C152"/>
    <s v="07"/>
    <s v="35"/>
    <s v="6"/>
    <s v="3"/>
    <n v="6"/>
    <s v="0411"/>
    <x v="2"/>
  </r>
  <r>
    <n v="1290"/>
    <x v="428"/>
    <x v="0"/>
    <d v="2024-10-22T10:17:00"/>
    <d v="2024-10-25T09:00:00"/>
    <n v="2.9465277777781012"/>
    <x v="425"/>
    <s v="Obšelová Naděžda"/>
    <s v="C787"/>
    <s v="07"/>
    <s v="35"/>
    <s v="6"/>
    <s v="3"/>
    <n v="6"/>
    <s v="0412"/>
    <x v="2"/>
  </r>
  <r>
    <n v="586"/>
    <x v="429"/>
    <x v="6"/>
    <d v="2024-05-15T10:40:00"/>
    <d v="2024-05-16T08:38:00"/>
    <n v="0.91527777777810115"/>
    <x v="426"/>
    <s v="Odstrčil Jiří"/>
    <s v="C64"/>
    <s v="07"/>
    <s v="35"/>
    <s v="6"/>
    <s v="3"/>
    <n v="6"/>
    <s v="1211"/>
    <x v="1"/>
  </r>
  <r>
    <n v="596"/>
    <x v="430"/>
    <x v="6"/>
    <d v="2024-05-16T11:59:00"/>
    <d v="2024-05-22T11:19:00"/>
    <n v="5.9722222222262644"/>
    <x v="427"/>
    <s v="Odstrčilová Lenka"/>
    <s v="D101"/>
    <s v="07"/>
    <s v="35"/>
    <s v="6"/>
    <s v="3"/>
    <n v="6"/>
    <s v="2511"/>
    <x v="9"/>
  </r>
  <r>
    <n v="244"/>
    <x v="431"/>
    <x v="5"/>
    <d v="2024-02-21T12:13:00"/>
    <d v="2024-02-23T13:09:00"/>
    <n v="2.038888888891961"/>
    <x v="428"/>
    <s v="Ochota Eduard"/>
    <s v="N26"/>
    <s v="07"/>
    <s v="35"/>
    <s v="6"/>
    <s v="3"/>
    <n v="6"/>
    <s v="1211"/>
    <x v="1"/>
  </r>
  <r>
    <n v="173"/>
    <x v="432"/>
    <x v="5"/>
    <d v="2024-02-07T15:39:00"/>
    <d v="2024-02-09T15:01:00"/>
    <n v="1.9736111111124046"/>
    <x v="429"/>
    <s v="Ondra Marek"/>
    <s v="K429"/>
    <s v="07"/>
    <s v="35"/>
    <s v="6"/>
    <s v="3"/>
    <n v="6"/>
    <s v="0411"/>
    <x v="2"/>
  </r>
  <r>
    <n v="1337"/>
    <x v="433"/>
    <x v="8"/>
    <d v="2024-11-01T13:45:00"/>
    <d v="2024-11-02T12:44:00"/>
    <n v="0.95763888888905058"/>
    <x v="430"/>
    <s v="Ondráček Pavel"/>
    <s v="M0096"/>
    <s v="07"/>
    <s v="35"/>
    <s v="6"/>
    <s v="3"/>
    <n v="6"/>
    <s v="1113"/>
    <x v="6"/>
  </r>
  <r>
    <n v="390"/>
    <x v="434"/>
    <x v="10"/>
    <d v="2024-03-25T11:31:00"/>
    <d v="2024-03-28T10:34:00"/>
    <n v="2.9604166666686069"/>
    <x v="431"/>
    <s v="Ondrášková Irena"/>
    <s v="C672"/>
    <s v="07"/>
    <s v="35"/>
    <s v="6"/>
    <s v="3"/>
    <n v="6"/>
    <s v="1211"/>
    <x v="1"/>
  </r>
  <r>
    <n v="1015"/>
    <x v="435"/>
    <x v="9"/>
    <d v="2024-08-22T17:17:00"/>
    <d v="2024-09-19T11:11:00"/>
    <n v="27.745833333334303"/>
    <x v="432"/>
    <s v="Ondrůšek Josef"/>
    <s v="S3700"/>
    <s v="07"/>
    <s v="35"/>
    <s v="2"/>
    <s v="4"/>
    <n v="6"/>
    <m/>
    <x v="7"/>
  </r>
  <r>
    <n v="648"/>
    <x v="436"/>
    <x v="6"/>
    <d v="2024-05-28T07:35:00"/>
    <d v="2024-05-29T08:54:00"/>
    <n v="1.054861111115315"/>
    <x v="433"/>
    <s v="Ondruška František"/>
    <s v="U6974"/>
    <s v="07"/>
    <s v="35"/>
    <s v="6"/>
    <s v="3"/>
    <n v="6"/>
    <s v="0312"/>
    <x v="8"/>
  </r>
  <r>
    <n v="913"/>
    <x v="437"/>
    <x v="2"/>
    <d v="2024-07-25T16:34:00"/>
    <d v="2024-07-26T10:52:00"/>
    <n v="0.76249999999708962"/>
    <x v="434"/>
    <s v="Oravová Anna"/>
    <s v="C56"/>
    <s v="07"/>
    <s v="35"/>
    <s v="6"/>
    <s v="3"/>
    <n v="6"/>
    <s v="0817"/>
    <x v="5"/>
  </r>
  <r>
    <n v="375"/>
    <x v="438"/>
    <x v="10"/>
    <d v="2024-03-21T15:15:00"/>
    <d v="2024-03-25T12:00:00"/>
    <n v="3.8645833333357587"/>
    <x v="435"/>
    <s v="Orlichová Alena"/>
    <s v="C182"/>
    <s v="07"/>
    <s v="35"/>
    <s v="6"/>
    <s v="3"/>
    <n v="6"/>
    <s v="0413"/>
    <x v="2"/>
  </r>
  <r>
    <n v="1447"/>
    <x v="439"/>
    <x v="8"/>
    <d v="2024-11-27T00:16:00"/>
    <d v="2024-12-01T11:27:00"/>
    <n v="4.4659722222204437"/>
    <x v="436"/>
    <s v="Orlová Alena"/>
    <s v="K567"/>
    <s v="07"/>
    <s v="35"/>
    <s v="6"/>
    <s v="3"/>
    <n v="2"/>
    <s v="0413"/>
    <x v="2"/>
  </r>
  <r>
    <n v="1469"/>
    <x v="439"/>
    <x v="11"/>
    <d v="2024-12-02T21:10:00"/>
    <m/>
    <m/>
    <x v="73"/>
    <s v="Orlová Alena"/>
    <s v="K650"/>
    <s v="07"/>
    <s v="35"/>
    <s v="6"/>
    <m/>
    <n v="0"/>
    <s v="0413"/>
    <x v="2"/>
  </r>
  <r>
    <n v="109"/>
    <x v="440"/>
    <x v="7"/>
    <d v="2024-01-24T13:55:00"/>
    <d v="2024-02-09T10:53:00"/>
    <n v="15.87361111111386"/>
    <x v="437"/>
    <s v="Otáhalová Renata"/>
    <s v="K631"/>
    <s v="07"/>
    <s v="35"/>
    <s v="6"/>
    <s v="3"/>
    <n v="6"/>
    <s v="0311"/>
    <x v="8"/>
  </r>
  <r>
    <n v="1138"/>
    <x v="441"/>
    <x v="4"/>
    <d v="2024-09-19T13:09:00"/>
    <d v="2024-09-20T10:00:00"/>
    <n v="0.86874999999417923"/>
    <x v="438"/>
    <s v="Pacáková Renata"/>
    <s v="E042"/>
    <s v="07"/>
    <s v="35"/>
    <s v="6"/>
    <s v="3"/>
    <n v="6"/>
    <s v="0511"/>
    <x v="3"/>
  </r>
  <r>
    <n v="1223"/>
    <x v="442"/>
    <x v="0"/>
    <d v="2024-10-08T15:01:00"/>
    <d v="2024-10-09T09:05:00"/>
    <n v="0.75277777777228039"/>
    <x v="439"/>
    <s v="Pakulská Barbara"/>
    <s v="C099"/>
    <s v="07"/>
    <s v="35"/>
    <s v="6"/>
    <s v="3"/>
    <n v="6"/>
    <s v="1311"/>
    <x v="4"/>
  </r>
  <r>
    <n v="6"/>
    <x v="443"/>
    <x v="7"/>
    <d v="2024-01-02T13:41:00"/>
    <d v="2024-01-06T11:31:00"/>
    <n v="3.9097222222189885"/>
    <x v="440"/>
    <s v="Paláková Iveta"/>
    <s v="C250"/>
    <s v="07"/>
    <s v="35"/>
    <s v="6"/>
    <s v="3"/>
    <n v="6"/>
    <s v="0411"/>
    <x v="2"/>
  </r>
  <r>
    <n v="897"/>
    <x v="444"/>
    <x v="2"/>
    <d v="2024-07-21T01:18:00"/>
    <d v="2024-07-31T10:02:00"/>
    <n v="10.363888888889051"/>
    <x v="441"/>
    <s v="Pastorek Tomáš"/>
    <s v="T068"/>
    <s v="07"/>
    <s v="35"/>
    <s v="6"/>
    <s v="3"/>
    <n v="6"/>
    <m/>
    <x v="7"/>
  </r>
  <r>
    <n v="1275"/>
    <x v="445"/>
    <x v="0"/>
    <d v="2024-10-18T12:30:00"/>
    <d v="2024-10-20T10:27:00"/>
    <n v="1.9145833333313931"/>
    <x v="368"/>
    <s v="Patráková Ivana"/>
    <s v="K122"/>
    <s v="07"/>
    <s v="35"/>
    <s v="6"/>
    <s v="3"/>
    <n v="6"/>
    <s v="2511"/>
    <x v="9"/>
  </r>
  <r>
    <n v="1468"/>
    <x v="446"/>
    <x v="11"/>
    <d v="2024-12-02T16:05:00"/>
    <d v="2024-12-04T10:14:00"/>
    <n v="1.7562499999985448"/>
    <x v="442"/>
    <s v="Pavelka Jiří"/>
    <s v="C259"/>
    <s v="07"/>
    <s v="35"/>
    <s v="6"/>
    <s v="3"/>
    <n v="2"/>
    <s v="0412"/>
    <x v="2"/>
  </r>
  <r>
    <n v="1247"/>
    <x v="447"/>
    <x v="0"/>
    <d v="2024-10-12T17:31:00"/>
    <d v="2024-10-28T16:03:00"/>
    <n v="15.93888888888614"/>
    <x v="443"/>
    <s v="Pavláková Lenka"/>
    <s v="N10"/>
    <s v="07"/>
    <s v="35"/>
    <s v="6"/>
    <s v="8"/>
    <n v="6"/>
    <m/>
    <x v="7"/>
  </r>
  <r>
    <n v="1152"/>
    <x v="448"/>
    <x v="4"/>
    <d v="2024-09-22T15:17:00"/>
    <d v="2024-09-23T23:37:00"/>
    <n v="1.3472222222189885"/>
    <x v="444"/>
    <s v="Pavlovská Ludmila"/>
    <s v="M7962"/>
    <s v="07"/>
    <s v="35"/>
    <s v="6"/>
    <s v="8"/>
    <n v="6"/>
    <s v="0511"/>
    <x v="3"/>
  </r>
  <r>
    <n v="115"/>
    <x v="449"/>
    <x v="7"/>
    <d v="2024-01-25T13:13:00"/>
    <d v="2024-01-26T11:00:00"/>
    <n v="0.90763888889341615"/>
    <x v="445"/>
    <s v="Pekař Michal"/>
    <s v="K102"/>
    <s v="07"/>
    <s v="35"/>
    <s v="6"/>
    <s v="3"/>
    <n v="6"/>
    <s v="2511"/>
    <x v="9"/>
  </r>
  <r>
    <n v="1309"/>
    <x v="450"/>
    <x v="0"/>
    <d v="2024-10-25T13:02:00"/>
    <d v="2024-11-02T13:08:00"/>
    <n v="8.0041666666656965"/>
    <x v="446"/>
    <s v="Pekař Radek"/>
    <s v="I7021"/>
    <s v="07"/>
    <s v="35"/>
    <s v="6"/>
    <s v="3"/>
    <n v="6"/>
    <s v="0511"/>
    <x v="3"/>
  </r>
  <r>
    <n v="103"/>
    <x v="451"/>
    <x v="7"/>
    <d v="2024-01-24T11:14:00"/>
    <d v="2024-01-26T10:02:00"/>
    <n v="1.9500000000043656"/>
    <x v="447"/>
    <s v="Pekařová Věra"/>
    <s v="C187"/>
    <s v="07"/>
    <s v="35"/>
    <s v="6"/>
    <s v="3"/>
    <n v="6"/>
    <s v="0412"/>
    <x v="2"/>
  </r>
  <r>
    <n v="1411"/>
    <x v="452"/>
    <x v="8"/>
    <d v="2024-11-19T13:49:00"/>
    <d v="2024-11-21T11:59:00"/>
    <n v="1.9236111111094942"/>
    <x v="448"/>
    <s v="Peňasová Nhung"/>
    <s v="D136"/>
    <s v="07"/>
    <s v="35"/>
    <s v="6"/>
    <s v="3"/>
    <n v="6"/>
    <s v="0412"/>
    <x v="2"/>
  </r>
  <r>
    <n v="1379"/>
    <x v="453"/>
    <x v="8"/>
    <d v="2024-11-12T10:40:00"/>
    <d v="2024-11-13T08:40:00"/>
    <n v="0.91666666666424135"/>
    <x v="449"/>
    <s v="Pěšala Vladimír"/>
    <s v="G500"/>
    <s v="07"/>
    <s v="35"/>
    <s v="6"/>
    <s v="3"/>
    <n v="6"/>
    <s v="0612"/>
    <x v="12"/>
  </r>
  <r>
    <n v="335"/>
    <x v="454"/>
    <x v="10"/>
    <d v="2024-03-14T14:02:00"/>
    <d v="2024-03-16T10:49:00"/>
    <n v="1.8659722222218988"/>
    <x v="450"/>
    <s v="Peterek Jiří"/>
    <s v="D379"/>
    <s v="07"/>
    <s v="35"/>
    <s v="6"/>
    <s v="3"/>
    <n v="6"/>
    <s v="0412"/>
    <x v="2"/>
  </r>
  <r>
    <n v="1034"/>
    <x v="455"/>
    <x v="9"/>
    <d v="2024-08-27T14:31:00"/>
    <d v="2024-08-30T10:10:00"/>
    <n v="2.8187499999985448"/>
    <x v="451"/>
    <s v="Peterka Pavel"/>
    <s v="K862"/>
    <s v="07"/>
    <s v="35"/>
    <s v="6"/>
    <s v="3"/>
    <n v="6"/>
    <s v="0412"/>
    <x v="2"/>
  </r>
  <r>
    <n v="337"/>
    <x v="456"/>
    <x v="10"/>
    <d v="2024-03-14T20:05:00"/>
    <d v="2024-03-16T13:09:00"/>
    <n v="1.711111111115315"/>
    <x v="452"/>
    <s v="Petlachová Jaroslava"/>
    <s v="J36"/>
    <s v="07"/>
    <s v="35"/>
    <s v="6"/>
    <s v="3"/>
    <n v="6"/>
    <s v="1311"/>
    <x v="4"/>
  </r>
  <r>
    <n v="967"/>
    <x v="457"/>
    <x v="9"/>
    <d v="2024-08-08T11:58:00"/>
    <d v="2024-08-09T10:29:00"/>
    <n v="0.93819444443943212"/>
    <x v="453"/>
    <s v="Petrová Drahomíra"/>
    <s v="C541"/>
    <s v="07"/>
    <s v="35"/>
    <s v="6"/>
    <s v="3"/>
    <n v="6"/>
    <s v="0817"/>
    <x v="5"/>
  </r>
  <r>
    <n v="206"/>
    <x v="458"/>
    <x v="5"/>
    <d v="2024-02-14T13:28:00"/>
    <d v="2024-02-15T12:11:00"/>
    <n v="0.94652777777810115"/>
    <x v="454"/>
    <s v="Petruška Miroslav"/>
    <s v="I714"/>
    <s v="07"/>
    <s v="35"/>
    <s v="6"/>
    <s v="3"/>
    <n v="6"/>
    <s v="0511"/>
    <x v="3"/>
  </r>
  <r>
    <n v="1058"/>
    <x v="459"/>
    <x v="4"/>
    <d v="2024-09-02T16:24:00"/>
    <d v="2024-09-03T10:12:00"/>
    <n v="0.74166666666860692"/>
    <x v="455"/>
    <s v="Pikal Václav"/>
    <s v="C64"/>
    <s v="07"/>
    <s v="35"/>
    <s v="6"/>
    <s v="3"/>
    <n v="6"/>
    <s v="1211"/>
    <x v="1"/>
  </r>
  <r>
    <n v="149"/>
    <x v="460"/>
    <x v="7"/>
    <d v="2024-01-31T11:30:00"/>
    <d v="2024-02-02T10:42:00"/>
    <n v="1.9666666666671517"/>
    <x v="456"/>
    <s v="Pilařová Karolína"/>
    <s v="C181"/>
    <s v="07"/>
    <s v="35"/>
    <s v="6"/>
    <s v="3"/>
    <n v="6"/>
    <s v="0411"/>
    <x v="2"/>
  </r>
  <r>
    <n v="890"/>
    <x v="461"/>
    <x v="2"/>
    <d v="2024-07-18T10:18:00"/>
    <d v="2024-07-19T09:02:00"/>
    <n v="0.94722222221753327"/>
    <x v="457"/>
    <s v="Piliariková Eleonóra"/>
    <s v="C549"/>
    <s v="07"/>
    <s v="35"/>
    <s v="6"/>
    <s v="3"/>
    <n v="6"/>
    <s v="0817"/>
    <x v="5"/>
  </r>
  <r>
    <n v="623"/>
    <x v="462"/>
    <x v="6"/>
    <d v="2024-05-22T14:12:00"/>
    <d v="2024-05-24T10:01:00"/>
    <n v="1.8256944444437977"/>
    <x v="458"/>
    <s v="Pimerová Věra"/>
    <s v="C021"/>
    <s v="07"/>
    <s v="35"/>
    <s v="6"/>
    <s v="3"/>
    <n v="6"/>
    <s v="2511"/>
    <x v="9"/>
  </r>
  <r>
    <n v="1064"/>
    <x v="463"/>
    <x v="4"/>
    <d v="2024-09-03T11:04:00"/>
    <d v="2024-09-04T11:25:00"/>
    <n v="1.0145833333372138"/>
    <x v="459"/>
    <s v="Pírková Marie"/>
    <s v="C64"/>
    <s v="07"/>
    <s v="35"/>
    <s v="6"/>
    <s v="3"/>
    <n v="6"/>
    <s v="1211"/>
    <x v="1"/>
  </r>
  <r>
    <n v="408"/>
    <x v="464"/>
    <x v="10"/>
    <d v="2024-03-28T13:21:00"/>
    <d v="2024-04-03T09:22:00"/>
    <n v="5.8340277777751908"/>
    <x v="460"/>
    <s v="Piskovský Hostimír"/>
    <s v="C155"/>
    <s v="07"/>
    <s v="35"/>
    <s v="6"/>
    <s v="3"/>
    <n v="6"/>
    <s v="0411"/>
    <x v="2"/>
  </r>
  <r>
    <n v="1053"/>
    <x v="465"/>
    <x v="4"/>
    <d v="2024-09-01T20:18:00"/>
    <d v="2024-09-06T10:00:00"/>
    <n v="4.5708333333313931"/>
    <x v="461"/>
    <s v="Pišťáček Tomáš"/>
    <s v="T068"/>
    <s v="07"/>
    <s v="35"/>
    <s v="4"/>
    <s v="3"/>
    <n v="6"/>
    <m/>
    <x v="7"/>
  </r>
  <r>
    <n v="212"/>
    <x v="466"/>
    <x v="5"/>
    <d v="2024-02-15T13:35:00"/>
    <d v="2024-02-16T10:11:00"/>
    <n v="0.85833333333721384"/>
    <x v="462"/>
    <s v="Plevko Ján"/>
    <s v="C320"/>
    <s v="07"/>
    <s v="35"/>
    <s v="6"/>
    <s v="3"/>
    <n v="6"/>
    <s v="1311"/>
    <x v="4"/>
  </r>
  <r>
    <n v="86"/>
    <x v="467"/>
    <x v="7"/>
    <d v="2024-01-22T01:20:00"/>
    <d v="2024-01-23T09:04:00"/>
    <n v="1.3222222222248092"/>
    <x v="463"/>
    <s v="Plšková Jolana"/>
    <s v="K566"/>
    <s v="07"/>
    <s v="35"/>
    <s v="6"/>
    <s v="3"/>
    <n v="6"/>
    <s v="0216"/>
    <x v="0"/>
  </r>
  <r>
    <n v="365"/>
    <x v="468"/>
    <x v="10"/>
    <d v="2024-03-20T13:27:00"/>
    <d v="2024-03-22T10:06:00"/>
    <n v="1.8604166666627862"/>
    <x v="464"/>
    <s v="Podhorný Jaromír"/>
    <s v="K501"/>
    <s v="07"/>
    <s v="35"/>
    <s v="6"/>
    <s v="3"/>
    <n v="6"/>
    <s v="0413"/>
    <x v="2"/>
  </r>
  <r>
    <n v="1222"/>
    <x v="469"/>
    <x v="0"/>
    <d v="2024-10-08T13:31:00"/>
    <d v="2024-10-10T08:35:00"/>
    <n v="1.7944444444437977"/>
    <x v="465"/>
    <s v="Podmalovská Dana"/>
    <s v="C437"/>
    <s v="07"/>
    <s v="35"/>
    <s v="6"/>
    <s v="3"/>
    <n v="6"/>
    <s v="0412"/>
    <x v="2"/>
  </r>
  <r>
    <n v="962"/>
    <x v="470"/>
    <x v="9"/>
    <d v="2024-08-07T16:08:00"/>
    <d v="2024-08-08T09:31:00"/>
    <n v="0.72430555555183673"/>
    <x v="466"/>
    <s v="Pohanková Ludmila"/>
    <s v="C19"/>
    <s v="07"/>
    <s v="35"/>
    <s v="6"/>
    <s v="3"/>
    <n v="6"/>
    <s v="0412"/>
    <x v="2"/>
  </r>
  <r>
    <n v="1385"/>
    <x v="470"/>
    <x v="8"/>
    <d v="2024-11-13T10:55:00"/>
    <d v="2024-11-15T11:09:00"/>
    <n v="2.0097222222248092"/>
    <x v="467"/>
    <s v="Pohanková Ludmila"/>
    <s v="C19"/>
    <s v="07"/>
    <s v="35"/>
    <s v="6"/>
    <s v="3"/>
    <n v="6"/>
    <s v="0413"/>
    <x v="2"/>
  </r>
  <r>
    <n v="1099"/>
    <x v="471"/>
    <x v="4"/>
    <d v="2024-09-10T15:23:00"/>
    <d v="2024-09-11T09:38:00"/>
    <n v="0.76041666666424135"/>
    <x v="468"/>
    <s v="Pohunková Ludmila"/>
    <s v="A410"/>
    <s v="07"/>
    <s v="35"/>
    <s v="2"/>
    <s v="3"/>
    <n v="6"/>
    <m/>
    <x v="7"/>
  </r>
  <r>
    <n v="533"/>
    <x v="472"/>
    <x v="3"/>
    <d v="2024-04-30T10:57:00"/>
    <d v="2024-05-01T08:58:00"/>
    <n v="0.91736111111094942"/>
    <x v="469"/>
    <s v="Poláková Libuše"/>
    <s v="E040"/>
    <s v="07"/>
    <s v="35"/>
    <s v="6"/>
    <s v="3"/>
    <n v="6"/>
    <s v="1311"/>
    <x v="4"/>
  </r>
  <r>
    <n v="867"/>
    <x v="473"/>
    <x v="2"/>
    <d v="2024-07-12T12:35:00"/>
    <d v="2024-07-13T16:31:00"/>
    <n v="1.163888888891961"/>
    <x v="470"/>
    <s v="Poláková Miroslava"/>
    <s v="M0091"/>
    <s v="07"/>
    <s v="35"/>
    <s v="6"/>
    <s v="3"/>
    <n v="6"/>
    <s v="0216"/>
    <x v="0"/>
  </r>
  <r>
    <n v="196"/>
    <x v="474"/>
    <x v="5"/>
    <d v="2024-02-12T21:24:00"/>
    <d v="2024-02-14T08:38:00"/>
    <n v="1.4680555555532919"/>
    <x v="471"/>
    <s v="Polomík Jaromír"/>
    <s v="K567"/>
    <s v="07"/>
    <s v="35"/>
    <s v="6"/>
    <s v="3"/>
    <n v="6"/>
    <s v="0413"/>
    <x v="2"/>
  </r>
  <r>
    <n v="225"/>
    <x v="474"/>
    <x v="5"/>
    <d v="2024-02-16T20:01:00"/>
    <d v="2024-02-21T12:03:00"/>
    <n v="4.6680555555576575"/>
    <x v="472"/>
    <s v="Polomík Jaromír"/>
    <s v="K567"/>
    <s v="07"/>
    <s v="35"/>
    <s v="6"/>
    <s v="3"/>
    <n v="6"/>
    <s v="0413"/>
    <x v="2"/>
  </r>
  <r>
    <n v="1193"/>
    <x v="474"/>
    <x v="0"/>
    <d v="2024-10-02T15:07:00"/>
    <d v="2024-10-03T10:50:00"/>
    <n v="0.82152777777810115"/>
    <x v="104"/>
    <s v="Polomík Jaromír"/>
    <s v="Z432"/>
    <s v="07"/>
    <s v="35"/>
    <s v="6"/>
    <s v="3"/>
    <n v="6"/>
    <s v="0413"/>
    <x v="2"/>
  </r>
  <r>
    <n v="139"/>
    <x v="475"/>
    <x v="7"/>
    <d v="2024-01-30T12:34:00"/>
    <d v="2024-01-31T10:12:00"/>
    <n v="0.90138888889487134"/>
    <x v="473"/>
    <s v="Pončík Adam"/>
    <s v="K861"/>
    <s v="07"/>
    <s v="35"/>
    <s v="6"/>
    <s v="3"/>
    <n v="6"/>
    <s v="0412"/>
    <x v="2"/>
  </r>
  <r>
    <n v="401"/>
    <x v="476"/>
    <x v="10"/>
    <d v="2024-03-27T11:53:00"/>
    <d v="2024-03-28T09:41:00"/>
    <n v="0.90833333333284827"/>
    <x v="113"/>
    <s v="Pospíchal Lubomír"/>
    <s v="C250"/>
    <s v="07"/>
    <s v="35"/>
    <s v="6"/>
    <s v="3"/>
    <n v="6"/>
    <s v="0412"/>
    <x v="2"/>
  </r>
  <r>
    <n v="312"/>
    <x v="477"/>
    <x v="10"/>
    <d v="2024-03-11T13:21:00"/>
    <d v="2024-03-12T09:09:00"/>
    <n v="0.82499999999708962"/>
    <x v="474"/>
    <s v="Pospíchalová Julie"/>
    <s v="M161"/>
    <s v="07"/>
    <s v="35"/>
    <s v="6"/>
    <s v="3"/>
    <n v="6"/>
    <s v="1112"/>
    <x v="6"/>
  </r>
  <r>
    <n v="143"/>
    <x v="478"/>
    <x v="7"/>
    <d v="2024-01-30T13:42:00"/>
    <d v="2024-02-01T08:59:00"/>
    <n v="1.8034722222218988"/>
    <x v="475"/>
    <s v="Pospíšil Miroslav"/>
    <s v="C679"/>
    <s v="07"/>
    <s v="35"/>
    <s v="6"/>
    <s v="3"/>
    <n v="6"/>
    <s v="1211"/>
    <x v="1"/>
  </r>
  <r>
    <n v="1339"/>
    <x v="479"/>
    <x v="8"/>
    <d v="2024-11-01T20:00:00"/>
    <d v="2024-11-09T05:35:00"/>
    <n v="7.3993055555547471"/>
    <x v="476"/>
    <s v="Pospíšilová Alena"/>
    <s v="A418"/>
    <s v="07"/>
    <s v="35"/>
    <s v="6"/>
    <s v="8"/>
    <n v="6"/>
    <m/>
    <x v="7"/>
  </r>
  <r>
    <n v="1297"/>
    <x v="480"/>
    <x v="0"/>
    <d v="2024-10-23T12:50:00"/>
    <d v="2024-10-24T10:17:00"/>
    <n v="0.89375000000291038"/>
    <x v="180"/>
    <s v="Pospíšilová Drahomíra"/>
    <s v="S7200"/>
    <s v="07"/>
    <s v="35"/>
    <s v="6"/>
    <s v="3"/>
    <n v="6"/>
    <s v="3131"/>
    <x v="10"/>
  </r>
  <r>
    <n v="251"/>
    <x v="481"/>
    <x v="5"/>
    <d v="2024-02-21T17:35:00"/>
    <d v="2024-02-25T10:52:00"/>
    <n v="3.7201388888861402"/>
    <x v="477"/>
    <s v="Pospíšilová Ludmila"/>
    <s v="J938"/>
    <s v="07"/>
    <s v="35"/>
    <s v="6"/>
    <s v="3"/>
    <n v="6"/>
    <s v="0731"/>
    <x v="15"/>
  </r>
  <r>
    <n v="915"/>
    <x v="482"/>
    <x v="2"/>
    <d v="2024-07-26T10:41:00"/>
    <d v="2024-07-27T10:45:00"/>
    <n v="1.0027777777722804"/>
    <x v="478"/>
    <s v="Pospíšilová Vlasta"/>
    <s v="C64"/>
    <s v="07"/>
    <s v="35"/>
    <s v="6"/>
    <s v="3"/>
    <n v="6"/>
    <s v="1211"/>
    <x v="1"/>
  </r>
  <r>
    <n v="1078"/>
    <x v="483"/>
    <x v="4"/>
    <d v="2024-09-05T11:49:00"/>
    <d v="2024-09-07T09:42:00"/>
    <n v="1.9118055555591127"/>
    <x v="479"/>
    <s v="Poštulková Vlasta"/>
    <s v="S7200"/>
    <s v="07"/>
    <s v="35"/>
    <s v="6"/>
    <s v="3"/>
    <n v="6"/>
    <s v="1111"/>
    <x v="6"/>
  </r>
  <r>
    <n v="803"/>
    <x v="484"/>
    <x v="1"/>
    <d v="2024-06-29T18:53:00"/>
    <d v="2024-07-04T11:40:00"/>
    <n v="4.6993055555503815"/>
    <x v="480"/>
    <s v="Pouperová Štěpánka"/>
    <s v="K567"/>
    <s v="07"/>
    <s v="35"/>
    <s v="6"/>
    <s v="3"/>
    <n v="6"/>
    <s v="0411"/>
    <x v="2"/>
  </r>
  <r>
    <n v="580"/>
    <x v="485"/>
    <x v="6"/>
    <d v="2024-05-13T17:26:00"/>
    <d v="2024-05-14T08:54:00"/>
    <n v="0.6444444444423425"/>
    <x v="481"/>
    <s v="Povalil Josef"/>
    <s v="C61"/>
    <s v="07"/>
    <s v="35"/>
    <s v="6"/>
    <s v="3"/>
    <n v="6"/>
    <s v="1211"/>
    <x v="1"/>
  </r>
  <r>
    <n v="1031"/>
    <x v="486"/>
    <x v="9"/>
    <d v="2024-08-26T16:13:00"/>
    <d v="2024-08-28T12:30:00"/>
    <n v="1.8451388888934162"/>
    <x v="482"/>
    <s v="Pozdíšková Marie"/>
    <s v="M160"/>
    <s v="07"/>
    <s v="35"/>
    <s v="6"/>
    <s v="3"/>
    <n v="6"/>
    <s v="1111"/>
    <x v="6"/>
  </r>
  <r>
    <n v="60"/>
    <x v="487"/>
    <x v="7"/>
    <d v="2024-01-15T11:53:00"/>
    <d v="2024-01-17T08:43:00"/>
    <n v="1.8680555555547471"/>
    <x v="483"/>
    <s v="Pražáková Svatava"/>
    <s v="C252"/>
    <s v="07"/>
    <s v="35"/>
    <s v="6"/>
    <s v="3"/>
    <n v="6"/>
    <s v="0412"/>
    <x v="2"/>
  </r>
  <r>
    <n v="1305"/>
    <x v="488"/>
    <x v="0"/>
    <d v="2024-10-24T13:42:00"/>
    <d v="2024-10-27T10:50:00"/>
    <n v="2.8805555555591127"/>
    <x v="484"/>
    <s v="Pražmová Lenka"/>
    <s v="K703"/>
    <s v="07"/>
    <s v="35"/>
    <s v="6"/>
    <s v="3"/>
    <n v="6"/>
    <s v="2511"/>
    <x v="9"/>
  </r>
  <r>
    <n v="801"/>
    <x v="489"/>
    <x v="1"/>
    <d v="2024-06-28T17:56:00"/>
    <d v="2024-07-01T09:47:00"/>
    <n v="2.6604166666656965"/>
    <x v="485"/>
    <s v="Preč Milan"/>
    <s v="K578"/>
    <s v="07"/>
    <s v="35"/>
    <s v="6"/>
    <s v="3"/>
    <n v="6"/>
    <s v="0411"/>
    <x v="2"/>
  </r>
  <r>
    <n v="608"/>
    <x v="490"/>
    <x v="6"/>
    <d v="2024-05-19T16:46:00"/>
    <d v="2024-05-21T09:27:00"/>
    <n v="1.695138888891961"/>
    <x v="486"/>
    <s v="Prima Theodor"/>
    <s v="K810"/>
    <s v="07"/>
    <s v="35"/>
    <s v="6"/>
    <s v="3"/>
    <n v="6"/>
    <s v="0411"/>
    <x v="2"/>
  </r>
  <r>
    <n v="317"/>
    <x v="491"/>
    <x v="10"/>
    <d v="2024-03-12T11:26:00"/>
    <d v="2024-03-13T10:23:00"/>
    <n v="0.95624999999563443"/>
    <x v="487"/>
    <s v="Procházka Petr"/>
    <s v="I743"/>
    <s v="07"/>
    <s v="35"/>
    <s v="6"/>
    <s v="3"/>
    <n v="6"/>
    <s v="0511"/>
    <x v="3"/>
  </r>
  <r>
    <n v="145"/>
    <x v="492"/>
    <x v="7"/>
    <d v="2024-01-30T22:44:00"/>
    <d v="2024-02-01T09:47:00"/>
    <n v="1.460416666661331"/>
    <x v="488"/>
    <s v="Procházková Oldřiška"/>
    <s v="I743"/>
    <s v="07"/>
    <s v="35"/>
    <s v="6"/>
    <s v="3"/>
    <n v="6"/>
    <s v="0511"/>
    <x v="3"/>
  </r>
  <r>
    <n v="1431"/>
    <x v="493"/>
    <x v="8"/>
    <d v="2024-11-24T14:35:00"/>
    <d v="2024-11-25T10:34:00"/>
    <n v="0.83263888888905058"/>
    <x v="489"/>
    <s v="Protivánek Antonín"/>
    <s v="I7021"/>
    <s v="07"/>
    <s v="35"/>
    <s v="6"/>
    <s v="3"/>
    <n v="6"/>
    <s v="0511"/>
    <x v="3"/>
  </r>
  <r>
    <n v="1461"/>
    <x v="493"/>
    <x v="8"/>
    <d v="2024-11-30T11:37:00"/>
    <d v="2024-12-01T10:14:00"/>
    <n v="0.94236111111240461"/>
    <x v="490"/>
    <s v="Protivánek Antonín"/>
    <s v="I7021"/>
    <s v="07"/>
    <s v="35"/>
    <s v="6"/>
    <s v="3"/>
    <n v="2"/>
    <s v="0511"/>
    <x v="3"/>
  </r>
  <r>
    <n v="1109"/>
    <x v="494"/>
    <x v="4"/>
    <d v="2024-09-12T11:05:00"/>
    <d v="2024-09-14T13:45:00"/>
    <n v="2.1111111111094942"/>
    <x v="491"/>
    <s v="Protivanský Lumír"/>
    <s v="C786"/>
    <s v="07"/>
    <s v="35"/>
    <s v="6"/>
    <s v="3"/>
    <n v="6"/>
    <s v="0413"/>
    <x v="2"/>
  </r>
  <r>
    <n v="1194"/>
    <x v="495"/>
    <x v="0"/>
    <d v="2024-10-02T17:53:00"/>
    <d v="2024-10-05T12:19:00"/>
    <n v="2.7680555555562023"/>
    <x v="492"/>
    <s v="Prusenovská Jana"/>
    <s v="K567"/>
    <s v="07"/>
    <s v="35"/>
    <s v="6"/>
    <s v="3"/>
    <n v="6"/>
    <s v="0432"/>
    <x v="2"/>
  </r>
  <r>
    <n v="1460"/>
    <x v="496"/>
    <x v="8"/>
    <d v="2024-11-29T21:09:00"/>
    <m/>
    <m/>
    <x v="73"/>
    <s v="Přecechtěl František"/>
    <s v="T068"/>
    <s v="07"/>
    <s v="35"/>
    <s v="2"/>
    <m/>
    <n v="0"/>
    <m/>
    <x v="7"/>
  </r>
  <r>
    <n v="1035"/>
    <x v="497"/>
    <x v="9"/>
    <d v="2024-08-27T14:42:00"/>
    <d v="2024-08-28T09:42:00"/>
    <n v="0.79166666666424135"/>
    <x v="140"/>
    <s v="Přibík Jaroslav"/>
    <s v="C65"/>
    <s v="07"/>
    <s v="35"/>
    <s v="6"/>
    <s v="3"/>
    <n v="6"/>
    <s v="1211"/>
    <x v="1"/>
  </r>
  <r>
    <n v="1323"/>
    <x v="498"/>
    <x v="0"/>
    <d v="2024-10-30T10:16:00"/>
    <d v="2024-11-01T11:12:00"/>
    <n v="2.038888888891961"/>
    <x v="428"/>
    <s v="Přibylová Alena"/>
    <s v="D383"/>
    <s v="07"/>
    <s v="35"/>
    <s v="6"/>
    <s v="3"/>
    <n v="6"/>
    <s v="0411"/>
    <x v="2"/>
  </r>
  <r>
    <n v="1253"/>
    <x v="499"/>
    <x v="0"/>
    <d v="2024-10-14T20:17:00"/>
    <d v="2024-10-16T11:53:00"/>
    <n v="1.6500000000014552"/>
    <x v="493"/>
    <s v="Přibylová Marie"/>
    <s v="I7021"/>
    <s v="07"/>
    <s v="35"/>
    <s v="6"/>
    <s v="5"/>
    <n v="6"/>
    <s v="0511"/>
    <x v="3"/>
  </r>
  <r>
    <n v="670"/>
    <x v="500"/>
    <x v="1"/>
    <d v="2024-06-01T00:33:00"/>
    <d v="2024-06-03T11:31:00"/>
    <n v="2.4569444444423425"/>
    <x v="494"/>
    <s v="Přidalová Květoslava"/>
    <s v="K414"/>
    <s v="07"/>
    <s v="35"/>
    <s v="6"/>
    <s v="3"/>
    <n v="6"/>
    <s v="0432"/>
    <x v="2"/>
  </r>
  <r>
    <n v="879"/>
    <x v="501"/>
    <x v="2"/>
    <d v="2024-07-15T18:22:00"/>
    <d v="2024-07-17T08:26:00"/>
    <n v="1.586111111115315"/>
    <x v="495"/>
    <s v="Přikrylová Karla"/>
    <s v="C090"/>
    <s v="07"/>
    <s v="35"/>
    <s v="6"/>
    <s v="3"/>
    <n v="6"/>
    <s v="1311"/>
    <x v="4"/>
  </r>
  <r>
    <n v="1353"/>
    <x v="502"/>
    <x v="8"/>
    <d v="2024-11-05T10:54:00"/>
    <d v="2024-11-07T13:05:00"/>
    <n v="2.0909722222204437"/>
    <x v="496"/>
    <s v="Ptáček Pavel"/>
    <s v="S4230"/>
    <s v="07"/>
    <s v="35"/>
    <s v="2"/>
    <s v="3"/>
    <n v="6"/>
    <s v="3012"/>
    <x v="16"/>
  </r>
  <r>
    <n v="1154"/>
    <x v="503"/>
    <x v="4"/>
    <d v="2024-09-23T13:45:00"/>
    <d v="2024-10-01T10:50:00"/>
    <n v="7.8784722222262644"/>
    <x v="5"/>
    <s v="Pupp Lubomír"/>
    <s v="C250"/>
    <s v="07"/>
    <s v="35"/>
    <s v="6"/>
    <s v="3"/>
    <n v="6"/>
    <s v="0412"/>
    <x v="2"/>
  </r>
  <r>
    <n v="1133"/>
    <x v="504"/>
    <x v="4"/>
    <d v="2024-09-17T22:40:00"/>
    <d v="2024-09-27T10:20:00"/>
    <n v="9.4861111111094942"/>
    <x v="497"/>
    <s v="Pyšný František"/>
    <s v="S7200"/>
    <s v="07"/>
    <s v="35"/>
    <s v="2"/>
    <s v="3"/>
    <n v="6"/>
    <m/>
    <x v="7"/>
  </r>
  <r>
    <n v="128"/>
    <x v="505"/>
    <x v="7"/>
    <d v="2024-01-28T20:09:00"/>
    <d v="2024-02-16T17:02:00"/>
    <n v="18.870138888887595"/>
    <x v="498"/>
    <s v="Radin-Mačukatová Anežka"/>
    <s v="I743"/>
    <s v="07"/>
    <s v="35"/>
    <s v="6"/>
    <s v="5"/>
    <n v="6"/>
    <s v="0532"/>
    <x v="3"/>
  </r>
  <r>
    <n v="1388"/>
    <x v="506"/>
    <x v="8"/>
    <d v="2024-11-13T15:05:00"/>
    <d v="2024-11-14T10:30:00"/>
    <n v="0.80902777778101154"/>
    <x v="499"/>
    <s v="Rejda Jiří"/>
    <s v="C20"/>
    <s v="07"/>
    <s v="35"/>
    <s v="6"/>
    <s v="3"/>
    <n v="6"/>
    <s v="0413"/>
    <x v="2"/>
  </r>
  <r>
    <n v="1346"/>
    <x v="507"/>
    <x v="8"/>
    <d v="2024-11-04T11:08:00"/>
    <d v="2024-11-05T09:31:00"/>
    <n v="0.93263888888759539"/>
    <x v="226"/>
    <s v="Rende Eduardo"/>
    <s v="C64"/>
    <s v="07"/>
    <s v="35"/>
    <s v="6"/>
    <s v="3"/>
    <n v="6"/>
    <s v="1211"/>
    <x v="1"/>
  </r>
  <r>
    <n v="707"/>
    <x v="508"/>
    <x v="1"/>
    <d v="2024-06-10T15:25:00"/>
    <d v="2024-06-11T10:11:00"/>
    <n v="0.78194444444670808"/>
    <x v="207"/>
    <s v="Répal Alois"/>
    <s v="I7021"/>
    <s v="07"/>
    <s v="35"/>
    <s v="6"/>
    <s v="3"/>
    <n v="6"/>
    <s v="0511"/>
    <x v="3"/>
  </r>
  <r>
    <n v="754"/>
    <x v="509"/>
    <x v="1"/>
    <d v="2024-06-19T01:17:00"/>
    <d v="2024-06-27T13:21:00"/>
    <n v="8.5027777777795563"/>
    <x v="500"/>
    <s v="Richter Josef"/>
    <s v="K567"/>
    <s v="07"/>
    <s v="35"/>
    <s v="6"/>
    <s v="3"/>
    <n v="6"/>
    <s v="0412"/>
    <x v="2"/>
  </r>
  <r>
    <n v="1448"/>
    <x v="510"/>
    <x v="8"/>
    <d v="2024-11-27T00:53:00"/>
    <d v="2024-11-28T11:00:00"/>
    <n v="1.421527777776646"/>
    <x v="501"/>
    <s v="Richter Matěj"/>
    <s v="N390"/>
    <s v="07"/>
    <s v="35"/>
    <s v="6"/>
    <s v="3"/>
    <n v="2"/>
    <m/>
    <x v="7"/>
  </r>
  <r>
    <n v="385"/>
    <x v="511"/>
    <x v="10"/>
    <d v="2024-03-23T09:59:00"/>
    <d v="2024-03-24T10:45:00"/>
    <n v="1.0319444444394321"/>
    <x v="502"/>
    <s v="Richterová Zdenka"/>
    <s v="I7021"/>
    <s v="07"/>
    <s v="35"/>
    <s v="6"/>
    <s v="3"/>
    <n v="6"/>
    <s v="0511"/>
    <x v="3"/>
  </r>
  <r>
    <n v="885"/>
    <x v="512"/>
    <x v="2"/>
    <d v="2024-07-17T16:06:00"/>
    <d v="2024-07-18T09:34:00"/>
    <n v="0.72777777777810115"/>
    <x v="503"/>
    <s v="Rissner Drahomír"/>
    <s v="I7021"/>
    <s v="07"/>
    <s v="35"/>
    <s v="6"/>
    <s v="3"/>
    <n v="6"/>
    <s v="0511"/>
    <x v="3"/>
  </r>
  <r>
    <n v="228"/>
    <x v="513"/>
    <x v="5"/>
    <d v="2024-02-17T13:56:00"/>
    <d v="2024-02-19T10:43:00"/>
    <n v="1.8659722222218988"/>
    <x v="450"/>
    <s v="Roller František"/>
    <s v="K810"/>
    <s v="07"/>
    <s v="35"/>
    <s v="6"/>
    <s v="3"/>
    <n v="6"/>
    <s v="0412"/>
    <x v="2"/>
  </r>
  <r>
    <n v="849"/>
    <x v="514"/>
    <x v="2"/>
    <d v="2024-07-09T14:03:00"/>
    <d v="2024-07-11T11:31:00"/>
    <n v="1.8944444444423425"/>
    <x v="504"/>
    <s v="Rozman Zdeněk"/>
    <s v="C672"/>
    <s v="07"/>
    <s v="35"/>
    <s v="6"/>
    <s v="3"/>
    <n v="6"/>
    <s v="1211"/>
    <x v="1"/>
  </r>
  <r>
    <n v="1422"/>
    <x v="515"/>
    <x v="8"/>
    <d v="2024-11-21T12:37:00"/>
    <d v="2024-11-22T08:35:00"/>
    <n v="0.83194444444961846"/>
    <x v="505"/>
    <s v="Rozmanová Eva"/>
    <s v="T845"/>
    <s v="07"/>
    <s v="35"/>
    <s v="6"/>
    <s v="3"/>
    <n v="6"/>
    <s v="1113"/>
    <x v="6"/>
  </r>
  <r>
    <n v="669"/>
    <x v="516"/>
    <x v="6"/>
    <d v="2024-05-31T23:24:00"/>
    <d v="2024-06-03T10:35:00"/>
    <n v="2.4659722222204437"/>
    <x v="506"/>
    <s v="Rozsypalová Jarmila"/>
    <s v="K567"/>
    <s v="07"/>
    <s v="35"/>
    <s v="6"/>
    <s v="3"/>
    <n v="6"/>
    <s v="0413"/>
    <x v="2"/>
  </r>
  <r>
    <n v="440"/>
    <x v="517"/>
    <x v="3"/>
    <d v="2024-04-08T12:25:00"/>
    <d v="2024-04-11T07:57:00"/>
    <n v="2.8138888888934162"/>
    <x v="131"/>
    <s v="Rumanová Vladimíra"/>
    <s v="M8718"/>
    <s v="07"/>
    <s v="35"/>
    <s v="6"/>
    <s v="3"/>
    <n v="6"/>
    <s v="2511"/>
    <x v="9"/>
  </r>
  <r>
    <n v="884"/>
    <x v="518"/>
    <x v="2"/>
    <d v="2024-07-17T11:10:00"/>
    <d v="2024-07-18T12:00:00"/>
    <n v="1.0347222222189885"/>
    <x v="507"/>
    <s v="Ružička Jaroslav"/>
    <s v="D350"/>
    <s v="07"/>
    <s v="35"/>
    <s v="6"/>
    <s v="3"/>
    <n v="6"/>
    <s v="1211"/>
    <x v="1"/>
  </r>
  <r>
    <n v="272"/>
    <x v="519"/>
    <x v="5"/>
    <d v="2024-02-27T12:16:00"/>
    <d v="2024-02-29T12:01:00"/>
    <n v="1.9895833333357587"/>
    <x v="508"/>
    <s v="Růžička Karel"/>
    <s v="C160"/>
    <s v="07"/>
    <s v="35"/>
    <s v="6"/>
    <s v="3"/>
    <n v="6"/>
    <s v="0411"/>
    <x v="2"/>
  </r>
  <r>
    <n v="232"/>
    <x v="520"/>
    <x v="5"/>
    <d v="2024-02-18T23:32:00"/>
    <d v="2024-02-20T11:06:00"/>
    <n v="1.4819444444437977"/>
    <x v="509"/>
    <s v="Růžičková Anna Marie"/>
    <s v="N832"/>
    <s v="07"/>
    <s v="35"/>
    <s v="6"/>
    <s v="3"/>
    <n v="6"/>
    <s v="0817"/>
    <x v="5"/>
  </r>
  <r>
    <n v="825"/>
    <x v="521"/>
    <x v="2"/>
    <d v="2024-07-03T14:40:00"/>
    <d v="2024-07-05T14:33:00"/>
    <n v="1.9951388888875954"/>
    <x v="510"/>
    <s v="Růžková Růžena"/>
    <s v="C20"/>
    <s v="07"/>
    <s v="35"/>
    <s v="6"/>
    <s v="3"/>
    <n v="6"/>
    <s v="0411"/>
    <x v="2"/>
  </r>
  <r>
    <n v="106"/>
    <x v="522"/>
    <x v="7"/>
    <d v="2024-01-24T12:08:00"/>
    <d v="2024-01-25T09:39:00"/>
    <n v="0.89652777777519077"/>
    <x v="153"/>
    <s v="Rybár Rudolf"/>
    <s v="I7021"/>
    <s v="07"/>
    <s v="35"/>
    <s v="6"/>
    <s v="3"/>
    <n v="6"/>
    <s v="0511"/>
    <x v="3"/>
  </r>
  <r>
    <n v="925"/>
    <x v="523"/>
    <x v="2"/>
    <d v="2024-07-29T10:27:00"/>
    <d v="2024-07-30T09:34:00"/>
    <n v="0.96319444444088731"/>
    <x v="511"/>
    <s v="Rýdel Oldřich"/>
    <s v="C61"/>
    <s v="07"/>
    <s v="35"/>
    <s v="6"/>
    <s v="3"/>
    <n v="6"/>
    <s v="1211"/>
    <x v="1"/>
  </r>
  <r>
    <n v="52"/>
    <x v="524"/>
    <x v="7"/>
    <d v="2024-01-12T13:24:00"/>
    <d v="2024-01-14T13:05:00"/>
    <n v="1.9868055555562023"/>
    <x v="512"/>
    <s v="Řehová Irena"/>
    <s v="K831"/>
    <s v="07"/>
    <s v="35"/>
    <s v="6"/>
    <s v="3"/>
    <n v="6"/>
    <s v="0412"/>
    <x v="2"/>
  </r>
  <r>
    <n v="931"/>
    <x v="525"/>
    <x v="2"/>
    <d v="2024-07-30T13:26:00"/>
    <d v="2024-08-01T08:41:00"/>
    <n v="1.8020833333357587"/>
    <x v="65"/>
    <s v="Řezníček Rostislav"/>
    <s v="C678"/>
    <s v="07"/>
    <s v="35"/>
    <s v="6"/>
    <s v="3"/>
    <n v="6"/>
    <s v="1211"/>
    <x v="1"/>
  </r>
  <r>
    <n v="348"/>
    <x v="526"/>
    <x v="10"/>
    <d v="2024-03-17T08:39:00"/>
    <d v="2024-03-20T11:33:00"/>
    <n v="3.1208333333270275"/>
    <x v="513"/>
    <s v="Římský Jan"/>
    <s v="T068"/>
    <s v="07"/>
    <s v="35"/>
    <s v="2"/>
    <s v="3"/>
    <n v="6"/>
    <m/>
    <x v="7"/>
  </r>
  <r>
    <n v="425"/>
    <x v="527"/>
    <x v="3"/>
    <d v="2024-04-03T10:59:00"/>
    <d v="2024-04-05T08:51:00"/>
    <n v="1.9111111111124046"/>
    <x v="514"/>
    <s v="Salaj Karel"/>
    <s v="C163"/>
    <s v="07"/>
    <s v="35"/>
    <s v="6"/>
    <s v="3"/>
    <n v="6"/>
    <s v="0411"/>
    <x v="2"/>
  </r>
  <r>
    <n v="1073"/>
    <x v="528"/>
    <x v="4"/>
    <d v="2024-09-04T11:53:00"/>
    <d v="2024-09-05T10:05:00"/>
    <n v="0.92500000000291038"/>
    <x v="515"/>
    <s v="Sedláček František"/>
    <s v="C64"/>
    <s v="07"/>
    <s v="35"/>
    <s v="6"/>
    <s v="3"/>
    <n v="6"/>
    <s v="1211"/>
    <x v="1"/>
  </r>
  <r>
    <n v="1205"/>
    <x v="529"/>
    <x v="0"/>
    <d v="2024-10-04T13:00:00"/>
    <d v="2024-10-05T11:11:00"/>
    <n v="0.92430555555620231"/>
    <x v="516"/>
    <s v="Sedláček Jan"/>
    <s v="U6974"/>
    <s v="07"/>
    <s v="35"/>
    <s v="6"/>
    <s v="3"/>
    <n v="6"/>
    <s v="0311"/>
    <x v="8"/>
  </r>
  <r>
    <n v="378"/>
    <x v="530"/>
    <x v="10"/>
    <d v="2024-03-22T11:41:00"/>
    <d v="2024-03-26T08:25:00"/>
    <n v="3.8638888888890506"/>
    <x v="517"/>
    <s v="Sedláček Květoslav"/>
    <s v="C786"/>
    <s v="07"/>
    <s v="35"/>
    <s v="6"/>
    <s v="8"/>
    <n v="6"/>
    <s v="0411"/>
    <x v="2"/>
  </r>
  <r>
    <n v="107"/>
    <x v="531"/>
    <x v="7"/>
    <d v="2024-01-24T12:47:00"/>
    <d v="2024-01-25T10:55:00"/>
    <n v="0.92222222222335404"/>
    <x v="518"/>
    <s v="Sedláková Věra"/>
    <s v="T848"/>
    <s v="07"/>
    <s v="35"/>
    <s v="6"/>
    <s v="4"/>
    <n v="6"/>
    <s v="1111"/>
    <x v="6"/>
  </r>
  <r>
    <n v="273"/>
    <x v="531"/>
    <x v="5"/>
    <d v="2024-02-28T11:56:00"/>
    <d v="2024-02-29T10:40:00"/>
    <n v="0.94722222222480923"/>
    <x v="18"/>
    <s v="Sedláková Věra"/>
    <s v="T845"/>
    <s v="07"/>
    <s v="35"/>
    <s v="5"/>
    <s v="4"/>
    <n v="6"/>
    <s v="0732"/>
    <x v="15"/>
  </r>
  <r>
    <n v="383"/>
    <x v="532"/>
    <x v="10"/>
    <d v="2024-03-22T15:53:00"/>
    <d v="2024-03-23T13:11:00"/>
    <n v="0.88749999999708962"/>
    <x v="519"/>
    <s v="Sehnalík Arnošt"/>
    <s v="C103"/>
    <s v="07"/>
    <s v="35"/>
    <s v="6"/>
    <s v="3"/>
    <n v="6"/>
    <s v="1311"/>
    <x v="4"/>
  </r>
  <r>
    <n v="395"/>
    <x v="532"/>
    <x v="10"/>
    <d v="2024-03-25T23:54:00"/>
    <d v="2024-03-27T09:41:00"/>
    <n v="1.4076388888861402"/>
    <x v="520"/>
    <s v="Sehnalík Arnošt"/>
    <s v="C103"/>
    <s v="07"/>
    <s v="35"/>
    <s v="6"/>
    <s v="3"/>
    <n v="6"/>
    <s v="1311"/>
    <x v="4"/>
  </r>
  <r>
    <n v="320"/>
    <x v="533"/>
    <x v="10"/>
    <d v="2024-03-12T15:49:00"/>
    <d v="2024-03-13T11:00:00"/>
    <n v="0.79930555555620231"/>
    <x v="521"/>
    <s v="Seidl Josef"/>
    <s v="C64"/>
    <s v="07"/>
    <s v="35"/>
    <s v="6"/>
    <s v="3"/>
    <n v="6"/>
    <s v="1211"/>
    <x v="1"/>
  </r>
  <r>
    <n v="3"/>
    <x v="534"/>
    <x v="7"/>
    <d v="2024-01-02T12:19:00"/>
    <d v="2024-01-04T08:53:00"/>
    <n v="1.8569444444437977"/>
    <x v="522"/>
    <s v="Sekereš Emil"/>
    <s v="C240"/>
    <s v="07"/>
    <s v="35"/>
    <s v="6"/>
    <s v="3"/>
    <n v="6"/>
    <s v="0411"/>
    <x v="2"/>
  </r>
  <r>
    <n v="430"/>
    <x v="535"/>
    <x v="3"/>
    <d v="2024-04-04T11:35:00"/>
    <d v="2024-04-09T11:17:00"/>
    <n v="4.9874999999956344"/>
    <x v="523"/>
    <s v="Seryn Jiří"/>
    <s v="K661"/>
    <s v="07"/>
    <s v="35"/>
    <s v="6"/>
    <s v="8"/>
    <n v="6"/>
    <s v="0432"/>
    <x v="2"/>
  </r>
  <r>
    <n v="1245"/>
    <x v="536"/>
    <x v="0"/>
    <d v="2024-10-12T08:44:00"/>
    <d v="2024-10-13T10:54:00"/>
    <n v="1.0902777777810115"/>
    <x v="524"/>
    <s v="Schmidtová Zuzana"/>
    <s v="O342"/>
    <s v="07"/>
    <s v="35"/>
    <s v="6"/>
    <s v="3"/>
    <n v="6"/>
    <s v="0811"/>
    <x v="5"/>
  </r>
  <r>
    <n v="445"/>
    <x v="537"/>
    <x v="3"/>
    <d v="2024-04-09T13:12:00"/>
    <d v="2024-04-16T09:08:00"/>
    <n v="6.8305555555562023"/>
    <x v="525"/>
    <s v="Sikorová Stanislava"/>
    <s v="C241"/>
    <s v="07"/>
    <s v="35"/>
    <s v="6"/>
    <s v="3"/>
    <n v="6"/>
    <s v="0412"/>
    <x v="2"/>
  </r>
  <r>
    <n v="937"/>
    <x v="538"/>
    <x v="2"/>
    <d v="2024-07-31T16:47:00"/>
    <d v="2024-08-01T10:39:00"/>
    <n v="0.74444444444088731"/>
    <x v="526"/>
    <s v="Skácel Stanislav"/>
    <s v="K829"/>
    <s v="07"/>
    <s v="35"/>
    <s v="6"/>
    <s v="3"/>
    <n v="6"/>
    <s v="0412"/>
    <x v="2"/>
  </r>
  <r>
    <n v="1432"/>
    <x v="539"/>
    <x v="8"/>
    <d v="2024-11-25T10:12:00"/>
    <d v="2024-11-26T11:32:00"/>
    <n v="1.0555555555547471"/>
    <x v="527"/>
    <s v="Skácelová Jaroslava"/>
    <s v="C64"/>
    <s v="07"/>
    <s v="35"/>
    <s v="6"/>
    <s v="3"/>
    <n v="2"/>
    <s v="1211"/>
    <x v="1"/>
  </r>
  <r>
    <n v="1291"/>
    <x v="540"/>
    <x v="0"/>
    <d v="2024-10-22T11:36:00"/>
    <d v="2024-10-24T10:48:00"/>
    <n v="1.9666666666671517"/>
    <x v="456"/>
    <s v="Skalák Zdeněk"/>
    <s v="C251"/>
    <s v="07"/>
    <s v="35"/>
    <s v="6"/>
    <s v="3"/>
    <n v="6"/>
    <s v="0412"/>
    <x v="2"/>
  </r>
  <r>
    <n v="933"/>
    <x v="541"/>
    <x v="2"/>
    <d v="2024-07-31T08:50:00"/>
    <d v="2024-08-01T10:00:00"/>
    <n v="1.0486111111094942"/>
    <x v="528"/>
    <s v="Skálová Žaneta"/>
    <s v="C090"/>
    <s v="07"/>
    <s v="35"/>
    <s v="6"/>
    <s v="3"/>
    <n v="6"/>
    <s v="1311"/>
    <x v="4"/>
  </r>
  <r>
    <n v="1263"/>
    <x v="542"/>
    <x v="0"/>
    <d v="2024-10-16T17:33:00"/>
    <d v="2024-10-22T09:39:00"/>
    <n v="5.6708333333372138"/>
    <x v="529"/>
    <s v="Skočík Petr"/>
    <s v="C162"/>
    <s v="07"/>
    <s v="35"/>
    <s v="6"/>
    <s v="3"/>
    <n v="6"/>
    <s v="0411"/>
    <x v="2"/>
  </r>
  <r>
    <n v="439"/>
    <x v="543"/>
    <x v="3"/>
    <d v="2024-04-08T11:58:00"/>
    <d v="2024-04-09T11:10:00"/>
    <n v="0.96666666666715173"/>
    <x v="530"/>
    <s v="Skopal Petr"/>
    <s v="E042"/>
    <s v="07"/>
    <s v="35"/>
    <s v="6"/>
    <s v="3"/>
    <n v="6"/>
    <s v="0532"/>
    <x v="3"/>
  </r>
  <r>
    <n v="1230"/>
    <x v="544"/>
    <x v="0"/>
    <d v="2024-10-09T19:32:00"/>
    <d v="2024-10-12T00:05:00"/>
    <n v="2.1895833333328483"/>
    <x v="531"/>
    <s v="Skopalová Danuše"/>
    <s v="K650"/>
    <s v="07"/>
    <s v="35"/>
    <s v="6"/>
    <s v="8"/>
    <n v="6"/>
    <s v="2112"/>
    <x v="11"/>
  </r>
  <r>
    <n v="493"/>
    <x v="545"/>
    <x v="3"/>
    <d v="2024-04-21T15:06:00"/>
    <d v="2024-04-23T10:07:00"/>
    <n v="1.7923611111109494"/>
    <x v="532"/>
    <s v="Skopalová Jana"/>
    <s v="J36"/>
    <s v="07"/>
    <s v="35"/>
    <s v="6"/>
    <s v="3"/>
    <n v="6"/>
    <s v="1311"/>
    <x v="4"/>
  </r>
  <r>
    <n v="1420"/>
    <x v="546"/>
    <x v="8"/>
    <d v="2024-11-20T21:56:00"/>
    <m/>
    <m/>
    <x v="73"/>
    <s v="Skoumal Tomáš"/>
    <s v="J9600"/>
    <s v="07"/>
    <s v="35"/>
    <m/>
    <m/>
    <n v="0"/>
    <m/>
    <x v="7"/>
  </r>
  <r>
    <n v="329"/>
    <x v="547"/>
    <x v="10"/>
    <d v="2024-03-13T12:57:00"/>
    <d v="2024-03-14T09:18:00"/>
    <n v="0.84791666666569654"/>
    <x v="533"/>
    <s v="Skovajsa Jan"/>
    <s v="K070"/>
    <s v="07"/>
    <s v="35"/>
    <s v="6"/>
    <s v="3"/>
    <n v="6"/>
    <s v="2511"/>
    <x v="9"/>
  </r>
  <r>
    <n v="1467"/>
    <x v="548"/>
    <x v="11"/>
    <d v="2024-12-02T16:02:00"/>
    <d v="2024-12-03T11:11:00"/>
    <n v="0.79791666666278616"/>
    <x v="534"/>
    <s v="Sládeček Oldřich"/>
    <s v="M8697"/>
    <s v="07"/>
    <s v="35"/>
    <s v="6"/>
    <s v="3"/>
    <n v="2"/>
    <s v="1113"/>
    <x v="6"/>
  </r>
  <r>
    <n v="823"/>
    <x v="549"/>
    <x v="2"/>
    <d v="2024-07-03T12:40:00"/>
    <d v="2024-07-04T12:45:00"/>
    <n v="1.0034722222189885"/>
    <x v="535"/>
    <s v="Sládková Věra"/>
    <s v="L088"/>
    <s v="07"/>
    <s v="35"/>
    <s v="6"/>
    <s v="3"/>
    <n v="6"/>
    <s v="3111"/>
    <x v="10"/>
  </r>
  <r>
    <n v="906"/>
    <x v="549"/>
    <x v="2"/>
    <d v="2024-07-23T17:02:00"/>
    <d v="2024-07-28T10:45:00"/>
    <n v="4.7381944444423425"/>
    <x v="536"/>
    <s v="Sládková Věra"/>
    <s v="I7081"/>
    <s v="07"/>
    <s v="35"/>
    <s v="6"/>
    <s v="3"/>
    <n v="6"/>
    <s v="3111"/>
    <x v="10"/>
  </r>
  <r>
    <n v="1257"/>
    <x v="550"/>
    <x v="0"/>
    <d v="2024-10-15T18:59:00"/>
    <d v="2024-10-16T10:23:00"/>
    <n v="0.64166666666278616"/>
    <x v="537"/>
    <s v="Slavíková Marie"/>
    <s v="I7021"/>
    <s v="07"/>
    <s v="35"/>
    <s v="6"/>
    <s v="3"/>
    <n v="6"/>
    <s v="0511"/>
    <x v="3"/>
  </r>
  <r>
    <n v="218"/>
    <x v="551"/>
    <x v="5"/>
    <d v="2024-02-16T09:38:00"/>
    <d v="2024-03-07T21:43:00"/>
    <n v="20.503472222226264"/>
    <x v="538"/>
    <s v="Slavotínek Miroslav"/>
    <s v="K650"/>
    <s v="07"/>
    <s v="35"/>
    <s v="6"/>
    <s v="8"/>
    <n v="6"/>
    <s v="0432"/>
    <x v="2"/>
  </r>
  <r>
    <n v="1118"/>
    <x v="552"/>
    <x v="4"/>
    <d v="2024-09-13T10:58:00"/>
    <d v="2024-09-14T10:55:00"/>
    <n v="0.99791666666715173"/>
    <x v="539"/>
    <s v="Slezák Vladimír"/>
    <s v="C64"/>
    <s v="07"/>
    <s v="35"/>
    <s v="6"/>
    <s v="3"/>
    <n v="6"/>
    <s v="1211"/>
    <x v="1"/>
  </r>
  <r>
    <n v="339"/>
    <x v="553"/>
    <x v="10"/>
    <d v="2024-03-15T10:18:00"/>
    <d v="2024-03-18T11:13:00"/>
    <n v="3.0381944444452529"/>
    <x v="540"/>
    <s v="Slovák Bohumír"/>
    <s v="I7021"/>
    <s v="07"/>
    <s v="35"/>
    <s v="6"/>
    <s v="3"/>
    <n v="6"/>
    <s v="0511"/>
    <x v="3"/>
  </r>
  <r>
    <n v="1203"/>
    <x v="554"/>
    <x v="0"/>
    <d v="2024-10-03T14:30:00"/>
    <d v="2024-10-05T11:14:00"/>
    <n v="1.8638888888890506"/>
    <x v="142"/>
    <s v="Smejkal Antonín"/>
    <s v="C240"/>
    <s v="07"/>
    <s v="35"/>
    <s v="6"/>
    <s v="3"/>
    <n v="6"/>
    <s v="0412"/>
    <x v="2"/>
  </r>
  <r>
    <n v="490"/>
    <x v="555"/>
    <x v="3"/>
    <d v="2024-04-20T15:28:00"/>
    <d v="2024-04-24T11:18:00"/>
    <n v="3.8263888888905058"/>
    <x v="541"/>
    <s v="Směšný Jiří"/>
    <s v="K922"/>
    <s v="07"/>
    <s v="35"/>
    <s v="6"/>
    <s v="3"/>
    <n v="6"/>
    <s v="0216"/>
    <x v="0"/>
  </r>
  <r>
    <n v="181"/>
    <x v="556"/>
    <x v="5"/>
    <d v="2024-02-08T21:00:00"/>
    <d v="2024-02-12T11:15:00"/>
    <n v="3.59375"/>
    <x v="542"/>
    <s v="Snášel Miloslav"/>
    <s v="C099"/>
    <s v="07"/>
    <s v="35"/>
    <s v="6"/>
    <s v="3"/>
    <n v="6"/>
    <s v="1311"/>
    <x v="4"/>
  </r>
  <r>
    <n v="308"/>
    <x v="557"/>
    <x v="10"/>
    <d v="2024-03-09T12:13:00"/>
    <d v="2024-03-13T10:53:00"/>
    <n v="3.9444444444452529"/>
    <x v="152"/>
    <s v="Sojka Karel"/>
    <s v="L038"/>
    <s v="07"/>
    <s v="35"/>
    <s v="6"/>
    <s v="3"/>
    <n v="6"/>
    <s v="1211"/>
    <x v="1"/>
  </r>
  <r>
    <n v="1252"/>
    <x v="558"/>
    <x v="0"/>
    <d v="2024-10-14T17:40:00"/>
    <d v="2024-10-22T09:03:00"/>
    <n v="7.640972222223354"/>
    <x v="543"/>
    <s v="Sotonová Zdenka"/>
    <s v="K832"/>
    <s v="07"/>
    <s v="35"/>
    <s v="6"/>
    <s v="3"/>
    <n v="6"/>
    <s v="0412"/>
    <x v="2"/>
  </r>
  <r>
    <n v="955"/>
    <x v="559"/>
    <x v="9"/>
    <d v="2024-08-06T12:13:00"/>
    <d v="2024-08-07T10:03:00"/>
    <n v="0.90972222221898846"/>
    <x v="319"/>
    <s v="Soukalová Eva"/>
    <s v="C049"/>
    <s v="07"/>
    <s v="35"/>
    <s v="6"/>
    <s v="3"/>
    <n v="6"/>
    <s v="2511"/>
    <x v="9"/>
  </r>
  <r>
    <n v="216"/>
    <x v="560"/>
    <x v="5"/>
    <d v="2024-02-15T18:13:00"/>
    <d v="2024-02-16T09:02:00"/>
    <n v="0.61736111110803904"/>
    <x v="544"/>
    <s v="Soušek Pavel"/>
    <s v="K404"/>
    <s v="07"/>
    <s v="35"/>
    <s v="6"/>
    <s v="3"/>
    <n v="6"/>
    <s v="0412"/>
    <x v="2"/>
  </r>
  <r>
    <n v="307"/>
    <x v="561"/>
    <x v="10"/>
    <d v="2024-03-09T08:10:00"/>
    <d v="2024-03-14T10:20:00"/>
    <n v="5.0902777777737356"/>
    <x v="545"/>
    <s v="Soušek Robin"/>
    <s v="T847"/>
    <s v="07"/>
    <s v="35"/>
    <s v="6"/>
    <s v="3"/>
    <n v="6"/>
    <s v="3131"/>
    <x v="10"/>
  </r>
  <r>
    <n v="461"/>
    <x v="562"/>
    <x v="3"/>
    <d v="2024-04-12T13:34:00"/>
    <d v="2024-04-13T12:37:00"/>
    <n v="0.96041666666133096"/>
    <x v="546"/>
    <s v="Spáčilová Růžena"/>
    <s v="C64"/>
    <s v="07"/>
    <s v="35"/>
    <s v="6"/>
    <s v="3"/>
    <n v="6"/>
    <s v="1211"/>
    <x v="1"/>
  </r>
  <r>
    <n v="1075"/>
    <x v="563"/>
    <x v="4"/>
    <d v="2024-09-04T16:49:00"/>
    <d v="2024-09-06T10:10:00"/>
    <n v="1.7229166666656965"/>
    <x v="547"/>
    <s v="Spurný Leo"/>
    <s v="C770"/>
    <s v="07"/>
    <s v="35"/>
    <s v="6"/>
    <s v="3"/>
    <n v="6"/>
    <s v="1311"/>
    <x v="4"/>
  </r>
  <r>
    <n v="1040"/>
    <x v="564"/>
    <x v="9"/>
    <d v="2024-08-28T14:42:00"/>
    <d v="2024-08-30T09:35:00"/>
    <n v="1.7868055555518367"/>
    <x v="548"/>
    <s v="Staníková Anna"/>
    <s v="C64"/>
    <s v="07"/>
    <s v="35"/>
    <s v="6"/>
    <s v="3"/>
    <n v="6"/>
    <s v="1211"/>
    <x v="1"/>
  </r>
  <r>
    <n v="710"/>
    <x v="565"/>
    <x v="1"/>
    <d v="2024-06-11T14:30:00"/>
    <d v="2024-06-13T09:45:00"/>
    <n v="1.8020833333357587"/>
    <x v="65"/>
    <s v="Stejskal Jan"/>
    <s v="C672"/>
    <s v="07"/>
    <s v="35"/>
    <s v="6"/>
    <s v="3"/>
    <n v="6"/>
    <s v="1211"/>
    <x v="1"/>
  </r>
  <r>
    <n v="1127"/>
    <x v="566"/>
    <x v="4"/>
    <d v="2024-09-16T13:04:00"/>
    <d v="2024-09-19T11:03:00"/>
    <n v="2.9159722222248092"/>
    <x v="549"/>
    <s v="Stemon Vladislav"/>
    <s v="C250"/>
    <s v="07"/>
    <s v="35"/>
    <s v="6"/>
    <s v="3"/>
    <n v="6"/>
    <s v="0412"/>
    <x v="2"/>
  </r>
  <r>
    <n v="82"/>
    <x v="567"/>
    <x v="7"/>
    <d v="2024-01-18T13:05:00"/>
    <d v="2024-01-22T08:38:00"/>
    <n v="3.8145833333328483"/>
    <x v="550"/>
    <s v="Strachoň Zdeněk"/>
    <s v="N40"/>
    <s v="07"/>
    <s v="35"/>
    <s v="6"/>
    <s v="3"/>
    <n v="6"/>
    <s v="1211"/>
    <x v="1"/>
  </r>
  <r>
    <n v="111"/>
    <x v="568"/>
    <x v="7"/>
    <d v="2024-01-24T23:46:00"/>
    <d v="2024-01-30T07:59:00"/>
    <n v="5.3423611111138598"/>
    <x v="551"/>
    <s v="Straka František"/>
    <s v="K567"/>
    <s v="07"/>
    <s v="35"/>
    <s v="6"/>
    <s v="3"/>
    <n v="6"/>
    <s v="0413"/>
    <x v="2"/>
  </r>
  <r>
    <n v="747"/>
    <x v="569"/>
    <x v="1"/>
    <d v="2024-06-18T11:28:00"/>
    <d v="2024-06-21T10:10:00"/>
    <n v="2.9458333333313931"/>
    <x v="313"/>
    <s v="Straková Pavla"/>
    <s v="I7021"/>
    <s v="07"/>
    <s v="35"/>
    <s v="6"/>
    <s v="3"/>
    <n v="6"/>
    <s v="0511"/>
    <x v="3"/>
  </r>
  <r>
    <n v="241"/>
    <x v="570"/>
    <x v="5"/>
    <d v="2024-02-20T15:00:00"/>
    <d v="2024-02-21T10:24:00"/>
    <n v="0.80833333333430346"/>
    <x v="409"/>
    <s v="Straková Sabina"/>
    <s v="K070"/>
    <s v="07"/>
    <s v="35"/>
    <s v="6"/>
    <s v="3"/>
    <n v="6"/>
    <s v="2511"/>
    <x v="9"/>
  </r>
  <r>
    <n v="62"/>
    <x v="571"/>
    <x v="7"/>
    <d v="2024-01-15T14:53:00"/>
    <d v="2024-01-17T09:26:00"/>
    <n v="1.7729166666686069"/>
    <x v="552"/>
    <s v="Stratil Vladimír"/>
    <s v="C679"/>
    <s v="07"/>
    <s v="35"/>
    <s v="6"/>
    <s v="3"/>
    <n v="6"/>
    <s v="1211"/>
    <x v="1"/>
  </r>
  <r>
    <n v="127"/>
    <x v="572"/>
    <x v="7"/>
    <d v="2024-01-28T16:13:00"/>
    <d v="2024-01-30T10:40:00"/>
    <n v="1.7687500000029104"/>
    <x v="553"/>
    <s v="Strejček Milan"/>
    <s v="K567"/>
    <s v="07"/>
    <s v="35"/>
    <s v="6"/>
    <s v="3"/>
    <n v="6"/>
    <s v="0413"/>
    <x v="2"/>
  </r>
  <r>
    <n v="392"/>
    <x v="573"/>
    <x v="10"/>
    <d v="2024-03-25T15:07:00"/>
    <d v="2024-03-27T10:17:00"/>
    <n v="1.7986111111094942"/>
    <x v="554"/>
    <s v="Stryja Pavel"/>
    <s v="C250"/>
    <s v="07"/>
    <s v="35"/>
    <s v="6"/>
    <s v="3"/>
    <n v="6"/>
    <s v="0412"/>
    <x v="2"/>
  </r>
  <r>
    <n v="1391"/>
    <x v="574"/>
    <x v="8"/>
    <d v="2024-11-13T18:00:00"/>
    <d v="2024-11-14T10:10:00"/>
    <n v="0.67361111110949423"/>
    <x v="555"/>
    <s v="Suchomel Antonín"/>
    <s v="M4646"/>
    <s v="07"/>
    <s v="35"/>
    <s v="6"/>
    <s v="3"/>
    <n v="6"/>
    <s v="0312"/>
    <x v="8"/>
  </r>
  <r>
    <n v="1490"/>
    <x v="574"/>
    <x v="11"/>
    <d v="2024-12-06T14:03:00"/>
    <d v="2024-12-07T10:31:00"/>
    <n v="0.85277777777810115"/>
    <x v="7"/>
    <s v="Suchomel Antonín"/>
    <s v="M0096"/>
    <s v="07"/>
    <s v="35"/>
    <s v="6"/>
    <s v="3"/>
    <n v="0"/>
    <s v="1113"/>
    <x v="6"/>
  </r>
  <r>
    <n v="973"/>
    <x v="575"/>
    <x v="9"/>
    <d v="2024-08-09T10:30:00"/>
    <d v="2024-08-11T07:00:00"/>
    <n v="1.8541666666642413"/>
    <x v="556"/>
    <s v="Suchomelová Vladimíra"/>
    <s v="L97"/>
    <s v="07"/>
    <s v="35"/>
    <s v="6"/>
    <s v="3"/>
    <n v="6"/>
    <s v="0312"/>
    <x v="8"/>
  </r>
  <r>
    <n v="78"/>
    <x v="576"/>
    <x v="7"/>
    <d v="2024-01-17T16:52:00"/>
    <d v="2024-01-18T11:00:00"/>
    <n v="0.75555555555911269"/>
    <x v="557"/>
    <s v="Suchý Jiří"/>
    <s v="I7021"/>
    <s v="07"/>
    <s v="35"/>
    <s v="6"/>
    <s v="3"/>
    <n v="6"/>
    <s v="0511"/>
    <x v="3"/>
  </r>
  <r>
    <n v="525"/>
    <x v="576"/>
    <x v="3"/>
    <d v="2024-04-29T08:20:00"/>
    <d v="2024-04-30T08:44:00"/>
    <n v="1.0166666666700621"/>
    <x v="76"/>
    <s v="Suchý Jiří"/>
    <s v="U6974"/>
    <s v="07"/>
    <s v="35"/>
    <s v="6"/>
    <s v="3"/>
    <n v="6"/>
    <s v="0312"/>
    <x v="8"/>
  </r>
  <r>
    <n v="1446"/>
    <x v="577"/>
    <x v="8"/>
    <d v="2024-11-26T18:29:00"/>
    <d v="2024-11-29T10:39:00"/>
    <n v="2.6736111111094942"/>
    <x v="558"/>
    <s v="Sunková Marie"/>
    <s v="K449"/>
    <s v="07"/>
    <s v="35"/>
    <s v="6"/>
    <s v="3"/>
    <n v="2"/>
    <s v="0411"/>
    <x v="2"/>
  </r>
  <r>
    <n v="1471"/>
    <x v="578"/>
    <x v="11"/>
    <d v="2024-12-03T10:07:00"/>
    <m/>
    <m/>
    <x v="73"/>
    <s v="Surma Karel"/>
    <s v="J9600"/>
    <s v="07"/>
    <s v="35"/>
    <s v="6"/>
    <m/>
    <n v="0"/>
    <s v="0411"/>
    <x v="2"/>
  </r>
  <r>
    <n v="151"/>
    <x v="579"/>
    <x v="7"/>
    <d v="2024-01-31T22:45:00"/>
    <d v="2024-02-02T14:47:00"/>
    <n v="1.6680555555576575"/>
    <x v="559"/>
    <s v="Svoboda Stanislav"/>
    <s v="K567"/>
    <s v="07"/>
    <s v="35"/>
    <s v="6"/>
    <s v="8"/>
    <n v="6"/>
    <s v="0413"/>
    <x v="2"/>
  </r>
  <r>
    <n v="1256"/>
    <x v="580"/>
    <x v="0"/>
    <d v="2024-10-15T14:44:00"/>
    <d v="2024-10-17T10:04:00"/>
    <n v="1.8055555555547471"/>
    <x v="560"/>
    <s v="Swider Milan"/>
    <s v="C250"/>
    <s v="07"/>
    <s v="35"/>
    <s v="6"/>
    <s v="3"/>
    <n v="6"/>
    <s v="0412"/>
    <x v="2"/>
  </r>
  <r>
    <n v="417"/>
    <x v="581"/>
    <x v="3"/>
    <d v="2024-04-01T22:47:00"/>
    <d v="2024-04-07T11:08:00"/>
    <n v="5.5145833333299379"/>
    <x v="561"/>
    <s v="Sysel Jaroslav"/>
    <s v="K566"/>
    <s v="07"/>
    <s v="35"/>
    <s v="6"/>
    <s v="3"/>
    <n v="6"/>
    <s v="0413"/>
    <x v="2"/>
  </r>
  <r>
    <n v="1130"/>
    <x v="582"/>
    <x v="4"/>
    <d v="2024-09-17T13:02:00"/>
    <d v="2024-09-19T10:35:00"/>
    <n v="1.897916666661331"/>
    <x v="562"/>
    <s v="Szczurková Olga"/>
    <s v="C241"/>
    <s v="07"/>
    <s v="35"/>
    <s v="6"/>
    <s v="3"/>
    <n v="6"/>
    <s v="0412"/>
    <x v="2"/>
  </r>
  <r>
    <n v="280"/>
    <x v="583"/>
    <x v="5"/>
    <d v="2024-02-29T13:45:00"/>
    <d v="2024-03-03T13:10:00"/>
    <n v="2.9756944444452529"/>
    <x v="563"/>
    <s v="Szlachta Tomáš"/>
    <s v="C241"/>
    <s v="07"/>
    <s v="35"/>
    <s v="6"/>
    <s v="3"/>
    <n v="6"/>
    <s v="0412"/>
    <x v="2"/>
  </r>
  <r>
    <n v="1191"/>
    <x v="584"/>
    <x v="0"/>
    <d v="2024-10-02T11:06:00"/>
    <d v="2024-10-04T09:48:00"/>
    <n v="1.9458333333313931"/>
    <x v="564"/>
    <s v="Šafránková Božena"/>
    <s v="C64"/>
    <s v="07"/>
    <s v="35"/>
    <s v="6"/>
    <s v="3"/>
    <n v="6"/>
    <s v="1211"/>
    <x v="1"/>
  </r>
  <r>
    <n v="207"/>
    <x v="585"/>
    <x v="5"/>
    <d v="2024-02-14T15:26:00"/>
    <d v="2024-03-07T08:34:00"/>
    <n v="21.713888888887595"/>
    <x v="565"/>
    <s v="Šajdák Stanislav"/>
    <s v="C19"/>
    <s v="07"/>
    <s v="35"/>
    <s v="6"/>
    <s v="3"/>
    <n v="6"/>
    <s v="0413"/>
    <x v="2"/>
  </r>
  <r>
    <n v="1175"/>
    <x v="586"/>
    <x v="4"/>
    <d v="2024-09-26T15:27:00"/>
    <d v="2024-09-27T13:38:00"/>
    <n v="0.92430555555620231"/>
    <x v="516"/>
    <s v="Šamánek František"/>
    <s v="T845"/>
    <s v="07"/>
    <s v="35"/>
    <s v="6"/>
    <s v="3"/>
    <n v="6"/>
    <s v="1113"/>
    <x v="6"/>
  </r>
  <r>
    <n v="1286"/>
    <x v="587"/>
    <x v="0"/>
    <d v="2024-10-21T15:59:00"/>
    <d v="2024-10-25T10:45:00"/>
    <n v="3.7819444444394321"/>
    <x v="566"/>
    <s v="Šanovec Vlastimil"/>
    <s v="K567"/>
    <s v="07"/>
    <s v="35"/>
    <s v="6"/>
    <s v="3"/>
    <n v="6"/>
    <s v="0231"/>
    <x v="0"/>
  </r>
  <r>
    <n v="84"/>
    <x v="588"/>
    <x v="7"/>
    <d v="2024-01-18T17:06:00"/>
    <d v="2024-01-22T10:59:00"/>
    <n v="3.7451388888875954"/>
    <x v="567"/>
    <s v="Šatná Markéta"/>
    <s v="Z421"/>
    <s v="07"/>
    <s v="35"/>
    <s v="6"/>
    <s v="3"/>
    <n v="6"/>
    <s v="0412"/>
    <x v="2"/>
  </r>
  <r>
    <n v="391"/>
    <x v="589"/>
    <x v="10"/>
    <d v="2024-03-25T13:33:00"/>
    <d v="2024-03-30T11:20:00"/>
    <n v="4.9076388888861402"/>
    <x v="568"/>
    <s v="Šebestíková Věra"/>
    <s v="C250"/>
    <s v="07"/>
    <s v="35"/>
    <s v="6"/>
    <s v="3"/>
    <n v="6"/>
    <s v="0412"/>
    <x v="2"/>
  </r>
  <r>
    <n v="802"/>
    <x v="590"/>
    <x v="1"/>
    <d v="2024-06-28T22:40:00"/>
    <d v="2024-06-30T08:30:00"/>
    <n v="1.4097222222189885"/>
    <x v="569"/>
    <s v="Šedivý František"/>
    <s v="I743"/>
    <s v="07"/>
    <s v="35"/>
    <s v="2"/>
    <s v="5"/>
    <n v="6"/>
    <m/>
    <x v="7"/>
  </r>
  <r>
    <n v="522"/>
    <x v="591"/>
    <x v="3"/>
    <d v="2024-04-27T13:23:00"/>
    <d v="2024-04-30T11:06:00"/>
    <n v="2.9048611111138598"/>
    <x v="570"/>
    <s v="Šefr Jan"/>
    <s v="K858"/>
    <s v="07"/>
    <s v="35"/>
    <s v="6"/>
    <s v="3"/>
    <n v="6"/>
    <s v="0231"/>
    <x v="0"/>
  </r>
  <r>
    <n v="859"/>
    <x v="592"/>
    <x v="2"/>
    <d v="2024-07-11T10:21:00"/>
    <d v="2024-07-15T12:34:00"/>
    <n v="4.0923611111065838"/>
    <x v="571"/>
    <s v="Šerý Zdeněk"/>
    <s v="K863"/>
    <s v="07"/>
    <s v="35"/>
    <s v="6"/>
    <s v="3"/>
    <n v="6"/>
    <s v="0231"/>
    <x v="0"/>
  </r>
  <r>
    <n v="45"/>
    <x v="593"/>
    <x v="7"/>
    <d v="2024-01-11T12:54:00"/>
    <d v="2024-01-14T10:12:00"/>
    <n v="2.8875000000043656"/>
    <x v="572"/>
    <s v="Šimková Hana"/>
    <s v="C051"/>
    <s v="07"/>
    <s v="35"/>
    <s v="6"/>
    <s v="3"/>
    <n v="6"/>
    <s v="2511"/>
    <x v="9"/>
  </r>
  <r>
    <n v="182"/>
    <x v="594"/>
    <x v="5"/>
    <d v="2024-02-09T10:44:00"/>
    <d v="2024-02-12T08:15:00"/>
    <n v="2.8965277777751908"/>
    <x v="573"/>
    <s v="Šimurdová Hilda"/>
    <s v="D374"/>
    <s v="07"/>
    <s v="35"/>
    <s v="6"/>
    <s v="3"/>
    <n v="6"/>
    <s v="0413"/>
    <x v="2"/>
  </r>
  <r>
    <n v="650"/>
    <x v="595"/>
    <x v="6"/>
    <d v="2024-05-28T17:46:00"/>
    <d v="2024-06-11T10:30:00"/>
    <n v="13.697222222224809"/>
    <x v="574"/>
    <s v="Šindelářová Eva"/>
    <s v="A418"/>
    <s v="07"/>
    <s v="35"/>
    <s v="6"/>
    <s v="3"/>
    <n v="6"/>
    <s v="0432"/>
    <x v="2"/>
  </r>
  <r>
    <n v="284"/>
    <x v="596"/>
    <x v="5"/>
    <d v="2024-02-29T19:15:00"/>
    <d v="2024-03-02T10:54:00"/>
    <n v="1.6520833333343035"/>
    <x v="575"/>
    <s v="Šiška Jaroslav"/>
    <s v="I741"/>
    <s v="07"/>
    <s v="35"/>
    <s v="6"/>
    <s v="3"/>
    <n v="6"/>
    <s v="0511"/>
    <x v="3"/>
  </r>
  <r>
    <n v="485"/>
    <x v="597"/>
    <x v="3"/>
    <d v="2024-04-18T11:14:00"/>
    <d v="2024-04-19T10:10:00"/>
    <n v="0.95555555555620231"/>
    <x v="281"/>
    <s v="Šišmová Helena"/>
    <s v="C64"/>
    <s v="07"/>
    <s v="35"/>
    <s v="6"/>
    <s v="3"/>
    <n v="6"/>
    <s v="1211"/>
    <x v="1"/>
  </r>
  <r>
    <n v="219"/>
    <x v="598"/>
    <x v="5"/>
    <d v="2024-02-16T11:35:00"/>
    <d v="2024-02-17T12:57:00"/>
    <n v="1.0569444444408873"/>
    <x v="576"/>
    <s v="Šitavanc Miloslav"/>
    <s v="C64"/>
    <s v="07"/>
    <s v="35"/>
    <s v="6"/>
    <s v="3"/>
    <n v="6"/>
    <s v="1211"/>
    <x v="1"/>
  </r>
  <r>
    <n v="157"/>
    <x v="599"/>
    <x v="5"/>
    <d v="2024-02-03T12:36:00"/>
    <d v="2024-02-08T11:30:00"/>
    <n v="4.9541666666627862"/>
    <x v="577"/>
    <s v="Škardová Lenka"/>
    <s v="C20"/>
    <s v="07"/>
    <s v="35"/>
    <s v="6"/>
    <s v="3"/>
    <n v="6"/>
    <s v="0412"/>
    <x v="2"/>
  </r>
  <r>
    <n v="881"/>
    <x v="600"/>
    <x v="2"/>
    <d v="2024-07-16T15:02:00"/>
    <d v="2024-07-18T08:38:00"/>
    <n v="1.7333333333372138"/>
    <x v="578"/>
    <s v="Šlosr Jan"/>
    <s v="C090"/>
    <s v="07"/>
    <s v="35"/>
    <s v="6"/>
    <s v="3"/>
    <n v="6"/>
    <s v="1311"/>
    <x v="4"/>
  </r>
  <r>
    <n v="1354"/>
    <x v="601"/>
    <x v="8"/>
    <d v="2024-11-05T12:42:00"/>
    <d v="2024-11-06T09:18:00"/>
    <n v="0.85833333332993789"/>
    <x v="579"/>
    <s v="Šmíd Vladislav"/>
    <s v="C109"/>
    <s v="07"/>
    <s v="35"/>
    <s v="6"/>
    <s v="3"/>
    <n v="6"/>
    <s v="1311"/>
    <x v="4"/>
  </r>
  <r>
    <n v="384"/>
    <x v="602"/>
    <x v="10"/>
    <d v="2024-03-22T17:19:00"/>
    <d v="2024-03-23T13:38:00"/>
    <n v="0.84652777777955635"/>
    <x v="132"/>
    <s v="Šmídová Miloslava"/>
    <s v="I7021"/>
    <s v="07"/>
    <s v="35"/>
    <s v="6"/>
    <s v="3"/>
    <n v="6"/>
    <s v="0532"/>
    <x v="3"/>
  </r>
  <r>
    <n v="400"/>
    <x v="603"/>
    <x v="10"/>
    <d v="2024-03-27T11:09:00"/>
    <d v="2024-03-28T08:20:00"/>
    <n v="0.882638888884685"/>
    <x v="580"/>
    <s v="Šmoldasová Monika"/>
    <s v="J342"/>
    <s v="07"/>
    <s v="35"/>
    <s v="6"/>
    <s v="3"/>
    <n v="6"/>
    <s v="1311"/>
    <x v="4"/>
  </r>
  <r>
    <n v="165"/>
    <x v="604"/>
    <x v="5"/>
    <d v="2024-02-06T10:06:00"/>
    <d v="2024-02-08T10:20:00"/>
    <n v="2.0097222222248092"/>
    <x v="467"/>
    <s v="Šolc Jiří"/>
    <s v="C181"/>
    <s v="07"/>
    <s v="35"/>
    <s v="6"/>
    <s v="3"/>
    <n v="6"/>
    <s v="0413"/>
    <x v="2"/>
  </r>
  <r>
    <n v="817"/>
    <x v="605"/>
    <x v="2"/>
    <d v="2024-07-02T19:19:00"/>
    <d v="2024-07-04T11:05:00"/>
    <n v="1.6569444444467081"/>
    <x v="581"/>
    <s v="Špačková Marie"/>
    <s v="K572"/>
    <s v="07"/>
    <s v="35"/>
    <s v="6"/>
    <s v="3"/>
    <n v="6"/>
    <s v="0411"/>
    <x v="2"/>
  </r>
  <r>
    <n v="1426"/>
    <x v="606"/>
    <x v="8"/>
    <d v="2024-11-21T16:42:00"/>
    <d v="2024-11-24T12:42:00"/>
    <n v="2.8333333333357587"/>
    <x v="582"/>
    <s v="Špániková Markéta"/>
    <s v="C251"/>
    <s v="07"/>
    <s v="35"/>
    <s v="6"/>
    <s v="3"/>
    <n v="6"/>
    <s v="0412"/>
    <x v="2"/>
  </r>
  <r>
    <n v="556"/>
    <x v="607"/>
    <x v="6"/>
    <d v="2024-05-05T22:11:00"/>
    <d v="2024-05-29T10:26:00"/>
    <n v="23.510416666664241"/>
    <x v="583"/>
    <s v="Špička Ladislav"/>
    <s v="T286"/>
    <s v="07"/>
    <s v="35"/>
    <s v="2"/>
    <s v="4"/>
    <n v="6"/>
    <m/>
    <x v="7"/>
  </r>
  <r>
    <n v="1006"/>
    <x v="608"/>
    <x v="9"/>
    <d v="2024-08-20T15:37:00"/>
    <d v="2024-08-21T12:52:00"/>
    <n v="0.88541666667151731"/>
    <x v="584"/>
    <s v="Špunda Jiří"/>
    <s v="T845"/>
    <s v="07"/>
    <s v="35"/>
    <s v="6"/>
    <s v="3"/>
    <n v="6"/>
    <s v="1113"/>
    <x v="6"/>
  </r>
  <r>
    <n v="617"/>
    <x v="609"/>
    <x v="6"/>
    <d v="2024-05-21T14:16:00"/>
    <d v="2024-05-28T10:25:00"/>
    <n v="6.8395833333343035"/>
    <x v="585"/>
    <s v="Štancl Pavel"/>
    <s v="C250"/>
    <s v="07"/>
    <s v="35"/>
    <s v="6"/>
    <s v="3"/>
    <n v="6"/>
    <s v="0412"/>
    <x v="2"/>
  </r>
  <r>
    <n v="118"/>
    <x v="610"/>
    <x v="7"/>
    <d v="2024-01-26T11:07:00"/>
    <d v="2024-01-27T10:37:00"/>
    <n v="0.97916666667151731"/>
    <x v="4"/>
    <s v="Štěpánek Vlastimil"/>
    <s v="C64"/>
    <s v="07"/>
    <s v="35"/>
    <s v="6"/>
    <s v="3"/>
    <n v="6"/>
    <s v="1211"/>
    <x v="1"/>
  </r>
  <r>
    <n v="878"/>
    <x v="611"/>
    <x v="2"/>
    <d v="2024-07-15T15:01:00"/>
    <d v="2024-07-16T08:37:00"/>
    <n v="0.73333333332993789"/>
    <x v="586"/>
    <s v="Štěpaníková Alena"/>
    <s v="C051"/>
    <s v="07"/>
    <s v="35"/>
    <s v="6"/>
    <s v="3"/>
    <n v="6"/>
    <s v="1311"/>
    <x v="4"/>
  </r>
  <r>
    <n v="751"/>
    <x v="612"/>
    <x v="1"/>
    <d v="2024-06-18T14:06:00"/>
    <d v="2024-06-21T10:13:00"/>
    <n v="2.8381944444408873"/>
    <x v="587"/>
    <s v="Štěpaníková Naděžda"/>
    <s v="C250"/>
    <s v="07"/>
    <s v="35"/>
    <s v="6"/>
    <s v="3"/>
    <n v="6"/>
    <s v="0412"/>
    <x v="2"/>
  </r>
  <r>
    <n v="599"/>
    <x v="613"/>
    <x v="6"/>
    <d v="2024-05-16T18:42:00"/>
    <d v="2024-05-17T10:20:00"/>
    <n v="0.65138888888759539"/>
    <x v="588"/>
    <s v="Šťotová Lucie"/>
    <s v="N949"/>
    <s v="07"/>
    <s v="35"/>
    <s v="6"/>
    <s v="3"/>
    <n v="6"/>
    <s v="0817"/>
    <x v="5"/>
  </r>
  <r>
    <n v="184"/>
    <x v="614"/>
    <x v="5"/>
    <d v="2024-02-09T15:03:00"/>
    <d v="2024-02-11T12:35:00"/>
    <n v="1.8972222222218988"/>
    <x v="589"/>
    <s v="Štrbík Zdeněk"/>
    <s v="C130"/>
    <s v="07"/>
    <s v="35"/>
    <s v="6"/>
    <s v="3"/>
    <n v="6"/>
    <s v="1311"/>
    <x v="4"/>
  </r>
  <r>
    <n v="321"/>
    <x v="615"/>
    <x v="10"/>
    <d v="2024-03-12T17:49:00"/>
    <d v="2024-03-17T10:49:00"/>
    <n v="4.7083333333357587"/>
    <x v="590"/>
    <s v="Šubrtová Klára"/>
    <s v="D374"/>
    <s v="07"/>
    <s v="35"/>
    <s v="6"/>
    <s v="3"/>
    <n v="6"/>
    <s v="0413"/>
    <x v="2"/>
  </r>
  <r>
    <n v="210"/>
    <x v="616"/>
    <x v="5"/>
    <d v="2024-02-15T12:13:00"/>
    <d v="2024-02-18T09:23:00"/>
    <n v="2.8819444444452529"/>
    <x v="591"/>
    <s v="Šustková Libuše"/>
    <s v="K574"/>
    <s v="07"/>
    <s v="35"/>
    <s v="6"/>
    <s v="3"/>
    <n v="6"/>
    <s v="0413"/>
    <x v="2"/>
  </r>
  <r>
    <n v="1018"/>
    <x v="617"/>
    <x v="9"/>
    <d v="2024-08-23T13:14:00"/>
    <d v="2024-08-26T10:09:00"/>
    <n v="2.8715277777810115"/>
    <x v="159"/>
    <s v="Šustová Zdeňka"/>
    <s v="C241"/>
    <s v="07"/>
    <s v="35"/>
    <s v="6"/>
    <s v="3"/>
    <n v="6"/>
    <s v="0412"/>
    <x v="2"/>
  </r>
  <r>
    <n v="104"/>
    <x v="618"/>
    <x v="7"/>
    <d v="2024-01-24T11:28:00"/>
    <d v="2024-01-26T10:43:00"/>
    <n v="1.96875"/>
    <x v="8"/>
    <s v="Švácha Zdeněk"/>
    <s v="C320"/>
    <s v="07"/>
    <s v="35"/>
    <s v="6"/>
    <s v="3"/>
    <n v="6"/>
    <s v="1311"/>
    <x v="4"/>
  </r>
  <r>
    <n v="866"/>
    <x v="619"/>
    <x v="2"/>
    <d v="2024-07-12T10:19:00"/>
    <d v="2024-07-14T10:34:00"/>
    <n v="2.0104166666715173"/>
    <x v="592"/>
    <s v="Švec Zdeněk"/>
    <s v="N185"/>
    <s v="07"/>
    <s v="35"/>
    <s v="6"/>
    <s v="3"/>
    <n v="6"/>
    <s v="0312"/>
    <x v="8"/>
  </r>
  <r>
    <n v="1283"/>
    <x v="620"/>
    <x v="0"/>
    <d v="2024-10-21T14:25:00"/>
    <d v="2024-10-22T09:03:00"/>
    <n v="0.77638888888759539"/>
    <x v="593"/>
    <s v="Švédová Emilie"/>
    <s v="C20"/>
    <s v="07"/>
    <s v="35"/>
    <s v="6"/>
    <s v="3"/>
    <n v="6"/>
    <s v="0413"/>
    <x v="2"/>
  </r>
  <r>
    <n v="116"/>
    <x v="621"/>
    <x v="7"/>
    <d v="2024-01-25T12:42:00"/>
    <d v="2024-01-26T11:20:00"/>
    <n v="0.94305555555183673"/>
    <x v="594"/>
    <s v="Švrdlíková Marie"/>
    <s v="T810"/>
    <s v="07"/>
    <s v="35"/>
    <s v="6"/>
    <s v="3"/>
    <n v="6"/>
    <s v="0213"/>
    <x v="0"/>
  </r>
  <r>
    <n v="1410"/>
    <x v="622"/>
    <x v="8"/>
    <d v="2024-11-18T14:12:00"/>
    <d v="2024-11-20T10:45:00"/>
    <n v="1.8562499999970896"/>
    <x v="595"/>
    <s v="Tandler Radomír"/>
    <s v="C250"/>
    <s v="07"/>
    <s v="35"/>
    <s v="6"/>
    <s v="3"/>
    <n v="6"/>
    <s v="0412"/>
    <x v="2"/>
  </r>
  <r>
    <n v="13"/>
    <x v="623"/>
    <x v="7"/>
    <d v="2024-01-03T13:03:00"/>
    <d v="2024-01-05T08:22:00"/>
    <n v="1.804861111115315"/>
    <x v="596"/>
    <s v="Theimerová Věra"/>
    <s v="S7220"/>
    <s v="07"/>
    <s v="35"/>
    <s v="6"/>
    <s v="4"/>
    <n v="6"/>
    <s v="1111"/>
    <x v="6"/>
  </r>
  <r>
    <n v="1360"/>
    <x v="624"/>
    <x v="8"/>
    <d v="2024-11-06T15:29:00"/>
    <d v="2024-11-08T11:04:00"/>
    <n v="1.8159722222189885"/>
    <x v="597"/>
    <s v="Theyer Artur"/>
    <s v="C20"/>
    <s v="07"/>
    <s v="35"/>
    <s v="6"/>
    <s v="3"/>
    <n v="6"/>
    <s v="0413"/>
    <x v="2"/>
  </r>
  <r>
    <n v="773"/>
    <x v="625"/>
    <x v="1"/>
    <d v="2024-06-24T18:42:00"/>
    <d v="2024-07-02T04:55:00"/>
    <n v="7.4256944444423425"/>
    <x v="598"/>
    <s v="Tichý František"/>
    <s v="I743"/>
    <s v="07"/>
    <s v="35"/>
    <s v="6"/>
    <s v="8"/>
    <n v="6"/>
    <s v="0213"/>
    <x v="0"/>
  </r>
  <r>
    <n v="732"/>
    <x v="626"/>
    <x v="1"/>
    <d v="2024-06-14T14:13:00"/>
    <d v="2024-06-15T12:21:00"/>
    <n v="0.92222222221607808"/>
    <x v="599"/>
    <s v="Tillová Růžena"/>
    <s v="I7021"/>
    <s v="07"/>
    <s v="35"/>
    <s v="6"/>
    <s v="3"/>
    <n v="6"/>
    <s v="0511"/>
    <x v="3"/>
  </r>
  <r>
    <n v="367"/>
    <x v="627"/>
    <x v="10"/>
    <d v="2024-03-20T15:22:00"/>
    <d v="2024-03-21T10:40:00"/>
    <n v="0.80416666666860692"/>
    <x v="600"/>
    <s v="Tollnerová Jaroslava"/>
    <s v="C64"/>
    <s v="07"/>
    <s v="35"/>
    <s v="6"/>
    <s v="3"/>
    <n v="6"/>
    <s v="1211"/>
    <x v="1"/>
  </r>
  <r>
    <n v="334"/>
    <x v="628"/>
    <x v="10"/>
    <d v="2024-03-14T09:28:00"/>
    <d v="2024-03-14T16:15:00"/>
    <n v="0.28263888889341615"/>
    <x v="601"/>
    <s v="Toman Jaroslav"/>
    <s v="S0261"/>
    <s v="07"/>
    <s v="35"/>
    <s v="6"/>
    <s v="3"/>
    <n v="6"/>
    <s v="2511"/>
    <x v="9"/>
  </r>
  <r>
    <n v="673"/>
    <x v="629"/>
    <x v="1"/>
    <d v="2024-06-03T09:06:00"/>
    <d v="2024-06-04T09:05:00"/>
    <n v="0.99930555555329192"/>
    <x v="602"/>
    <s v="Toman Radek"/>
    <s v="M2322"/>
    <s v="07"/>
    <s v="35"/>
    <s v="6"/>
    <s v="3"/>
    <n v="6"/>
    <s v="1112"/>
    <x v="6"/>
  </r>
  <r>
    <n v="213"/>
    <x v="630"/>
    <x v="5"/>
    <d v="2024-02-15T14:09:00"/>
    <d v="2024-02-16T09:50:00"/>
    <n v="0.820138888884685"/>
    <x v="337"/>
    <s v="Tománková Jiřina"/>
    <s v="S7240"/>
    <s v="07"/>
    <s v="35"/>
    <s v="6"/>
    <s v="3"/>
    <n v="6"/>
    <s v="3131"/>
    <x v="10"/>
  </r>
  <r>
    <n v="820"/>
    <x v="631"/>
    <x v="2"/>
    <d v="2024-07-03T10:21:00"/>
    <d v="2024-07-04T10:13:00"/>
    <n v="0.99444444444088731"/>
    <x v="603"/>
    <s v="Tomaštíková Jana"/>
    <s v="Q613"/>
    <s v="07"/>
    <s v="35"/>
    <s v="6"/>
    <s v="3"/>
    <n v="6"/>
    <s v="1211"/>
    <x v="1"/>
  </r>
  <r>
    <n v="1125"/>
    <x v="632"/>
    <x v="4"/>
    <d v="2024-09-16T11:03:00"/>
    <d v="2024-09-17T10:30:00"/>
    <n v="0.97708333333139308"/>
    <x v="604"/>
    <s v="Tomeček Milan"/>
    <s v="C65"/>
    <s v="07"/>
    <s v="35"/>
    <s v="6"/>
    <s v="3"/>
    <n v="6"/>
    <s v="1211"/>
    <x v="1"/>
  </r>
  <r>
    <n v="1057"/>
    <x v="633"/>
    <x v="4"/>
    <d v="2024-09-02T14:39:00"/>
    <d v="2024-09-05T10:45:00"/>
    <n v="2.8374999999941792"/>
    <x v="605"/>
    <s v="Tomisová Jarmila"/>
    <s v="C250"/>
    <s v="07"/>
    <s v="35"/>
    <s v="6"/>
    <s v="3"/>
    <n v="6"/>
    <s v="0412"/>
    <x v="2"/>
  </r>
  <r>
    <n v="869"/>
    <x v="634"/>
    <x v="2"/>
    <d v="2024-07-13T21:22:00"/>
    <d v="2024-07-15T09:08:00"/>
    <n v="1.4902777777824667"/>
    <x v="606"/>
    <s v="Tomková Jitka"/>
    <s v="N10"/>
    <s v="07"/>
    <s v="35"/>
    <s v="2"/>
    <s v="3"/>
    <n v="6"/>
    <m/>
    <x v="7"/>
  </r>
  <r>
    <n v="706"/>
    <x v="635"/>
    <x v="1"/>
    <d v="2024-06-10T14:26:00"/>
    <d v="2024-06-12T11:46:00"/>
    <n v="1.8888888888832298"/>
    <x v="607"/>
    <s v="Ton Zdeněk"/>
    <s v="C021"/>
    <s v="07"/>
    <s v="35"/>
    <s v="6"/>
    <s v="3"/>
    <n v="6"/>
    <s v="2511"/>
    <x v="9"/>
  </r>
  <r>
    <n v="494"/>
    <x v="636"/>
    <x v="3"/>
    <d v="2024-04-22T03:51:00"/>
    <d v="2024-04-22T14:54:00"/>
    <n v="0.46041666666860692"/>
    <x v="608"/>
    <s v="Topinková Gabriela"/>
    <s v="K567"/>
    <s v="07"/>
    <s v="35"/>
    <s v="2"/>
    <s v="3"/>
    <n v="6"/>
    <s v="0732"/>
    <x v="15"/>
  </r>
  <r>
    <n v="203"/>
    <x v="637"/>
    <x v="5"/>
    <d v="2024-02-14T10:51:00"/>
    <d v="2024-02-16T09:57:00"/>
    <n v="1.9625000000014552"/>
    <x v="609"/>
    <s v="Toráč Jaroslav"/>
    <s v="N189"/>
    <s v="07"/>
    <s v="35"/>
    <s v="6"/>
    <s v="3"/>
    <n v="6"/>
    <s v="1211"/>
    <x v="1"/>
  </r>
  <r>
    <n v="744"/>
    <x v="638"/>
    <x v="1"/>
    <d v="2024-06-17T15:45:00"/>
    <d v="2024-06-18T12:15:00"/>
    <n v="0.85416666666424135"/>
    <x v="610"/>
    <s v="Trkan Miroslav"/>
    <s v="I7021"/>
    <s v="07"/>
    <s v="35"/>
    <s v="6"/>
    <s v="3"/>
    <n v="6"/>
    <s v="0511"/>
    <x v="3"/>
  </r>
  <r>
    <n v="571"/>
    <x v="639"/>
    <x v="6"/>
    <d v="2024-05-09T17:53:00"/>
    <d v="2024-05-13T10:52:00"/>
    <n v="3.7076388888890506"/>
    <x v="611"/>
    <s v="Trtílková Jana"/>
    <s v="K650"/>
    <s v="07"/>
    <s v="35"/>
    <s v="6"/>
    <s v="3"/>
    <n v="6"/>
    <s v="0413"/>
    <x v="2"/>
  </r>
  <r>
    <n v="1208"/>
    <x v="640"/>
    <x v="0"/>
    <d v="2024-10-05T19:30:00"/>
    <d v="2024-10-10T13:55:00"/>
    <n v="4.7673611111094942"/>
    <x v="612"/>
    <s v="Trunkát František"/>
    <s v="T068"/>
    <s v="07"/>
    <s v="35"/>
    <s v="6"/>
    <s v="3"/>
    <n v="6"/>
    <m/>
    <x v="7"/>
  </r>
  <r>
    <n v="503"/>
    <x v="641"/>
    <x v="3"/>
    <d v="2024-04-23T01:46:00"/>
    <d v="2024-04-24T08:55:00"/>
    <n v="1.2979166666700621"/>
    <x v="613"/>
    <s v="Tureček Eduard"/>
    <s v="K661"/>
    <s v="07"/>
    <s v="35"/>
    <s v="6"/>
    <s v="3"/>
    <n v="6"/>
    <s v="0432"/>
    <x v="2"/>
  </r>
  <r>
    <n v="44"/>
    <x v="642"/>
    <x v="7"/>
    <d v="2024-01-10T20:28:00"/>
    <d v="2024-01-13T10:46:00"/>
    <n v="2.5958333333328483"/>
    <x v="614"/>
    <s v="Turek Jan"/>
    <s v="N324"/>
    <s v="07"/>
    <s v="35"/>
    <s v="2"/>
    <s v="3"/>
    <n v="6"/>
    <m/>
    <x v="7"/>
  </r>
  <r>
    <n v="316"/>
    <x v="643"/>
    <x v="10"/>
    <d v="2024-03-11T15:34:00"/>
    <d v="2024-03-14T11:00:00"/>
    <n v="2.8097222222277196"/>
    <x v="615"/>
    <s v="Tužín Václav"/>
    <s v="C64"/>
    <s v="07"/>
    <s v="35"/>
    <s v="6"/>
    <s v="3"/>
    <n v="6"/>
    <s v="1211"/>
    <x v="1"/>
  </r>
  <r>
    <n v="1466"/>
    <x v="644"/>
    <x v="11"/>
    <d v="2024-12-02T12:32:00"/>
    <d v="2024-12-03T09:26:00"/>
    <n v="0.87083333333430346"/>
    <x v="616"/>
    <s v="Tvardek Oldřich"/>
    <s v="C321"/>
    <s v="07"/>
    <s v="35"/>
    <s v="6"/>
    <s v="3"/>
    <n v="2"/>
    <s v="1311"/>
    <x v="4"/>
  </r>
  <r>
    <n v="66"/>
    <x v="645"/>
    <x v="7"/>
    <d v="2024-01-16T14:00:00"/>
    <d v="2024-01-18T10:10:00"/>
    <n v="1.8402777777737356"/>
    <x v="617"/>
    <s v="Tylšar Leonard"/>
    <s v="C672"/>
    <s v="07"/>
    <s v="35"/>
    <s v="6"/>
    <s v="3"/>
    <n v="6"/>
    <s v="1211"/>
    <x v="1"/>
  </r>
  <r>
    <n v="158"/>
    <x v="646"/>
    <x v="5"/>
    <d v="2024-02-03T15:31:00"/>
    <d v="2024-02-09T10:15:00"/>
    <n v="5.7805555555605679"/>
    <x v="618"/>
    <s v="Uhrová Emílie"/>
    <s v="D136"/>
    <s v="07"/>
    <s v="35"/>
    <s v="6"/>
    <s v="3"/>
    <n v="6"/>
    <s v="0412"/>
    <x v="2"/>
  </r>
  <r>
    <n v="589"/>
    <x v="647"/>
    <x v="6"/>
    <d v="2024-05-15T15:32:00"/>
    <d v="2024-05-17T11:21:00"/>
    <n v="1.8256944444437977"/>
    <x v="458"/>
    <s v="Úlehlová Vlasta"/>
    <s v="S7200"/>
    <s v="07"/>
    <s v="35"/>
    <s v="6"/>
    <s v="3"/>
    <n v="6"/>
    <s v="1111"/>
    <x v="6"/>
  </r>
  <r>
    <n v="1381"/>
    <x v="648"/>
    <x v="8"/>
    <d v="2024-11-12T12:43:00"/>
    <d v="2024-11-18T11:00:00"/>
    <n v="5.9284722222218988"/>
    <x v="619"/>
    <s v="Urbanová Ludmila"/>
    <s v="I7021"/>
    <s v="07"/>
    <s v="35"/>
    <s v="6"/>
    <s v="3"/>
    <n v="6"/>
    <m/>
    <x v="7"/>
  </r>
  <r>
    <n v="1325"/>
    <x v="649"/>
    <x v="0"/>
    <d v="2024-10-30T18:29:00"/>
    <d v="2024-11-01T12:10:00"/>
    <n v="1.7368055555562023"/>
    <x v="620"/>
    <s v="Urešová Marie"/>
    <s v="N390"/>
    <s v="07"/>
    <s v="35"/>
    <s v="6"/>
    <s v="3"/>
    <n v="6"/>
    <s v="1211"/>
    <x v="1"/>
  </r>
  <r>
    <n v="269"/>
    <x v="650"/>
    <x v="5"/>
    <d v="2024-02-26T12:32:00"/>
    <d v="2024-02-28T11:30:00"/>
    <n v="1.9569444444423425"/>
    <x v="621"/>
    <s v="Ustrnul Leoš"/>
    <s v="C675"/>
    <s v="07"/>
    <s v="35"/>
    <s v="6"/>
    <s v="3"/>
    <n v="6"/>
    <s v="1211"/>
    <x v="1"/>
  </r>
  <r>
    <n v="619"/>
    <x v="651"/>
    <x v="6"/>
    <d v="2024-05-21T21:38:00"/>
    <d v="2024-05-23T10:13:00"/>
    <n v="1.5243055555547471"/>
    <x v="622"/>
    <s v="Uzhakov Dmitriy"/>
    <s v="K567"/>
    <s v="07"/>
    <s v="35"/>
    <s v="6"/>
    <s v="3"/>
    <n v="6"/>
    <s v="0413"/>
    <x v="2"/>
  </r>
  <r>
    <n v="1077"/>
    <x v="652"/>
    <x v="4"/>
    <d v="2024-09-05T11:09:00"/>
    <d v="2024-09-08T13:18:00"/>
    <n v="3.0895833333343035"/>
    <x v="623"/>
    <s v="Vágner Karel"/>
    <s v="D371"/>
    <s v="07"/>
    <s v="35"/>
    <s v="6"/>
    <s v="3"/>
    <n v="6"/>
    <s v="0411"/>
    <x v="2"/>
  </r>
  <r>
    <n v="1104"/>
    <x v="653"/>
    <x v="4"/>
    <d v="2024-09-11T12:14:00"/>
    <d v="2024-09-12T13:04:00"/>
    <n v="1.0347222222189885"/>
    <x v="507"/>
    <s v="Vala Rudolf"/>
    <s v="I7020"/>
    <s v="07"/>
    <s v="35"/>
    <s v="6"/>
    <s v="3"/>
    <n v="6"/>
    <s v="0511"/>
    <x v="3"/>
  </r>
  <r>
    <n v="359"/>
    <x v="654"/>
    <x v="10"/>
    <d v="2024-03-19T14:38:00"/>
    <d v="2024-03-23T13:13:00"/>
    <n v="3.9409722222189885"/>
    <x v="624"/>
    <s v="Válek Josef"/>
    <s v="C182"/>
    <s v="07"/>
    <s v="35"/>
    <s v="6"/>
    <s v="3"/>
    <n v="6"/>
    <s v="0413"/>
    <x v="2"/>
  </r>
  <r>
    <n v="1221"/>
    <x v="655"/>
    <x v="0"/>
    <d v="2024-10-08T11:15:00"/>
    <d v="2024-10-09T09:59:00"/>
    <n v="0.94722222222480923"/>
    <x v="18"/>
    <s v="Valenta Ivo"/>
    <s v="K573"/>
    <s v="07"/>
    <s v="35"/>
    <s v="6"/>
    <s v="3"/>
    <n v="6"/>
    <s v="0413"/>
    <x v="2"/>
  </r>
  <r>
    <n v="373"/>
    <x v="656"/>
    <x v="10"/>
    <d v="2024-03-21T12:29:00"/>
    <d v="2024-03-22T13:00:00"/>
    <n v="1.0215277777751908"/>
    <x v="118"/>
    <s v="Valouch Ludvík"/>
    <s v="C787"/>
    <s v="07"/>
    <s v="35"/>
    <s v="6"/>
    <s v="3"/>
    <n v="6"/>
    <s v="0412"/>
    <x v="2"/>
  </r>
  <r>
    <n v="1382"/>
    <x v="657"/>
    <x v="8"/>
    <d v="2024-11-12T15:56:00"/>
    <d v="2024-11-13T10:05:00"/>
    <n v="0.75624999999854481"/>
    <x v="625"/>
    <s v="Valouchová Ludmila"/>
    <s v="C64"/>
    <s v="07"/>
    <s v="35"/>
    <s v="6"/>
    <s v="3"/>
    <n v="6"/>
    <s v="1211"/>
    <x v="1"/>
  </r>
  <r>
    <n v="1390"/>
    <x v="657"/>
    <x v="8"/>
    <d v="2024-11-13T17:39:00"/>
    <d v="2024-11-16T11:53:00"/>
    <n v="2.7597222222175333"/>
    <x v="626"/>
    <s v="Valouchová Ludmila"/>
    <s v="C64"/>
    <s v="07"/>
    <s v="35"/>
    <s v="6"/>
    <s v="3"/>
    <n v="6"/>
    <s v="0735"/>
    <x v="15"/>
  </r>
  <r>
    <n v="28"/>
    <x v="658"/>
    <x v="7"/>
    <d v="2024-01-07T03:39:00"/>
    <d v="2024-01-08T14:12:00"/>
    <n v="1.4395833333328483"/>
    <x v="627"/>
    <s v="Valůšková Olga"/>
    <s v="S3700"/>
    <s v="07"/>
    <s v="35"/>
    <s v="5"/>
    <s v="3"/>
    <n v="6"/>
    <m/>
    <x v="7"/>
  </r>
  <r>
    <n v="638"/>
    <x v="659"/>
    <x v="6"/>
    <d v="2024-05-25T18:46:00"/>
    <d v="2024-05-28T08:56:00"/>
    <n v="2.5902777777737356"/>
    <x v="628"/>
    <s v="Vaněk Kamil"/>
    <s v="S8271"/>
    <s v="07"/>
    <s v="35"/>
    <s v="6"/>
    <s v="4"/>
    <n v="6"/>
    <s v="3111"/>
    <x v="10"/>
  </r>
  <r>
    <n v="175"/>
    <x v="660"/>
    <x v="5"/>
    <d v="2024-02-07T19:34:00"/>
    <d v="2024-02-13T11:16:00"/>
    <n v="5.6541666666671517"/>
    <x v="629"/>
    <s v="Vaňková Jitka"/>
    <s v="C252"/>
    <s v="07"/>
    <s v="35"/>
    <s v="6"/>
    <s v="3"/>
    <n v="6"/>
    <s v="0412"/>
    <x v="2"/>
  </r>
  <r>
    <n v="1473"/>
    <x v="661"/>
    <x v="11"/>
    <d v="2024-12-03T20:46:00"/>
    <d v="2024-12-06T10:17:00"/>
    <n v="2.5631944444467081"/>
    <x v="630"/>
    <s v="Váňová Marie"/>
    <s v="K565"/>
    <s v="07"/>
    <s v="35"/>
    <s v="6"/>
    <s v="3"/>
    <n v="0"/>
    <s v="0413"/>
    <x v="2"/>
  </r>
  <r>
    <n v="753"/>
    <x v="662"/>
    <x v="1"/>
    <d v="2024-06-18T16:54:00"/>
    <d v="2024-06-19T11:56:00"/>
    <n v="0.79305555555038154"/>
    <x v="631"/>
    <s v="Vařeka Jaroslav"/>
    <s v="I743"/>
    <s v="07"/>
    <s v="35"/>
    <s v="6"/>
    <s v="3"/>
    <n v="6"/>
    <s v="0511"/>
    <x v="3"/>
  </r>
  <r>
    <n v="1294"/>
    <x v="663"/>
    <x v="0"/>
    <d v="2024-10-22T17:53:00"/>
    <d v="2024-10-23T10:13:00"/>
    <n v="0.68055555555474712"/>
    <x v="632"/>
    <s v="Vařeka Ondřej"/>
    <s v="K567"/>
    <s v="07"/>
    <s v="35"/>
    <s v="6"/>
    <s v="3"/>
    <n v="6"/>
    <s v="0413"/>
    <x v="2"/>
  </r>
  <r>
    <n v="40"/>
    <x v="664"/>
    <x v="7"/>
    <d v="2024-01-10T14:11:00"/>
    <d v="2024-01-14T10:36:00"/>
    <n v="3.8506944444452529"/>
    <x v="633"/>
    <s v="Vašátová Anna"/>
    <s v="C672"/>
    <s v="07"/>
    <s v="35"/>
    <s v="6"/>
    <s v="3"/>
    <n v="6"/>
    <s v="1211"/>
    <x v="1"/>
  </r>
  <r>
    <n v="534"/>
    <x v="665"/>
    <x v="3"/>
    <d v="2024-04-30T11:40:00"/>
    <d v="2024-05-02T14:34:00"/>
    <n v="2.1208333333343035"/>
    <x v="634"/>
    <s v="Vávra Ivo"/>
    <s v="I7021"/>
    <s v="07"/>
    <s v="35"/>
    <s v="6"/>
    <s v="3"/>
    <n v="6"/>
    <s v="0511"/>
    <x v="3"/>
  </r>
  <r>
    <n v="1225"/>
    <x v="666"/>
    <x v="0"/>
    <d v="2024-10-09T00:03:00"/>
    <d v="2024-10-09T14:49:00"/>
    <n v="0.61527777777519077"/>
    <x v="635"/>
    <s v="Vávrová Anna"/>
    <s v="N390"/>
    <s v="07"/>
    <s v="35"/>
    <s v="2"/>
    <s v="8"/>
    <n v="6"/>
    <m/>
    <x v="7"/>
  </r>
  <r>
    <n v="1219"/>
    <x v="667"/>
    <x v="0"/>
    <d v="2024-10-07T18:03:00"/>
    <d v="2024-10-08T10:29:00"/>
    <n v="0.68472222222044365"/>
    <x v="636"/>
    <s v="Veisgärber Josef"/>
    <s v="C169"/>
    <s v="07"/>
    <s v="35"/>
    <s v="6"/>
    <s v="3"/>
    <n v="6"/>
    <s v="2112"/>
    <x v="11"/>
  </r>
  <r>
    <n v="51"/>
    <x v="668"/>
    <x v="7"/>
    <d v="2024-01-12T12:49:00"/>
    <d v="2024-01-29T08:56:00"/>
    <n v="16.838194444440887"/>
    <x v="637"/>
    <s v="Velčický Pavel"/>
    <s v="N189"/>
    <s v="07"/>
    <s v="35"/>
    <s v="6"/>
    <s v="3"/>
    <n v="6"/>
    <s v="0312"/>
    <x v="8"/>
  </r>
  <r>
    <n v="1228"/>
    <x v="669"/>
    <x v="0"/>
    <d v="2024-10-09T10:03:00"/>
    <d v="2024-10-10T09:30:00"/>
    <n v="0.97708333333866904"/>
    <x v="638"/>
    <s v="Velechová Eva"/>
    <s v="N200"/>
    <s v="07"/>
    <s v="35"/>
    <s v="6"/>
    <s v="3"/>
    <n v="6"/>
    <s v="1211"/>
    <x v="1"/>
  </r>
  <r>
    <n v="1202"/>
    <x v="670"/>
    <x v="0"/>
    <d v="2024-10-03T13:20:00"/>
    <d v="2024-10-06T13:53:00"/>
    <n v="3.0229166666686069"/>
    <x v="639"/>
    <s v="Velička Ivo"/>
    <s v="C01"/>
    <s v="07"/>
    <s v="35"/>
    <s v="6"/>
    <s v="3"/>
    <n v="6"/>
    <s v="2511"/>
    <x v="9"/>
  </r>
  <r>
    <n v="434"/>
    <x v="671"/>
    <x v="3"/>
    <d v="2024-04-05T11:07:00"/>
    <d v="2024-04-06T08:37:00"/>
    <n v="0.89583333333575865"/>
    <x v="640"/>
    <s v="Velký Libor"/>
    <s v="N200"/>
    <s v="07"/>
    <s v="35"/>
    <s v="6"/>
    <s v="3"/>
    <n v="6"/>
    <s v="1211"/>
    <x v="1"/>
  </r>
  <r>
    <n v="1341"/>
    <x v="672"/>
    <x v="8"/>
    <d v="2024-11-02T11:53:00"/>
    <d v="2024-11-05T20:33:00"/>
    <n v="3.3611111111094942"/>
    <x v="641"/>
    <s v="Veselá Dana"/>
    <s v="I7021"/>
    <s v="07"/>
    <s v="35"/>
    <s v="6"/>
    <s v="8"/>
    <n v="6"/>
    <s v="0511"/>
    <x v="3"/>
  </r>
  <r>
    <n v="491"/>
    <x v="673"/>
    <x v="3"/>
    <d v="2024-04-21T12:55:00"/>
    <d v="2024-04-23T10:06:00"/>
    <n v="1.882638888884685"/>
    <x v="642"/>
    <s v="Veselý Arnošt"/>
    <s v="S7200"/>
    <s v="07"/>
    <s v="35"/>
    <s v="6"/>
    <s v="3"/>
    <n v="6"/>
    <s v="1111"/>
    <x v="6"/>
  </r>
  <r>
    <n v="831"/>
    <x v="674"/>
    <x v="2"/>
    <d v="2024-07-04T13:30:00"/>
    <d v="2024-07-07T13:00:00"/>
    <n v="2.9791666666642413"/>
    <x v="643"/>
    <s v="Videcký Jaromír"/>
    <s v="C250"/>
    <s v="07"/>
    <s v="35"/>
    <s v="6"/>
    <s v="3"/>
    <n v="6"/>
    <s v="0412"/>
    <x v="2"/>
  </r>
  <r>
    <n v="174"/>
    <x v="675"/>
    <x v="5"/>
    <d v="2024-02-07T17:11:00"/>
    <d v="2024-02-11T08:15:00"/>
    <n v="3.6277777777795563"/>
    <x v="644"/>
    <s v="Viková Karla"/>
    <s v="C250"/>
    <s v="07"/>
    <s v="35"/>
    <s v="6"/>
    <s v="3"/>
    <n v="6"/>
    <s v="0412"/>
    <x v="2"/>
  </r>
  <r>
    <n v="20"/>
    <x v="676"/>
    <x v="7"/>
    <d v="2024-01-04T16:44:00"/>
    <d v="2024-01-07T11:59:00"/>
    <n v="2.8020833333284827"/>
    <x v="645"/>
    <s v="Vincenec Václav"/>
    <s v="L040"/>
    <s v="07"/>
    <s v="35"/>
    <s v="6"/>
    <s v="3"/>
    <n v="6"/>
    <s v="1311"/>
    <x v="4"/>
  </r>
  <r>
    <n v="419"/>
    <x v="677"/>
    <x v="3"/>
    <d v="2024-04-02T13:19:00"/>
    <d v="2024-04-05T15:30:00"/>
    <n v="3.0909722222277196"/>
    <x v="646"/>
    <s v="Vítková Ludmila"/>
    <s v="C250"/>
    <s v="07"/>
    <s v="35"/>
    <s v="6"/>
    <s v="3"/>
    <n v="6"/>
    <s v="0412"/>
    <x v="2"/>
  </r>
  <r>
    <n v="249"/>
    <x v="678"/>
    <x v="5"/>
    <d v="2024-02-21T14:59:00"/>
    <d v="2024-02-23T12:16:00"/>
    <n v="1.8868055555576575"/>
    <x v="647"/>
    <s v="Vláčil František"/>
    <s v="I7021"/>
    <s v="07"/>
    <s v="35"/>
    <s v="6"/>
    <s v="3"/>
    <n v="6"/>
    <s v="0511"/>
    <x v="3"/>
  </r>
  <r>
    <n v="262"/>
    <x v="678"/>
    <x v="5"/>
    <d v="2024-02-23T19:12:00"/>
    <d v="2024-02-29T14:30:00"/>
    <n v="5.804166666661331"/>
    <x v="648"/>
    <s v="Vláčil František"/>
    <s v="G458"/>
    <s v="07"/>
    <s v="35"/>
    <s v="6"/>
    <s v="5"/>
    <n v="6"/>
    <s v="0511"/>
    <x v="3"/>
  </r>
  <r>
    <n v="647"/>
    <x v="679"/>
    <x v="6"/>
    <d v="2024-05-28T08:06:00"/>
    <d v="2024-05-31T11:48:00"/>
    <n v="3.1541666666671517"/>
    <x v="649"/>
    <s v="Vláčilová Eva"/>
    <s v="S5200"/>
    <s v="07"/>
    <s v="35"/>
    <s v="6"/>
    <s v="3"/>
    <n v="6"/>
    <s v="3111"/>
    <x v="10"/>
  </r>
  <r>
    <n v="952"/>
    <x v="680"/>
    <x v="9"/>
    <d v="2024-08-05T15:23:00"/>
    <d v="2024-08-06T08:31:00"/>
    <n v="0.71388888888759539"/>
    <x v="650"/>
    <s v="Vlček Jiří"/>
    <s v="C61"/>
    <s v="07"/>
    <s v="35"/>
    <s v="6"/>
    <s v="3"/>
    <n v="6"/>
    <s v="1211"/>
    <x v="1"/>
  </r>
  <r>
    <n v="1413"/>
    <x v="681"/>
    <x v="8"/>
    <d v="2024-11-20T10:03:00"/>
    <d v="2024-11-22T10:52:00"/>
    <n v="2.0340277777795563"/>
    <x v="651"/>
    <s v="Vlčková Lada"/>
    <s v="C494"/>
    <s v="07"/>
    <s v="35"/>
    <s v="6"/>
    <s v="3"/>
    <n v="2"/>
    <s v="0412"/>
    <x v="2"/>
  </r>
  <r>
    <n v="431"/>
    <x v="682"/>
    <x v="3"/>
    <d v="2024-04-04T12:32:00"/>
    <d v="2024-04-08T12:59:00"/>
    <n v="4.0187500000029104"/>
    <x v="652"/>
    <s v="Vlková Anna"/>
    <s v="C240"/>
    <s v="07"/>
    <s v="35"/>
    <s v="6"/>
    <s v="3"/>
    <n v="6"/>
    <s v="0412"/>
    <x v="2"/>
  </r>
  <r>
    <n v="482"/>
    <x v="682"/>
    <x v="3"/>
    <d v="2024-04-17T17:09:00"/>
    <d v="2024-04-19T09:49:00"/>
    <n v="1.6944444444452529"/>
    <x v="653"/>
    <s v="Vlková Anna"/>
    <s v="C240"/>
    <s v="07"/>
    <s v="35"/>
    <s v="6"/>
    <s v="3"/>
    <n v="6"/>
    <s v="0412"/>
    <x v="2"/>
  </r>
  <r>
    <n v="903"/>
    <x v="683"/>
    <x v="2"/>
    <d v="2024-07-23T13:11:00"/>
    <d v="2024-07-24T09:45:00"/>
    <n v="0.85694444444379769"/>
    <x v="288"/>
    <s v="Vojta Emil"/>
    <s v="C61"/>
    <s v="07"/>
    <s v="35"/>
    <s v="6"/>
    <s v="3"/>
    <n v="6"/>
    <s v="1211"/>
    <x v="1"/>
  </r>
  <r>
    <n v="1366"/>
    <x v="684"/>
    <x v="8"/>
    <d v="2024-11-07T15:53:00"/>
    <d v="2024-11-08T10:15:00"/>
    <n v="0.76527777777664596"/>
    <x v="124"/>
    <s v="Voráč Jiří"/>
    <s v="D1808"/>
    <s v="07"/>
    <s v="35"/>
    <s v="6"/>
    <s v="3"/>
    <n v="6"/>
    <s v="0412"/>
    <x v="2"/>
  </r>
  <r>
    <n v="843"/>
    <x v="685"/>
    <x v="2"/>
    <d v="2024-07-08T10:51:00"/>
    <d v="2024-07-09T10:30:00"/>
    <n v="0.98541666667006211"/>
    <x v="654"/>
    <s v="Voves Radomír"/>
    <s v="M0098"/>
    <s v="07"/>
    <s v="35"/>
    <s v="6"/>
    <s v="3"/>
    <n v="6"/>
    <s v="0111"/>
    <x v="14"/>
  </r>
  <r>
    <n v="856"/>
    <x v="686"/>
    <x v="2"/>
    <d v="2024-07-10T11:12:00"/>
    <d v="2024-07-11T10:37:00"/>
    <n v="0.97569444444525288"/>
    <x v="655"/>
    <s v="Vozný Jiří"/>
    <s v="C64"/>
    <s v="07"/>
    <s v="35"/>
    <s v="6"/>
    <s v="3"/>
    <n v="6"/>
    <s v="1211"/>
    <x v="1"/>
  </r>
  <r>
    <n v="540"/>
    <x v="687"/>
    <x v="6"/>
    <d v="2024-05-01T21:00:00"/>
    <d v="2024-05-13T10:56:00"/>
    <n v="11.580555555556202"/>
    <x v="656"/>
    <s v="Vráblík Ladislav"/>
    <s v="T068"/>
    <s v="07"/>
    <s v="35"/>
    <s v="2"/>
    <s v="3"/>
    <n v="6"/>
    <m/>
    <x v="7"/>
  </r>
  <r>
    <n v="1080"/>
    <x v="688"/>
    <x v="4"/>
    <d v="2024-09-05T19:20:00"/>
    <d v="2024-09-11T11:14:00"/>
    <n v="5.6624999999985448"/>
    <x v="657"/>
    <s v="Vrlová Ludmila"/>
    <s v="K559"/>
    <s v="07"/>
    <s v="35"/>
    <s v="6"/>
    <s v="4"/>
    <n v="6"/>
    <s v="3231"/>
    <x v="13"/>
  </r>
  <r>
    <n v="1229"/>
    <x v="689"/>
    <x v="0"/>
    <d v="2024-10-09T18:22:00"/>
    <d v="2024-10-10T13:34:00"/>
    <n v="0.80000000000291038"/>
    <x v="658"/>
    <s v="Vrublová Yvetta"/>
    <s v="C250"/>
    <s v="07"/>
    <s v="35"/>
    <s v="6"/>
    <s v="3"/>
    <n v="6"/>
    <s v="0412"/>
    <x v="2"/>
  </r>
  <r>
    <n v="1351"/>
    <x v="690"/>
    <x v="8"/>
    <d v="2024-11-04T15:38:00"/>
    <m/>
    <m/>
    <x v="73"/>
    <s v="Vtípilová Lucie"/>
    <m/>
    <s v="07"/>
    <s v="35"/>
    <s v="6"/>
    <m/>
    <n v="0"/>
    <s v="0413"/>
    <x v="2"/>
  </r>
  <r>
    <n v="48"/>
    <x v="691"/>
    <x v="7"/>
    <d v="2024-01-11T16:54:00"/>
    <d v="2024-01-13T11:26:00"/>
    <n v="1.7722222222218988"/>
    <x v="659"/>
    <s v="Vybíral Jiří"/>
    <s v="K559"/>
    <s v="07"/>
    <s v="35"/>
    <s v="6"/>
    <s v="3"/>
    <n v="6"/>
    <s v="0413"/>
    <x v="2"/>
  </r>
  <r>
    <n v="530"/>
    <x v="692"/>
    <x v="3"/>
    <d v="2024-04-29T19:14:00"/>
    <d v="2024-05-02T08:24:00"/>
    <n v="2.5486111111094942"/>
    <x v="660"/>
    <s v="Vyhlídalová Anna"/>
    <s v="K562"/>
    <s v="07"/>
    <s v="35"/>
    <s v="6"/>
    <s v="3"/>
    <n v="6"/>
    <s v="0413"/>
    <x v="2"/>
  </r>
  <r>
    <n v="79"/>
    <x v="693"/>
    <x v="7"/>
    <d v="2024-01-17T18:16:00"/>
    <d v="2024-01-18T10:44:00"/>
    <n v="0.68611111111385981"/>
    <x v="661"/>
    <s v="Vychodilová Božena"/>
    <s v="K801"/>
    <s v="07"/>
    <s v="35"/>
    <s v="6"/>
    <s v="3"/>
    <n v="6"/>
    <s v="0412"/>
    <x v="2"/>
  </r>
  <r>
    <n v="57"/>
    <x v="694"/>
    <x v="7"/>
    <d v="2024-01-13T13:41:00"/>
    <d v="2024-01-16T09:42:00"/>
    <n v="2.8340277777751908"/>
    <x v="662"/>
    <s v="Vyroubalová Ludmila"/>
    <s v="N390"/>
    <s v="07"/>
    <s v="35"/>
    <s v="2"/>
    <s v="3"/>
    <n v="6"/>
    <m/>
    <x v="7"/>
  </r>
  <r>
    <n v="1492"/>
    <x v="695"/>
    <x v="11"/>
    <d v="2024-12-06T22:30:00"/>
    <m/>
    <m/>
    <x v="73"/>
    <s v="Výskalová Vlasta"/>
    <s v="K658"/>
    <s v="07"/>
    <s v="35"/>
    <s v="5"/>
    <m/>
    <n v="0"/>
    <m/>
    <x v="7"/>
  </r>
  <r>
    <n v="1332"/>
    <x v="696"/>
    <x v="0"/>
    <d v="2024-10-31T14:32:00"/>
    <d v="2024-11-01T11:24:00"/>
    <n v="0.86944444444088731"/>
    <x v="42"/>
    <s v="Vysloužil Oldřich"/>
    <s v="T845"/>
    <s v="07"/>
    <s v="35"/>
    <s v="6"/>
    <s v="3"/>
    <n v="6"/>
    <s v="1113"/>
    <x v="6"/>
  </r>
  <r>
    <n v="256"/>
    <x v="697"/>
    <x v="5"/>
    <d v="2024-02-22T18:38:00"/>
    <d v="2024-03-04T10:13:00"/>
    <n v="10.649305555554747"/>
    <x v="663"/>
    <s v="Vysloužil Pavel"/>
    <s v="K102"/>
    <s v="07"/>
    <s v="35"/>
    <s v="6"/>
    <s v="4"/>
    <n v="6"/>
    <s v="2511"/>
    <x v="9"/>
  </r>
  <r>
    <n v="1048"/>
    <x v="698"/>
    <x v="9"/>
    <d v="2024-08-30T11:24:00"/>
    <d v="2024-08-31T11:29:00"/>
    <n v="1.0034722222262644"/>
    <x v="664"/>
    <s v="Vývoda Pavel"/>
    <s v="T844"/>
    <s v="07"/>
    <s v="35"/>
    <s v="6"/>
    <s v="3"/>
    <n v="6"/>
    <s v="1111"/>
    <x v="6"/>
  </r>
  <r>
    <n v="1234"/>
    <x v="698"/>
    <x v="0"/>
    <d v="2024-10-10T11:48:00"/>
    <d v="2024-10-11T12:40:00"/>
    <n v="1.0361111111124046"/>
    <x v="665"/>
    <s v="Vývoda Pavel"/>
    <s v="T845"/>
    <s v="07"/>
    <s v="35"/>
    <s v="6"/>
    <s v="3"/>
    <n v="6"/>
    <s v="1113"/>
    <x v="6"/>
  </r>
  <r>
    <n v="1488"/>
    <x v="699"/>
    <x v="11"/>
    <d v="2024-12-06T10:53:00"/>
    <m/>
    <m/>
    <x v="73"/>
    <s v="Walachová Danuta"/>
    <s v="D372"/>
    <s v="07"/>
    <s v="35"/>
    <s v="6"/>
    <m/>
    <n v="0"/>
    <s v="0412"/>
    <x v="2"/>
  </r>
  <r>
    <n v="150"/>
    <x v="700"/>
    <x v="7"/>
    <d v="2024-01-31T12:22:00"/>
    <d v="2024-02-01T10:00:00"/>
    <n v="0.90138888888759539"/>
    <x v="666"/>
    <s v="Walter Bruno"/>
    <s v="K579"/>
    <s v="07"/>
    <s v="35"/>
    <s v="6"/>
    <s v="3"/>
    <n v="6"/>
    <s v="0413"/>
    <x v="2"/>
  </r>
  <r>
    <n v="134"/>
    <x v="701"/>
    <x v="7"/>
    <d v="2024-01-29T15:29:00"/>
    <d v="2024-01-30T10:17:00"/>
    <n v="0.78333333333284827"/>
    <x v="667"/>
    <s v="Warenichová Petra"/>
    <s v="I7021"/>
    <s v="07"/>
    <s v="35"/>
    <s v="6"/>
    <s v="3"/>
    <n v="6"/>
    <s v="0511"/>
    <x v="3"/>
  </r>
  <r>
    <n v="1192"/>
    <x v="702"/>
    <x v="0"/>
    <d v="2024-10-02T12:10:00"/>
    <d v="2024-10-03T11:00:00"/>
    <n v="0.95138888889050577"/>
    <x v="668"/>
    <s v="Weiserová Šárka"/>
    <s v="K070"/>
    <s v="07"/>
    <s v="35"/>
    <s v="6"/>
    <s v="3"/>
    <n v="6"/>
    <s v="2511"/>
    <x v="9"/>
  </r>
  <r>
    <n v="736"/>
    <x v="703"/>
    <x v="1"/>
    <d v="2024-06-16T11:41:00"/>
    <d v="2024-06-17T13:10:00"/>
    <n v="1.0618055555532919"/>
    <x v="669"/>
    <s v="Winkler Lubomír"/>
    <s v="I772"/>
    <s v="07"/>
    <s v="35"/>
    <s v="5"/>
    <s v="5"/>
    <n v="6"/>
    <m/>
    <x v="7"/>
  </r>
  <r>
    <n v="454"/>
    <x v="704"/>
    <x v="3"/>
    <d v="2024-04-11T12:31:00"/>
    <d v="2024-04-22T11:10:00"/>
    <n v="10.943750000005821"/>
    <x v="670"/>
    <s v="Wolf Zdeněk"/>
    <s v="C61"/>
    <s v="07"/>
    <s v="35"/>
    <s v="6"/>
    <s v="3"/>
    <n v="6"/>
    <s v="1211"/>
    <x v="1"/>
  </r>
  <r>
    <n v="247"/>
    <x v="705"/>
    <x v="5"/>
    <d v="2024-02-21T13:36:00"/>
    <d v="2024-02-22T11:00:00"/>
    <n v="0.89166666667006211"/>
    <x v="671"/>
    <s v="Wolfová Veronika"/>
    <s v="S301"/>
    <s v="07"/>
    <s v="35"/>
    <s v="2"/>
    <s v="3"/>
    <n v="6"/>
    <m/>
    <x v="7"/>
  </r>
  <r>
    <n v="765"/>
    <x v="706"/>
    <x v="1"/>
    <d v="2024-06-21T13:25:00"/>
    <d v="2024-07-15T17:31:00"/>
    <n v="24.170833333329938"/>
    <x v="672"/>
    <s v="Zacpálek Jaromír"/>
    <s v="C64"/>
    <s v="07"/>
    <s v="35"/>
    <s v="6"/>
    <s v="8"/>
    <n v="6"/>
    <s v="1211"/>
    <x v="1"/>
  </r>
  <r>
    <n v="687"/>
    <x v="707"/>
    <x v="1"/>
    <d v="2024-06-05T16:58:00"/>
    <d v="2024-06-06T17:51:00"/>
    <n v="1.0368055555591127"/>
    <x v="673"/>
    <s v="Zahradníček Zdeněk"/>
    <s v="L97"/>
    <s v="07"/>
    <s v="35"/>
    <s v="6"/>
    <s v="3"/>
    <n v="6"/>
    <s v="0312"/>
    <x v="8"/>
  </r>
  <r>
    <n v="512"/>
    <x v="708"/>
    <x v="3"/>
    <d v="2024-04-24T13:23:00"/>
    <d v="2024-04-25T10:15:00"/>
    <n v="0.86944444444816327"/>
    <x v="674"/>
    <s v="Zácha Zbyněk"/>
    <s v="C252"/>
    <s v="07"/>
    <s v="35"/>
    <s v="6"/>
    <s v="3"/>
    <n v="6"/>
    <s v="0412"/>
    <x v="2"/>
  </r>
  <r>
    <n v="56"/>
    <x v="709"/>
    <x v="7"/>
    <d v="2024-01-13T12:36:00"/>
    <d v="2024-01-20T11:01:00"/>
    <n v="6.9340277777737356"/>
    <x v="675"/>
    <s v="Zaoralová Jana"/>
    <s v="K632"/>
    <s v="07"/>
    <s v="35"/>
    <s v="6"/>
    <s v="3"/>
    <n v="6"/>
    <s v="0817"/>
    <x v="5"/>
  </r>
  <r>
    <n v="121"/>
    <x v="709"/>
    <x v="7"/>
    <d v="2024-01-26T18:51:00"/>
    <d v="2024-01-29T10:55:00"/>
    <n v="2.6694444444437977"/>
    <x v="676"/>
    <s v="Zaoralová Jana"/>
    <s v="K632"/>
    <s v="07"/>
    <s v="35"/>
    <s v="6"/>
    <s v="3"/>
    <n v="6"/>
    <s v="0817"/>
    <x v="5"/>
  </r>
  <r>
    <n v="451"/>
    <x v="709"/>
    <x v="3"/>
    <d v="2024-04-10T18:01:00"/>
    <d v="2024-04-14T11:43:00"/>
    <n v="3.7374999999956344"/>
    <x v="677"/>
    <s v="Zaoralová Jana"/>
    <s v="K567"/>
    <s v="07"/>
    <s v="35"/>
    <s v="6"/>
    <s v="3"/>
    <n v="6"/>
    <s v="0413"/>
    <x v="2"/>
  </r>
  <r>
    <n v="1062"/>
    <x v="710"/>
    <x v="4"/>
    <d v="2024-09-03T05:34:00"/>
    <d v="2024-09-05T10:09:00"/>
    <n v="2.1909722222262644"/>
    <x v="678"/>
    <s v="Zaoralová Monika"/>
    <s v="S3610"/>
    <s v="07"/>
    <s v="35"/>
    <s v="2"/>
    <s v="3"/>
    <n v="6"/>
    <m/>
    <x v="7"/>
  </r>
  <r>
    <n v="1380"/>
    <x v="711"/>
    <x v="8"/>
    <d v="2024-11-12T12:03:00"/>
    <d v="2024-11-13T09:17:00"/>
    <n v="0.88472222222480923"/>
    <x v="402"/>
    <s v="Zapletal Ivan"/>
    <s v="T845"/>
    <s v="07"/>
    <s v="35"/>
    <s v="6"/>
    <s v="3"/>
    <n v="6"/>
    <s v="1113"/>
    <x v="6"/>
  </r>
  <r>
    <n v="311"/>
    <x v="712"/>
    <x v="10"/>
    <d v="2024-03-11T12:11:00"/>
    <d v="2024-03-12T08:16:00"/>
    <n v="0.83680555555474712"/>
    <x v="679"/>
    <s v="Zapletal Jan"/>
    <s v="C64"/>
    <s v="07"/>
    <s v="35"/>
    <s v="6"/>
    <s v="3"/>
    <n v="6"/>
    <s v="1211"/>
    <x v="1"/>
  </r>
  <r>
    <n v="1276"/>
    <x v="713"/>
    <x v="0"/>
    <d v="2024-10-18T19:08:00"/>
    <d v="2024-10-20T10:26:00"/>
    <n v="1.6374999999970896"/>
    <x v="680"/>
    <s v="Zapletal Jaroslav"/>
    <s v="I7021"/>
    <s v="07"/>
    <s v="35"/>
    <s v="6"/>
    <s v="3"/>
    <n v="6"/>
    <s v="0312"/>
    <x v="8"/>
  </r>
  <r>
    <n v="792"/>
    <x v="714"/>
    <x v="1"/>
    <d v="2024-06-27T14:00:00"/>
    <d v="2024-06-29T11:53:00"/>
    <n v="1.9118055555518367"/>
    <x v="681"/>
    <s v="Zapletalová Miluše"/>
    <s v="C031"/>
    <s v="07"/>
    <s v="35"/>
    <s v="6"/>
    <s v="3"/>
    <n v="6"/>
    <s v="1311"/>
    <x v="4"/>
  </r>
  <r>
    <n v="1478"/>
    <x v="715"/>
    <x v="11"/>
    <d v="2024-12-04T18:09:00"/>
    <m/>
    <m/>
    <x v="73"/>
    <s v="Zatloukal Leo"/>
    <s v="I7021"/>
    <s v="07"/>
    <s v="35"/>
    <s v="6"/>
    <m/>
    <n v="0"/>
    <s v="0511"/>
    <x v="3"/>
  </r>
  <r>
    <n v="202"/>
    <x v="716"/>
    <x v="5"/>
    <d v="2024-02-14T00:23:00"/>
    <d v="2024-02-17T15:21:00"/>
    <n v="3.6236111111065838"/>
    <x v="682"/>
    <s v="Zatloukal Miroslav"/>
    <s v="K565"/>
    <s v="07"/>
    <s v="35"/>
    <s v="6"/>
    <s v="3"/>
    <n v="6"/>
    <s v="0413"/>
    <x v="2"/>
  </r>
  <r>
    <n v="1032"/>
    <x v="717"/>
    <x v="9"/>
    <d v="2024-08-26T16:23:00"/>
    <d v="2024-08-27T10:52:00"/>
    <n v="0.77013888888905058"/>
    <x v="306"/>
    <s v="Zedníček Radek"/>
    <s v="C61"/>
    <s v="07"/>
    <s v="35"/>
    <s v="6"/>
    <s v="3"/>
    <n v="6"/>
    <s v="1211"/>
    <x v="1"/>
  </r>
  <r>
    <n v="1445"/>
    <x v="717"/>
    <x v="8"/>
    <d v="2024-11-26T18:10:00"/>
    <d v="2024-11-30T22:56:00"/>
    <n v="4.1986111111109494"/>
    <x v="683"/>
    <s v="Zedníček Radek"/>
    <s v="K566"/>
    <s v="07"/>
    <s v="35"/>
    <s v="6"/>
    <s v="8"/>
    <n v="0"/>
    <s v="0413"/>
    <x v="2"/>
  </r>
  <r>
    <n v="276"/>
    <x v="718"/>
    <x v="5"/>
    <d v="2024-02-28T14:22:00"/>
    <d v="2024-03-02T11:57:00"/>
    <n v="2.8993055555547471"/>
    <x v="684"/>
    <s v="Zeleňák Peter"/>
    <s v="C109"/>
    <s v="07"/>
    <s v="35"/>
    <s v="2"/>
    <s v="3"/>
    <n v="6"/>
    <m/>
    <x v="7"/>
  </r>
  <r>
    <n v="1049"/>
    <x v="719"/>
    <x v="9"/>
    <d v="2024-08-30T15:32:00"/>
    <d v="2024-09-02T09:31:00"/>
    <n v="2.7493055555532919"/>
    <x v="685"/>
    <s v="Zifčáková Alena"/>
    <s v="C241"/>
    <s v="07"/>
    <s v="35"/>
    <s v="6"/>
    <s v="3"/>
    <n v="6"/>
    <s v="0412"/>
    <x v="2"/>
  </r>
  <r>
    <n v="1301"/>
    <x v="720"/>
    <x v="0"/>
    <d v="2024-10-23T21:39:00"/>
    <d v="2024-10-25T11:05:00"/>
    <n v="1.5597222222204437"/>
    <x v="686"/>
    <s v="Zimmermann Miloš"/>
    <s v="J942"/>
    <s v="07"/>
    <s v="35"/>
    <s v="5"/>
    <s v="3"/>
    <n v="6"/>
    <m/>
    <x v="7"/>
  </r>
  <r>
    <n v="1042"/>
    <x v="721"/>
    <x v="9"/>
    <d v="2024-08-29T05:24:00"/>
    <d v="2024-08-30T10:00:00"/>
    <n v="1.1916666666656965"/>
    <x v="687"/>
    <s v="Zinková Milada"/>
    <s v="K638"/>
    <s v="07"/>
    <s v="35"/>
    <s v="6"/>
    <s v="3"/>
    <n v="6"/>
    <s v="0312"/>
    <x v="8"/>
  </r>
  <r>
    <n v="444"/>
    <x v="722"/>
    <x v="3"/>
    <d v="2024-04-08T23:14:00"/>
    <d v="2024-04-11T10:05:00"/>
    <n v="2.4520833333372138"/>
    <x v="688"/>
    <s v="Zlámalík Václav"/>
    <s v="K572"/>
    <s v="07"/>
    <s v="35"/>
    <s v="6"/>
    <s v="3"/>
    <n v="6"/>
    <s v="0413"/>
    <x v="2"/>
  </r>
  <r>
    <n v="1454"/>
    <x v="723"/>
    <x v="8"/>
    <d v="2024-11-28T18:11:00"/>
    <d v="2024-12-02T11:00:00"/>
    <n v="3.7006944444437977"/>
    <x v="689"/>
    <s v="Zlámalová Zdenka"/>
    <s v="K102"/>
    <s v="07"/>
    <s v="35"/>
    <s v="6"/>
    <s v="3"/>
    <n v="2"/>
    <s v="2511"/>
    <x v="9"/>
  </r>
  <r>
    <n v="1085"/>
    <x v="724"/>
    <x v="4"/>
    <d v="2024-09-06T14:47:00"/>
    <d v="2024-09-07T09:42:00"/>
    <n v="0.78819444444525288"/>
    <x v="690"/>
    <s v="Zrník Radovan"/>
    <s v="K574"/>
    <s v="07"/>
    <s v="35"/>
    <s v="6"/>
    <s v="3"/>
    <n v="6"/>
    <s v="0413"/>
    <x v="2"/>
  </r>
  <r>
    <n v="531"/>
    <x v="725"/>
    <x v="3"/>
    <d v="2024-04-29T22:35:00"/>
    <d v="2024-05-05T11:44:00"/>
    <n v="5.5479166666700621"/>
    <x v="691"/>
    <s v="Zvonek Jindřich"/>
    <s v="I743"/>
    <s v="07"/>
    <s v="35"/>
    <s v="6"/>
    <s v="3"/>
    <n v="6"/>
    <s v="0511"/>
    <x v="3"/>
  </r>
  <r>
    <n v="756"/>
    <x v="726"/>
    <x v="1"/>
    <d v="2024-06-19T14:44:00"/>
    <d v="2024-06-21T10:28:00"/>
    <n v="1.8222222222248092"/>
    <x v="692"/>
    <s v="Žáček František"/>
    <s v="C186"/>
    <s v="07"/>
    <s v="35"/>
    <s v="6"/>
    <s v="3"/>
    <n v="6"/>
    <s v="0413"/>
    <x v="2"/>
  </r>
  <r>
    <n v="723"/>
    <x v="727"/>
    <x v="1"/>
    <d v="2024-06-12T14:06:00"/>
    <d v="2024-06-14T09:32:00"/>
    <n v="1.8097222222204437"/>
    <x v="693"/>
    <s v="Žajgla Vladimír"/>
    <s v="C64"/>
    <s v="07"/>
    <s v="35"/>
    <s v="6"/>
    <s v="3"/>
    <n v="6"/>
    <s v="1211"/>
    <x v="1"/>
  </r>
  <r>
    <n v="740"/>
    <x v="727"/>
    <x v="1"/>
    <d v="2024-06-17T03:22:00"/>
    <d v="2024-06-21T13:09:00"/>
    <n v="4.4076388888934162"/>
    <x v="694"/>
    <s v="Žajgla Vladimír"/>
    <s v="C64"/>
    <s v="07"/>
    <s v="35"/>
    <s v="6"/>
    <s v="3"/>
    <n v="6"/>
    <s v="1211"/>
    <x v="1"/>
  </r>
  <r>
    <n v="399"/>
    <x v="728"/>
    <x v="10"/>
    <d v="2024-03-27T09:39:00"/>
    <d v="2024-03-28T09:24:00"/>
    <n v="0.98958333333575865"/>
    <x v="695"/>
    <s v="Žandová Božena"/>
    <s v="N10"/>
    <s v="07"/>
    <s v="35"/>
    <s v="6"/>
    <s v="3"/>
    <n v="6"/>
    <s v="1211"/>
    <x v="1"/>
  </r>
  <r>
    <n v="1074"/>
    <x v="729"/>
    <x v="4"/>
    <d v="2024-09-04T13:38:00"/>
    <d v="2024-09-05T09:22:00"/>
    <n v="0.82222222221753327"/>
    <x v="696"/>
    <s v="Žandovský Jan"/>
    <s v="J955"/>
    <s v="07"/>
    <s v="35"/>
    <s v="6"/>
    <s v="3"/>
    <n v="6"/>
    <s v="0411"/>
    <x v="2"/>
  </r>
  <r>
    <n v="892"/>
    <x v="730"/>
    <x v="2"/>
    <d v="2024-07-18T13:09:00"/>
    <d v="2024-07-19T14:24:00"/>
    <n v="1.0520833333284827"/>
    <x v="697"/>
    <s v="Židlík Miroslav"/>
    <s v="C672"/>
    <s v="07"/>
    <s v="35"/>
    <s v="6"/>
    <s v="3"/>
    <n v="6"/>
    <s v="1211"/>
    <x v="1"/>
  </r>
  <r>
    <n v="1419"/>
    <x v="731"/>
    <x v="8"/>
    <d v="2024-11-20T20:00:00"/>
    <d v="2024-11-26T08:48:00"/>
    <n v="5.5333333333328483"/>
    <x v="698"/>
    <s v="Žilková Jana"/>
    <s v="N201"/>
    <s v="07"/>
    <s v="35"/>
    <s v="6"/>
    <s v="3"/>
    <n v="2"/>
    <s v="12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A90308-4EA5-4ED7-9E1D-453F96F9F357}" name="Kontingenční tabulka1" cacheId="24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39" firstHeaderRow="0" firstDataRow="1" firstDataCol="1"/>
  <pivotFields count="15">
    <pivotField showAll="0"/>
    <pivotField dataField="1" showAll="0"/>
    <pivotField numFmtId="1" showAll="0"/>
    <pivotField numFmtId="14" showAll="0"/>
    <pivotField showAll="0"/>
    <pivotField showAll="0"/>
    <pivotField dataField="1"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numFmtId="49" showAll="0"/>
    <pivotField axis="axisRow" showAll="0" sortType="descending">
      <items count="36">
        <item x="34"/>
        <item x="26"/>
        <item x="0"/>
        <item x="2"/>
        <item x="15"/>
        <item x="20"/>
        <item x="11"/>
        <item x="14"/>
        <item x="3"/>
        <item x="4"/>
        <item x="9"/>
        <item x="24"/>
        <item x="5"/>
        <item x="18"/>
        <item x="23"/>
        <item x="29"/>
        <item x="31"/>
        <item x="33"/>
        <item x="17"/>
        <item x="7"/>
        <item x="21"/>
        <item x="8"/>
        <item x="19"/>
        <item x="16"/>
        <item x="27"/>
        <item x="1"/>
        <item x="6"/>
        <item x="28"/>
        <item x="22"/>
        <item x="12"/>
        <item x="30"/>
        <item x="32"/>
        <item x="13"/>
        <item x="25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</pivotFields>
  <rowFields count="1">
    <field x="14"/>
  </rowFields>
  <rowItems count="36">
    <i>
      <x v="9"/>
    </i>
    <i>
      <x v="25"/>
    </i>
    <i>
      <x v="34"/>
    </i>
    <i>
      <x v="10"/>
    </i>
    <i>
      <x v="8"/>
    </i>
    <i>
      <x v="12"/>
    </i>
    <i>
      <x v="26"/>
    </i>
    <i>
      <x v="29"/>
    </i>
    <i>
      <x v="19"/>
    </i>
    <i>
      <x v="4"/>
    </i>
    <i>
      <x v="21"/>
    </i>
    <i>
      <x v="23"/>
    </i>
    <i>
      <x v="11"/>
    </i>
    <i>
      <x v="6"/>
    </i>
    <i>
      <x v="3"/>
    </i>
    <i>
      <x v="32"/>
    </i>
    <i>
      <x v="5"/>
    </i>
    <i>
      <x v="13"/>
    </i>
    <i>
      <x v="7"/>
    </i>
    <i>
      <x v="31"/>
    </i>
    <i>
      <x v="22"/>
    </i>
    <i>
      <x v="2"/>
    </i>
    <i>
      <x v="28"/>
    </i>
    <i>
      <x v="33"/>
    </i>
    <i>
      <x v="18"/>
    </i>
    <i>
      <x v="20"/>
    </i>
    <i>
      <x v="14"/>
    </i>
    <i>
      <x v="15"/>
    </i>
    <i>
      <x v="27"/>
    </i>
    <i>
      <x v="17"/>
    </i>
    <i>
      <x v="16"/>
    </i>
    <i>
      <x v="30"/>
    </i>
    <i>
      <x v="1"/>
    </i>
    <i>
      <x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Počet z RC" fld="1" subtotal="count" baseField="0" baseItem="0"/>
    <dataField name="Součet z Dny+1" fld="6" baseField="0" baseItem="0" numFmtId="3"/>
  </dataFields>
  <formats count="2">
    <format dxfId="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6B8FC6-60FC-4C4A-A553-13CA8FA1797B}" name="Kontingenční tabulka2" cacheId="25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4:N23" firstHeaderRow="1" firstDataRow="2" firstDataCol="1"/>
  <pivotFields count="16">
    <pivotField showAll="0"/>
    <pivotField dataField="1" showAll="0">
      <items count="733">
        <item x="56"/>
        <item x="296"/>
        <item x="117"/>
        <item x="344"/>
        <item x="140"/>
        <item x="191"/>
        <item x="702"/>
        <item x="520"/>
        <item x="68"/>
        <item x="268"/>
        <item x="547"/>
        <item x="663"/>
        <item x="226"/>
        <item x="374"/>
        <item x="275"/>
        <item x="323"/>
        <item x="345"/>
        <item x="351"/>
        <item x="480"/>
        <item x="395"/>
        <item x="318"/>
        <item x="623"/>
        <item x="425"/>
        <item x="492"/>
        <item x="285"/>
        <item x="218"/>
        <item x="725"/>
        <item x="630"/>
        <item x="647"/>
        <item x="694"/>
        <item x="500"/>
        <item x="114"/>
        <item x="394"/>
        <item x="58"/>
        <item x="483"/>
        <item x="408"/>
        <item x="288"/>
        <item x="260"/>
        <item x="198"/>
        <item x="1"/>
        <item x="624"/>
        <item x="673"/>
        <item x="156"/>
        <item x="277"/>
        <item x="553"/>
        <item x="139"/>
        <item x="38"/>
        <item x="282"/>
        <item x="410"/>
        <item x="720"/>
        <item x="171"/>
        <item x="653"/>
        <item x="193"/>
        <item x="271"/>
        <item x="200"/>
        <item x="448"/>
        <item x="531"/>
        <item x="50"/>
        <item x="477"/>
        <item x="247"/>
        <item x="147"/>
        <item x="134"/>
        <item x="384"/>
        <item x="262"/>
        <item x="170"/>
        <item x="398"/>
        <item x="87"/>
        <item x="104"/>
        <item x="499"/>
        <item x="182"/>
        <item x="178"/>
        <item x="424"/>
        <item x="642"/>
        <item x="654"/>
        <item x="246"/>
        <item x="362"/>
        <item x="31"/>
        <item x="83"/>
        <item x="672"/>
        <item x="457"/>
        <item x="291"/>
        <item x="698"/>
        <item x="307"/>
        <item x="431"/>
        <item x="568"/>
        <item x="706"/>
        <item x="433"/>
        <item x="396"/>
        <item x="601"/>
        <item x="146"/>
        <item x="375"/>
        <item x="482"/>
        <item x="188"/>
        <item x="0"/>
        <item x="153"/>
        <item x="509"/>
        <item x="609"/>
        <item x="707"/>
        <item x="168"/>
        <item x="620"/>
        <item x="75"/>
        <item x="350"/>
        <item x="584"/>
        <item x="9"/>
        <item x="596"/>
        <item x="34"/>
        <item x="715"/>
        <item x="579"/>
        <item x="529"/>
        <item x="412"/>
        <item x="312"/>
        <item x="439"/>
        <item x="589"/>
        <item x="692"/>
        <item x="204"/>
        <item x="160"/>
        <item x="481"/>
        <item x="224"/>
        <item x="297"/>
        <item x="280"/>
        <item x="194"/>
        <item x="133"/>
        <item x="181"/>
        <item x="466"/>
        <item x="311"/>
        <item x="333"/>
        <item x="426"/>
        <item x="179"/>
        <item x="39"/>
        <item x="535"/>
        <item x="287"/>
        <item x="522"/>
        <item x="372"/>
        <item x="116"/>
        <item x="283"/>
        <item x="143"/>
        <item x="484"/>
        <item x="434"/>
        <item x="415"/>
        <item x="677"/>
        <item x="368"/>
        <item x="128"/>
        <item x="365"/>
        <item x="142"/>
        <item x="255"/>
        <item x="524"/>
        <item x="413"/>
        <item x="678"/>
        <item x="726"/>
        <item x="154"/>
        <item x="530"/>
        <item x="504"/>
        <item x="173"/>
        <item x="507"/>
        <item x="252"/>
        <item x="649"/>
        <item x="55"/>
        <item x="227"/>
        <item x="306"/>
        <item x="86"/>
        <item x="657"/>
        <item x="664"/>
        <item x="490"/>
        <item x="691"/>
        <item x="419"/>
        <item x="404"/>
        <item x="5"/>
        <item x="383"/>
        <item x="66"/>
        <item x="238"/>
        <item x="632"/>
        <item x="527"/>
        <item x="371"/>
        <item x="687"/>
        <item x="598"/>
        <item x="643"/>
        <item x="301"/>
        <item x="298"/>
        <item x="495"/>
        <item x="422"/>
        <item x="438"/>
        <item x="407"/>
        <item x="91"/>
        <item x="537"/>
        <item x="539"/>
        <item x="352"/>
        <item x="682"/>
        <item x="516"/>
        <item x="688"/>
        <item x="113"/>
        <item x="329"/>
        <item x="44"/>
        <item x="196"/>
        <item x="721"/>
        <item x="667"/>
        <item x="242"/>
        <item x="15"/>
        <item x="152"/>
        <item x="90"/>
        <item x="455"/>
        <item x="286"/>
        <item x="540"/>
        <item x="560"/>
        <item x="459"/>
        <item x="234"/>
        <item x="314"/>
        <item x="62"/>
        <item x="512"/>
        <item x="638"/>
        <item x="136"/>
        <item x="591"/>
        <item x="414"/>
        <item x="388"/>
        <item x="267"/>
        <item x="53"/>
        <item x="342"/>
        <item x="461"/>
        <item x="550"/>
        <item x="331"/>
        <item x="122"/>
        <item x="716"/>
        <item x="502"/>
        <item x="304"/>
        <item x="57"/>
        <item x="411"/>
        <item x="586"/>
        <item x="276"/>
        <item x="521"/>
        <item x="319"/>
        <item x="40"/>
        <item x="658"/>
        <item x="621"/>
        <item x="46"/>
        <item x="471"/>
        <item x="463"/>
        <item x="486"/>
        <item x="54"/>
        <item x="353"/>
        <item x="533"/>
        <item x="625"/>
        <item x="33"/>
        <item x="389"/>
        <item x="574"/>
        <item x="96"/>
        <item x="158"/>
        <item x="572"/>
        <item x="390"/>
        <item x="381"/>
        <item x="208"/>
        <item x="228"/>
        <item x="28"/>
        <item x="578"/>
        <item x="180"/>
        <item x="103"/>
        <item x="126"/>
        <item x="52"/>
        <item x="615"/>
        <item x="105"/>
        <item x="92"/>
        <item x="679"/>
        <item x="675"/>
        <item x="648"/>
        <item x="294"/>
        <item x="473"/>
        <item x="166"/>
        <item x="299"/>
        <item x="259"/>
        <item x="144"/>
        <item x="48"/>
        <item x="611"/>
        <item x="341"/>
        <item x="528"/>
        <item x="543"/>
        <item x="590"/>
        <item x="21"/>
        <item x="292"/>
        <item x="555"/>
        <item x="99"/>
        <item x="476"/>
        <item x="683"/>
        <item x="25"/>
        <item x="145"/>
        <item x="211"/>
        <item x="59"/>
        <item x="317"/>
        <item x="727"/>
        <item x="402"/>
        <item x="505"/>
        <item x="361"/>
        <item x="511"/>
        <item x="161"/>
        <item x="549"/>
        <item x="249"/>
        <item x="602"/>
        <item x="121"/>
        <item x="84"/>
        <item x="190"/>
        <item x="233"/>
        <item x="195"/>
        <item x="253"/>
        <item x="406"/>
        <item x="416"/>
        <item x="97"/>
        <item x="403"/>
        <item x="355"/>
        <item x="215"/>
        <item x="485"/>
        <item x="120"/>
        <item x="250"/>
        <item x="640"/>
        <item x="538"/>
        <item x="392"/>
        <item x="607"/>
        <item x="199"/>
        <item x="519"/>
        <item x="251"/>
        <item x="162"/>
        <item x="36"/>
        <item x="340"/>
        <item x="150"/>
        <item x="310"/>
        <item x="223"/>
        <item x="176"/>
        <item x="93"/>
        <item x="562"/>
        <item x="241"/>
        <item x="451"/>
        <item x="695"/>
        <item x="35"/>
        <item x="26"/>
        <item x="290"/>
        <item x="132"/>
        <item x="239"/>
        <item x="235"/>
        <item x="506"/>
        <item x="23"/>
        <item x="534"/>
        <item x="585"/>
        <item x="713"/>
        <item x="201"/>
        <item x="82"/>
        <item x="281"/>
        <item x="119"/>
        <item x="493"/>
        <item x="405"/>
        <item x="183"/>
        <item x="616"/>
        <item x="149"/>
        <item x="349"/>
        <item x="47"/>
        <item x="77"/>
        <item x="109"/>
        <item x="693"/>
        <item x="337"/>
        <item x="569"/>
        <item x="442"/>
        <item x="279"/>
        <item x="723"/>
        <item x="101"/>
        <item x="138"/>
        <item x="244"/>
        <item x="525"/>
        <item x="243"/>
        <item x="676"/>
        <item x="94"/>
        <item x="24"/>
        <item x="580"/>
        <item x="347"/>
        <item x="400"/>
        <item x="622"/>
        <item x="346"/>
        <item x="357"/>
        <item x="714"/>
        <item x="627"/>
        <item x="60"/>
        <item x="303"/>
        <item x="699"/>
        <item x="462"/>
        <item x="220"/>
        <item x="373"/>
        <item x="391"/>
        <item x="458"/>
        <item x="302"/>
        <item x="573"/>
        <item x="703"/>
        <item x="186"/>
        <item x="454"/>
        <item x="270"/>
        <item x="567"/>
        <item x="322"/>
        <item x="324"/>
        <item x="336"/>
        <item x="587"/>
        <item x="278"/>
        <item x="65"/>
        <item x="189"/>
        <item x="421"/>
        <item x="503"/>
        <item x="571"/>
        <item x="680"/>
        <item x="95"/>
        <item x="468"/>
        <item x="523"/>
        <item x="256"/>
        <item x="111"/>
        <item x="712"/>
        <item x="508"/>
        <item x="305"/>
        <item x="364"/>
        <item x="515"/>
        <item x="197"/>
        <item x="605"/>
        <item x="213"/>
        <item x="423"/>
        <item x="163"/>
        <item x="64"/>
        <item x="709"/>
        <item x="11"/>
        <item x="559"/>
        <item x="369"/>
        <item x="169"/>
        <item x="328"/>
        <item x="264"/>
        <item x="51"/>
        <item x="356"/>
        <item x="518"/>
        <item x="379"/>
        <item x="655"/>
        <item x="387"/>
        <item x="172"/>
        <item x="89"/>
        <item x="127"/>
        <item x="652"/>
        <item x="656"/>
        <item x="309"/>
        <item x="452"/>
        <item x="248"/>
        <item x="254"/>
        <item x="107"/>
        <item x="88"/>
        <item x="209"/>
        <item x="73"/>
        <item x="576"/>
        <item x="650"/>
        <item x="225"/>
        <item x="397"/>
        <item x="187"/>
        <item x="14"/>
        <item x="635"/>
        <item x="151"/>
        <item x="513"/>
        <item x="206"/>
        <item x="697"/>
        <item x="363"/>
        <item x="380"/>
        <item x="417"/>
        <item x="18"/>
        <item x="4"/>
        <item x="684"/>
        <item x="265"/>
        <item x="69"/>
        <item x="321"/>
        <item x="464"/>
        <item x="491"/>
        <item x="295"/>
        <item x="532"/>
        <item x="115"/>
        <item x="614"/>
        <item x="435"/>
        <item x="644"/>
        <item x="730"/>
        <item x="556"/>
        <item x="202"/>
        <item x="231"/>
        <item x="19"/>
        <item x="478"/>
        <item x="184"/>
        <item x="594"/>
        <item x="378"/>
        <item x="219"/>
        <item x="619"/>
        <item x="668"/>
        <item x="420"/>
        <item x="72"/>
        <item x="358"/>
        <item x="436"/>
        <item x="216"/>
        <item x="43"/>
        <item x="564"/>
        <item x="661"/>
        <item x="367"/>
        <item x="612"/>
        <item x="203"/>
        <item x="236"/>
        <item x="669"/>
        <item x="489"/>
        <item x="148"/>
        <item x="129"/>
        <item x="221"/>
        <item x="12"/>
        <item x="552"/>
        <item x="497"/>
        <item x="272"/>
        <item x="711"/>
        <item x="266"/>
        <item x="207"/>
        <item x="626"/>
        <item x="61"/>
        <item x="71"/>
        <item x="545"/>
        <item x="660"/>
        <item x="192"/>
        <item x="728"/>
        <item x="470"/>
        <item x="595"/>
        <item x="366"/>
        <item x="686"/>
        <item x="722"/>
        <item x="308"/>
        <item x="674"/>
        <item x="563"/>
        <item x="708"/>
        <item x="610"/>
        <item x="696"/>
        <item x="359"/>
        <item x="230"/>
        <item x="618"/>
        <item x="79"/>
        <item x="517"/>
        <item x="646"/>
        <item x="263"/>
        <item x="617"/>
        <item x="666"/>
        <item x="731"/>
        <item x="257"/>
        <item x="289"/>
        <item x="704"/>
        <item x="110"/>
        <item x="565"/>
        <item x="608"/>
        <item x="566"/>
        <item x="496"/>
        <item x="232"/>
        <item x="719"/>
        <item x="479"/>
        <item x="447"/>
        <item x="670"/>
        <item x="30"/>
        <item x="106"/>
        <item x="600"/>
        <item x="155"/>
        <item x="332"/>
        <item x="548"/>
        <item x="453"/>
        <item x="581"/>
        <item x="130"/>
        <item x="6"/>
        <item x="222"/>
        <item x="597"/>
        <item x="360"/>
        <item x="17"/>
        <item x="427"/>
        <item x="641"/>
        <item x="177"/>
        <item x="488"/>
        <item x="689"/>
        <item x="472"/>
        <item x="544"/>
        <item x="724"/>
        <item x="645"/>
        <item x="45"/>
        <item x="330"/>
        <item x="449"/>
        <item x="685"/>
        <item x="258"/>
        <item x="429"/>
        <item x="498"/>
        <item x="418"/>
        <item x="167"/>
        <item x="37"/>
        <item x="662"/>
        <item x="22"/>
        <item x="261"/>
        <item x="385"/>
        <item x="401"/>
        <item x="446"/>
        <item x="514"/>
        <item x="164"/>
        <item x="386"/>
        <item x="474"/>
        <item x="700"/>
        <item x="325"/>
        <item x="443"/>
        <item x="343"/>
        <item x="637"/>
        <item x="217"/>
        <item x="542"/>
        <item x="510"/>
        <item x="428"/>
        <item x="603"/>
        <item x="577"/>
        <item x="441"/>
        <item x="320"/>
        <item x="469"/>
        <item x="339"/>
        <item x="175"/>
        <item x="7"/>
        <item x="16"/>
        <item x="27"/>
        <item x="131"/>
        <item x="80"/>
        <item x="557"/>
        <item x="118"/>
        <item x="377"/>
        <item x="135"/>
        <item x="631"/>
        <item x="633"/>
        <item x="437"/>
        <item x="74"/>
        <item x="2"/>
        <item x="554"/>
        <item x="717"/>
        <item x="316"/>
        <item x="710"/>
        <item x="467"/>
        <item x="315"/>
        <item x="487"/>
        <item x="659"/>
        <item x="583"/>
        <item x="229"/>
        <item x="70"/>
        <item x="456"/>
        <item x="240"/>
        <item x="313"/>
        <item x="671"/>
        <item x="546"/>
        <item x="212"/>
        <item x="592"/>
        <item x="157"/>
        <item x="665"/>
        <item x="300"/>
        <item x="245"/>
        <item x="326"/>
        <item x="651"/>
        <item x="327"/>
        <item x="8"/>
        <item x="41"/>
        <item x="501"/>
        <item x="124"/>
        <item x="681"/>
        <item x="123"/>
        <item x="541"/>
        <item x="335"/>
        <item x="430"/>
        <item x="558"/>
        <item x="354"/>
        <item x="718"/>
        <item x="76"/>
        <item x="338"/>
        <item x="450"/>
        <item x="582"/>
        <item x="409"/>
        <item x="49"/>
        <item x="100"/>
        <item x="606"/>
        <item x="575"/>
        <item x="701"/>
        <item x="634"/>
        <item x="636"/>
        <item x="690"/>
        <item x="98"/>
        <item x="494"/>
        <item x="593"/>
        <item x="85"/>
        <item x="293"/>
        <item x="185"/>
        <item x="432"/>
        <item x="348"/>
        <item x="10"/>
        <item x="551"/>
        <item x="629"/>
        <item x="237"/>
        <item x="108"/>
        <item x="628"/>
        <item x="137"/>
        <item x="274"/>
        <item x="125"/>
        <item x="382"/>
        <item x="445"/>
        <item x="599"/>
        <item x="32"/>
        <item x="81"/>
        <item x="604"/>
        <item x="284"/>
        <item x="273"/>
        <item x="141"/>
        <item x="174"/>
        <item x="613"/>
        <item x="460"/>
        <item x="13"/>
        <item x="102"/>
        <item x="334"/>
        <item x="210"/>
        <item x="376"/>
        <item x="20"/>
        <item x="165"/>
        <item x="465"/>
        <item x="399"/>
        <item x="214"/>
        <item x="475"/>
        <item x="42"/>
        <item x="205"/>
        <item x="370"/>
        <item x="570"/>
        <item x="588"/>
        <item x="112"/>
        <item x="444"/>
        <item x="729"/>
        <item x="393"/>
        <item x="3"/>
        <item x="536"/>
        <item x="561"/>
        <item x="526"/>
        <item x="705"/>
        <item x="639"/>
        <item x="67"/>
        <item x="269"/>
        <item x="159"/>
        <item x="29"/>
        <item x="78"/>
        <item x="63"/>
        <item x="440"/>
        <item t="default"/>
      </items>
    </pivotField>
    <pivotField axis="axisCol" numFmtId="1" showAll="0">
      <items count="13">
        <item x="7"/>
        <item x="5"/>
        <item x="10"/>
        <item x="3"/>
        <item x="6"/>
        <item x="1"/>
        <item x="2"/>
        <item x="9"/>
        <item x="4"/>
        <item x="0"/>
        <item x="8"/>
        <item x="11"/>
        <item t="default"/>
      </items>
    </pivotField>
    <pivotField numFmtId="14" showAll="0"/>
    <pivotField showAll="0"/>
    <pivotField showAll="0"/>
    <pivotField showAll="0">
      <items count="700">
        <item x="601"/>
        <item x="396"/>
        <item x="68"/>
        <item x="608"/>
        <item x="154"/>
        <item x="62"/>
        <item x="203"/>
        <item x="71"/>
        <item x="303"/>
        <item x="635"/>
        <item x="544"/>
        <item x="537"/>
        <item x="481"/>
        <item x="325"/>
        <item x="588"/>
        <item x="357"/>
        <item x="155"/>
        <item x="329"/>
        <item x="364"/>
        <item x="555"/>
        <item x="632"/>
        <item x="636"/>
        <item x="661"/>
        <item x="29"/>
        <item x="420"/>
        <item x="415"/>
        <item x="171"/>
        <item x="267"/>
        <item x="264"/>
        <item x="650"/>
        <item x="374"/>
        <item x="0"/>
        <item x="358"/>
        <item x="103"/>
        <item x="44"/>
        <item x="163"/>
        <item x="296"/>
        <item x="466"/>
        <item x="79"/>
        <item x="503"/>
        <item x="102"/>
        <item x="586"/>
        <item x="164"/>
        <item x="129"/>
        <item x="195"/>
        <item x="291"/>
        <item x="455"/>
        <item x="367"/>
        <item x="526"/>
        <item x="82"/>
        <item x="268"/>
        <item x="280"/>
        <item x="439"/>
        <item x="557"/>
        <item x="625"/>
        <item x="258"/>
        <item x="468"/>
        <item x="185"/>
        <item x="252"/>
        <item x="434"/>
        <item x="124"/>
        <item x="265"/>
        <item x="208"/>
        <item x="306"/>
        <item x="259"/>
        <item x="49"/>
        <item x="593"/>
        <item x="413"/>
        <item x="207"/>
        <item x="63"/>
        <item x="150"/>
        <item x="667"/>
        <item x="375"/>
        <item x="304"/>
        <item x="690"/>
        <item x="305"/>
        <item x="397"/>
        <item x="300"/>
        <item x="140"/>
        <item x="631"/>
        <item x="137"/>
        <item x="320"/>
        <item x="98"/>
        <item x="158"/>
        <item x="534"/>
        <item x="521"/>
        <item x="658"/>
        <item x="261"/>
        <item x="600"/>
        <item x="409"/>
        <item x="499"/>
        <item x="293"/>
        <item x="64"/>
        <item x="156"/>
        <item x="336"/>
        <item x="136"/>
        <item x="9"/>
        <item x="186"/>
        <item x="56"/>
        <item x="170"/>
        <item x="337"/>
        <item x="104"/>
        <item x="696"/>
        <item x="58"/>
        <item x="341"/>
        <item x="78"/>
        <item x="474"/>
        <item x="323"/>
        <item x="505"/>
        <item x="489"/>
        <item x="232"/>
        <item x="679"/>
        <item x="77"/>
        <item x="343"/>
        <item x="393"/>
        <item x="301"/>
        <item x="132"/>
        <item x="205"/>
        <item x="533"/>
        <item x="114"/>
        <item x="411"/>
        <item x="7"/>
        <item x="610"/>
        <item x="360"/>
        <item x="69"/>
        <item x="288"/>
        <item x="351"/>
        <item x="579"/>
        <item x="462"/>
        <item x="151"/>
        <item x="338"/>
        <item x="438"/>
        <item x="42"/>
        <item x="674"/>
        <item x="616"/>
        <item x="221"/>
        <item x="147"/>
        <item x="371"/>
        <item x="279"/>
        <item x="177"/>
        <item x="106"/>
        <item x="240"/>
        <item x="403"/>
        <item x="187"/>
        <item x="580"/>
        <item x="309"/>
        <item x="310"/>
        <item x="402"/>
        <item x="584"/>
        <item x="519"/>
        <item x="100"/>
        <item x="671"/>
        <item x="180"/>
        <item x="347"/>
        <item x="640"/>
        <item x="153"/>
        <item x="139"/>
        <item x="666"/>
        <item x="473"/>
        <item x="318"/>
        <item x="174"/>
        <item x="445"/>
        <item x="113"/>
        <item x="319"/>
        <item x="28"/>
        <item x="271"/>
        <item x="326"/>
        <item x="426"/>
        <item x="449"/>
        <item x="469"/>
        <item x="15"/>
        <item x="266"/>
        <item x="599"/>
        <item x="518"/>
        <item x="516"/>
        <item x="210"/>
        <item x="515"/>
        <item x="25"/>
        <item x="226"/>
        <item x="202"/>
        <item x="453"/>
        <item x="92"/>
        <item x="276"/>
        <item x="490"/>
        <item x="594"/>
        <item x="90"/>
        <item x="454"/>
        <item x="457"/>
        <item x="18"/>
        <item x="332"/>
        <item x="160"/>
        <item x="311"/>
        <item x="668"/>
        <item x="281"/>
        <item x="487"/>
        <item x="430"/>
        <item x="384"/>
        <item x="128"/>
        <item x="546"/>
        <item x="184"/>
        <item x="33"/>
        <item x="511"/>
        <item x="321"/>
        <item x="188"/>
        <item x="249"/>
        <item x="530"/>
        <item x="39"/>
        <item x="236"/>
        <item x="655"/>
        <item x="181"/>
        <item x="604"/>
        <item x="638"/>
        <item x="215"/>
        <item x="4"/>
        <item x="231"/>
        <item x="192"/>
        <item x="654"/>
        <item x="308"/>
        <item x="157"/>
        <item x="695"/>
        <item x="57"/>
        <item x="417"/>
        <item x="603"/>
        <item x="539"/>
        <item x="414"/>
        <item x="602"/>
        <item x="45"/>
        <item x="167"/>
        <item x="478"/>
        <item x="535"/>
        <item x="664"/>
        <item x="109"/>
        <item x="148"/>
        <item x="144"/>
        <item x="388"/>
        <item x="316"/>
        <item x="383"/>
        <item x="385"/>
        <item x="459"/>
        <item x="76"/>
        <item x="328"/>
        <item x="118"/>
        <item x="363"/>
        <item x="14"/>
        <item x="394"/>
        <item x="502"/>
        <item x="507"/>
        <item x="665"/>
        <item x="673"/>
        <item x="373"/>
        <item x="199"/>
        <item x="528"/>
        <item x="697"/>
        <item x="146"/>
        <item x="1"/>
        <item x="433"/>
        <item x="527"/>
        <item x="576"/>
        <item x="225"/>
        <item x="669"/>
        <item x="125"/>
        <item x="404"/>
        <item x="206"/>
        <item x="376"/>
        <item x="416"/>
        <item x="59"/>
        <item x="524"/>
        <item x="340"/>
        <item x="196"/>
        <item x="470"/>
        <item x="282"/>
        <item x="687"/>
        <item x="54"/>
        <item x="613"/>
        <item x="379"/>
        <item x="299"/>
        <item x="463"/>
        <item x="444"/>
        <item x="41"/>
        <item x="520"/>
        <item x="569"/>
        <item x="334"/>
        <item x="256"/>
        <item x="501"/>
        <item x="119"/>
        <item x="627"/>
        <item x="274"/>
        <item x="110"/>
        <item x="488"/>
        <item x="324"/>
        <item x="471"/>
        <item x="509"/>
        <item x="606"/>
        <item x="87"/>
        <item x="622"/>
        <item x="277"/>
        <item x="398"/>
        <item x="686"/>
        <item x="275"/>
        <item x="495"/>
        <item x="238"/>
        <item x="198"/>
        <item x="6"/>
        <item x="680"/>
        <item x="107"/>
        <item x="493"/>
        <item x="575"/>
        <item x="581"/>
        <item x="381"/>
        <item x="399"/>
        <item x="559"/>
        <item x="11"/>
        <item x="322"/>
        <item x="36"/>
        <item x="135"/>
        <item x="653"/>
        <item x="486"/>
        <item x="361"/>
        <item x="81"/>
        <item x="51"/>
        <item x="283"/>
        <item x="452"/>
        <item x="386"/>
        <item x="269"/>
        <item x="190"/>
        <item x="547"/>
        <item x="145"/>
        <item x="134"/>
        <item x="578"/>
        <item x="620"/>
        <item x="83"/>
        <item x="442"/>
        <item x="250"/>
        <item x="553"/>
        <item x="659"/>
        <item x="552"/>
        <item x="400"/>
        <item x="548"/>
        <item x="260"/>
        <item x="165"/>
        <item x="382"/>
        <item x="532"/>
        <item x="465"/>
        <item x="554"/>
        <item x="91"/>
        <item x="65"/>
        <item x="475"/>
        <item x="596"/>
        <item x="560"/>
        <item x="693"/>
        <item x="23"/>
        <item x="597"/>
        <item x="257"/>
        <item x="85"/>
        <item x="372"/>
        <item x="40"/>
        <item x="692"/>
        <item x="61"/>
        <item x="458"/>
        <item x="93"/>
        <item x="251"/>
        <item x="401"/>
        <item x="127"/>
        <item x="262"/>
        <item x="617"/>
        <item x="482"/>
        <item x="344"/>
        <item x="330"/>
        <item x="34"/>
        <item x="556"/>
        <item x="213"/>
        <item x="595"/>
        <item x="522"/>
        <item x="212"/>
        <item x="464"/>
        <item x="142"/>
        <item x="450"/>
        <item x="483"/>
        <item x="3"/>
        <item x="191"/>
        <item x="19"/>
        <item x="353"/>
        <item x="642"/>
        <item x="219"/>
        <item x="24"/>
        <item x="647"/>
        <item x="607"/>
        <item x="504"/>
        <item x="359"/>
        <item x="589"/>
        <item x="562"/>
        <item x="272"/>
        <item x="514"/>
        <item x="681"/>
        <item x="479"/>
        <item x="43"/>
        <item x="368"/>
        <item x="38"/>
        <item x="13"/>
        <item x="448"/>
        <item x="392"/>
        <item x="227"/>
        <item x="248"/>
        <item x="377"/>
        <item x="235"/>
        <item x="126"/>
        <item x="564"/>
        <item x="366"/>
        <item x="447"/>
        <item x="80"/>
        <item x="621"/>
        <item x="406"/>
        <item x="352"/>
        <item x="609"/>
        <item x="456"/>
        <item x="112"/>
        <item x="8"/>
        <item x="122"/>
        <item x="429"/>
        <item x="315"/>
        <item x="183"/>
        <item x="335"/>
        <item x="407"/>
        <item x="512"/>
        <item x="218"/>
        <item x="508"/>
        <item x="510"/>
        <item x="467"/>
        <item x="592"/>
        <item x="254"/>
        <item x="312"/>
        <item x="651"/>
        <item x="428"/>
        <item x="242"/>
        <item x="161"/>
        <item x="16"/>
        <item x="193"/>
        <item x="496"/>
        <item x="491"/>
        <item x="307"/>
        <item x="634"/>
        <item x="273"/>
        <item x="531"/>
        <item x="678"/>
        <item x="12"/>
        <item x="97"/>
        <item x="302"/>
        <item x="688"/>
        <item x="494"/>
        <item x="506"/>
        <item x="350"/>
        <item x="660"/>
        <item x="630"/>
        <item x="628"/>
        <item x="289"/>
        <item x="614"/>
        <item x="356"/>
        <item x="178"/>
        <item x="485"/>
        <item x="676"/>
        <item x="558"/>
        <item x="228"/>
        <item x="20"/>
        <item x="182"/>
        <item x="378"/>
        <item x="287"/>
        <item x="263"/>
        <item x="66"/>
        <item x="685"/>
        <item x="298"/>
        <item x="243"/>
        <item x="626"/>
        <item x="492"/>
        <item x="84"/>
        <item x="223"/>
        <item x="101"/>
        <item x="247"/>
        <item x="645"/>
        <item x="342"/>
        <item x="615"/>
        <item x="131"/>
        <item x="451"/>
        <item x="89"/>
        <item x="95"/>
        <item x="88"/>
        <item x="582"/>
        <item x="662"/>
        <item x="333"/>
        <item x="605"/>
        <item x="339"/>
        <item x="587"/>
        <item x="346"/>
        <item x="121"/>
        <item x="209"/>
        <item x="419"/>
        <item x="159"/>
        <item x="484"/>
        <item x="591"/>
        <item x="572"/>
        <item x="573"/>
        <item x="684"/>
        <item x="111"/>
        <item x="99"/>
        <item x="570"/>
        <item x="35"/>
        <item x="168"/>
        <item x="549"/>
        <item x="230"/>
        <item x="173"/>
        <item x="313"/>
        <item x="425"/>
        <item x="26"/>
        <item x="189"/>
        <item x="270"/>
        <item x="50"/>
        <item x="431"/>
        <item x="245"/>
        <item x="172"/>
        <item x="563"/>
        <item x="166"/>
        <item x="643"/>
        <item x="75"/>
        <item x="639"/>
        <item x="123"/>
        <item x="48"/>
        <item x="540"/>
        <item x="234"/>
        <item x="295"/>
        <item x="108"/>
        <item x="418"/>
        <item x="216"/>
        <item x="623"/>
        <item x="646"/>
        <item x="395"/>
        <item x="513"/>
        <item x="649"/>
        <item x="70"/>
        <item x="314"/>
        <item x="641"/>
        <item x="422"/>
        <item x="17"/>
        <item x="370"/>
        <item x="224"/>
        <item x="2"/>
        <item x="542"/>
        <item x="229"/>
        <item x="682"/>
        <item x="644"/>
        <item x="149"/>
        <item x="197"/>
        <item x="689"/>
        <item x="47"/>
        <item x="611"/>
        <item x="72"/>
        <item x="477"/>
        <item x="677"/>
        <item x="175"/>
        <item x="567"/>
        <item x="255"/>
        <item x="566"/>
        <item x="253"/>
        <item x="241"/>
        <item x="550"/>
        <item x="541"/>
        <item x="105"/>
        <item x="349"/>
        <item x="179"/>
        <item x="22"/>
        <item x="204"/>
        <item x="141"/>
        <item x="633"/>
        <item x="176"/>
        <item x="517"/>
        <item x="435"/>
        <item x="86"/>
        <item x="440"/>
        <item x="412"/>
        <item x="10"/>
        <item x="116"/>
        <item x="624"/>
        <item x="408"/>
        <item x="214"/>
        <item x="152"/>
        <item x="327"/>
        <item x="365"/>
        <item x="362"/>
        <item x="286"/>
        <item x="652"/>
        <item x="285"/>
        <item x="421"/>
        <item x="405"/>
        <item x="571"/>
        <item x="237"/>
        <item x="683"/>
        <item x="694"/>
        <item x="436"/>
        <item x="201"/>
        <item x="461"/>
        <item x="117"/>
        <item x="423"/>
        <item x="472"/>
        <item x="480"/>
        <item x="590"/>
        <item x="536"/>
        <item x="612"/>
        <item x="387"/>
        <item x="120"/>
        <item x="239"/>
        <item x="169"/>
        <item x="568"/>
        <item x="577"/>
        <item x="244"/>
        <item x="290"/>
        <item x="46"/>
        <item x="523"/>
        <item x="115"/>
        <item x="317"/>
        <item x="545"/>
        <item x="297"/>
        <item x="551"/>
        <item x="53"/>
        <item x="222"/>
        <item x="561"/>
        <item x="698"/>
        <item x="691"/>
        <item x="32"/>
        <item x="629"/>
        <item x="657"/>
        <item x="529"/>
        <item x="143"/>
        <item x="618"/>
        <item x="37"/>
        <item x="648"/>
        <item x="460"/>
        <item x="369"/>
        <item x="52"/>
        <item x="331"/>
        <item x="619"/>
        <item x="427"/>
        <item x="21"/>
        <item x="220"/>
        <item x="391"/>
        <item x="67"/>
        <item x="525"/>
        <item x="585"/>
        <item x="96"/>
        <item x="345"/>
        <item x="27"/>
        <item x="675"/>
        <item x="246"/>
        <item x="74"/>
        <item x="476"/>
        <item x="598"/>
        <item x="543"/>
        <item x="130"/>
        <item x="5"/>
        <item x="194"/>
        <item x="446"/>
        <item x="390"/>
        <item x="500"/>
        <item x="355"/>
        <item x="200"/>
        <item x="348"/>
        <item x="284"/>
        <item x="133"/>
        <item x="497"/>
        <item x="31"/>
        <item x="294"/>
        <item x="441"/>
        <item x="292"/>
        <item x="663"/>
        <item x="30"/>
        <item x="60"/>
        <item x="380"/>
        <item x="670"/>
        <item x="55"/>
        <item x="656"/>
        <item x="211"/>
        <item x="162"/>
        <item x="138"/>
        <item x="217"/>
        <item x="574"/>
        <item x="278"/>
        <item x="389"/>
        <item x="354"/>
        <item x="437"/>
        <item x="443"/>
        <item x="410"/>
        <item x="637"/>
        <item x="498"/>
        <item x="538"/>
        <item x="565"/>
        <item x="94"/>
        <item x="583"/>
        <item x="672"/>
        <item x="432"/>
        <item x="424"/>
        <item x="233"/>
        <item x="73"/>
        <item t="default"/>
      </items>
    </pivotField>
    <pivotField showAll="0"/>
    <pivotField showAll="0"/>
    <pivotField showAll="0"/>
    <pivotField showAll="0"/>
    <pivotField showAll="0"/>
    <pivotField showAll="0"/>
    <pivotField numFmtId="49" showAll="0"/>
    <pivotField showAll="0"/>
    <pivotField axis="axisRow" showAll="0" sortType="descending">
      <items count="18">
        <item x="7"/>
        <item x="14"/>
        <item x="0"/>
        <item x="8"/>
        <item x="2"/>
        <item x="3"/>
        <item x="12"/>
        <item x="15"/>
        <item x="5"/>
        <item x="6"/>
        <item x="1"/>
        <item x="4"/>
        <item x="11"/>
        <item x="9"/>
        <item x="16"/>
        <item x="10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5"/>
  </rowFields>
  <rowItems count="18">
    <i>
      <x v="4"/>
    </i>
    <i>
      <x v="10"/>
    </i>
    <i>
      <x v="5"/>
    </i>
    <i>
      <x v="9"/>
    </i>
    <i>
      <x/>
    </i>
    <i>
      <x v="11"/>
    </i>
    <i>
      <x v="13"/>
    </i>
    <i>
      <x v="8"/>
    </i>
    <i>
      <x v="3"/>
    </i>
    <i>
      <x v="2"/>
    </i>
    <i>
      <x v="15"/>
    </i>
    <i>
      <x v="12"/>
    </i>
    <i>
      <x v="7"/>
    </i>
    <i>
      <x v="16"/>
    </i>
    <i>
      <x v="6"/>
    </i>
    <i>
      <x v="1"/>
    </i>
    <i>
      <x v="1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Počet z RC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94EA69-BE69-466D-82F2-F7C7C666A369}" name="Kontingenční tabulka3" cacheId="25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P4:AC23" firstHeaderRow="1" firstDataRow="2" firstDataCol="1"/>
  <pivotFields count="16">
    <pivotField showAll="0"/>
    <pivotField showAll="0">
      <items count="733">
        <item x="56"/>
        <item x="296"/>
        <item x="117"/>
        <item x="344"/>
        <item x="140"/>
        <item x="191"/>
        <item x="702"/>
        <item x="520"/>
        <item x="68"/>
        <item x="268"/>
        <item x="547"/>
        <item x="663"/>
        <item x="226"/>
        <item x="374"/>
        <item x="275"/>
        <item x="323"/>
        <item x="345"/>
        <item x="351"/>
        <item x="480"/>
        <item x="395"/>
        <item x="318"/>
        <item x="623"/>
        <item x="425"/>
        <item x="492"/>
        <item x="285"/>
        <item x="218"/>
        <item x="725"/>
        <item x="630"/>
        <item x="647"/>
        <item x="694"/>
        <item x="500"/>
        <item x="114"/>
        <item x="394"/>
        <item x="58"/>
        <item x="483"/>
        <item x="408"/>
        <item x="288"/>
        <item x="260"/>
        <item x="198"/>
        <item x="1"/>
        <item x="624"/>
        <item x="673"/>
        <item x="156"/>
        <item x="277"/>
        <item x="553"/>
        <item x="139"/>
        <item x="38"/>
        <item x="282"/>
        <item x="410"/>
        <item x="720"/>
        <item x="171"/>
        <item x="653"/>
        <item x="193"/>
        <item x="271"/>
        <item x="200"/>
        <item x="448"/>
        <item x="531"/>
        <item x="50"/>
        <item x="477"/>
        <item x="247"/>
        <item x="147"/>
        <item x="134"/>
        <item x="384"/>
        <item x="262"/>
        <item x="170"/>
        <item x="398"/>
        <item x="87"/>
        <item x="104"/>
        <item x="499"/>
        <item x="182"/>
        <item x="178"/>
        <item x="424"/>
        <item x="642"/>
        <item x="654"/>
        <item x="246"/>
        <item x="362"/>
        <item x="31"/>
        <item x="83"/>
        <item x="672"/>
        <item x="457"/>
        <item x="291"/>
        <item x="698"/>
        <item x="307"/>
        <item x="431"/>
        <item x="568"/>
        <item x="706"/>
        <item x="433"/>
        <item x="396"/>
        <item x="601"/>
        <item x="146"/>
        <item x="375"/>
        <item x="482"/>
        <item x="188"/>
        <item x="0"/>
        <item x="153"/>
        <item x="509"/>
        <item x="609"/>
        <item x="707"/>
        <item x="168"/>
        <item x="620"/>
        <item x="75"/>
        <item x="350"/>
        <item x="584"/>
        <item x="9"/>
        <item x="596"/>
        <item x="34"/>
        <item x="715"/>
        <item x="579"/>
        <item x="529"/>
        <item x="412"/>
        <item x="312"/>
        <item x="439"/>
        <item x="589"/>
        <item x="692"/>
        <item x="204"/>
        <item x="160"/>
        <item x="481"/>
        <item x="224"/>
        <item x="297"/>
        <item x="280"/>
        <item x="194"/>
        <item x="133"/>
        <item x="181"/>
        <item x="466"/>
        <item x="311"/>
        <item x="333"/>
        <item x="426"/>
        <item x="179"/>
        <item x="39"/>
        <item x="535"/>
        <item x="287"/>
        <item x="522"/>
        <item x="372"/>
        <item x="116"/>
        <item x="283"/>
        <item x="143"/>
        <item x="484"/>
        <item x="434"/>
        <item x="415"/>
        <item x="677"/>
        <item x="368"/>
        <item x="128"/>
        <item x="365"/>
        <item x="142"/>
        <item x="255"/>
        <item x="524"/>
        <item x="413"/>
        <item x="678"/>
        <item x="726"/>
        <item x="154"/>
        <item x="530"/>
        <item x="504"/>
        <item x="173"/>
        <item x="507"/>
        <item x="252"/>
        <item x="649"/>
        <item x="55"/>
        <item x="227"/>
        <item x="306"/>
        <item x="86"/>
        <item x="657"/>
        <item x="664"/>
        <item x="490"/>
        <item x="691"/>
        <item x="419"/>
        <item x="404"/>
        <item x="5"/>
        <item x="383"/>
        <item x="66"/>
        <item x="238"/>
        <item x="632"/>
        <item x="527"/>
        <item x="371"/>
        <item x="687"/>
        <item x="598"/>
        <item x="643"/>
        <item x="301"/>
        <item x="298"/>
        <item x="495"/>
        <item x="422"/>
        <item x="438"/>
        <item x="407"/>
        <item x="91"/>
        <item x="537"/>
        <item x="539"/>
        <item x="352"/>
        <item x="682"/>
        <item x="516"/>
        <item x="688"/>
        <item x="113"/>
        <item x="329"/>
        <item x="44"/>
        <item x="196"/>
        <item x="721"/>
        <item x="667"/>
        <item x="242"/>
        <item x="15"/>
        <item x="152"/>
        <item x="90"/>
        <item x="455"/>
        <item x="286"/>
        <item x="540"/>
        <item x="560"/>
        <item x="459"/>
        <item x="234"/>
        <item x="314"/>
        <item x="62"/>
        <item x="512"/>
        <item x="638"/>
        <item x="136"/>
        <item x="591"/>
        <item x="414"/>
        <item x="388"/>
        <item x="267"/>
        <item x="53"/>
        <item x="342"/>
        <item x="461"/>
        <item x="550"/>
        <item x="331"/>
        <item x="122"/>
        <item x="716"/>
        <item x="502"/>
        <item x="304"/>
        <item x="57"/>
        <item x="411"/>
        <item x="586"/>
        <item x="276"/>
        <item x="521"/>
        <item x="319"/>
        <item x="40"/>
        <item x="658"/>
        <item x="621"/>
        <item x="46"/>
        <item x="471"/>
        <item x="463"/>
        <item x="486"/>
        <item x="54"/>
        <item x="353"/>
        <item x="533"/>
        <item x="625"/>
        <item x="33"/>
        <item x="389"/>
        <item x="574"/>
        <item x="96"/>
        <item x="158"/>
        <item x="572"/>
        <item x="390"/>
        <item x="381"/>
        <item x="208"/>
        <item x="228"/>
        <item x="28"/>
        <item x="578"/>
        <item x="180"/>
        <item x="103"/>
        <item x="126"/>
        <item x="52"/>
        <item x="615"/>
        <item x="105"/>
        <item x="92"/>
        <item x="679"/>
        <item x="675"/>
        <item x="648"/>
        <item x="294"/>
        <item x="473"/>
        <item x="166"/>
        <item x="299"/>
        <item x="259"/>
        <item x="144"/>
        <item x="48"/>
        <item x="611"/>
        <item x="341"/>
        <item x="528"/>
        <item x="543"/>
        <item x="590"/>
        <item x="21"/>
        <item x="292"/>
        <item x="555"/>
        <item x="99"/>
        <item x="476"/>
        <item x="683"/>
        <item x="25"/>
        <item x="145"/>
        <item x="211"/>
        <item x="59"/>
        <item x="317"/>
        <item x="727"/>
        <item x="402"/>
        <item x="505"/>
        <item x="361"/>
        <item x="511"/>
        <item x="161"/>
        <item x="549"/>
        <item x="249"/>
        <item x="602"/>
        <item x="121"/>
        <item x="84"/>
        <item x="190"/>
        <item x="233"/>
        <item x="195"/>
        <item x="253"/>
        <item x="406"/>
        <item x="416"/>
        <item x="97"/>
        <item x="403"/>
        <item x="355"/>
        <item x="215"/>
        <item x="485"/>
        <item x="120"/>
        <item x="250"/>
        <item x="640"/>
        <item x="538"/>
        <item x="392"/>
        <item x="607"/>
        <item x="199"/>
        <item x="519"/>
        <item x="251"/>
        <item x="162"/>
        <item x="36"/>
        <item x="340"/>
        <item x="150"/>
        <item x="310"/>
        <item x="223"/>
        <item x="176"/>
        <item x="93"/>
        <item x="562"/>
        <item x="241"/>
        <item x="451"/>
        <item x="695"/>
        <item x="35"/>
        <item x="26"/>
        <item x="290"/>
        <item x="132"/>
        <item x="239"/>
        <item x="235"/>
        <item x="506"/>
        <item x="23"/>
        <item x="534"/>
        <item x="585"/>
        <item x="713"/>
        <item x="201"/>
        <item x="82"/>
        <item x="281"/>
        <item x="119"/>
        <item x="493"/>
        <item x="405"/>
        <item x="183"/>
        <item x="616"/>
        <item x="149"/>
        <item x="349"/>
        <item x="47"/>
        <item x="77"/>
        <item x="109"/>
        <item x="693"/>
        <item x="337"/>
        <item x="569"/>
        <item x="442"/>
        <item x="279"/>
        <item x="723"/>
        <item x="101"/>
        <item x="138"/>
        <item x="244"/>
        <item x="525"/>
        <item x="243"/>
        <item x="676"/>
        <item x="94"/>
        <item x="24"/>
        <item x="580"/>
        <item x="347"/>
        <item x="400"/>
        <item x="622"/>
        <item x="346"/>
        <item x="357"/>
        <item x="714"/>
        <item x="627"/>
        <item x="60"/>
        <item x="303"/>
        <item x="699"/>
        <item x="462"/>
        <item x="220"/>
        <item x="373"/>
        <item x="391"/>
        <item x="458"/>
        <item x="302"/>
        <item x="573"/>
        <item x="703"/>
        <item x="186"/>
        <item x="454"/>
        <item x="270"/>
        <item x="567"/>
        <item x="322"/>
        <item x="324"/>
        <item x="336"/>
        <item x="587"/>
        <item x="278"/>
        <item x="65"/>
        <item x="189"/>
        <item x="421"/>
        <item x="503"/>
        <item x="571"/>
        <item x="680"/>
        <item x="95"/>
        <item x="468"/>
        <item x="523"/>
        <item x="256"/>
        <item x="111"/>
        <item x="712"/>
        <item x="508"/>
        <item x="305"/>
        <item x="364"/>
        <item x="515"/>
        <item x="197"/>
        <item x="605"/>
        <item x="213"/>
        <item x="423"/>
        <item x="163"/>
        <item x="64"/>
        <item x="709"/>
        <item x="11"/>
        <item x="559"/>
        <item x="369"/>
        <item x="169"/>
        <item x="328"/>
        <item x="264"/>
        <item x="51"/>
        <item x="356"/>
        <item x="518"/>
        <item x="379"/>
        <item x="655"/>
        <item x="387"/>
        <item x="172"/>
        <item x="89"/>
        <item x="127"/>
        <item x="652"/>
        <item x="656"/>
        <item x="309"/>
        <item x="452"/>
        <item x="248"/>
        <item x="254"/>
        <item x="107"/>
        <item x="88"/>
        <item x="209"/>
        <item x="73"/>
        <item x="576"/>
        <item x="650"/>
        <item x="225"/>
        <item x="397"/>
        <item x="187"/>
        <item x="14"/>
        <item x="635"/>
        <item x="151"/>
        <item x="513"/>
        <item x="206"/>
        <item x="697"/>
        <item x="363"/>
        <item x="380"/>
        <item x="417"/>
        <item x="18"/>
        <item x="4"/>
        <item x="684"/>
        <item x="265"/>
        <item x="69"/>
        <item x="321"/>
        <item x="464"/>
        <item x="491"/>
        <item x="295"/>
        <item x="532"/>
        <item x="115"/>
        <item x="614"/>
        <item x="435"/>
        <item x="644"/>
        <item x="730"/>
        <item x="556"/>
        <item x="202"/>
        <item x="231"/>
        <item x="19"/>
        <item x="478"/>
        <item x="184"/>
        <item x="594"/>
        <item x="378"/>
        <item x="219"/>
        <item x="619"/>
        <item x="668"/>
        <item x="420"/>
        <item x="72"/>
        <item x="358"/>
        <item x="436"/>
        <item x="216"/>
        <item x="43"/>
        <item x="564"/>
        <item x="661"/>
        <item x="367"/>
        <item x="612"/>
        <item x="203"/>
        <item x="236"/>
        <item x="669"/>
        <item x="489"/>
        <item x="148"/>
        <item x="129"/>
        <item x="221"/>
        <item x="12"/>
        <item x="552"/>
        <item x="497"/>
        <item x="272"/>
        <item x="711"/>
        <item x="266"/>
        <item x="207"/>
        <item x="626"/>
        <item x="61"/>
        <item x="71"/>
        <item x="545"/>
        <item x="660"/>
        <item x="192"/>
        <item x="728"/>
        <item x="470"/>
        <item x="595"/>
        <item x="366"/>
        <item x="686"/>
        <item x="722"/>
        <item x="308"/>
        <item x="674"/>
        <item x="563"/>
        <item x="708"/>
        <item x="610"/>
        <item x="696"/>
        <item x="359"/>
        <item x="230"/>
        <item x="618"/>
        <item x="79"/>
        <item x="517"/>
        <item x="646"/>
        <item x="263"/>
        <item x="617"/>
        <item x="666"/>
        <item x="731"/>
        <item x="257"/>
        <item x="289"/>
        <item x="704"/>
        <item x="110"/>
        <item x="565"/>
        <item x="608"/>
        <item x="566"/>
        <item x="496"/>
        <item x="232"/>
        <item x="719"/>
        <item x="479"/>
        <item x="447"/>
        <item x="670"/>
        <item x="30"/>
        <item x="106"/>
        <item x="600"/>
        <item x="155"/>
        <item x="332"/>
        <item x="548"/>
        <item x="453"/>
        <item x="581"/>
        <item x="130"/>
        <item x="6"/>
        <item x="222"/>
        <item x="597"/>
        <item x="360"/>
        <item x="17"/>
        <item x="427"/>
        <item x="641"/>
        <item x="177"/>
        <item x="488"/>
        <item x="689"/>
        <item x="472"/>
        <item x="544"/>
        <item x="724"/>
        <item x="645"/>
        <item x="45"/>
        <item x="330"/>
        <item x="449"/>
        <item x="685"/>
        <item x="258"/>
        <item x="429"/>
        <item x="498"/>
        <item x="418"/>
        <item x="167"/>
        <item x="37"/>
        <item x="662"/>
        <item x="22"/>
        <item x="261"/>
        <item x="385"/>
        <item x="401"/>
        <item x="446"/>
        <item x="514"/>
        <item x="164"/>
        <item x="386"/>
        <item x="474"/>
        <item x="700"/>
        <item x="325"/>
        <item x="443"/>
        <item x="343"/>
        <item x="637"/>
        <item x="217"/>
        <item x="542"/>
        <item x="510"/>
        <item x="428"/>
        <item x="603"/>
        <item x="577"/>
        <item x="441"/>
        <item x="320"/>
        <item x="469"/>
        <item x="339"/>
        <item x="175"/>
        <item x="7"/>
        <item x="16"/>
        <item x="27"/>
        <item x="131"/>
        <item x="80"/>
        <item x="557"/>
        <item x="118"/>
        <item x="377"/>
        <item x="135"/>
        <item x="631"/>
        <item x="633"/>
        <item x="437"/>
        <item x="74"/>
        <item x="2"/>
        <item x="554"/>
        <item x="717"/>
        <item x="316"/>
        <item x="710"/>
        <item x="467"/>
        <item x="315"/>
        <item x="487"/>
        <item x="659"/>
        <item x="583"/>
        <item x="229"/>
        <item x="70"/>
        <item x="456"/>
        <item x="240"/>
        <item x="313"/>
        <item x="671"/>
        <item x="546"/>
        <item x="212"/>
        <item x="592"/>
        <item x="157"/>
        <item x="665"/>
        <item x="300"/>
        <item x="245"/>
        <item x="326"/>
        <item x="651"/>
        <item x="327"/>
        <item x="8"/>
        <item x="41"/>
        <item x="501"/>
        <item x="124"/>
        <item x="681"/>
        <item x="123"/>
        <item x="541"/>
        <item x="335"/>
        <item x="430"/>
        <item x="558"/>
        <item x="354"/>
        <item x="718"/>
        <item x="76"/>
        <item x="338"/>
        <item x="450"/>
        <item x="582"/>
        <item x="409"/>
        <item x="49"/>
        <item x="100"/>
        <item x="606"/>
        <item x="575"/>
        <item x="701"/>
        <item x="634"/>
        <item x="636"/>
        <item x="690"/>
        <item x="98"/>
        <item x="494"/>
        <item x="593"/>
        <item x="85"/>
        <item x="293"/>
        <item x="185"/>
        <item x="432"/>
        <item x="348"/>
        <item x="10"/>
        <item x="551"/>
        <item x="629"/>
        <item x="237"/>
        <item x="108"/>
        <item x="628"/>
        <item x="137"/>
        <item x="274"/>
        <item x="125"/>
        <item x="382"/>
        <item x="445"/>
        <item x="599"/>
        <item x="32"/>
        <item x="81"/>
        <item x="604"/>
        <item x="284"/>
        <item x="273"/>
        <item x="141"/>
        <item x="174"/>
        <item x="613"/>
        <item x="460"/>
        <item x="13"/>
        <item x="102"/>
        <item x="334"/>
        <item x="210"/>
        <item x="376"/>
        <item x="20"/>
        <item x="165"/>
        <item x="465"/>
        <item x="399"/>
        <item x="214"/>
        <item x="475"/>
        <item x="42"/>
        <item x="205"/>
        <item x="370"/>
        <item x="570"/>
        <item x="588"/>
        <item x="112"/>
        <item x="444"/>
        <item x="729"/>
        <item x="393"/>
        <item x="3"/>
        <item x="536"/>
        <item x="561"/>
        <item x="526"/>
        <item x="705"/>
        <item x="639"/>
        <item x="67"/>
        <item x="269"/>
        <item x="159"/>
        <item x="29"/>
        <item x="78"/>
        <item x="63"/>
        <item x="440"/>
        <item t="default"/>
      </items>
    </pivotField>
    <pivotField axis="axisCol" numFmtId="1" showAll="0">
      <items count="13">
        <item x="7"/>
        <item x="5"/>
        <item x="10"/>
        <item x="3"/>
        <item x="6"/>
        <item x="1"/>
        <item x="2"/>
        <item x="9"/>
        <item x="4"/>
        <item x="0"/>
        <item x="8"/>
        <item x="11"/>
        <item t="default"/>
      </items>
    </pivotField>
    <pivotField numFmtId="14" showAll="0"/>
    <pivotField showAll="0"/>
    <pivotField showAll="0"/>
    <pivotField dataField="1" showAll="0">
      <items count="700">
        <item x="601"/>
        <item x="396"/>
        <item x="68"/>
        <item x="608"/>
        <item x="154"/>
        <item x="62"/>
        <item x="203"/>
        <item x="71"/>
        <item x="303"/>
        <item x="635"/>
        <item x="544"/>
        <item x="537"/>
        <item x="481"/>
        <item x="325"/>
        <item x="588"/>
        <item x="357"/>
        <item x="155"/>
        <item x="329"/>
        <item x="364"/>
        <item x="555"/>
        <item x="632"/>
        <item x="636"/>
        <item x="661"/>
        <item x="29"/>
        <item x="420"/>
        <item x="415"/>
        <item x="171"/>
        <item x="267"/>
        <item x="264"/>
        <item x="650"/>
        <item x="374"/>
        <item x="0"/>
        <item x="358"/>
        <item x="103"/>
        <item x="44"/>
        <item x="163"/>
        <item x="296"/>
        <item x="466"/>
        <item x="79"/>
        <item x="503"/>
        <item x="102"/>
        <item x="586"/>
        <item x="164"/>
        <item x="129"/>
        <item x="195"/>
        <item x="291"/>
        <item x="455"/>
        <item x="367"/>
        <item x="526"/>
        <item x="82"/>
        <item x="268"/>
        <item x="280"/>
        <item x="439"/>
        <item x="557"/>
        <item x="625"/>
        <item x="258"/>
        <item x="468"/>
        <item x="185"/>
        <item x="252"/>
        <item x="434"/>
        <item x="124"/>
        <item x="265"/>
        <item x="208"/>
        <item x="306"/>
        <item x="259"/>
        <item x="49"/>
        <item x="593"/>
        <item x="413"/>
        <item x="207"/>
        <item x="63"/>
        <item x="150"/>
        <item x="667"/>
        <item x="375"/>
        <item x="304"/>
        <item x="690"/>
        <item x="305"/>
        <item x="397"/>
        <item x="300"/>
        <item x="140"/>
        <item x="631"/>
        <item x="137"/>
        <item x="320"/>
        <item x="98"/>
        <item x="158"/>
        <item x="534"/>
        <item x="521"/>
        <item x="658"/>
        <item x="261"/>
        <item x="600"/>
        <item x="409"/>
        <item x="499"/>
        <item x="293"/>
        <item x="64"/>
        <item x="156"/>
        <item x="336"/>
        <item x="136"/>
        <item x="9"/>
        <item x="186"/>
        <item x="56"/>
        <item x="170"/>
        <item x="337"/>
        <item x="104"/>
        <item x="696"/>
        <item x="58"/>
        <item x="341"/>
        <item x="78"/>
        <item x="474"/>
        <item x="323"/>
        <item x="505"/>
        <item x="489"/>
        <item x="232"/>
        <item x="679"/>
        <item x="77"/>
        <item x="343"/>
        <item x="393"/>
        <item x="301"/>
        <item x="132"/>
        <item x="205"/>
        <item x="533"/>
        <item x="114"/>
        <item x="411"/>
        <item x="7"/>
        <item x="610"/>
        <item x="360"/>
        <item x="69"/>
        <item x="288"/>
        <item x="351"/>
        <item x="579"/>
        <item x="462"/>
        <item x="151"/>
        <item x="338"/>
        <item x="438"/>
        <item x="42"/>
        <item x="674"/>
        <item x="616"/>
        <item x="221"/>
        <item x="147"/>
        <item x="371"/>
        <item x="279"/>
        <item x="177"/>
        <item x="106"/>
        <item x="240"/>
        <item x="403"/>
        <item x="187"/>
        <item x="580"/>
        <item x="309"/>
        <item x="310"/>
        <item x="402"/>
        <item x="584"/>
        <item x="519"/>
        <item x="100"/>
        <item x="671"/>
        <item x="180"/>
        <item x="347"/>
        <item x="640"/>
        <item x="153"/>
        <item x="139"/>
        <item x="666"/>
        <item x="473"/>
        <item x="318"/>
        <item x="174"/>
        <item x="445"/>
        <item x="113"/>
        <item x="319"/>
        <item x="28"/>
        <item x="271"/>
        <item x="326"/>
        <item x="426"/>
        <item x="449"/>
        <item x="469"/>
        <item x="15"/>
        <item x="266"/>
        <item x="599"/>
        <item x="518"/>
        <item x="516"/>
        <item x="210"/>
        <item x="515"/>
        <item x="25"/>
        <item x="226"/>
        <item x="202"/>
        <item x="453"/>
        <item x="92"/>
        <item x="276"/>
        <item x="490"/>
        <item x="594"/>
        <item x="90"/>
        <item x="454"/>
        <item x="457"/>
        <item x="18"/>
        <item x="332"/>
        <item x="160"/>
        <item x="311"/>
        <item x="668"/>
        <item x="281"/>
        <item x="487"/>
        <item x="430"/>
        <item x="384"/>
        <item x="128"/>
        <item x="546"/>
        <item x="184"/>
        <item x="33"/>
        <item x="511"/>
        <item x="321"/>
        <item x="188"/>
        <item x="249"/>
        <item x="530"/>
        <item x="39"/>
        <item x="236"/>
        <item x="655"/>
        <item x="181"/>
        <item x="604"/>
        <item x="638"/>
        <item x="215"/>
        <item x="4"/>
        <item x="231"/>
        <item x="192"/>
        <item x="654"/>
        <item x="308"/>
        <item x="157"/>
        <item x="695"/>
        <item x="57"/>
        <item x="417"/>
        <item x="603"/>
        <item x="539"/>
        <item x="414"/>
        <item x="602"/>
        <item x="45"/>
        <item x="167"/>
        <item x="478"/>
        <item x="535"/>
        <item x="664"/>
        <item x="109"/>
        <item x="148"/>
        <item x="144"/>
        <item x="388"/>
        <item x="316"/>
        <item x="383"/>
        <item x="385"/>
        <item x="459"/>
        <item x="76"/>
        <item x="328"/>
        <item x="118"/>
        <item x="363"/>
        <item x="14"/>
        <item x="394"/>
        <item x="502"/>
        <item x="507"/>
        <item x="665"/>
        <item x="673"/>
        <item x="373"/>
        <item x="199"/>
        <item x="528"/>
        <item x="697"/>
        <item x="146"/>
        <item x="1"/>
        <item x="433"/>
        <item x="527"/>
        <item x="576"/>
        <item x="225"/>
        <item x="669"/>
        <item x="125"/>
        <item x="404"/>
        <item x="206"/>
        <item x="376"/>
        <item x="416"/>
        <item x="59"/>
        <item x="524"/>
        <item x="340"/>
        <item x="196"/>
        <item x="470"/>
        <item x="282"/>
        <item x="687"/>
        <item x="54"/>
        <item x="613"/>
        <item x="379"/>
        <item x="299"/>
        <item x="463"/>
        <item x="444"/>
        <item x="41"/>
        <item x="520"/>
        <item x="569"/>
        <item x="334"/>
        <item x="256"/>
        <item x="501"/>
        <item x="119"/>
        <item x="627"/>
        <item x="274"/>
        <item x="110"/>
        <item x="488"/>
        <item x="324"/>
        <item x="471"/>
        <item x="509"/>
        <item x="606"/>
        <item x="87"/>
        <item x="622"/>
        <item x="277"/>
        <item x="398"/>
        <item x="686"/>
        <item x="275"/>
        <item x="495"/>
        <item x="238"/>
        <item x="198"/>
        <item x="6"/>
        <item x="680"/>
        <item x="107"/>
        <item x="493"/>
        <item x="575"/>
        <item x="581"/>
        <item x="381"/>
        <item x="399"/>
        <item x="559"/>
        <item x="11"/>
        <item x="322"/>
        <item x="36"/>
        <item x="135"/>
        <item x="653"/>
        <item x="486"/>
        <item x="361"/>
        <item x="81"/>
        <item x="51"/>
        <item x="283"/>
        <item x="452"/>
        <item x="386"/>
        <item x="269"/>
        <item x="190"/>
        <item x="547"/>
        <item x="145"/>
        <item x="134"/>
        <item x="578"/>
        <item x="620"/>
        <item x="83"/>
        <item x="442"/>
        <item x="250"/>
        <item x="553"/>
        <item x="659"/>
        <item x="552"/>
        <item x="400"/>
        <item x="548"/>
        <item x="260"/>
        <item x="165"/>
        <item x="382"/>
        <item x="532"/>
        <item x="465"/>
        <item x="554"/>
        <item x="91"/>
        <item x="65"/>
        <item x="475"/>
        <item x="596"/>
        <item x="560"/>
        <item x="693"/>
        <item x="23"/>
        <item x="597"/>
        <item x="257"/>
        <item x="85"/>
        <item x="372"/>
        <item x="40"/>
        <item x="692"/>
        <item x="61"/>
        <item x="458"/>
        <item x="93"/>
        <item x="251"/>
        <item x="401"/>
        <item x="127"/>
        <item x="262"/>
        <item x="617"/>
        <item x="482"/>
        <item x="344"/>
        <item x="330"/>
        <item x="34"/>
        <item x="556"/>
        <item x="213"/>
        <item x="595"/>
        <item x="522"/>
        <item x="212"/>
        <item x="464"/>
        <item x="142"/>
        <item x="450"/>
        <item x="483"/>
        <item x="3"/>
        <item x="191"/>
        <item x="19"/>
        <item x="353"/>
        <item x="642"/>
        <item x="219"/>
        <item x="24"/>
        <item x="647"/>
        <item x="607"/>
        <item x="504"/>
        <item x="359"/>
        <item x="589"/>
        <item x="562"/>
        <item x="272"/>
        <item x="514"/>
        <item x="681"/>
        <item x="479"/>
        <item x="43"/>
        <item x="368"/>
        <item x="38"/>
        <item x="13"/>
        <item x="448"/>
        <item x="392"/>
        <item x="227"/>
        <item x="248"/>
        <item x="377"/>
        <item x="235"/>
        <item x="126"/>
        <item x="564"/>
        <item x="366"/>
        <item x="447"/>
        <item x="80"/>
        <item x="621"/>
        <item x="406"/>
        <item x="352"/>
        <item x="609"/>
        <item x="456"/>
        <item x="112"/>
        <item x="8"/>
        <item x="122"/>
        <item x="429"/>
        <item x="315"/>
        <item x="183"/>
        <item x="335"/>
        <item x="407"/>
        <item x="512"/>
        <item x="218"/>
        <item x="508"/>
        <item x="510"/>
        <item x="467"/>
        <item x="592"/>
        <item x="254"/>
        <item x="312"/>
        <item x="651"/>
        <item x="428"/>
        <item x="242"/>
        <item x="161"/>
        <item x="16"/>
        <item x="193"/>
        <item x="496"/>
        <item x="491"/>
        <item x="307"/>
        <item x="634"/>
        <item x="273"/>
        <item x="531"/>
        <item x="678"/>
        <item x="12"/>
        <item x="97"/>
        <item x="302"/>
        <item x="688"/>
        <item x="494"/>
        <item x="506"/>
        <item x="350"/>
        <item x="660"/>
        <item x="630"/>
        <item x="628"/>
        <item x="289"/>
        <item x="614"/>
        <item x="356"/>
        <item x="178"/>
        <item x="485"/>
        <item x="676"/>
        <item x="558"/>
        <item x="228"/>
        <item x="20"/>
        <item x="182"/>
        <item x="378"/>
        <item x="287"/>
        <item x="263"/>
        <item x="66"/>
        <item x="685"/>
        <item x="298"/>
        <item x="243"/>
        <item x="626"/>
        <item x="492"/>
        <item x="84"/>
        <item x="223"/>
        <item x="101"/>
        <item x="247"/>
        <item x="645"/>
        <item x="342"/>
        <item x="615"/>
        <item x="131"/>
        <item x="451"/>
        <item x="89"/>
        <item x="95"/>
        <item x="88"/>
        <item x="582"/>
        <item x="662"/>
        <item x="333"/>
        <item x="605"/>
        <item x="339"/>
        <item x="587"/>
        <item x="346"/>
        <item x="121"/>
        <item x="209"/>
        <item x="419"/>
        <item x="159"/>
        <item x="484"/>
        <item x="591"/>
        <item x="572"/>
        <item x="573"/>
        <item x="684"/>
        <item x="111"/>
        <item x="99"/>
        <item x="570"/>
        <item x="35"/>
        <item x="168"/>
        <item x="549"/>
        <item x="230"/>
        <item x="173"/>
        <item x="313"/>
        <item x="425"/>
        <item x="26"/>
        <item x="189"/>
        <item x="270"/>
        <item x="50"/>
        <item x="431"/>
        <item x="245"/>
        <item x="172"/>
        <item x="563"/>
        <item x="166"/>
        <item x="643"/>
        <item x="75"/>
        <item x="639"/>
        <item x="123"/>
        <item x="48"/>
        <item x="540"/>
        <item x="234"/>
        <item x="295"/>
        <item x="108"/>
        <item x="418"/>
        <item x="216"/>
        <item x="623"/>
        <item x="646"/>
        <item x="395"/>
        <item x="513"/>
        <item x="649"/>
        <item x="70"/>
        <item x="314"/>
        <item x="641"/>
        <item x="422"/>
        <item x="17"/>
        <item x="370"/>
        <item x="224"/>
        <item x="2"/>
        <item x="542"/>
        <item x="229"/>
        <item x="682"/>
        <item x="644"/>
        <item x="149"/>
        <item x="197"/>
        <item x="689"/>
        <item x="47"/>
        <item x="611"/>
        <item x="72"/>
        <item x="477"/>
        <item x="677"/>
        <item x="175"/>
        <item x="567"/>
        <item x="255"/>
        <item x="566"/>
        <item x="253"/>
        <item x="241"/>
        <item x="550"/>
        <item x="541"/>
        <item x="105"/>
        <item x="349"/>
        <item x="179"/>
        <item x="22"/>
        <item x="204"/>
        <item x="141"/>
        <item x="633"/>
        <item x="176"/>
        <item x="517"/>
        <item x="435"/>
        <item x="86"/>
        <item x="440"/>
        <item x="412"/>
        <item x="10"/>
        <item x="116"/>
        <item x="624"/>
        <item x="408"/>
        <item x="214"/>
        <item x="152"/>
        <item x="327"/>
        <item x="365"/>
        <item x="362"/>
        <item x="286"/>
        <item x="652"/>
        <item x="285"/>
        <item x="421"/>
        <item x="405"/>
        <item x="571"/>
        <item x="237"/>
        <item x="683"/>
        <item x="694"/>
        <item x="436"/>
        <item x="201"/>
        <item x="461"/>
        <item x="117"/>
        <item x="423"/>
        <item x="472"/>
        <item x="480"/>
        <item x="590"/>
        <item x="536"/>
        <item x="612"/>
        <item x="387"/>
        <item x="120"/>
        <item x="239"/>
        <item x="169"/>
        <item x="568"/>
        <item x="577"/>
        <item x="244"/>
        <item x="290"/>
        <item x="46"/>
        <item x="523"/>
        <item x="115"/>
        <item x="317"/>
        <item x="545"/>
        <item x="297"/>
        <item x="551"/>
        <item x="53"/>
        <item x="222"/>
        <item x="561"/>
        <item x="698"/>
        <item x="691"/>
        <item x="32"/>
        <item x="629"/>
        <item x="657"/>
        <item x="529"/>
        <item x="143"/>
        <item x="618"/>
        <item x="37"/>
        <item x="648"/>
        <item x="460"/>
        <item x="369"/>
        <item x="52"/>
        <item x="331"/>
        <item x="619"/>
        <item x="427"/>
        <item x="21"/>
        <item x="220"/>
        <item x="391"/>
        <item x="67"/>
        <item x="525"/>
        <item x="585"/>
        <item x="96"/>
        <item x="345"/>
        <item x="27"/>
        <item x="675"/>
        <item x="246"/>
        <item x="74"/>
        <item x="476"/>
        <item x="598"/>
        <item x="543"/>
        <item x="130"/>
        <item x="5"/>
        <item x="194"/>
        <item x="446"/>
        <item x="390"/>
        <item x="500"/>
        <item x="355"/>
        <item x="200"/>
        <item x="348"/>
        <item x="284"/>
        <item x="133"/>
        <item x="497"/>
        <item x="31"/>
        <item x="294"/>
        <item x="441"/>
        <item x="292"/>
        <item x="663"/>
        <item x="30"/>
        <item x="60"/>
        <item x="380"/>
        <item x="670"/>
        <item x="55"/>
        <item x="656"/>
        <item x="211"/>
        <item x="162"/>
        <item x="138"/>
        <item x="217"/>
        <item x="574"/>
        <item x="278"/>
        <item x="389"/>
        <item x="354"/>
        <item x="437"/>
        <item x="443"/>
        <item x="410"/>
        <item x="637"/>
        <item x="498"/>
        <item x="538"/>
        <item x="565"/>
        <item x="94"/>
        <item x="583"/>
        <item x="672"/>
        <item x="432"/>
        <item x="424"/>
        <item x="233"/>
        <item x="73"/>
        <item t="default"/>
      </items>
    </pivotField>
    <pivotField showAll="0"/>
    <pivotField showAll="0"/>
    <pivotField showAll="0"/>
    <pivotField showAll="0"/>
    <pivotField showAll="0"/>
    <pivotField showAll="0"/>
    <pivotField numFmtId="49" showAll="0"/>
    <pivotField showAll="0"/>
    <pivotField axis="axisRow" showAll="0" sortType="descending">
      <items count="18">
        <item x="7"/>
        <item x="14"/>
        <item x="0"/>
        <item x="8"/>
        <item x="2"/>
        <item x="3"/>
        <item x="12"/>
        <item x="15"/>
        <item x="5"/>
        <item x="6"/>
        <item x="1"/>
        <item x="4"/>
        <item x="11"/>
        <item x="9"/>
        <item x="16"/>
        <item x="10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5"/>
  </rowFields>
  <rowItems count="18">
    <i>
      <x v="4"/>
    </i>
    <i>
      <x v="10"/>
    </i>
    <i>
      <x/>
    </i>
    <i>
      <x v="5"/>
    </i>
    <i>
      <x v="9"/>
    </i>
    <i>
      <x v="11"/>
    </i>
    <i>
      <x v="2"/>
    </i>
    <i>
      <x v="13"/>
    </i>
    <i>
      <x v="3"/>
    </i>
    <i>
      <x v="8"/>
    </i>
    <i>
      <x v="15"/>
    </i>
    <i>
      <x v="12"/>
    </i>
    <i>
      <x v="7"/>
    </i>
    <i>
      <x v="16"/>
    </i>
    <i>
      <x v="6"/>
    </i>
    <i>
      <x v="1"/>
    </i>
    <i>
      <x v="1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učet z Dny+1" fld="6" baseField="0" baseItem="0" numFmtId="1"/>
  </dataFields>
  <formats count="5"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531E-5651-40D2-80E9-1B3D33448C05}">
  <dimension ref="A3:E74"/>
  <sheetViews>
    <sheetView workbookViewId="0">
      <selection activeCell="H36" sqref="H36"/>
    </sheetView>
  </sheetViews>
  <sheetFormatPr defaultRowHeight="12.75" x14ac:dyDescent="0.2"/>
  <cols>
    <col min="1" max="1" width="16.140625" bestFit="1" customWidth="1"/>
    <col min="2" max="2" width="10.85546875" bestFit="1" customWidth="1"/>
    <col min="3" max="3" width="15.140625" style="7" bestFit="1" customWidth="1"/>
  </cols>
  <sheetData>
    <row r="3" spans="1:5" x14ac:dyDescent="0.2">
      <c r="A3" s="10" t="s">
        <v>1791</v>
      </c>
      <c r="B3" t="s">
        <v>1794</v>
      </c>
      <c r="C3" s="7" t="s">
        <v>1795</v>
      </c>
    </row>
    <row r="4" spans="1:5" x14ac:dyDescent="0.2">
      <c r="A4" s="11" t="s">
        <v>33</v>
      </c>
      <c r="B4" s="12">
        <v>118</v>
      </c>
      <c r="C4" s="7">
        <v>461.00694444440887</v>
      </c>
      <c r="E4" s="14">
        <f>C4/$C$39</f>
        <v>0.16232007802904327</v>
      </c>
    </row>
    <row r="5" spans="1:5" x14ac:dyDescent="0.2">
      <c r="A5" s="11" t="s">
        <v>23</v>
      </c>
      <c r="B5" s="12">
        <v>121</v>
      </c>
      <c r="C5" s="7">
        <v>405.26180555552855</v>
      </c>
      <c r="E5" s="14">
        <f t="shared" ref="E5:E38" si="0">C5/$C$39</f>
        <v>0.14269227110937108</v>
      </c>
    </row>
    <row r="6" spans="1:5" x14ac:dyDescent="0.2">
      <c r="A6" s="11" t="s">
        <v>1792</v>
      </c>
      <c r="B6" s="12">
        <v>57</v>
      </c>
      <c r="C6" s="7">
        <v>329.48541666665551</v>
      </c>
      <c r="E6" s="14">
        <f t="shared" si="0"/>
        <v>0.11601148136112853</v>
      </c>
    </row>
    <row r="7" spans="1:5" x14ac:dyDescent="0.2">
      <c r="A7" s="11" t="s">
        <v>62</v>
      </c>
      <c r="B7" s="12">
        <v>68</v>
      </c>
      <c r="C7" s="7">
        <v>252.47986111111095</v>
      </c>
      <c r="E7" s="14">
        <f t="shared" si="0"/>
        <v>8.8897903274989545E-2</v>
      </c>
    </row>
    <row r="8" spans="1:5" x14ac:dyDescent="0.2">
      <c r="A8" s="11" t="s">
        <v>29</v>
      </c>
      <c r="B8" s="12">
        <v>49</v>
      </c>
      <c r="C8" s="7">
        <v>237.27847222221317</v>
      </c>
      <c r="E8" s="14">
        <f t="shared" si="0"/>
        <v>8.3545509649836106E-2</v>
      </c>
    </row>
    <row r="9" spans="1:5" x14ac:dyDescent="0.2">
      <c r="A9" s="11" t="s">
        <v>40</v>
      </c>
      <c r="B9" s="12">
        <v>75</v>
      </c>
      <c r="C9" s="7">
        <v>223.16249999996217</v>
      </c>
      <c r="E9" s="14">
        <f t="shared" si="0"/>
        <v>7.8575290133223397E-2</v>
      </c>
    </row>
    <row r="10" spans="1:5" x14ac:dyDescent="0.2">
      <c r="A10" s="11" t="s">
        <v>44</v>
      </c>
      <c r="B10" s="12">
        <v>55</v>
      </c>
      <c r="C10" s="7">
        <v>134.77291666665406</v>
      </c>
      <c r="E10" s="14">
        <f t="shared" si="0"/>
        <v>4.7453407401265343E-2</v>
      </c>
    </row>
    <row r="11" spans="1:5" x14ac:dyDescent="0.2">
      <c r="A11" s="11" t="s">
        <v>139</v>
      </c>
      <c r="B11" s="12">
        <v>40</v>
      </c>
      <c r="C11" s="7">
        <v>117.99236111111531</v>
      </c>
      <c r="E11" s="14">
        <f t="shared" si="0"/>
        <v>4.1544990792859567E-2</v>
      </c>
    </row>
    <row r="12" spans="1:5" x14ac:dyDescent="0.2">
      <c r="A12" s="11" t="s">
        <v>48</v>
      </c>
      <c r="B12" s="12">
        <v>28</v>
      </c>
      <c r="C12" s="7">
        <v>79.67500000000291</v>
      </c>
      <c r="E12" s="14">
        <f t="shared" si="0"/>
        <v>2.8053486770249769E-2</v>
      </c>
    </row>
    <row r="13" spans="1:5" x14ac:dyDescent="0.2">
      <c r="A13" s="11" t="s">
        <v>200</v>
      </c>
      <c r="B13" s="12">
        <v>8</v>
      </c>
      <c r="C13" s="7">
        <v>79.256944444423425</v>
      </c>
      <c r="E13" s="14">
        <f t="shared" si="0"/>
        <v>2.7906289832720081E-2</v>
      </c>
    </row>
    <row r="14" spans="1:5" x14ac:dyDescent="0.2">
      <c r="A14" s="11" t="s">
        <v>52</v>
      </c>
      <c r="B14" s="12">
        <v>28</v>
      </c>
      <c r="C14" s="7">
        <v>75.631250000027649</v>
      </c>
      <c r="E14" s="14">
        <f t="shared" si="0"/>
        <v>2.6629686492540335E-2</v>
      </c>
    </row>
    <row r="15" spans="1:5" x14ac:dyDescent="0.2">
      <c r="A15" s="11" t="s">
        <v>220</v>
      </c>
      <c r="B15" s="12">
        <v>31</v>
      </c>
      <c r="C15" s="7">
        <v>70.359722222216078</v>
      </c>
      <c r="E15" s="14">
        <f t="shared" si="0"/>
        <v>2.4773586903286043E-2</v>
      </c>
    </row>
    <row r="16" spans="1:5" x14ac:dyDescent="0.2">
      <c r="A16" s="11" t="s">
        <v>831</v>
      </c>
      <c r="B16" s="12">
        <v>9</v>
      </c>
      <c r="C16" s="7">
        <v>62.949305555572209</v>
      </c>
      <c r="E16" s="14">
        <f t="shared" si="0"/>
        <v>2.2164386703477763E-2</v>
      </c>
    </row>
    <row r="17" spans="1:5" x14ac:dyDescent="0.2">
      <c r="A17" s="11" t="s">
        <v>127</v>
      </c>
      <c r="B17" s="12">
        <v>17</v>
      </c>
      <c r="C17" s="7">
        <v>57.611111111124046</v>
      </c>
      <c r="E17" s="14">
        <f t="shared" si="0"/>
        <v>2.0284813848449941E-2</v>
      </c>
    </row>
    <row r="18" spans="1:5" x14ac:dyDescent="0.2">
      <c r="A18" s="11" t="s">
        <v>25</v>
      </c>
      <c r="B18" s="12">
        <v>9</v>
      </c>
      <c r="C18" s="7">
        <v>33.819444444437977</v>
      </c>
      <c r="E18" s="14">
        <f t="shared" si="0"/>
        <v>1.1907792121734588E-2</v>
      </c>
    </row>
    <row r="19" spans="1:5" x14ac:dyDescent="0.2">
      <c r="A19" s="11" t="s">
        <v>174</v>
      </c>
      <c r="B19" s="12">
        <v>6</v>
      </c>
      <c r="C19" s="7">
        <v>31.738888888889051</v>
      </c>
      <c r="E19" s="14">
        <f t="shared" si="0"/>
        <v>1.1175230618724115E-2</v>
      </c>
    </row>
    <row r="20" spans="1:5" x14ac:dyDescent="0.2">
      <c r="A20" s="11" t="s">
        <v>430</v>
      </c>
      <c r="B20" s="12">
        <v>6</v>
      </c>
      <c r="C20" s="7">
        <v>30.54652777776937</v>
      </c>
      <c r="E20" s="14">
        <f t="shared" si="0"/>
        <v>1.0755401479644667E-2</v>
      </c>
    </row>
    <row r="21" spans="1:5" x14ac:dyDescent="0.2">
      <c r="A21" s="11" t="s">
        <v>330</v>
      </c>
      <c r="B21" s="12">
        <v>5</v>
      </c>
      <c r="C21" s="7">
        <v>29.73472222223063</v>
      </c>
      <c r="E21" s="14">
        <f t="shared" si="0"/>
        <v>1.0469565566091852E-2</v>
      </c>
    </row>
    <row r="22" spans="1:5" x14ac:dyDescent="0.2">
      <c r="A22" s="11" t="s">
        <v>196</v>
      </c>
      <c r="B22" s="12">
        <v>4</v>
      </c>
      <c r="C22" s="7">
        <v>21.061805555546016</v>
      </c>
      <c r="E22" s="14">
        <f t="shared" si="0"/>
        <v>7.4158403954824184E-3</v>
      </c>
    </row>
    <row r="23" spans="1:5" x14ac:dyDescent="0.2">
      <c r="A23" s="11" t="s">
        <v>1375</v>
      </c>
      <c r="B23" s="12">
        <v>4</v>
      </c>
      <c r="C23" s="7">
        <v>15.486111111102218</v>
      </c>
      <c r="E23" s="14">
        <f t="shared" si="0"/>
        <v>5.4526440311001966E-3</v>
      </c>
    </row>
    <row r="24" spans="1:5" x14ac:dyDescent="0.2">
      <c r="A24" s="11" t="s">
        <v>340</v>
      </c>
      <c r="B24" s="12">
        <v>6</v>
      </c>
      <c r="C24" s="7">
        <v>13.508333333324117</v>
      </c>
      <c r="E24" s="14">
        <f t="shared" si="0"/>
        <v>4.7562704795044656E-3</v>
      </c>
    </row>
    <row r="25" spans="1:5" x14ac:dyDescent="0.2">
      <c r="A25" s="11" t="s">
        <v>19</v>
      </c>
      <c r="B25" s="12">
        <v>3</v>
      </c>
      <c r="C25" s="7">
        <v>12.084027777767915</v>
      </c>
      <c r="E25" s="14">
        <f t="shared" si="0"/>
        <v>4.2547739365538821E-3</v>
      </c>
    </row>
    <row r="26" spans="1:5" x14ac:dyDescent="0.2">
      <c r="A26" s="11" t="s">
        <v>667</v>
      </c>
      <c r="B26" s="12">
        <v>4</v>
      </c>
      <c r="C26" s="7">
        <v>9.7222222222189885</v>
      </c>
      <c r="E26" s="14">
        <f t="shared" si="0"/>
        <v>3.4231845935166457E-3</v>
      </c>
    </row>
    <row r="27" spans="1:5" x14ac:dyDescent="0.2">
      <c r="A27" s="11" t="s">
        <v>854</v>
      </c>
      <c r="B27" s="12">
        <v>2</v>
      </c>
      <c r="C27" s="7">
        <v>9.3368055555547471</v>
      </c>
      <c r="E27" s="14">
        <f t="shared" si="0"/>
        <v>3.2874797757030446E-3</v>
      </c>
    </row>
    <row r="28" spans="1:5" x14ac:dyDescent="0.2">
      <c r="A28" s="11" t="s">
        <v>260</v>
      </c>
      <c r="B28" s="12">
        <v>4</v>
      </c>
      <c r="C28" s="7">
        <v>8.4222222222160781</v>
      </c>
      <c r="E28" s="14">
        <f t="shared" si="0"/>
        <v>2.9654559107252431E-3</v>
      </c>
    </row>
    <row r="29" spans="1:5" x14ac:dyDescent="0.2">
      <c r="A29" s="11" t="s">
        <v>497</v>
      </c>
      <c r="B29" s="12">
        <v>2</v>
      </c>
      <c r="C29" s="7">
        <v>5.9618055555620231</v>
      </c>
      <c r="E29" s="14">
        <f t="shared" si="0"/>
        <v>2.0991456953844329E-3</v>
      </c>
    </row>
    <row r="30" spans="1:5" x14ac:dyDescent="0.2">
      <c r="A30" s="11" t="s">
        <v>759</v>
      </c>
      <c r="B30" s="12">
        <v>2</v>
      </c>
      <c r="C30" s="7">
        <v>5.6465277777751908</v>
      </c>
      <c r="E30" s="14">
        <f t="shared" si="0"/>
        <v>1.988136709277168E-3</v>
      </c>
    </row>
    <row r="31" spans="1:5" x14ac:dyDescent="0.2">
      <c r="A31" s="11" t="s">
        <v>1221</v>
      </c>
      <c r="B31" s="12">
        <v>1</v>
      </c>
      <c r="C31" s="7">
        <v>4.7201388888861402</v>
      </c>
      <c r="E31" s="14">
        <f t="shared" si="0"/>
        <v>1.6619561201519164E-3</v>
      </c>
    </row>
    <row r="32" spans="1:5" x14ac:dyDescent="0.2">
      <c r="A32" s="11" t="s">
        <v>989</v>
      </c>
      <c r="B32" s="12">
        <v>2</v>
      </c>
      <c r="C32" s="7">
        <v>4.3187499999985448</v>
      </c>
      <c r="E32" s="14">
        <f t="shared" si="0"/>
        <v>1.5206274990771378E-3</v>
      </c>
    </row>
    <row r="33" spans="1:5" x14ac:dyDescent="0.2">
      <c r="A33" s="11" t="s">
        <v>1619</v>
      </c>
      <c r="B33" s="12">
        <v>1</v>
      </c>
      <c r="C33" s="7">
        <v>3.7597222222175333</v>
      </c>
      <c r="E33" s="14">
        <f t="shared" si="0"/>
        <v>1.3237943849487264E-3</v>
      </c>
    </row>
    <row r="34" spans="1:5" x14ac:dyDescent="0.2">
      <c r="A34" s="11" t="s">
        <v>1332</v>
      </c>
      <c r="B34" s="12">
        <v>2</v>
      </c>
      <c r="C34" s="7">
        <v>3.4076388888934162</v>
      </c>
      <c r="E34" s="14">
        <f t="shared" si="0"/>
        <v>1.1998262000295775E-3</v>
      </c>
    </row>
    <row r="35" spans="1:5" x14ac:dyDescent="0.2">
      <c r="A35" s="11" t="s">
        <v>1269</v>
      </c>
      <c r="B35" s="12">
        <v>1</v>
      </c>
      <c r="C35" s="7">
        <v>3.0909722222204437</v>
      </c>
      <c r="E35" s="14">
        <f t="shared" si="0"/>
        <v>1.0883281875527779E-3</v>
      </c>
    </row>
    <row r="36" spans="1:5" x14ac:dyDescent="0.2">
      <c r="A36" s="11" t="s">
        <v>886</v>
      </c>
      <c r="B36" s="12">
        <v>1</v>
      </c>
      <c r="C36" s="7">
        <v>2.9777777777781012</v>
      </c>
      <c r="E36" s="14">
        <f t="shared" si="0"/>
        <v>1.048472538357561E-3</v>
      </c>
    </row>
    <row r="37" spans="1:5" x14ac:dyDescent="0.2">
      <c r="A37" s="11" t="s">
        <v>1684</v>
      </c>
      <c r="B37" s="12">
        <v>1</v>
      </c>
      <c r="C37" s="7">
        <v>1.9854166666700621</v>
      </c>
      <c r="E37" s="14">
        <f t="shared" si="0"/>
        <v>6.9906319663457742E-4</v>
      </c>
    </row>
    <row r="38" spans="1:5" x14ac:dyDescent="0.2">
      <c r="A38" s="11" t="s">
        <v>926</v>
      </c>
      <c r="B38" s="12">
        <v>1</v>
      </c>
      <c r="C38" s="7">
        <v>1.8569444444510737</v>
      </c>
      <c r="E38" s="14">
        <f t="shared" si="0"/>
        <v>6.5382825736423102E-4</v>
      </c>
    </row>
    <row r="39" spans="1:5" x14ac:dyDescent="0.2">
      <c r="A39" s="11" t="s">
        <v>1793</v>
      </c>
      <c r="B39" s="12">
        <v>771</v>
      </c>
      <c r="C39" s="7">
        <v>2840.1104166665245</v>
      </c>
    </row>
    <row r="40" spans="1:5" x14ac:dyDescent="0.2">
      <c r="C40"/>
    </row>
    <row r="41" spans="1:5" x14ac:dyDescent="0.2">
      <c r="C41"/>
    </row>
    <row r="42" spans="1:5" x14ac:dyDescent="0.2">
      <c r="C42"/>
    </row>
    <row r="43" spans="1:5" x14ac:dyDescent="0.2">
      <c r="C43"/>
    </row>
    <row r="44" spans="1:5" x14ac:dyDescent="0.2">
      <c r="C44"/>
    </row>
    <row r="45" spans="1:5" x14ac:dyDescent="0.2">
      <c r="C45"/>
    </row>
    <row r="46" spans="1:5" x14ac:dyDescent="0.2">
      <c r="C46"/>
    </row>
    <row r="47" spans="1:5" x14ac:dyDescent="0.2">
      <c r="C47"/>
    </row>
    <row r="48" spans="1:5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5DA0-727A-4A0D-8393-6257733C028C}">
  <dimension ref="A3:AE24"/>
  <sheetViews>
    <sheetView tabSelected="1" workbookViewId="0">
      <selection activeCell="O33" sqref="O33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3" style="9" bestFit="1" customWidth="1"/>
    <col min="4" max="13" width="3" bestFit="1" customWidth="1"/>
    <col min="14" max="14" width="14.7109375" bestFit="1" customWidth="1"/>
    <col min="15" max="15" width="15.140625" bestFit="1" customWidth="1"/>
    <col min="16" max="16" width="16.140625" bestFit="1" customWidth="1"/>
    <col min="17" max="17" width="18" style="9" bestFit="1" customWidth="1"/>
    <col min="18" max="27" width="4" style="9" bestFit="1" customWidth="1"/>
    <col min="28" max="28" width="3" style="9" bestFit="1" customWidth="1"/>
    <col min="29" max="29" width="14.7109375" style="9" bestFit="1" customWidth="1"/>
    <col min="30" max="30" width="3.140625" customWidth="1"/>
  </cols>
  <sheetData>
    <row r="3" spans="1:31" x14ac:dyDescent="0.2">
      <c r="C3"/>
    </row>
    <row r="4" spans="1:31" x14ac:dyDescent="0.2">
      <c r="A4" s="10" t="s">
        <v>1794</v>
      </c>
      <c r="B4" s="10" t="s">
        <v>1812</v>
      </c>
      <c r="C4"/>
      <c r="P4" s="10" t="s">
        <v>1795</v>
      </c>
      <c r="Q4" s="13" t="s">
        <v>1812</v>
      </c>
    </row>
    <row r="5" spans="1:31" x14ac:dyDescent="0.2">
      <c r="A5" s="10" t="s">
        <v>1791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 t="s">
        <v>1793</v>
      </c>
      <c r="P5" s="10" t="s">
        <v>1791</v>
      </c>
      <c r="Q5" s="9">
        <v>1</v>
      </c>
      <c r="R5" s="9">
        <v>2</v>
      </c>
      <c r="S5" s="9">
        <v>3</v>
      </c>
      <c r="T5" s="9">
        <v>4</v>
      </c>
      <c r="U5" s="9">
        <v>5</v>
      </c>
      <c r="V5" s="9">
        <v>6</v>
      </c>
      <c r="W5" s="9">
        <v>7</v>
      </c>
      <c r="X5" s="9">
        <v>8</v>
      </c>
      <c r="Y5" s="9">
        <v>9</v>
      </c>
      <c r="Z5" s="9">
        <v>10</v>
      </c>
      <c r="AA5" s="9">
        <v>11</v>
      </c>
      <c r="AB5" s="9">
        <v>12</v>
      </c>
      <c r="AC5" s="9" t="s">
        <v>1793</v>
      </c>
    </row>
    <row r="6" spans="1:31" x14ac:dyDescent="0.2">
      <c r="A6" s="11" t="s">
        <v>1800</v>
      </c>
      <c r="B6" s="12">
        <v>22</v>
      </c>
      <c r="C6" s="12">
        <v>31</v>
      </c>
      <c r="D6" s="12">
        <v>22</v>
      </c>
      <c r="E6" s="12">
        <v>20</v>
      </c>
      <c r="F6" s="12">
        <v>22</v>
      </c>
      <c r="G6" s="12">
        <v>19</v>
      </c>
      <c r="H6" s="12">
        <v>17</v>
      </c>
      <c r="I6" s="12">
        <v>17</v>
      </c>
      <c r="J6" s="12">
        <v>18</v>
      </c>
      <c r="K6" s="12">
        <v>23</v>
      </c>
      <c r="L6" s="12">
        <v>24</v>
      </c>
      <c r="M6" s="12">
        <v>9</v>
      </c>
      <c r="N6" s="12">
        <v>244</v>
      </c>
      <c r="P6" s="11" t="s">
        <v>1800</v>
      </c>
      <c r="Q6" s="9">
        <v>76.840972222234996</v>
      </c>
      <c r="R6" s="9">
        <v>165.18055555553292</v>
      </c>
      <c r="S6" s="9">
        <v>112.25833333333867</v>
      </c>
      <c r="T6" s="9">
        <v>80.180555555562023</v>
      </c>
      <c r="U6" s="9">
        <v>84.769444444442343</v>
      </c>
      <c r="V6" s="9">
        <v>82.739583333328483</v>
      </c>
      <c r="W6" s="9">
        <v>75.639583333315386</v>
      </c>
      <c r="X6" s="9">
        <v>68.013888888890506</v>
      </c>
      <c r="Y6" s="9">
        <v>64.79652777776937</v>
      </c>
      <c r="Z6" s="9">
        <v>100.46458333334886</v>
      </c>
      <c r="AA6" s="9">
        <v>91.719444444432156</v>
      </c>
      <c r="AB6" s="9">
        <v>11.111111111109494</v>
      </c>
      <c r="AC6" s="9">
        <v>1013.7145833333052</v>
      </c>
      <c r="AE6" s="14">
        <f>AC6/$AC$23</f>
        <v>0.35692787765734668</v>
      </c>
    </row>
    <row r="7" spans="1:31" x14ac:dyDescent="0.2">
      <c r="A7" s="11" t="s">
        <v>1805</v>
      </c>
      <c r="B7" s="12">
        <v>14</v>
      </c>
      <c r="C7" s="12">
        <v>9</v>
      </c>
      <c r="D7" s="12">
        <v>10</v>
      </c>
      <c r="E7" s="12">
        <v>10</v>
      </c>
      <c r="F7" s="12">
        <v>6</v>
      </c>
      <c r="G7" s="12">
        <v>15</v>
      </c>
      <c r="H7" s="12">
        <v>11</v>
      </c>
      <c r="I7" s="12">
        <v>10</v>
      </c>
      <c r="J7" s="12">
        <v>12</v>
      </c>
      <c r="K7" s="12">
        <v>10</v>
      </c>
      <c r="L7" s="12">
        <v>13</v>
      </c>
      <c r="M7" s="12">
        <v>1</v>
      </c>
      <c r="N7" s="12">
        <v>121</v>
      </c>
      <c r="P7" s="11" t="s">
        <v>1805</v>
      </c>
      <c r="Q7" s="9">
        <v>39.408333333325572</v>
      </c>
      <c r="R7" s="9">
        <v>24.576388888875954</v>
      </c>
      <c r="S7" s="9">
        <v>28.051388888896327</v>
      </c>
      <c r="T7" s="9">
        <v>39.147916666668607</v>
      </c>
      <c r="U7" s="9">
        <v>15.181944444440887</v>
      </c>
      <c r="V7" s="9">
        <v>65.635416666671517</v>
      </c>
      <c r="W7" s="9">
        <v>50.110416666640958</v>
      </c>
      <c r="X7" s="9">
        <v>45.086805555547471</v>
      </c>
      <c r="Y7" s="9">
        <v>28.624305555553292</v>
      </c>
      <c r="Z7" s="9">
        <v>23.018055555563478</v>
      </c>
      <c r="AA7" s="9">
        <v>43.465277777788287</v>
      </c>
      <c r="AB7" s="9">
        <v>2.9555555555562023</v>
      </c>
      <c r="AC7" s="9">
        <v>405.26180555552855</v>
      </c>
      <c r="AE7" s="14">
        <f t="shared" ref="AE7:AE22" si="0">AC7/$AC$23</f>
        <v>0.14269227110937108</v>
      </c>
    </row>
    <row r="8" spans="1:31" x14ac:dyDescent="0.2">
      <c r="A8" s="11" t="s">
        <v>1801</v>
      </c>
      <c r="B8" s="12">
        <v>13</v>
      </c>
      <c r="C8" s="12">
        <v>5</v>
      </c>
      <c r="D8" s="12">
        <v>5</v>
      </c>
      <c r="E8" s="12">
        <v>8</v>
      </c>
      <c r="F8" s="12">
        <v>4</v>
      </c>
      <c r="G8" s="12">
        <v>13</v>
      </c>
      <c r="H8" s="12">
        <v>3</v>
      </c>
      <c r="I8" s="12">
        <v>2</v>
      </c>
      <c r="J8" s="12">
        <v>11</v>
      </c>
      <c r="K8" s="12">
        <v>6</v>
      </c>
      <c r="L8" s="12">
        <v>8</v>
      </c>
      <c r="M8" s="12">
        <v>2</v>
      </c>
      <c r="N8" s="12">
        <v>80</v>
      </c>
      <c r="P8" s="11"/>
      <c r="Q8" s="9">
        <v>44.109722222216078</v>
      </c>
      <c r="R8" s="9">
        <v>7.7673611111094942</v>
      </c>
      <c r="S8" s="9">
        <v>8.4229166666627862</v>
      </c>
      <c r="T8" s="9">
        <v>5.0347222222189885</v>
      </c>
      <c r="U8" s="9">
        <v>50.364583333328483</v>
      </c>
      <c r="V8" s="9">
        <v>23.249999999992724</v>
      </c>
      <c r="W8" s="9">
        <v>57.859722222245182</v>
      </c>
      <c r="X8" s="9">
        <v>34.85624999999709</v>
      </c>
      <c r="Y8" s="9">
        <v>33.036805555551837</v>
      </c>
      <c r="Z8" s="9">
        <v>26.881249999991269</v>
      </c>
      <c r="AA8" s="9">
        <v>32.235416666670062</v>
      </c>
      <c r="AB8" s="9">
        <v>5.6666666666715173</v>
      </c>
      <c r="AC8" s="9">
        <v>329.48541666665551</v>
      </c>
      <c r="AE8" s="14">
        <f t="shared" si="0"/>
        <v>0.11601148136112853</v>
      </c>
    </row>
    <row r="9" spans="1:31" x14ac:dyDescent="0.2">
      <c r="A9" s="11" t="s">
        <v>1804</v>
      </c>
      <c r="B9" s="12">
        <v>11</v>
      </c>
      <c r="C9" s="12">
        <v>8</v>
      </c>
      <c r="D9" s="12">
        <v>4</v>
      </c>
      <c r="E9" s="12">
        <v>5</v>
      </c>
      <c r="F9" s="12">
        <v>4</v>
      </c>
      <c r="G9" s="12">
        <v>5</v>
      </c>
      <c r="H9" s="12">
        <v>4</v>
      </c>
      <c r="I9" s="12">
        <v>3</v>
      </c>
      <c r="J9" s="12">
        <v>8</v>
      </c>
      <c r="K9" s="12">
        <v>4</v>
      </c>
      <c r="L9" s="12">
        <v>7</v>
      </c>
      <c r="M9" s="12">
        <v>3</v>
      </c>
      <c r="N9" s="12">
        <v>66</v>
      </c>
      <c r="P9" s="11" t="s">
        <v>1801</v>
      </c>
      <c r="Q9" s="9">
        <v>56.977083333324117</v>
      </c>
      <c r="R9" s="9">
        <v>16.923611111109494</v>
      </c>
      <c r="S9" s="9">
        <v>11.748611111099308</v>
      </c>
      <c r="T9" s="9">
        <v>28.606250000004366</v>
      </c>
      <c r="U9" s="9">
        <v>13.320833333338669</v>
      </c>
      <c r="V9" s="9">
        <v>32.678472222207347</v>
      </c>
      <c r="W9" s="9">
        <v>5.5458333333372138</v>
      </c>
      <c r="X9" s="9">
        <v>3.5229166666686069</v>
      </c>
      <c r="Y9" s="9">
        <v>34.793749999989814</v>
      </c>
      <c r="Z9" s="9">
        <v>21.915972222224809</v>
      </c>
      <c r="AA9" s="9">
        <v>25.040972222224809</v>
      </c>
      <c r="AB9" s="9">
        <v>1.8229166666642413</v>
      </c>
      <c r="AC9" s="9">
        <v>252.8972222221928</v>
      </c>
      <c r="AE9" s="14">
        <f t="shared" si="0"/>
        <v>8.9044855699315251E-2</v>
      </c>
    </row>
    <row r="10" spans="1:31" x14ac:dyDescent="0.2">
      <c r="A10" s="11"/>
      <c r="B10" s="12">
        <v>9</v>
      </c>
      <c r="C10" s="12">
        <v>3</v>
      </c>
      <c r="D10" s="12">
        <v>2</v>
      </c>
      <c r="E10" s="12">
        <v>1</v>
      </c>
      <c r="F10" s="12">
        <v>4</v>
      </c>
      <c r="G10" s="12">
        <v>5</v>
      </c>
      <c r="H10" s="12">
        <v>11</v>
      </c>
      <c r="I10" s="12">
        <v>3</v>
      </c>
      <c r="J10" s="12">
        <v>6</v>
      </c>
      <c r="K10" s="12">
        <v>4</v>
      </c>
      <c r="L10" s="12">
        <v>7</v>
      </c>
      <c r="M10" s="12">
        <v>2</v>
      </c>
      <c r="N10" s="12">
        <v>57</v>
      </c>
      <c r="P10" s="11" t="s">
        <v>1804</v>
      </c>
      <c r="Q10" s="9">
        <v>30.852777777770825</v>
      </c>
      <c r="R10" s="9">
        <v>17.442361111105129</v>
      </c>
      <c r="S10" s="9">
        <v>8.3374999999941792</v>
      </c>
      <c r="T10" s="9">
        <v>12.470833333340124</v>
      </c>
      <c r="U10" s="9">
        <v>8.7562499999985448</v>
      </c>
      <c r="V10" s="9">
        <v>9.4305555555474712</v>
      </c>
      <c r="W10" s="9">
        <v>15.479166666664241</v>
      </c>
      <c r="X10" s="9">
        <v>6.7340277777911979</v>
      </c>
      <c r="Y10" s="9">
        <v>15.487500000017462</v>
      </c>
      <c r="Z10" s="9">
        <v>7.4770833333313931</v>
      </c>
      <c r="AA10" s="9">
        <v>22.41944444445835</v>
      </c>
      <c r="AB10" s="9">
        <v>6.46875</v>
      </c>
      <c r="AC10" s="9">
        <v>161.35625000001892</v>
      </c>
      <c r="AE10" s="14">
        <f t="shared" si="0"/>
        <v>5.6813372132695071E-2</v>
      </c>
    </row>
    <row r="11" spans="1:31" x14ac:dyDescent="0.2">
      <c r="A11" s="11" t="s">
        <v>1806</v>
      </c>
      <c r="B11" s="12">
        <v>4</v>
      </c>
      <c r="C11" s="12">
        <v>6</v>
      </c>
      <c r="D11" s="12">
        <v>7</v>
      </c>
      <c r="E11" s="12">
        <v>10</v>
      </c>
      <c r="F11" s="12">
        <v>4</v>
      </c>
      <c r="G11" s="12">
        <v>5</v>
      </c>
      <c r="H11" s="12">
        <v>8</v>
      </c>
      <c r="I11" s="12">
        <v>1</v>
      </c>
      <c r="J11" s="12">
        <v>3</v>
      </c>
      <c r="K11" s="12">
        <v>5</v>
      </c>
      <c r="L11" s="12">
        <v>1</v>
      </c>
      <c r="M11" s="12">
        <v>1</v>
      </c>
      <c r="N11" s="12">
        <v>55</v>
      </c>
      <c r="P11" s="11" t="s">
        <v>1806</v>
      </c>
      <c r="Q11" s="9">
        <v>10.48402777776937</v>
      </c>
      <c r="R11" s="9">
        <v>14.656944444446708</v>
      </c>
      <c r="S11" s="9">
        <v>20.845833333325572</v>
      </c>
      <c r="T11" s="9">
        <v>22.390972222223354</v>
      </c>
      <c r="U11" s="9">
        <v>7.4638888888948713</v>
      </c>
      <c r="V11" s="9">
        <v>13.083333333328483</v>
      </c>
      <c r="W11" s="9">
        <v>18.23402777776937</v>
      </c>
      <c r="X11" s="9">
        <v>1.8791666666729725</v>
      </c>
      <c r="Y11" s="9">
        <v>8.3444444444467081</v>
      </c>
      <c r="Z11" s="9">
        <v>13.661111111112405</v>
      </c>
      <c r="AA11" s="9">
        <v>1.8583333333299379</v>
      </c>
      <c r="AB11" s="9">
        <v>1.8708333333343035</v>
      </c>
      <c r="AC11" s="9">
        <v>134.77291666665406</v>
      </c>
      <c r="AE11" s="14">
        <f t="shared" si="0"/>
        <v>4.7453407401265343E-2</v>
      </c>
    </row>
    <row r="12" spans="1:31" x14ac:dyDescent="0.2">
      <c r="A12" s="11" t="s">
        <v>1808</v>
      </c>
      <c r="B12" s="12">
        <v>5</v>
      </c>
      <c r="C12" s="12">
        <v>4</v>
      </c>
      <c r="D12" s="12">
        <v>5</v>
      </c>
      <c r="E12" s="12">
        <v>1</v>
      </c>
      <c r="F12" s="12">
        <v>4</v>
      </c>
      <c r="G12" s="12">
        <v>3</v>
      </c>
      <c r="H12" s="12">
        <v>4</v>
      </c>
      <c r="I12" s="12">
        <v>4</v>
      </c>
      <c r="J12" s="12">
        <v>1</v>
      </c>
      <c r="K12" s="12">
        <v>5</v>
      </c>
      <c r="L12" s="12">
        <v>4</v>
      </c>
      <c r="M12" s="12"/>
      <c r="N12" s="12">
        <v>40</v>
      </c>
      <c r="P12" s="11" t="s">
        <v>1798</v>
      </c>
      <c r="Q12" s="9">
        <v>4.265277777776646</v>
      </c>
      <c r="R12" s="9">
        <v>4.9444444444452529</v>
      </c>
      <c r="S12" s="9">
        <v>1.6472222222218988</v>
      </c>
      <c r="T12" s="9">
        <v>59.265277777776646</v>
      </c>
      <c r="U12" s="9">
        <v>17.352777777770825</v>
      </c>
      <c r="V12" s="9">
        <v>11.040277777770825</v>
      </c>
      <c r="W12" s="9">
        <v>13.638194444436522</v>
      </c>
      <c r="Y12" s="9">
        <v>6.5097222222175333</v>
      </c>
      <c r="Z12" s="9">
        <v>6.4972222222131677</v>
      </c>
      <c r="AC12" s="9">
        <v>125.16041666662932</v>
      </c>
      <c r="AE12" s="14">
        <f t="shared" si="0"/>
        <v>4.4068855891008549E-2</v>
      </c>
    </row>
    <row r="13" spans="1:31" x14ac:dyDescent="0.2">
      <c r="A13" s="11" t="s">
        <v>1803</v>
      </c>
      <c r="B13" s="12">
        <v>4</v>
      </c>
      <c r="C13" s="12">
        <v>3</v>
      </c>
      <c r="D13" s="12">
        <v>2</v>
      </c>
      <c r="E13" s="12"/>
      <c r="F13" s="12">
        <v>2</v>
      </c>
      <c r="G13" s="12">
        <v>4</v>
      </c>
      <c r="H13" s="12">
        <v>3</v>
      </c>
      <c r="I13" s="12">
        <v>3</v>
      </c>
      <c r="J13" s="12">
        <v>6</v>
      </c>
      <c r="K13" s="12">
        <v>3</v>
      </c>
      <c r="L13" s="12">
        <v>4</v>
      </c>
      <c r="M13" s="12"/>
      <c r="N13" s="12">
        <v>34</v>
      </c>
      <c r="P13" s="11" t="s">
        <v>1808</v>
      </c>
      <c r="Q13" s="9">
        <v>12.341666666681704</v>
      </c>
      <c r="R13" s="9">
        <v>18.079166666662786</v>
      </c>
      <c r="S13" s="9">
        <v>8.5201388888963265</v>
      </c>
      <c r="T13" s="9">
        <v>3.8138888888934162</v>
      </c>
      <c r="U13" s="9">
        <v>13.429166666668607</v>
      </c>
      <c r="V13" s="9">
        <v>6.5423611111109494</v>
      </c>
      <c r="W13" s="9">
        <v>13.233333333322662</v>
      </c>
      <c r="X13" s="9">
        <v>14.436805555553292</v>
      </c>
      <c r="Y13" s="9">
        <v>1.8118055555532919</v>
      </c>
      <c r="Z13" s="9">
        <v>14.553472222221899</v>
      </c>
      <c r="AA13" s="9">
        <v>11.230555555550382</v>
      </c>
      <c r="AC13" s="9">
        <v>117.99236111111531</v>
      </c>
      <c r="AE13" s="14">
        <f t="shared" si="0"/>
        <v>4.1544990792859567E-2</v>
      </c>
    </row>
    <row r="14" spans="1:31" x14ac:dyDescent="0.2">
      <c r="A14" s="11" t="s">
        <v>1799</v>
      </c>
      <c r="B14" s="12">
        <v>5</v>
      </c>
      <c r="C14" s="12">
        <v>1</v>
      </c>
      <c r="D14" s="12">
        <v>3</v>
      </c>
      <c r="E14" s="12">
        <v>1</v>
      </c>
      <c r="F14" s="12">
        <v>2</v>
      </c>
      <c r="G14" s="12">
        <v>1</v>
      </c>
      <c r="H14" s="12">
        <v>1</v>
      </c>
      <c r="I14" s="12">
        <v>2</v>
      </c>
      <c r="J14" s="12">
        <v>2</v>
      </c>
      <c r="K14" s="12">
        <v>5</v>
      </c>
      <c r="L14" s="12">
        <v>4</v>
      </c>
      <c r="M14" s="12"/>
      <c r="N14" s="12">
        <v>27</v>
      </c>
      <c r="P14" s="11" t="s">
        <v>1799</v>
      </c>
      <c r="Q14" s="9">
        <v>40.690972222218988</v>
      </c>
      <c r="R14" s="9">
        <v>6.3333333333284827</v>
      </c>
      <c r="S14" s="9">
        <v>7.5833333333357587</v>
      </c>
      <c r="T14" s="9">
        <v>2.0166666666700621</v>
      </c>
      <c r="U14" s="9">
        <v>13.942361111112405</v>
      </c>
      <c r="V14" s="9">
        <v>2.0368055555591127</v>
      </c>
      <c r="W14" s="9">
        <v>3.0104166666715173</v>
      </c>
      <c r="X14" s="9">
        <v>5.0458333333299379</v>
      </c>
      <c r="Y14" s="9">
        <v>3.1868055555532919</v>
      </c>
      <c r="Z14" s="9">
        <v>16.697916666671517</v>
      </c>
      <c r="AA14" s="9">
        <v>8.6749999999883585</v>
      </c>
      <c r="AC14" s="9">
        <v>109.21944444443943</v>
      </c>
      <c r="AE14" s="14">
        <f t="shared" si="0"/>
        <v>3.8456055723577028E-2</v>
      </c>
    </row>
    <row r="15" spans="1:31" x14ac:dyDescent="0.2">
      <c r="A15" s="11" t="s">
        <v>1798</v>
      </c>
      <c r="B15" s="12">
        <v>2</v>
      </c>
      <c r="C15" s="12">
        <v>1</v>
      </c>
      <c r="D15" s="12">
        <v>1</v>
      </c>
      <c r="E15" s="12">
        <v>4</v>
      </c>
      <c r="F15" s="12">
        <v>3</v>
      </c>
      <c r="G15" s="12">
        <v>2</v>
      </c>
      <c r="H15" s="12">
        <v>4</v>
      </c>
      <c r="I15" s="12"/>
      <c r="J15" s="12">
        <v>1</v>
      </c>
      <c r="K15" s="12">
        <v>2</v>
      </c>
      <c r="L15" s="12"/>
      <c r="M15" s="12"/>
      <c r="N15" s="12">
        <v>20</v>
      </c>
      <c r="P15" s="11" t="s">
        <v>1803</v>
      </c>
      <c r="Q15" s="9">
        <v>16.989583333328483</v>
      </c>
      <c r="R15" s="9">
        <v>7.1555555555532919</v>
      </c>
      <c r="S15" s="9">
        <v>6.5201388888817746</v>
      </c>
      <c r="U15" s="9">
        <v>3.3895833333372138</v>
      </c>
      <c r="V15" s="9">
        <v>9.7361111111167702</v>
      </c>
      <c r="W15" s="9">
        <v>5.6798611111007631</v>
      </c>
      <c r="X15" s="9">
        <v>9.5430555555503815</v>
      </c>
      <c r="Y15" s="9">
        <v>18.521527777782467</v>
      </c>
      <c r="Z15" s="9">
        <v>5.8770833333401242</v>
      </c>
      <c r="AA15" s="9">
        <v>10.646527777789743</v>
      </c>
      <c r="AC15" s="9">
        <v>94.059027777781012</v>
      </c>
      <c r="AE15" s="14">
        <f t="shared" si="0"/>
        <v>3.3118088376359447E-2</v>
      </c>
    </row>
    <row r="16" spans="1:31" x14ac:dyDescent="0.2">
      <c r="A16" s="11" t="s">
        <v>1810</v>
      </c>
      <c r="B16" s="12"/>
      <c r="C16" s="12">
        <v>1</v>
      </c>
      <c r="D16" s="12">
        <v>1</v>
      </c>
      <c r="E16" s="12">
        <v>1</v>
      </c>
      <c r="F16" s="12">
        <v>3</v>
      </c>
      <c r="G16" s="12"/>
      <c r="H16" s="12">
        <v>3</v>
      </c>
      <c r="I16" s="12"/>
      <c r="J16" s="12"/>
      <c r="K16" s="12">
        <v>1</v>
      </c>
      <c r="L16" s="12"/>
      <c r="M16" s="12"/>
      <c r="N16" s="12">
        <v>10</v>
      </c>
      <c r="P16" s="11" t="s">
        <v>1810</v>
      </c>
      <c r="R16" s="9">
        <v>1.820138888884685</v>
      </c>
      <c r="S16" s="9">
        <v>6.0902777777737356</v>
      </c>
      <c r="T16" s="9">
        <v>11.603472222224809</v>
      </c>
      <c r="U16" s="9">
        <v>15.368749999994179</v>
      </c>
      <c r="W16" s="9">
        <v>10.448611111110949</v>
      </c>
      <c r="Z16" s="9">
        <v>1.8937500000029104</v>
      </c>
      <c r="AC16" s="9">
        <v>47.224999999991269</v>
      </c>
      <c r="AE16" s="14">
        <f t="shared" si="0"/>
        <v>1.6627874649824313E-2</v>
      </c>
    </row>
    <row r="17" spans="1:31" x14ac:dyDescent="0.2">
      <c r="A17" s="11" t="s">
        <v>1807</v>
      </c>
      <c r="B17" s="12"/>
      <c r="C17" s="12"/>
      <c r="D17" s="12"/>
      <c r="E17" s="12">
        <v>1</v>
      </c>
      <c r="F17" s="12">
        <v>1</v>
      </c>
      <c r="G17" s="12">
        <v>1</v>
      </c>
      <c r="H17" s="12"/>
      <c r="I17" s="12"/>
      <c r="J17" s="12"/>
      <c r="K17" s="12">
        <v>3</v>
      </c>
      <c r="L17" s="12"/>
      <c r="M17" s="12"/>
      <c r="N17" s="12">
        <v>6</v>
      </c>
      <c r="P17" s="11" t="s">
        <v>1807</v>
      </c>
      <c r="T17" s="9">
        <v>2.0826388888890506</v>
      </c>
      <c r="U17" s="9">
        <v>2.3090277777810115</v>
      </c>
      <c r="V17" s="9">
        <v>2.0097222222175333</v>
      </c>
      <c r="Z17" s="9">
        <v>7.6395833333299379</v>
      </c>
      <c r="AC17" s="9">
        <v>14.040972222217533</v>
      </c>
      <c r="AE17" s="14">
        <f t="shared" si="0"/>
        <v>4.9438120925937839E-3</v>
      </c>
    </row>
    <row r="18" spans="1:31" x14ac:dyDescent="0.2">
      <c r="A18" s="11" t="s">
        <v>15</v>
      </c>
      <c r="B18" s="12"/>
      <c r="C18" s="12">
        <v>2</v>
      </c>
      <c r="D18" s="12"/>
      <c r="E18" s="12">
        <v>1</v>
      </c>
      <c r="F18" s="12"/>
      <c r="G18" s="12"/>
      <c r="H18" s="12"/>
      <c r="I18" s="12"/>
      <c r="J18" s="12"/>
      <c r="K18" s="12"/>
      <c r="L18" s="12">
        <v>1</v>
      </c>
      <c r="M18" s="12"/>
      <c r="N18" s="12">
        <v>4</v>
      </c>
      <c r="P18" s="11" t="s">
        <v>15</v>
      </c>
      <c r="R18" s="9">
        <v>6.6673611111109494</v>
      </c>
      <c r="T18" s="9">
        <v>1.4604166666686069</v>
      </c>
      <c r="AA18" s="9">
        <v>3.7597222222175333</v>
      </c>
      <c r="AC18" s="9">
        <v>11.88749999999709</v>
      </c>
      <c r="AE18" s="14">
        <f t="shared" si="0"/>
        <v>4.1855767051302206E-3</v>
      </c>
    </row>
    <row r="19" spans="1:31" x14ac:dyDescent="0.2">
      <c r="A19" s="11" t="s">
        <v>1811</v>
      </c>
      <c r="B19" s="12">
        <v>1</v>
      </c>
      <c r="C19" s="12"/>
      <c r="D19" s="12"/>
      <c r="E19" s="12"/>
      <c r="F19" s="12"/>
      <c r="G19" s="12"/>
      <c r="H19" s="12"/>
      <c r="I19" s="12"/>
      <c r="J19" s="12">
        <v>1</v>
      </c>
      <c r="K19" s="12"/>
      <c r="L19" s="12"/>
      <c r="M19" s="12"/>
      <c r="N19" s="12">
        <v>2</v>
      </c>
      <c r="P19" s="11" t="s">
        <v>1811</v>
      </c>
      <c r="Q19" s="9">
        <v>2.6743055555562023</v>
      </c>
      <c r="Y19" s="9">
        <v>6.6624999999985448</v>
      </c>
      <c r="AC19" s="9">
        <v>9.3368055555547471</v>
      </c>
      <c r="AE19" s="14">
        <f t="shared" si="0"/>
        <v>3.2874797757030446E-3</v>
      </c>
    </row>
    <row r="20" spans="1:31" x14ac:dyDescent="0.2">
      <c r="A20" s="11" t="s">
        <v>1802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>
        <v>2</v>
      </c>
      <c r="M20" s="12"/>
      <c r="N20" s="12">
        <v>2</v>
      </c>
      <c r="P20" s="11" t="s">
        <v>1802</v>
      </c>
      <c r="AA20" s="9">
        <v>5.6465277777751908</v>
      </c>
      <c r="AC20" s="9">
        <v>5.6465277777751908</v>
      </c>
      <c r="AE20" s="14">
        <f t="shared" si="0"/>
        <v>1.988136709277168E-3</v>
      </c>
    </row>
    <row r="21" spans="1:31" x14ac:dyDescent="0.2">
      <c r="A21" s="11" t="s">
        <v>1797</v>
      </c>
      <c r="B21" s="12"/>
      <c r="C21" s="12"/>
      <c r="D21" s="12"/>
      <c r="E21" s="12"/>
      <c r="F21" s="12"/>
      <c r="G21" s="12"/>
      <c r="H21" s="12">
        <v>2</v>
      </c>
      <c r="I21" s="12"/>
      <c r="J21" s="12"/>
      <c r="K21" s="12"/>
      <c r="L21" s="12"/>
      <c r="M21" s="12"/>
      <c r="N21" s="12">
        <v>2</v>
      </c>
      <c r="P21" s="11" t="s">
        <v>1797</v>
      </c>
      <c r="W21" s="9">
        <v>4.9631944444481633</v>
      </c>
      <c r="AC21" s="9">
        <v>4.9631944444481633</v>
      </c>
      <c r="AE21" s="14">
        <f t="shared" si="0"/>
        <v>1.7475357349921383E-3</v>
      </c>
    </row>
    <row r="22" spans="1:31" x14ac:dyDescent="0.2">
      <c r="A22" s="11" t="s">
        <v>1809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>
        <v>1</v>
      </c>
      <c r="M22" s="12"/>
      <c r="N22" s="12">
        <v>1</v>
      </c>
      <c r="P22" s="11" t="s">
        <v>1809</v>
      </c>
      <c r="AA22" s="9">
        <v>3.0909722222204437</v>
      </c>
      <c r="AC22" s="9">
        <v>3.0909722222204437</v>
      </c>
      <c r="AE22" s="14">
        <f t="shared" si="0"/>
        <v>1.0883281875527779E-3</v>
      </c>
    </row>
    <row r="23" spans="1:31" x14ac:dyDescent="0.2">
      <c r="A23" s="11" t="s">
        <v>1793</v>
      </c>
      <c r="B23" s="12">
        <v>90</v>
      </c>
      <c r="C23" s="12">
        <v>74</v>
      </c>
      <c r="D23" s="12">
        <v>62</v>
      </c>
      <c r="E23" s="12">
        <v>63</v>
      </c>
      <c r="F23" s="12">
        <v>59</v>
      </c>
      <c r="G23" s="12">
        <v>73</v>
      </c>
      <c r="H23" s="12">
        <v>71</v>
      </c>
      <c r="I23" s="12">
        <v>45</v>
      </c>
      <c r="J23" s="12">
        <v>69</v>
      </c>
      <c r="K23" s="12">
        <v>71</v>
      </c>
      <c r="L23" s="12">
        <v>76</v>
      </c>
      <c r="M23" s="12">
        <v>18</v>
      </c>
      <c r="N23" s="12">
        <v>771</v>
      </c>
      <c r="P23" s="11" t="s">
        <v>1793</v>
      </c>
      <c r="Q23" s="9">
        <v>335.63472222220298</v>
      </c>
      <c r="R23" s="9">
        <v>291.54722222216515</v>
      </c>
      <c r="S23" s="9">
        <v>220.02569444442634</v>
      </c>
      <c r="T23" s="9">
        <v>268.07361111114005</v>
      </c>
      <c r="U23" s="9">
        <v>245.64861111110804</v>
      </c>
      <c r="V23" s="9">
        <v>258.18263888885122</v>
      </c>
      <c r="W23" s="9">
        <v>273.84236111106293</v>
      </c>
      <c r="X23" s="9">
        <v>189.11875000000146</v>
      </c>
      <c r="Y23" s="9">
        <v>221.77569444443361</v>
      </c>
      <c r="Z23" s="9">
        <v>246.57708333335177</v>
      </c>
      <c r="AA23" s="9">
        <v>259.78819444444525</v>
      </c>
      <c r="AB23" s="9">
        <v>29.895833333335759</v>
      </c>
      <c r="AC23" s="9">
        <v>2840.1104166665245</v>
      </c>
    </row>
    <row r="24" spans="1:31" x14ac:dyDescent="0.2">
      <c r="C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8E9A-D8E6-42F6-A42B-91CB7D16F429}">
  <dimension ref="A1:P773"/>
  <sheetViews>
    <sheetView workbookViewId="0">
      <selection activeCell="P23" sqref="P23"/>
    </sheetView>
  </sheetViews>
  <sheetFormatPr defaultRowHeight="12.75" x14ac:dyDescent="0.2"/>
  <cols>
    <col min="1" max="1" width="7.7109375" bestFit="1" customWidth="1"/>
    <col min="2" max="2" width="11" bestFit="1" customWidth="1"/>
    <col min="3" max="3" width="11" style="9" customWidth="1"/>
    <col min="4" max="5" width="15.42578125" style="5" bestFit="1" customWidth="1"/>
    <col min="6" max="7" width="9.5703125" style="7" customWidth="1"/>
    <col min="8" max="8" width="24.42578125" bestFit="1" customWidth="1"/>
    <col min="9" max="9" width="6.5703125" bestFit="1" customWidth="1"/>
    <col min="10" max="10" width="5.7109375" bestFit="1" customWidth="1"/>
    <col min="11" max="11" width="5.85546875" bestFit="1" customWidth="1"/>
    <col min="12" max="12" width="6.85546875" bestFit="1" customWidth="1"/>
    <col min="13" max="13" width="5.5703125" bestFit="1" customWidth="1"/>
    <col min="14" max="14" width="7.28515625" bestFit="1" customWidth="1"/>
    <col min="15" max="15" width="9.140625" bestFit="1" customWidth="1"/>
  </cols>
  <sheetData>
    <row r="1" spans="1:16" s="2" customFormat="1" x14ac:dyDescent="0.2">
      <c r="A1" s="2" t="s">
        <v>0</v>
      </c>
      <c r="B1" s="3" t="s">
        <v>1</v>
      </c>
      <c r="C1" s="8" t="s">
        <v>1788</v>
      </c>
      <c r="D1" s="4" t="s">
        <v>2</v>
      </c>
      <c r="E1" s="4" t="s">
        <v>3</v>
      </c>
      <c r="F1" s="6" t="s">
        <v>1789</v>
      </c>
      <c r="G1" s="6" t="s">
        <v>1790</v>
      </c>
      <c r="H1" s="2" t="s">
        <v>4</v>
      </c>
      <c r="I1" s="2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2" t="s">
        <v>1796</v>
      </c>
    </row>
    <row r="2" spans="1:16" x14ac:dyDescent="0.2">
      <c r="A2">
        <v>1237</v>
      </c>
      <c r="B2" s="1" t="s">
        <v>12</v>
      </c>
      <c r="C2" s="9">
        <f>MONTH(D2)</f>
        <v>10</v>
      </c>
      <c r="D2" s="5">
        <v>45575.755555555559</v>
      </c>
      <c r="E2" s="5">
        <v>45576.470833333333</v>
      </c>
      <c r="F2" s="7">
        <f>E2-D2</f>
        <v>0.71527777777373558</v>
      </c>
      <c r="G2" s="7">
        <f>(E2-D2)+1</f>
        <v>1.7152777777737356</v>
      </c>
      <c r="H2" t="s">
        <v>13</v>
      </c>
      <c r="I2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>
        <v>6</v>
      </c>
      <c r="O2" s="1" t="s">
        <v>19</v>
      </c>
      <c r="P2" t="str">
        <f>LEFT(O2,2)</f>
        <v>02</v>
      </c>
    </row>
    <row r="3" spans="1:16" x14ac:dyDescent="0.2">
      <c r="A3">
        <v>759</v>
      </c>
      <c r="B3" s="1" t="s">
        <v>20</v>
      </c>
      <c r="C3" s="9">
        <f t="shared" ref="C3:C66" si="0">MONTH(D3)</f>
        <v>6</v>
      </c>
      <c r="D3" s="5">
        <v>45463.53402777778</v>
      </c>
      <c r="E3" s="5">
        <v>45464.588194444441</v>
      </c>
      <c r="F3" s="7">
        <f t="shared" ref="F3:F66" si="1">E3-D3</f>
        <v>1.054166666661331</v>
      </c>
      <c r="G3" s="7">
        <f t="shared" ref="G3:G66" si="2">(E3-D3)+1</f>
        <v>2.054166666661331</v>
      </c>
      <c r="H3" t="s">
        <v>21</v>
      </c>
      <c r="I3" t="s">
        <v>22</v>
      </c>
      <c r="J3" s="1" t="s">
        <v>15</v>
      </c>
      <c r="K3" s="1" t="s">
        <v>16</v>
      </c>
      <c r="L3" s="1" t="s">
        <v>17</v>
      </c>
      <c r="M3" s="1" t="s">
        <v>18</v>
      </c>
      <c r="N3" s="1">
        <v>6</v>
      </c>
      <c r="O3" s="1" t="s">
        <v>23</v>
      </c>
      <c r="P3" t="str">
        <f t="shared" ref="P3:P66" si="3">LEFT(O3,2)</f>
        <v>12</v>
      </c>
    </row>
    <row r="4" spans="1:16" x14ac:dyDescent="0.2">
      <c r="A4">
        <v>872</v>
      </c>
      <c r="B4" s="1" t="s">
        <v>20</v>
      </c>
      <c r="C4" s="9">
        <f t="shared" si="0"/>
        <v>7</v>
      </c>
      <c r="D4" s="5">
        <v>45487.601388888892</v>
      </c>
      <c r="E4" s="5">
        <v>45491.1875</v>
      </c>
      <c r="F4" s="7">
        <f t="shared" si="1"/>
        <v>3.586111111108039</v>
      </c>
      <c r="G4" s="7">
        <f t="shared" si="2"/>
        <v>4.586111111108039</v>
      </c>
      <c r="H4" t="s">
        <v>21</v>
      </c>
      <c r="I4" t="s">
        <v>22</v>
      </c>
      <c r="J4" s="1" t="s">
        <v>15</v>
      </c>
      <c r="K4" s="1" t="s">
        <v>16</v>
      </c>
      <c r="L4" s="1" t="s">
        <v>17</v>
      </c>
      <c r="M4" s="1" t="s">
        <v>24</v>
      </c>
      <c r="N4" s="1">
        <v>6</v>
      </c>
      <c r="O4" s="1" t="s">
        <v>25</v>
      </c>
      <c r="P4" t="str">
        <f t="shared" si="3"/>
        <v>02</v>
      </c>
    </row>
    <row r="5" spans="1:16" x14ac:dyDescent="0.2">
      <c r="A5">
        <v>505</v>
      </c>
      <c r="B5" s="1" t="s">
        <v>26</v>
      </c>
      <c r="C5" s="9">
        <f t="shared" si="0"/>
        <v>4</v>
      </c>
      <c r="D5" s="5">
        <v>45405.457638888889</v>
      </c>
      <c r="E5" s="5">
        <v>45407.332638888889</v>
      </c>
      <c r="F5" s="7">
        <f t="shared" si="1"/>
        <v>1.875</v>
      </c>
      <c r="G5" s="7">
        <f t="shared" si="2"/>
        <v>2.875</v>
      </c>
      <c r="H5" t="s">
        <v>27</v>
      </c>
      <c r="I5" t="s">
        <v>28</v>
      </c>
      <c r="J5" s="1" t="s">
        <v>15</v>
      </c>
      <c r="K5" s="1" t="s">
        <v>16</v>
      </c>
      <c r="L5" s="1" t="s">
        <v>17</v>
      </c>
      <c r="M5" s="1" t="s">
        <v>18</v>
      </c>
      <c r="N5" s="1">
        <v>6</v>
      </c>
      <c r="O5" s="1" t="s">
        <v>29</v>
      </c>
      <c r="P5" t="str">
        <f t="shared" si="3"/>
        <v>04</v>
      </c>
    </row>
    <row r="6" spans="1:16" x14ac:dyDescent="0.2">
      <c r="A6">
        <v>1096</v>
      </c>
      <c r="B6" s="1" t="s">
        <v>30</v>
      </c>
      <c r="C6" s="9">
        <f t="shared" si="0"/>
        <v>9</v>
      </c>
      <c r="D6" s="5">
        <v>45545.423611111109</v>
      </c>
      <c r="E6" s="5">
        <v>45546.402777777781</v>
      </c>
      <c r="F6" s="7">
        <f t="shared" si="1"/>
        <v>0.97916666667151731</v>
      </c>
      <c r="G6" s="7">
        <f t="shared" si="2"/>
        <v>1.9791666666715173</v>
      </c>
      <c r="H6" t="s">
        <v>31</v>
      </c>
      <c r="I6" t="s">
        <v>32</v>
      </c>
      <c r="J6" s="1" t="s">
        <v>15</v>
      </c>
      <c r="K6" s="1" t="s">
        <v>16</v>
      </c>
      <c r="L6" s="1" t="s">
        <v>17</v>
      </c>
      <c r="M6" s="1" t="s">
        <v>18</v>
      </c>
      <c r="N6" s="1">
        <v>6</v>
      </c>
      <c r="O6" s="1" t="s">
        <v>33</v>
      </c>
      <c r="P6" t="str">
        <f t="shared" si="3"/>
        <v>04</v>
      </c>
    </row>
    <row r="7" spans="1:16" x14ac:dyDescent="0.2">
      <c r="A7">
        <v>1184</v>
      </c>
      <c r="B7" s="1" t="s">
        <v>34</v>
      </c>
      <c r="C7" s="9">
        <f t="shared" si="0"/>
        <v>9</v>
      </c>
      <c r="D7" s="5">
        <v>45565.595833333333</v>
      </c>
      <c r="E7" s="5">
        <v>45573.474305555559</v>
      </c>
      <c r="F7" s="7">
        <f t="shared" si="1"/>
        <v>7.8784722222262644</v>
      </c>
      <c r="G7" s="7">
        <f t="shared" si="2"/>
        <v>8.8784722222262644</v>
      </c>
      <c r="H7" t="s">
        <v>35</v>
      </c>
      <c r="I7" t="s">
        <v>36</v>
      </c>
      <c r="J7" s="1" t="s">
        <v>15</v>
      </c>
      <c r="K7" s="1" t="s">
        <v>16</v>
      </c>
      <c r="L7" s="1" t="s">
        <v>17</v>
      </c>
      <c r="M7" s="1" t="s">
        <v>18</v>
      </c>
      <c r="N7" s="1">
        <v>6</v>
      </c>
      <c r="O7" s="1" t="s">
        <v>33</v>
      </c>
      <c r="P7" t="str">
        <f t="shared" si="3"/>
        <v>04</v>
      </c>
    </row>
    <row r="8" spans="1:16" x14ac:dyDescent="0.2">
      <c r="A8">
        <v>217</v>
      </c>
      <c r="B8" s="1" t="s">
        <v>37</v>
      </c>
      <c r="C8" s="9">
        <f t="shared" si="0"/>
        <v>2</v>
      </c>
      <c r="D8" s="5">
        <v>45337.908333333333</v>
      </c>
      <c r="E8" s="5">
        <v>45339.542361111111</v>
      </c>
      <c r="F8" s="7">
        <f t="shared" si="1"/>
        <v>1.6340277777781012</v>
      </c>
      <c r="G8" s="7">
        <f t="shared" si="2"/>
        <v>2.6340277777781012</v>
      </c>
      <c r="H8" t="s">
        <v>38</v>
      </c>
      <c r="I8" t="s">
        <v>39</v>
      </c>
      <c r="J8" s="1" t="s">
        <v>15</v>
      </c>
      <c r="K8" s="1" t="s">
        <v>16</v>
      </c>
      <c r="L8" s="1" t="s">
        <v>17</v>
      </c>
      <c r="M8" s="1" t="s">
        <v>18</v>
      </c>
      <c r="N8" s="1">
        <v>6</v>
      </c>
      <c r="O8" s="1" t="s">
        <v>40</v>
      </c>
      <c r="P8" t="str">
        <f t="shared" si="3"/>
        <v>05</v>
      </c>
    </row>
    <row r="9" spans="1:16" x14ac:dyDescent="0.2">
      <c r="A9">
        <v>635</v>
      </c>
      <c r="B9" s="1" t="s">
        <v>41</v>
      </c>
      <c r="C9" s="9">
        <f t="shared" si="0"/>
        <v>5</v>
      </c>
      <c r="D9" s="5">
        <v>45436.595138888886</v>
      </c>
      <c r="E9" s="5">
        <v>45437.447916666664</v>
      </c>
      <c r="F9" s="7">
        <f t="shared" si="1"/>
        <v>0.85277777777810115</v>
      </c>
      <c r="G9" s="7">
        <f t="shared" si="2"/>
        <v>1.8527777777781012</v>
      </c>
      <c r="H9" t="s">
        <v>42</v>
      </c>
      <c r="I9" t="s">
        <v>43</v>
      </c>
      <c r="J9" s="1" t="s">
        <v>15</v>
      </c>
      <c r="K9" s="1" t="s">
        <v>16</v>
      </c>
      <c r="L9" s="1" t="s">
        <v>17</v>
      </c>
      <c r="M9" s="1" t="s">
        <v>18</v>
      </c>
      <c r="N9" s="1">
        <v>6</v>
      </c>
      <c r="O9" s="1" t="s">
        <v>44</v>
      </c>
      <c r="P9" t="str">
        <f t="shared" si="3"/>
        <v>13</v>
      </c>
    </row>
    <row r="10" spans="1:16" x14ac:dyDescent="0.2">
      <c r="A10">
        <v>114</v>
      </c>
      <c r="B10" s="1" t="s">
        <v>45</v>
      </c>
      <c r="C10" s="9">
        <f t="shared" si="0"/>
        <v>1</v>
      </c>
      <c r="D10" s="5">
        <v>45316.495833333334</v>
      </c>
      <c r="E10" s="5">
        <v>45318.464583333334</v>
      </c>
      <c r="F10" s="7">
        <f t="shared" si="1"/>
        <v>1.96875</v>
      </c>
      <c r="G10" s="7">
        <f t="shared" si="2"/>
        <v>2.96875</v>
      </c>
      <c r="H10" t="s">
        <v>46</v>
      </c>
      <c r="I10" t="s">
        <v>47</v>
      </c>
      <c r="J10" s="1" t="s">
        <v>15</v>
      </c>
      <c r="K10" s="1" t="s">
        <v>16</v>
      </c>
      <c r="L10" s="1" t="s">
        <v>17</v>
      </c>
      <c r="M10" s="1" t="s">
        <v>18</v>
      </c>
      <c r="N10" s="1">
        <v>6</v>
      </c>
      <c r="O10" s="1" t="s">
        <v>48</v>
      </c>
      <c r="P10" t="str">
        <f t="shared" si="3"/>
        <v>08</v>
      </c>
    </row>
    <row r="11" spans="1:16" x14ac:dyDescent="0.2">
      <c r="A11">
        <v>238</v>
      </c>
      <c r="B11" s="1" t="s">
        <v>49</v>
      </c>
      <c r="C11" s="9">
        <f t="shared" si="0"/>
        <v>2</v>
      </c>
      <c r="D11" s="5">
        <v>45342.57708333333</v>
      </c>
      <c r="E11" s="5">
        <v>45343.390972222223</v>
      </c>
      <c r="F11" s="7">
        <f t="shared" si="1"/>
        <v>0.81388888889341615</v>
      </c>
      <c r="G11" s="7">
        <f t="shared" si="2"/>
        <v>1.8138888888934162</v>
      </c>
      <c r="H11" t="s">
        <v>50</v>
      </c>
      <c r="I11" t="s">
        <v>51</v>
      </c>
      <c r="J11" s="1" t="s">
        <v>15</v>
      </c>
      <c r="K11" s="1" t="s">
        <v>16</v>
      </c>
      <c r="L11" s="1" t="s">
        <v>17</v>
      </c>
      <c r="M11" s="1" t="s">
        <v>18</v>
      </c>
      <c r="N11" s="1">
        <v>6</v>
      </c>
      <c r="O11" s="1" t="s">
        <v>52</v>
      </c>
      <c r="P11" t="str">
        <f t="shared" si="3"/>
        <v>11</v>
      </c>
    </row>
    <row r="12" spans="1:16" x14ac:dyDescent="0.2">
      <c r="A12">
        <v>761</v>
      </c>
      <c r="B12" s="1" t="s">
        <v>53</v>
      </c>
      <c r="C12" s="9">
        <f t="shared" si="0"/>
        <v>6</v>
      </c>
      <c r="D12" s="5">
        <v>45463.563888888886</v>
      </c>
      <c r="E12" s="5">
        <v>45467.486805555556</v>
      </c>
      <c r="F12" s="7">
        <f t="shared" si="1"/>
        <v>3.9229166666700621</v>
      </c>
      <c r="G12" s="7">
        <f t="shared" si="2"/>
        <v>4.9229166666700621</v>
      </c>
      <c r="H12" t="s">
        <v>54</v>
      </c>
      <c r="I12" t="s">
        <v>14</v>
      </c>
      <c r="J12" s="1" t="s">
        <v>15</v>
      </c>
      <c r="K12" s="1" t="s">
        <v>16</v>
      </c>
      <c r="L12" s="1" t="s">
        <v>17</v>
      </c>
      <c r="M12" s="1" t="s">
        <v>55</v>
      </c>
      <c r="N12" s="1">
        <v>6</v>
      </c>
      <c r="O12" s="1" t="s">
        <v>40</v>
      </c>
      <c r="P12" t="str">
        <f t="shared" si="3"/>
        <v>05</v>
      </c>
    </row>
    <row r="13" spans="1:16" x14ac:dyDescent="0.2">
      <c r="A13">
        <v>452</v>
      </c>
      <c r="B13" s="1" t="s">
        <v>56</v>
      </c>
      <c r="C13" s="9">
        <f t="shared" si="0"/>
        <v>4</v>
      </c>
      <c r="D13" s="5">
        <v>45392.761111111111</v>
      </c>
      <c r="E13" s="5">
        <v>45394.434027777781</v>
      </c>
      <c r="F13" s="7">
        <f t="shared" si="1"/>
        <v>1.6729166666700621</v>
      </c>
      <c r="G13" s="7">
        <f t="shared" si="2"/>
        <v>2.6729166666700621</v>
      </c>
      <c r="H13" t="s">
        <v>57</v>
      </c>
      <c r="I13" t="s">
        <v>58</v>
      </c>
      <c r="J13" s="1" t="s">
        <v>15</v>
      </c>
      <c r="K13" s="1" t="s">
        <v>16</v>
      </c>
      <c r="L13" s="1" t="s">
        <v>17</v>
      </c>
      <c r="M13" s="1" t="s">
        <v>18</v>
      </c>
      <c r="N13" s="1">
        <v>6</v>
      </c>
      <c r="O13" s="1" t="s">
        <v>33</v>
      </c>
      <c r="P13" t="str">
        <f t="shared" si="3"/>
        <v>04</v>
      </c>
    </row>
    <row r="14" spans="1:16" x14ac:dyDescent="0.2">
      <c r="A14">
        <v>1170</v>
      </c>
      <c r="B14" s="1" t="s">
        <v>59</v>
      </c>
      <c r="C14" s="9">
        <f t="shared" si="0"/>
        <v>9</v>
      </c>
      <c r="D14" s="5">
        <v>45560.861111111109</v>
      </c>
      <c r="E14" s="5">
        <v>45563.106944444444</v>
      </c>
      <c r="F14" s="7">
        <f t="shared" si="1"/>
        <v>2.2458333333343035</v>
      </c>
      <c r="G14" s="7">
        <f t="shared" si="2"/>
        <v>3.2458333333343035</v>
      </c>
      <c r="H14" t="s">
        <v>60</v>
      </c>
      <c r="I14" t="s">
        <v>61</v>
      </c>
      <c r="J14" s="1" t="s">
        <v>15</v>
      </c>
      <c r="K14" s="1" t="s">
        <v>16</v>
      </c>
      <c r="L14" s="1" t="s">
        <v>17</v>
      </c>
      <c r="M14" s="1" t="s">
        <v>24</v>
      </c>
      <c r="N14" s="1">
        <v>6</v>
      </c>
      <c r="O14" s="1" t="s">
        <v>62</v>
      </c>
      <c r="P14" t="str">
        <f t="shared" si="3"/>
        <v>04</v>
      </c>
    </row>
    <row r="15" spans="1:16" x14ac:dyDescent="0.2">
      <c r="A15">
        <v>641</v>
      </c>
      <c r="B15" s="1" t="s">
        <v>63</v>
      </c>
      <c r="C15" s="9">
        <f t="shared" si="0"/>
        <v>5</v>
      </c>
      <c r="D15" s="5">
        <v>45439.560416666667</v>
      </c>
      <c r="E15" s="5">
        <v>45441.479166666664</v>
      </c>
      <c r="F15" s="7">
        <f t="shared" si="1"/>
        <v>1.9187499999970896</v>
      </c>
      <c r="G15" s="7">
        <f t="shared" si="2"/>
        <v>2.9187499999970896</v>
      </c>
      <c r="H15" t="s">
        <v>64</v>
      </c>
      <c r="I15" t="s">
        <v>65</v>
      </c>
      <c r="J15" s="1" t="s">
        <v>15</v>
      </c>
      <c r="K15" s="1" t="s">
        <v>16</v>
      </c>
      <c r="L15" s="1" t="s">
        <v>17</v>
      </c>
      <c r="M15" s="1" t="s">
        <v>18</v>
      </c>
      <c r="N15" s="1">
        <v>6</v>
      </c>
      <c r="O15" s="1" t="s">
        <v>23</v>
      </c>
      <c r="P15" t="str">
        <f t="shared" si="3"/>
        <v>12</v>
      </c>
    </row>
    <row r="16" spans="1:16" x14ac:dyDescent="0.2">
      <c r="A16">
        <v>1289</v>
      </c>
      <c r="B16" s="1" t="s">
        <v>66</v>
      </c>
      <c r="C16" s="9">
        <f t="shared" si="0"/>
        <v>10</v>
      </c>
      <c r="D16" s="5">
        <v>45587.404166666667</v>
      </c>
      <c r="E16" s="5">
        <v>45588.427083333336</v>
      </c>
      <c r="F16" s="7">
        <f t="shared" si="1"/>
        <v>1.0229166666686069</v>
      </c>
      <c r="G16" s="7">
        <f t="shared" si="2"/>
        <v>2.0229166666686069</v>
      </c>
      <c r="H16" t="s">
        <v>67</v>
      </c>
      <c r="I16" t="s">
        <v>68</v>
      </c>
      <c r="J16" s="1" t="s">
        <v>15</v>
      </c>
      <c r="K16" s="1" t="s">
        <v>16</v>
      </c>
      <c r="L16" s="1" t="s">
        <v>17</v>
      </c>
      <c r="M16" s="1" t="s">
        <v>18</v>
      </c>
      <c r="N16" s="1">
        <v>6</v>
      </c>
      <c r="O16" s="1" t="s">
        <v>44</v>
      </c>
      <c r="P16" t="str">
        <f t="shared" si="3"/>
        <v>13</v>
      </c>
    </row>
    <row r="17" spans="1:16" x14ac:dyDescent="0.2">
      <c r="A17">
        <v>1250</v>
      </c>
      <c r="B17" s="1" t="s">
        <v>69</v>
      </c>
      <c r="C17" s="9">
        <f t="shared" si="0"/>
        <v>10</v>
      </c>
      <c r="D17" s="5">
        <v>45579.601388888892</v>
      </c>
      <c r="E17" s="5">
        <v>45580.520833333336</v>
      </c>
      <c r="F17" s="7">
        <f t="shared" si="1"/>
        <v>0.91944444444379769</v>
      </c>
      <c r="G17" s="7">
        <f t="shared" si="2"/>
        <v>1.9194444444437977</v>
      </c>
      <c r="H17" t="s">
        <v>70</v>
      </c>
      <c r="I17" t="s">
        <v>71</v>
      </c>
      <c r="J17" s="1" t="s">
        <v>15</v>
      </c>
      <c r="K17" s="1" t="s">
        <v>16</v>
      </c>
      <c r="L17" s="1" t="s">
        <v>17</v>
      </c>
      <c r="M17" s="1" t="s">
        <v>18</v>
      </c>
      <c r="N17" s="1">
        <v>6</v>
      </c>
      <c r="O17" s="1" t="s">
        <v>23</v>
      </c>
      <c r="P17" t="str">
        <f t="shared" si="3"/>
        <v>12</v>
      </c>
    </row>
    <row r="18" spans="1:16" x14ac:dyDescent="0.2">
      <c r="A18">
        <v>1405</v>
      </c>
      <c r="B18" s="1" t="s">
        <v>72</v>
      </c>
      <c r="C18" s="9">
        <f t="shared" si="0"/>
        <v>11</v>
      </c>
      <c r="D18" s="5">
        <v>45614.405555555553</v>
      </c>
      <c r="E18" s="5">
        <v>45616.476388888892</v>
      </c>
      <c r="F18" s="7">
        <f t="shared" si="1"/>
        <v>2.070833333338669</v>
      </c>
      <c r="G18" s="7">
        <f t="shared" si="2"/>
        <v>3.070833333338669</v>
      </c>
      <c r="H18" t="s">
        <v>73</v>
      </c>
      <c r="I18" t="s">
        <v>71</v>
      </c>
      <c r="J18" s="1" t="s">
        <v>15</v>
      </c>
      <c r="K18" s="1" t="s">
        <v>16</v>
      </c>
      <c r="L18" s="1" t="s">
        <v>17</v>
      </c>
      <c r="M18" s="1" t="s">
        <v>18</v>
      </c>
      <c r="N18" s="1">
        <v>2</v>
      </c>
      <c r="O18" s="1" t="s">
        <v>23</v>
      </c>
      <c r="P18" t="str">
        <f t="shared" si="3"/>
        <v>12</v>
      </c>
    </row>
    <row r="19" spans="1:16" x14ac:dyDescent="0.2">
      <c r="A19">
        <v>1002</v>
      </c>
      <c r="B19" s="1" t="s">
        <v>74</v>
      </c>
      <c r="C19" s="9">
        <f t="shared" si="0"/>
        <v>8</v>
      </c>
      <c r="D19" s="5">
        <v>45523.963194444441</v>
      </c>
      <c r="E19" s="5">
        <v>45527.429861111108</v>
      </c>
      <c r="F19" s="7">
        <f t="shared" si="1"/>
        <v>3.4666666666671517</v>
      </c>
      <c r="G19" s="7">
        <f t="shared" si="2"/>
        <v>4.4666666666671517</v>
      </c>
      <c r="H19" t="s">
        <v>75</v>
      </c>
      <c r="I19" t="s">
        <v>76</v>
      </c>
      <c r="J19" s="1" t="s">
        <v>15</v>
      </c>
      <c r="K19" s="1" t="s">
        <v>16</v>
      </c>
      <c r="L19" s="1" t="s">
        <v>17</v>
      </c>
      <c r="M19" s="1" t="s">
        <v>18</v>
      </c>
      <c r="N19" s="1">
        <v>6</v>
      </c>
      <c r="O19" s="1" t="s">
        <v>29</v>
      </c>
      <c r="P19" t="str">
        <f t="shared" si="3"/>
        <v>04</v>
      </c>
    </row>
    <row r="20" spans="1:16" x14ac:dyDescent="0.2">
      <c r="A20">
        <v>59</v>
      </c>
      <c r="B20" s="1" t="s">
        <v>77</v>
      </c>
      <c r="C20" s="9">
        <f t="shared" si="0"/>
        <v>1</v>
      </c>
      <c r="D20" s="5">
        <v>45306.441666666666</v>
      </c>
      <c r="E20" s="5">
        <v>45307.388888888891</v>
      </c>
      <c r="F20" s="7">
        <f t="shared" si="1"/>
        <v>0.94722222222480923</v>
      </c>
      <c r="G20" s="7">
        <f t="shared" si="2"/>
        <v>1.9472222222248092</v>
      </c>
      <c r="H20" t="s">
        <v>78</v>
      </c>
      <c r="I20" t="s">
        <v>71</v>
      </c>
      <c r="J20" s="1" t="s">
        <v>15</v>
      </c>
      <c r="K20" s="1" t="s">
        <v>16</v>
      </c>
      <c r="L20" s="1" t="s">
        <v>17</v>
      </c>
      <c r="M20" s="1" t="s">
        <v>18</v>
      </c>
      <c r="N20" s="1">
        <v>6</v>
      </c>
      <c r="O20" s="1" t="s">
        <v>23</v>
      </c>
      <c r="P20" t="str">
        <f t="shared" si="3"/>
        <v>12</v>
      </c>
    </row>
    <row r="21" spans="1:16" x14ac:dyDescent="0.2">
      <c r="A21">
        <v>1437</v>
      </c>
      <c r="B21" s="1" t="s">
        <v>79</v>
      </c>
      <c r="C21" s="9">
        <f t="shared" si="0"/>
        <v>11</v>
      </c>
      <c r="D21" s="5">
        <v>45621.679861111108</v>
      </c>
      <c r="E21" s="5">
        <v>45623.556250000001</v>
      </c>
      <c r="F21" s="7">
        <f t="shared" si="1"/>
        <v>1.8763888888934162</v>
      </c>
      <c r="G21" s="7">
        <f t="shared" si="2"/>
        <v>2.8763888888934162</v>
      </c>
      <c r="H21" t="s">
        <v>80</v>
      </c>
      <c r="I21" t="s">
        <v>81</v>
      </c>
      <c r="J21" s="1" t="s">
        <v>15</v>
      </c>
      <c r="K21" s="1" t="s">
        <v>16</v>
      </c>
      <c r="L21" s="1" t="s">
        <v>17</v>
      </c>
      <c r="M21" s="1" t="s">
        <v>18</v>
      </c>
      <c r="N21" s="1">
        <v>2</v>
      </c>
      <c r="O21" s="1" t="s">
        <v>33</v>
      </c>
      <c r="P21" t="str">
        <f t="shared" si="3"/>
        <v>04</v>
      </c>
    </row>
    <row r="22" spans="1:16" x14ac:dyDescent="0.2">
      <c r="A22">
        <v>1001</v>
      </c>
      <c r="B22" s="1" t="s">
        <v>82</v>
      </c>
      <c r="C22" s="9">
        <f t="shared" si="0"/>
        <v>8</v>
      </c>
      <c r="D22" s="5">
        <v>45523.679861111108</v>
      </c>
      <c r="E22" s="5">
        <v>45526.366666666669</v>
      </c>
      <c r="F22" s="7">
        <f t="shared" si="1"/>
        <v>2.6868055555605679</v>
      </c>
      <c r="G22" s="7">
        <f t="shared" si="2"/>
        <v>3.6868055555605679</v>
      </c>
      <c r="H22" t="s">
        <v>83</v>
      </c>
      <c r="I22" t="s">
        <v>84</v>
      </c>
      <c r="J22" s="1" t="s">
        <v>15</v>
      </c>
      <c r="K22" s="1" t="s">
        <v>16</v>
      </c>
      <c r="L22" s="1" t="s">
        <v>17</v>
      </c>
      <c r="M22" s="1" t="s">
        <v>18</v>
      </c>
      <c r="N22" s="1">
        <v>6</v>
      </c>
      <c r="O22" s="1" t="s">
        <v>33</v>
      </c>
      <c r="P22" t="str">
        <f t="shared" si="3"/>
        <v>04</v>
      </c>
    </row>
    <row r="23" spans="1:16" x14ac:dyDescent="0.2">
      <c r="A23">
        <v>102</v>
      </c>
      <c r="B23" s="1" t="s">
        <v>85</v>
      </c>
      <c r="C23" s="9">
        <f t="shared" si="0"/>
        <v>1</v>
      </c>
      <c r="D23" s="5">
        <v>45314.826388888891</v>
      </c>
      <c r="E23" s="5">
        <v>45321.26458333333</v>
      </c>
      <c r="F23" s="7">
        <f t="shared" si="1"/>
        <v>6.4381944444394321</v>
      </c>
      <c r="G23" s="7">
        <f t="shared" si="2"/>
        <v>7.4381944444394321</v>
      </c>
      <c r="H23" t="s">
        <v>86</v>
      </c>
      <c r="I23" t="s">
        <v>87</v>
      </c>
      <c r="J23" s="1" t="s">
        <v>15</v>
      </c>
      <c r="K23" s="1" t="s">
        <v>16</v>
      </c>
      <c r="L23" s="1" t="s">
        <v>88</v>
      </c>
      <c r="M23" s="1" t="s">
        <v>24</v>
      </c>
      <c r="N23" s="1">
        <v>6</v>
      </c>
      <c r="O23" s="1"/>
      <c r="P23" t="str">
        <f t="shared" si="3"/>
        <v/>
      </c>
    </row>
    <row r="24" spans="1:16" x14ac:dyDescent="0.2">
      <c r="A24">
        <v>1414</v>
      </c>
      <c r="B24" s="1" t="s">
        <v>89</v>
      </c>
      <c r="C24" s="9">
        <f t="shared" si="0"/>
        <v>11</v>
      </c>
      <c r="D24" s="5">
        <v>45616.613194444442</v>
      </c>
      <c r="E24" s="5">
        <v>45620.446527777778</v>
      </c>
      <c r="F24" s="7">
        <f t="shared" si="1"/>
        <v>3.8333333333357587</v>
      </c>
      <c r="G24" s="7">
        <f t="shared" si="2"/>
        <v>4.8333333333357587</v>
      </c>
      <c r="H24" t="s">
        <v>90</v>
      </c>
      <c r="I24" t="s">
        <v>39</v>
      </c>
      <c r="J24" s="1" t="s">
        <v>15</v>
      </c>
      <c r="K24" s="1" t="s">
        <v>16</v>
      </c>
      <c r="L24" s="1" t="s">
        <v>17</v>
      </c>
      <c r="M24" s="1" t="s">
        <v>18</v>
      </c>
      <c r="N24" s="1">
        <v>6</v>
      </c>
      <c r="O24" s="1" t="s">
        <v>23</v>
      </c>
      <c r="P24" t="str">
        <f t="shared" si="3"/>
        <v>12</v>
      </c>
    </row>
    <row r="25" spans="1:16" x14ac:dyDescent="0.2">
      <c r="A25">
        <v>475</v>
      </c>
      <c r="B25" s="1" t="s">
        <v>91</v>
      </c>
      <c r="C25" s="9">
        <f t="shared" si="0"/>
        <v>4</v>
      </c>
      <c r="D25" s="5">
        <v>45398.618055555555</v>
      </c>
      <c r="E25" s="5">
        <v>45400.428472222222</v>
      </c>
      <c r="F25" s="7">
        <f t="shared" si="1"/>
        <v>1.8104166666671517</v>
      </c>
      <c r="G25" s="7">
        <f t="shared" si="2"/>
        <v>2.8104166666671517</v>
      </c>
      <c r="H25" t="s">
        <v>92</v>
      </c>
      <c r="I25" t="s">
        <v>93</v>
      </c>
      <c r="J25" s="1" t="s">
        <v>15</v>
      </c>
      <c r="K25" s="1" t="s">
        <v>16</v>
      </c>
      <c r="L25" s="1" t="s">
        <v>17</v>
      </c>
      <c r="M25" s="1" t="s">
        <v>18</v>
      </c>
      <c r="N25" s="1">
        <v>6</v>
      </c>
      <c r="O25" s="1" t="s">
        <v>23</v>
      </c>
      <c r="P25" t="str">
        <f t="shared" si="3"/>
        <v>12</v>
      </c>
    </row>
    <row r="26" spans="1:16" x14ac:dyDescent="0.2">
      <c r="A26">
        <v>665</v>
      </c>
      <c r="B26" s="1" t="s">
        <v>94</v>
      </c>
      <c r="C26" s="9">
        <f t="shared" si="0"/>
        <v>5</v>
      </c>
      <c r="D26" s="5">
        <v>45443.604861111111</v>
      </c>
      <c r="E26" s="5">
        <v>45445.489583333336</v>
      </c>
      <c r="F26" s="7">
        <f t="shared" si="1"/>
        <v>1.8847222222248092</v>
      </c>
      <c r="G26" s="7">
        <f t="shared" si="2"/>
        <v>2.8847222222248092</v>
      </c>
      <c r="H26" t="s">
        <v>95</v>
      </c>
      <c r="I26" t="s">
        <v>58</v>
      </c>
      <c r="J26" s="1" t="s">
        <v>15</v>
      </c>
      <c r="K26" s="1" t="s">
        <v>16</v>
      </c>
      <c r="L26" s="1" t="s">
        <v>17</v>
      </c>
      <c r="M26" s="1" t="s">
        <v>18</v>
      </c>
      <c r="N26" s="1">
        <v>6</v>
      </c>
      <c r="O26" s="1" t="s">
        <v>33</v>
      </c>
      <c r="P26" t="str">
        <f t="shared" si="3"/>
        <v>04</v>
      </c>
    </row>
    <row r="27" spans="1:16" x14ac:dyDescent="0.2">
      <c r="A27">
        <v>1235</v>
      </c>
      <c r="B27" s="1" t="s">
        <v>96</v>
      </c>
      <c r="C27" s="9">
        <f t="shared" si="0"/>
        <v>10</v>
      </c>
      <c r="D27" s="5">
        <v>45575.554861111108</v>
      </c>
      <c r="E27" s="5">
        <v>45576.482638888891</v>
      </c>
      <c r="F27" s="7">
        <f t="shared" si="1"/>
        <v>0.92777777778246673</v>
      </c>
      <c r="G27" s="7">
        <f t="shared" si="2"/>
        <v>1.9277777777824667</v>
      </c>
      <c r="H27" t="s">
        <v>97</v>
      </c>
      <c r="I27" t="s">
        <v>71</v>
      </c>
      <c r="J27" s="1" t="s">
        <v>15</v>
      </c>
      <c r="K27" s="1" t="s">
        <v>16</v>
      </c>
      <c r="L27" s="1" t="s">
        <v>17</v>
      </c>
      <c r="M27" s="1" t="s">
        <v>18</v>
      </c>
      <c r="N27" s="1">
        <v>6</v>
      </c>
      <c r="O27" s="1" t="s">
        <v>23</v>
      </c>
      <c r="P27" t="str">
        <f t="shared" si="3"/>
        <v>12</v>
      </c>
    </row>
    <row r="28" spans="1:16" x14ac:dyDescent="0.2">
      <c r="A28">
        <v>1090</v>
      </c>
      <c r="B28" s="1" t="s">
        <v>98</v>
      </c>
      <c r="C28" s="9">
        <f t="shared" si="0"/>
        <v>9</v>
      </c>
      <c r="D28" s="5">
        <v>45544.490277777775</v>
      </c>
      <c r="E28" s="5">
        <v>45547.438888888886</v>
      </c>
      <c r="F28" s="7">
        <f t="shared" si="1"/>
        <v>2.9486111111109494</v>
      </c>
      <c r="G28" s="7">
        <f t="shared" si="2"/>
        <v>3.9486111111109494</v>
      </c>
      <c r="H28" t="s">
        <v>99</v>
      </c>
      <c r="I28" t="s">
        <v>100</v>
      </c>
      <c r="J28" s="1" t="s">
        <v>15</v>
      </c>
      <c r="K28" s="1" t="s">
        <v>16</v>
      </c>
      <c r="L28" s="1" t="s">
        <v>17</v>
      </c>
      <c r="M28" s="1" t="s">
        <v>18</v>
      </c>
      <c r="N28" s="1">
        <v>6</v>
      </c>
      <c r="O28" s="1" t="s">
        <v>23</v>
      </c>
      <c r="P28" t="str">
        <f t="shared" si="3"/>
        <v>12</v>
      </c>
    </row>
    <row r="29" spans="1:16" x14ac:dyDescent="0.2">
      <c r="A29">
        <v>1348</v>
      </c>
      <c r="B29" s="1" t="s">
        <v>101</v>
      </c>
      <c r="C29" s="9">
        <f t="shared" si="0"/>
        <v>11</v>
      </c>
      <c r="D29" s="5">
        <v>45600.552083333336</v>
      </c>
      <c r="E29" s="5">
        <v>45607.433333333334</v>
      </c>
      <c r="F29" s="7">
        <f t="shared" si="1"/>
        <v>6.8812499999985448</v>
      </c>
      <c r="G29" s="7">
        <f t="shared" si="2"/>
        <v>7.8812499999985448</v>
      </c>
      <c r="H29" t="s">
        <v>102</v>
      </c>
      <c r="I29" t="s">
        <v>103</v>
      </c>
      <c r="J29" s="1" t="s">
        <v>15</v>
      </c>
      <c r="K29" s="1" t="s">
        <v>16</v>
      </c>
      <c r="L29" s="1" t="s">
        <v>17</v>
      </c>
      <c r="M29" s="1" t="s">
        <v>18</v>
      </c>
      <c r="N29" s="1">
        <v>6</v>
      </c>
      <c r="O29" s="1" t="s">
        <v>33</v>
      </c>
      <c r="P29" t="str">
        <f t="shared" si="3"/>
        <v>04</v>
      </c>
    </row>
    <row r="30" spans="1:16" x14ac:dyDescent="0.2">
      <c r="A30">
        <v>1347</v>
      </c>
      <c r="B30" s="1" t="s">
        <v>104</v>
      </c>
      <c r="C30" s="9">
        <f t="shared" si="0"/>
        <v>11</v>
      </c>
      <c r="D30" s="5">
        <v>45600.517361111109</v>
      </c>
      <c r="E30" s="5">
        <v>45601.428472222222</v>
      </c>
      <c r="F30" s="7">
        <f t="shared" si="1"/>
        <v>0.91111111111240461</v>
      </c>
      <c r="G30" s="7">
        <f t="shared" si="2"/>
        <v>1.9111111111124046</v>
      </c>
      <c r="H30" t="s">
        <v>105</v>
      </c>
      <c r="I30" t="s">
        <v>106</v>
      </c>
      <c r="J30" s="1" t="s">
        <v>15</v>
      </c>
      <c r="K30" s="1" t="s">
        <v>16</v>
      </c>
      <c r="L30" s="1" t="s">
        <v>17</v>
      </c>
      <c r="M30" s="1" t="s">
        <v>18</v>
      </c>
      <c r="N30" s="1">
        <v>6</v>
      </c>
      <c r="O30" s="1" t="s">
        <v>48</v>
      </c>
      <c r="P30" t="str">
        <f t="shared" si="3"/>
        <v>08</v>
      </c>
    </row>
    <row r="31" spans="1:16" x14ac:dyDescent="0.2">
      <c r="A31">
        <v>682</v>
      </c>
      <c r="B31" s="1" t="s">
        <v>107</v>
      </c>
      <c r="C31" s="9">
        <f t="shared" si="0"/>
        <v>6</v>
      </c>
      <c r="D31" s="5">
        <v>45447.702777777777</v>
      </c>
      <c r="E31" s="5">
        <v>45448.393055555556</v>
      </c>
      <c r="F31" s="7">
        <f t="shared" si="1"/>
        <v>0.69027777777955635</v>
      </c>
      <c r="G31" s="7">
        <f t="shared" si="2"/>
        <v>1.6902777777795563</v>
      </c>
      <c r="H31" t="s">
        <v>108</v>
      </c>
      <c r="I31" t="s">
        <v>14</v>
      </c>
      <c r="J31" s="1" t="s">
        <v>15</v>
      </c>
      <c r="K31" s="1" t="s">
        <v>16</v>
      </c>
      <c r="L31" s="1" t="s">
        <v>17</v>
      </c>
      <c r="M31" s="1" t="s">
        <v>18</v>
      </c>
      <c r="N31" s="1">
        <v>6</v>
      </c>
      <c r="O31" s="1" t="s">
        <v>40</v>
      </c>
      <c r="P31" t="str">
        <f t="shared" si="3"/>
        <v>05</v>
      </c>
    </row>
    <row r="32" spans="1:16" x14ac:dyDescent="0.2">
      <c r="A32">
        <v>83</v>
      </c>
      <c r="B32" s="1" t="s">
        <v>109</v>
      </c>
      <c r="C32" s="9">
        <f t="shared" si="0"/>
        <v>1</v>
      </c>
      <c r="D32" s="5">
        <v>45309.722222222219</v>
      </c>
      <c r="E32" s="5">
        <v>45320.414583333331</v>
      </c>
      <c r="F32" s="7">
        <f t="shared" si="1"/>
        <v>10.692361111112405</v>
      </c>
      <c r="G32" s="7">
        <f t="shared" si="2"/>
        <v>11.692361111112405</v>
      </c>
      <c r="H32" t="s">
        <v>110</v>
      </c>
      <c r="I32" t="s">
        <v>111</v>
      </c>
      <c r="J32" s="1" t="s">
        <v>15</v>
      </c>
      <c r="K32" s="1" t="s">
        <v>16</v>
      </c>
      <c r="L32" s="1" t="s">
        <v>88</v>
      </c>
      <c r="M32" s="1" t="s">
        <v>18</v>
      </c>
      <c r="N32" s="1">
        <v>6</v>
      </c>
      <c r="O32" s="1"/>
      <c r="P32" t="str">
        <f t="shared" si="3"/>
        <v/>
      </c>
    </row>
    <row r="33" spans="1:16" x14ac:dyDescent="0.2">
      <c r="A33">
        <v>7</v>
      </c>
      <c r="B33" s="1" t="s">
        <v>112</v>
      </c>
      <c r="C33" s="9">
        <f t="shared" si="0"/>
        <v>1</v>
      </c>
      <c r="D33" s="5">
        <v>45293.695138888892</v>
      </c>
      <c r="E33" s="5">
        <v>45303.5</v>
      </c>
      <c r="F33" s="7">
        <f t="shared" si="1"/>
        <v>9.804861111108039</v>
      </c>
      <c r="G33" s="7">
        <f t="shared" si="2"/>
        <v>10.804861111108039</v>
      </c>
      <c r="H33" t="s">
        <v>113</v>
      </c>
      <c r="I33" t="s">
        <v>114</v>
      </c>
      <c r="J33" s="1" t="s">
        <v>15</v>
      </c>
      <c r="K33" s="1" t="s">
        <v>16</v>
      </c>
      <c r="L33" s="1" t="s">
        <v>17</v>
      </c>
      <c r="M33" s="1" t="s">
        <v>55</v>
      </c>
      <c r="N33" s="1">
        <v>6</v>
      </c>
      <c r="O33" s="1" t="s">
        <v>40</v>
      </c>
      <c r="P33" t="str">
        <f t="shared" si="3"/>
        <v>05</v>
      </c>
    </row>
    <row r="34" spans="1:16" x14ac:dyDescent="0.2">
      <c r="A34">
        <v>266</v>
      </c>
      <c r="B34" s="1" t="s">
        <v>115</v>
      </c>
      <c r="C34" s="9">
        <f t="shared" si="0"/>
        <v>2</v>
      </c>
      <c r="D34" s="5">
        <v>45346.8</v>
      </c>
      <c r="E34" s="5">
        <v>45352.4375</v>
      </c>
      <c r="F34" s="7">
        <f t="shared" si="1"/>
        <v>5.6374999999970896</v>
      </c>
      <c r="G34" s="7">
        <f t="shared" si="2"/>
        <v>6.6374999999970896</v>
      </c>
      <c r="H34" t="s">
        <v>116</v>
      </c>
      <c r="I34" t="s">
        <v>117</v>
      </c>
      <c r="J34" s="1" t="s">
        <v>15</v>
      </c>
      <c r="K34" s="1" t="s">
        <v>16</v>
      </c>
      <c r="L34" s="1" t="s">
        <v>17</v>
      </c>
      <c r="M34" s="1" t="s">
        <v>18</v>
      </c>
      <c r="N34" s="1">
        <v>6</v>
      </c>
      <c r="O34" s="1" t="s">
        <v>62</v>
      </c>
      <c r="P34" t="str">
        <f t="shared" si="3"/>
        <v>04</v>
      </c>
    </row>
    <row r="35" spans="1:16" x14ac:dyDescent="0.2">
      <c r="A35">
        <v>147</v>
      </c>
      <c r="B35" s="1" t="s">
        <v>118</v>
      </c>
      <c r="C35" s="9">
        <f t="shared" si="0"/>
        <v>1</v>
      </c>
      <c r="D35" s="5">
        <v>45322.431944444441</v>
      </c>
      <c r="E35" s="5">
        <v>45323.394444444442</v>
      </c>
      <c r="F35" s="7">
        <f t="shared" si="1"/>
        <v>0.96250000000145519</v>
      </c>
      <c r="G35" s="7">
        <f t="shared" si="2"/>
        <v>1.9625000000014552</v>
      </c>
      <c r="H35" t="s">
        <v>119</v>
      </c>
      <c r="I35" t="s">
        <v>120</v>
      </c>
      <c r="J35" s="1" t="s">
        <v>15</v>
      </c>
      <c r="K35" s="1" t="s">
        <v>16</v>
      </c>
      <c r="L35" s="1" t="s">
        <v>17</v>
      </c>
      <c r="M35" s="1" t="s">
        <v>18</v>
      </c>
      <c r="N35" s="1">
        <v>6</v>
      </c>
      <c r="O35" s="1" t="s">
        <v>23</v>
      </c>
      <c r="P35" t="str">
        <f t="shared" si="3"/>
        <v>12</v>
      </c>
    </row>
    <row r="36" spans="1:16" x14ac:dyDescent="0.2">
      <c r="A36">
        <v>569</v>
      </c>
      <c r="B36" s="1" t="s">
        <v>121</v>
      </c>
      <c r="C36" s="9">
        <f t="shared" si="0"/>
        <v>5</v>
      </c>
      <c r="D36" s="5">
        <v>45421.629166666666</v>
      </c>
      <c r="E36" s="5">
        <v>45423.479166666664</v>
      </c>
      <c r="F36" s="7">
        <f t="shared" si="1"/>
        <v>1.8499999999985448</v>
      </c>
      <c r="G36" s="7">
        <f t="shared" si="2"/>
        <v>2.8499999999985448</v>
      </c>
      <c r="H36" t="s">
        <v>122</v>
      </c>
      <c r="I36" t="s">
        <v>123</v>
      </c>
      <c r="J36" s="1" t="s">
        <v>15</v>
      </c>
      <c r="K36" s="1" t="s">
        <v>16</v>
      </c>
      <c r="L36" s="1" t="s">
        <v>17</v>
      </c>
      <c r="M36" s="1" t="s">
        <v>18</v>
      </c>
      <c r="N36" s="1">
        <v>6</v>
      </c>
      <c r="O36" s="1" t="s">
        <v>33</v>
      </c>
      <c r="P36" t="str">
        <f t="shared" si="3"/>
        <v>04</v>
      </c>
    </row>
    <row r="37" spans="1:16" x14ac:dyDescent="0.2">
      <c r="A37">
        <v>358</v>
      </c>
      <c r="B37" s="1" t="s">
        <v>124</v>
      </c>
      <c r="C37" s="9">
        <f t="shared" si="0"/>
        <v>3</v>
      </c>
      <c r="D37" s="5">
        <v>45370.520833333336</v>
      </c>
      <c r="E37" s="5">
        <v>45373.426388888889</v>
      </c>
      <c r="F37" s="7">
        <f t="shared" si="1"/>
        <v>2.9055555555532919</v>
      </c>
      <c r="G37" s="7">
        <f t="shared" si="2"/>
        <v>3.9055555555532919</v>
      </c>
      <c r="H37" t="s">
        <v>125</v>
      </c>
      <c r="I37" t="s">
        <v>126</v>
      </c>
      <c r="J37" s="1" t="s">
        <v>15</v>
      </c>
      <c r="K37" s="1" t="s">
        <v>16</v>
      </c>
      <c r="L37" s="1" t="s">
        <v>17</v>
      </c>
      <c r="M37" s="1" t="s">
        <v>18</v>
      </c>
      <c r="N37" s="1">
        <v>6</v>
      </c>
      <c r="O37" s="1" t="s">
        <v>127</v>
      </c>
      <c r="P37" t="str">
        <f t="shared" si="3"/>
        <v>03</v>
      </c>
    </row>
    <row r="38" spans="1:16" x14ac:dyDescent="0.2">
      <c r="A38">
        <v>853</v>
      </c>
      <c r="B38" s="1" t="s">
        <v>128</v>
      </c>
      <c r="C38" s="9">
        <f t="shared" si="0"/>
        <v>7</v>
      </c>
      <c r="D38" s="5">
        <v>45482.76666666667</v>
      </c>
      <c r="E38" s="5">
        <v>45484.45</v>
      </c>
      <c r="F38" s="7">
        <f t="shared" si="1"/>
        <v>1.6833333333270275</v>
      </c>
      <c r="G38" s="7">
        <f t="shared" si="2"/>
        <v>2.6833333333270275</v>
      </c>
      <c r="H38" t="s">
        <v>129</v>
      </c>
      <c r="I38" t="s">
        <v>32</v>
      </c>
      <c r="J38" s="1" t="s">
        <v>15</v>
      </c>
      <c r="K38" s="1" t="s">
        <v>16</v>
      </c>
      <c r="L38" s="1" t="s">
        <v>17</v>
      </c>
      <c r="M38" s="1" t="s">
        <v>18</v>
      </c>
      <c r="N38" s="1">
        <v>6</v>
      </c>
      <c r="O38" s="1" t="s">
        <v>33</v>
      </c>
      <c r="P38" t="str">
        <f t="shared" si="3"/>
        <v>04</v>
      </c>
    </row>
    <row r="39" spans="1:16" x14ac:dyDescent="0.2">
      <c r="A39">
        <v>100</v>
      </c>
      <c r="B39" s="1" t="s">
        <v>130</v>
      </c>
      <c r="C39" s="9">
        <f t="shared" si="0"/>
        <v>1</v>
      </c>
      <c r="D39" s="5">
        <v>45314.647222222222</v>
      </c>
      <c r="E39" s="5">
        <v>45320.448611111111</v>
      </c>
      <c r="F39" s="7">
        <f t="shared" si="1"/>
        <v>5.8013888888890506</v>
      </c>
      <c r="G39" s="7">
        <f t="shared" si="2"/>
        <v>6.8013888888890506</v>
      </c>
      <c r="H39" t="s">
        <v>131</v>
      </c>
      <c r="I39" t="s">
        <v>132</v>
      </c>
      <c r="J39" s="1" t="s">
        <v>15</v>
      </c>
      <c r="K39" s="1" t="s">
        <v>16</v>
      </c>
      <c r="L39" s="1" t="s">
        <v>55</v>
      </c>
      <c r="M39" s="1" t="s">
        <v>55</v>
      </c>
      <c r="N39" s="1">
        <v>6</v>
      </c>
      <c r="O39" s="1"/>
      <c r="P39" t="str">
        <f t="shared" si="3"/>
        <v/>
      </c>
    </row>
    <row r="40" spans="1:16" x14ac:dyDescent="0.2">
      <c r="A40">
        <v>1008</v>
      </c>
      <c r="B40" s="1" t="s">
        <v>133</v>
      </c>
      <c r="C40" s="9">
        <f t="shared" si="0"/>
        <v>8</v>
      </c>
      <c r="D40" s="5">
        <v>45525.513194444444</v>
      </c>
      <c r="E40" s="5">
        <v>45527.430555555555</v>
      </c>
      <c r="F40" s="7">
        <f t="shared" si="1"/>
        <v>1.9173611111109494</v>
      </c>
      <c r="G40" s="7">
        <f t="shared" si="2"/>
        <v>2.9173611111109494</v>
      </c>
      <c r="H40" t="s">
        <v>134</v>
      </c>
      <c r="I40" t="s">
        <v>135</v>
      </c>
      <c r="J40" s="1" t="s">
        <v>15</v>
      </c>
      <c r="K40" s="1" t="s">
        <v>16</v>
      </c>
      <c r="L40" s="1" t="s">
        <v>17</v>
      </c>
      <c r="M40" s="1" t="s">
        <v>18</v>
      </c>
      <c r="N40" s="1">
        <v>6</v>
      </c>
      <c r="O40" s="1" t="s">
        <v>29</v>
      </c>
      <c r="P40" t="str">
        <f t="shared" si="3"/>
        <v>04</v>
      </c>
    </row>
    <row r="41" spans="1:16" x14ac:dyDescent="0.2">
      <c r="A41">
        <v>1406</v>
      </c>
      <c r="B41" s="1" t="s">
        <v>136</v>
      </c>
      <c r="C41" s="9">
        <f t="shared" si="0"/>
        <v>11</v>
      </c>
      <c r="D41" s="5">
        <v>45614.464583333334</v>
      </c>
      <c r="E41" s="5">
        <v>45615.431944444441</v>
      </c>
      <c r="F41" s="7">
        <f t="shared" si="1"/>
        <v>0.96736111110658385</v>
      </c>
      <c r="G41" s="7">
        <f t="shared" si="2"/>
        <v>1.9673611111065838</v>
      </c>
      <c r="H41" t="s">
        <v>137</v>
      </c>
      <c r="I41" t="s">
        <v>138</v>
      </c>
      <c r="J41" s="1" t="s">
        <v>15</v>
      </c>
      <c r="K41" s="1" t="s">
        <v>16</v>
      </c>
      <c r="L41" s="1" t="s">
        <v>17</v>
      </c>
      <c r="M41" s="1" t="s">
        <v>18</v>
      </c>
      <c r="N41" s="1">
        <v>6</v>
      </c>
      <c r="O41" s="1" t="s">
        <v>139</v>
      </c>
      <c r="P41" t="str">
        <f t="shared" si="3"/>
        <v>25</v>
      </c>
    </row>
    <row r="42" spans="1:16" x14ac:dyDescent="0.2">
      <c r="A42">
        <v>1481</v>
      </c>
      <c r="B42" s="1" t="s">
        <v>140</v>
      </c>
      <c r="C42" s="9">
        <f t="shared" si="0"/>
        <v>12</v>
      </c>
      <c r="D42" s="5">
        <v>45631.609027777777</v>
      </c>
      <c r="E42" s="5">
        <v>45633.427083333336</v>
      </c>
      <c r="F42" s="7">
        <f t="shared" si="1"/>
        <v>1.8180555555591127</v>
      </c>
      <c r="G42" s="7">
        <f t="shared" si="2"/>
        <v>2.8180555555591127</v>
      </c>
      <c r="H42" t="s">
        <v>141</v>
      </c>
      <c r="I42" t="s">
        <v>142</v>
      </c>
      <c r="J42" s="1" t="s">
        <v>15</v>
      </c>
      <c r="K42" s="1" t="s">
        <v>16</v>
      </c>
      <c r="L42" s="1" t="s">
        <v>17</v>
      </c>
      <c r="M42" s="1" t="s">
        <v>18</v>
      </c>
      <c r="N42" s="1">
        <v>0</v>
      </c>
      <c r="O42" s="1" t="s">
        <v>52</v>
      </c>
      <c r="P42" t="str">
        <f t="shared" si="3"/>
        <v>11</v>
      </c>
    </row>
    <row r="43" spans="1:16" x14ac:dyDescent="0.2">
      <c r="A43">
        <v>1427</v>
      </c>
      <c r="B43" s="1" t="s">
        <v>143</v>
      </c>
      <c r="C43" s="9">
        <f t="shared" si="0"/>
        <v>11</v>
      </c>
      <c r="D43" s="5">
        <v>45617.943749999999</v>
      </c>
      <c r="E43" s="5">
        <v>45619.302083333336</v>
      </c>
      <c r="F43" s="7">
        <f t="shared" si="1"/>
        <v>1.3583333333372138</v>
      </c>
      <c r="G43" s="7">
        <f t="shared" si="2"/>
        <v>2.3583333333372138</v>
      </c>
      <c r="H43" t="s">
        <v>144</v>
      </c>
      <c r="I43" t="s">
        <v>145</v>
      </c>
      <c r="J43" s="1" t="s">
        <v>15</v>
      </c>
      <c r="K43" s="1" t="s">
        <v>16</v>
      </c>
      <c r="L43" s="1" t="s">
        <v>88</v>
      </c>
      <c r="M43" s="1" t="s">
        <v>18</v>
      </c>
      <c r="N43" s="1">
        <v>2</v>
      </c>
      <c r="O43" s="1"/>
      <c r="P43" t="str">
        <f t="shared" si="3"/>
        <v/>
      </c>
    </row>
    <row r="44" spans="1:16" x14ac:dyDescent="0.2">
      <c r="A44">
        <v>1457</v>
      </c>
      <c r="B44" s="1" t="s">
        <v>146</v>
      </c>
      <c r="C44" s="9">
        <f t="shared" si="0"/>
        <v>11</v>
      </c>
      <c r="D44" s="5">
        <v>45625.536805555559</v>
      </c>
      <c r="E44" s="5">
        <v>45626.40625</v>
      </c>
      <c r="F44" s="7">
        <f t="shared" si="1"/>
        <v>0.86944444444088731</v>
      </c>
      <c r="G44" s="7">
        <f t="shared" si="2"/>
        <v>1.8694444444408873</v>
      </c>
      <c r="H44" t="s">
        <v>147</v>
      </c>
      <c r="I44" t="s">
        <v>148</v>
      </c>
      <c r="J44" s="1" t="s">
        <v>15</v>
      </c>
      <c r="K44" s="1" t="s">
        <v>16</v>
      </c>
      <c r="L44" s="1" t="s">
        <v>17</v>
      </c>
      <c r="M44" s="1" t="s">
        <v>18</v>
      </c>
      <c r="N44" s="1">
        <v>2</v>
      </c>
      <c r="O44" s="1" t="s">
        <v>62</v>
      </c>
      <c r="P44" t="str">
        <f t="shared" si="3"/>
        <v>04</v>
      </c>
    </row>
    <row r="45" spans="1:16" x14ac:dyDescent="0.2">
      <c r="A45">
        <v>1201</v>
      </c>
      <c r="B45" s="1" t="s">
        <v>149</v>
      </c>
      <c r="C45" s="9">
        <f t="shared" si="0"/>
        <v>10</v>
      </c>
      <c r="D45" s="5">
        <v>45568.525694444441</v>
      </c>
      <c r="E45" s="5">
        <v>45570.439583333333</v>
      </c>
      <c r="F45" s="7">
        <f t="shared" si="1"/>
        <v>1.913888888891961</v>
      </c>
      <c r="G45" s="7">
        <f t="shared" si="2"/>
        <v>2.913888888891961</v>
      </c>
      <c r="H45" t="s">
        <v>150</v>
      </c>
      <c r="I45" t="s">
        <v>151</v>
      </c>
      <c r="J45" s="1" t="s">
        <v>15</v>
      </c>
      <c r="K45" s="1" t="s">
        <v>16</v>
      </c>
      <c r="L45" s="1" t="s">
        <v>17</v>
      </c>
      <c r="M45" s="1" t="s">
        <v>18</v>
      </c>
      <c r="N45" s="1">
        <v>6</v>
      </c>
      <c r="O45" s="1" t="s">
        <v>44</v>
      </c>
      <c r="P45" t="str">
        <f t="shared" si="3"/>
        <v>13</v>
      </c>
    </row>
    <row r="46" spans="1:16" x14ac:dyDescent="0.2">
      <c r="A46">
        <v>978</v>
      </c>
      <c r="B46" s="1" t="s">
        <v>152</v>
      </c>
      <c r="C46" s="9">
        <f t="shared" si="0"/>
        <v>8</v>
      </c>
      <c r="D46" s="5">
        <v>45513.716666666667</v>
      </c>
      <c r="E46" s="5">
        <v>45514.438194444447</v>
      </c>
      <c r="F46" s="7">
        <f t="shared" si="1"/>
        <v>0.72152777777955635</v>
      </c>
      <c r="G46" s="7">
        <f t="shared" si="2"/>
        <v>1.7215277777795563</v>
      </c>
      <c r="H46" t="s">
        <v>153</v>
      </c>
      <c r="I46" t="s">
        <v>154</v>
      </c>
      <c r="J46" s="1" t="s">
        <v>15</v>
      </c>
      <c r="K46" s="1" t="s">
        <v>16</v>
      </c>
      <c r="L46" s="1" t="s">
        <v>17</v>
      </c>
      <c r="M46" s="1" t="s">
        <v>18</v>
      </c>
      <c r="N46" s="1">
        <v>6</v>
      </c>
      <c r="O46" s="1" t="s">
        <v>23</v>
      </c>
      <c r="P46" t="str">
        <f t="shared" si="3"/>
        <v>12</v>
      </c>
    </row>
    <row r="47" spans="1:16" x14ac:dyDescent="0.2">
      <c r="A47">
        <v>429</v>
      </c>
      <c r="B47" s="1" t="s">
        <v>155</v>
      </c>
      <c r="C47" s="9">
        <f t="shared" si="0"/>
        <v>4</v>
      </c>
      <c r="D47" s="5">
        <v>45386.458333333336</v>
      </c>
      <c r="E47" s="5">
        <v>45387.458333333336</v>
      </c>
      <c r="F47" s="7">
        <f t="shared" si="1"/>
        <v>1</v>
      </c>
      <c r="G47" s="7">
        <f t="shared" si="2"/>
        <v>2</v>
      </c>
      <c r="H47" t="s">
        <v>156</v>
      </c>
      <c r="I47" t="s">
        <v>157</v>
      </c>
      <c r="J47" s="1" t="s">
        <v>15</v>
      </c>
      <c r="K47" s="1" t="s">
        <v>16</v>
      </c>
      <c r="L47" s="1" t="s">
        <v>17</v>
      </c>
      <c r="M47" s="1" t="s">
        <v>18</v>
      </c>
      <c r="N47" s="1">
        <v>6</v>
      </c>
      <c r="O47" s="1" t="s">
        <v>44</v>
      </c>
      <c r="P47" t="str">
        <f t="shared" si="3"/>
        <v>13</v>
      </c>
    </row>
    <row r="48" spans="1:16" x14ac:dyDescent="0.2">
      <c r="A48">
        <v>205</v>
      </c>
      <c r="B48" s="1" t="s">
        <v>158</v>
      </c>
      <c r="C48" s="9">
        <f t="shared" si="0"/>
        <v>2</v>
      </c>
      <c r="D48" s="5">
        <v>45336.54791666667</v>
      </c>
      <c r="E48" s="5">
        <v>45341.532638888886</v>
      </c>
      <c r="F48" s="7">
        <f t="shared" si="1"/>
        <v>4.9847222222160781</v>
      </c>
      <c r="G48" s="7">
        <f t="shared" si="2"/>
        <v>5.9847222222160781</v>
      </c>
      <c r="H48" t="s">
        <v>159</v>
      </c>
      <c r="I48" t="s">
        <v>160</v>
      </c>
      <c r="J48" s="1" t="s">
        <v>15</v>
      </c>
      <c r="K48" s="1" t="s">
        <v>16</v>
      </c>
      <c r="L48" s="1" t="s">
        <v>17</v>
      </c>
      <c r="M48" s="1" t="s">
        <v>18</v>
      </c>
      <c r="N48" s="1">
        <v>6</v>
      </c>
      <c r="O48" s="1" t="s">
        <v>29</v>
      </c>
      <c r="P48" t="str">
        <f t="shared" si="3"/>
        <v>04</v>
      </c>
    </row>
    <row r="49" spans="1:16" x14ac:dyDescent="0.2">
      <c r="A49">
        <v>457</v>
      </c>
      <c r="B49" s="1" t="s">
        <v>161</v>
      </c>
      <c r="C49" s="9">
        <f t="shared" si="0"/>
        <v>4</v>
      </c>
      <c r="D49" s="5">
        <v>45393.723611111112</v>
      </c>
      <c r="E49" s="5">
        <v>45397.429166666669</v>
      </c>
      <c r="F49" s="7">
        <f t="shared" si="1"/>
        <v>3.7055555555562023</v>
      </c>
      <c r="G49" s="7">
        <f t="shared" si="2"/>
        <v>4.7055555555562023</v>
      </c>
      <c r="H49" t="s">
        <v>162</v>
      </c>
      <c r="I49" t="s">
        <v>123</v>
      </c>
      <c r="J49" s="1" t="s">
        <v>15</v>
      </c>
      <c r="K49" s="1" t="s">
        <v>16</v>
      </c>
      <c r="L49" s="1" t="s">
        <v>17</v>
      </c>
      <c r="M49" s="1" t="s">
        <v>18</v>
      </c>
      <c r="N49" s="1">
        <v>6</v>
      </c>
      <c r="O49" s="1" t="s">
        <v>33</v>
      </c>
      <c r="P49" t="str">
        <f t="shared" si="3"/>
        <v>04</v>
      </c>
    </row>
    <row r="50" spans="1:16" x14ac:dyDescent="0.2">
      <c r="A50">
        <v>1363</v>
      </c>
      <c r="B50" s="1" t="s">
        <v>163</v>
      </c>
      <c r="C50" s="9">
        <f t="shared" si="0"/>
        <v>11</v>
      </c>
      <c r="D50" s="5">
        <v>45603.462500000001</v>
      </c>
      <c r="E50" s="5">
        <v>45606.490972222222</v>
      </c>
      <c r="F50" s="7">
        <f t="shared" si="1"/>
        <v>3.0284722222204437</v>
      </c>
      <c r="G50" s="7">
        <f t="shared" si="2"/>
        <v>4.0284722222204437</v>
      </c>
      <c r="H50" t="s">
        <v>164</v>
      </c>
      <c r="I50" t="s">
        <v>165</v>
      </c>
      <c r="J50" s="1" t="s">
        <v>15</v>
      </c>
      <c r="K50" s="1" t="s">
        <v>16</v>
      </c>
      <c r="L50" s="1" t="s">
        <v>17</v>
      </c>
      <c r="M50" s="1" t="s">
        <v>18</v>
      </c>
      <c r="N50" s="1">
        <v>6</v>
      </c>
      <c r="O50" s="1" t="s">
        <v>29</v>
      </c>
      <c r="P50" t="str">
        <f t="shared" si="3"/>
        <v>04</v>
      </c>
    </row>
    <row r="51" spans="1:16" x14ac:dyDescent="0.2">
      <c r="A51">
        <v>1128</v>
      </c>
      <c r="B51" s="1" t="s">
        <v>166</v>
      </c>
      <c r="C51" s="9">
        <f t="shared" si="0"/>
        <v>9</v>
      </c>
      <c r="D51" s="5">
        <v>45551.600694444445</v>
      </c>
      <c r="E51" s="5">
        <v>45552.376388888886</v>
      </c>
      <c r="F51" s="7">
        <f t="shared" si="1"/>
        <v>0.77569444444088731</v>
      </c>
      <c r="G51" s="7">
        <f t="shared" si="2"/>
        <v>1.7756944444408873</v>
      </c>
      <c r="H51" t="s">
        <v>167</v>
      </c>
      <c r="I51" t="s">
        <v>71</v>
      </c>
      <c r="J51" s="1" t="s">
        <v>15</v>
      </c>
      <c r="K51" s="1" t="s">
        <v>16</v>
      </c>
      <c r="L51" s="1" t="s">
        <v>17</v>
      </c>
      <c r="M51" s="1" t="s">
        <v>18</v>
      </c>
      <c r="N51" s="1">
        <v>6</v>
      </c>
      <c r="O51" s="1" t="s">
        <v>23</v>
      </c>
      <c r="P51" t="str">
        <f t="shared" si="3"/>
        <v>12</v>
      </c>
    </row>
    <row r="52" spans="1:16" x14ac:dyDescent="0.2">
      <c r="A52">
        <v>830</v>
      </c>
      <c r="B52" s="1" t="s">
        <v>168</v>
      </c>
      <c r="C52" s="9">
        <f t="shared" si="0"/>
        <v>7</v>
      </c>
      <c r="D52" s="5">
        <v>45477.536805555559</v>
      </c>
      <c r="E52" s="5">
        <v>45480.494444444441</v>
      </c>
      <c r="F52" s="7">
        <f t="shared" si="1"/>
        <v>2.9576388888817746</v>
      </c>
      <c r="G52" s="7">
        <f t="shared" si="2"/>
        <v>3.9576388888817746</v>
      </c>
      <c r="H52" t="s">
        <v>169</v>
      </c>
      <c r="I52" t="s">
        <v>170</v>
      </c>
      <c r="J52" s="1" t="s">
        <v>15</v>
      </c>
      <c r="K52" s="1" t="s">
        <v>16</v>
      </c>
      <c r="L52" s="1" t="s">
        <v>17</v>
      </c>
      <c r="M52" s="1" t="s">
        <v>18</v>
      </c>
      <c r="N52" s="1">
        <v>6</v>
      </c>
      <c r="O52" s="1" t="s">
        <v>139</v>
      </c>
      <c r="P52" t="str">
        <f t="shared" si="3"/>
        <v>25</v>
      </c>
    </row>
    <row r="53" spans="1:16" x14ac:dyDescent="0.2">
      <c r="A53">
        <v>880</v>
      </c>
      <c r="B53" s="1" t="s">
        <v>171</v>
      </c>
      <c r="C53" s="9">
        <f t="shared" si="0"/>
        <v>7</v>
      </c>
      <c r="D53" s="5">
        <v>45488.79583333333</v>
      </c>
      <c r="E53" s="5">
        <v>45490.50277777778</v>
      </c>
      <c r="F53" s="7">
        <f t="shared" si="1"/>
        <v>1.7069444444496185</v>
      </c>
      <c r="G53" s="7">
        <f t="shared" si="2"/>
        <v>2.7069444444496185</v>
      </c>
      <c r="H53" t="s">
        <v>172</v>
      </c>
      <c r="I53" t="s">
        <v>173</v>
      </c>
      <c r="J53" s="1" t="s">
        <v>15</v>
      </c>
      <c r="K53" s="1" t="s">
        <v>16</v>
      </c>
      <c r="L53" s="1" t="s">
        <v>17</v>
      </c>
      <c r="M53" s="1" t="s">
        <v>18</v>
      </c>
      <c r="N53" s="1">
        <v>6</v>
      </c>
      <c r="O53" s="1" t="s">
        <v>174</v>
      </c>
      <c r="P53" t="str">
        <f t="shared" si="3"/>
        <v>31</v>
      </c>
    </row>
    <row r="54" spans="1:16" x14ac:dyDescent="0.2">
      <c r="A54">
        <v>857</v>
      </c>
      <c r="B54" s="1" t="s">
        <v>175</v>
      </c>
      <c r="C54" s="9">
        <f t="shared" si="0"/>
        <v>7</v>
      </c>
      <c r="D54" s="5">
        <v>45483.506249999999</v>
      </c>
      <c r="E54" s="5">
        <v>45489.397916666669</v>
      </c>
      <c r="F54" s="7">
        <f t="shared" si="1"/>
        <v>5.8916666666700621</v>
      </c>
      <c r="G54" s="7">
        <f t="shared" si="2"/>
        <v>6.8916666666700621</v>
      </c>
      <c r="H54" t="s">
        <v>176</v>
      </c>
      <c r="I54" t="s">
        <v>177</v>
      </c>
      <c r="J54" s="1" t="s">
        <v>15</v>
      </c>
      <c r="K54" s="1" t="s">
        <v>16</v>
      </c>
      <c r="L54" s="1" t="s">
        <v>88</v>
      </c>
      <c r="M54" s="1" t="s">
        <v>18</v>
      </c>
      <c r="N54" s="1">
        <v>6</v>
      </c>
      <c r="O54" s="1"/>
      <c r="P54" t="str">
        <f t="shared" si="3"/>
        <v/>
      </c>
    </row>
    <row r="55" spans="1:16" x14ac:dyDescent="0.2">
      <c r="A55">
        <v>1114</v>
      </c>
      <c r="B55" s="1" t="s">
        <v>178</v>
      </c>
      <c r="C55" s="9">
        <f t="shared" si="0"/>
        <v>9</v>
      </c>
      <c r="D55" s="5">
        <v>45547.879861111112</v>
      </c>
      <c r="E55" s="5">
        <v>45553.384027777778</v>
      </c>
      <c r="F55" s="7">
        <f t="shared" si="1"/>
        <v>5.5041666666656965</v>
      </c>
      <c r="G55" s="7">
        <f t="shared" si="2"/>
        <v>6.5041666666656965</v>
      </c>
      <c r="H55" t="s">
        <v>179</v>
      </c>
      <c r="I55" t="s">
        <v>180</v>
      </c>
      <c r="J55" s="1" t="s">
        <v>15</v>
      </c>
      <c r="K55" s="1" t="s">
        <v>16</v>
      </c>
      <c r="L55" s="1" t="s">
        <v>181</v>
      </c>
      <c r="M55" s="1" t="s">
        <v>18</v>
      </c>
      <c r="N55" s="1">
        <v>6</v>
      </c>
      <c r="O55" s="1"/>
      <c r="P55" t="str">
        <f t="shared" si="3"/>
        <v/>
      </c>
    </row>
    <row r="56" spans="1:16" x14ac:dyDescent="0.2">
      <c r="A56">
        <v>764</v>
      </c>
      <c r="B56" s="1" t="s">
        <v>182</v>
      </c>
      <c r="C56" s="9">
        <f t="shared" si="0"/>
        <v>6</v>
      </c>
      <c r="D56" s="5">
        <v>45464.13958333333</v>
      </c>
      <c r="E56" s="5">
        <v>45465.385416666664</v>
      </c>
      <c r="F56" s="7">
        <f t="shared" si="1"/>
        <v>1.2458333333343035</v>
      </c>
      <c r="G56" s="7">
        <f t="shared" si="2"/>
        <v>2.2458333333343035</v>
      </c>
      <c r="H56" t="s">
        <v>183</v>
      </c>
      <c r="I56" t="s">
        <v>117</v>
      </c>
      <c r="J56" s="1" t="s">
        <v>15</v>
      </c>
      <c r="K56" s="1" t="s">
        <v>16</v>
      </c>
      <c r="L56" s="1" t="s">
        <v>17</v>
      </c>
      <c r="M56" s="1" t="s">
        <v>18</v>
      </c>
      <c r="N56" s="1">
        <v>6</v>
      </c>
      <c r="O56" s="1" t="s">
        <v>62</v>
      </c>
      <c r="P56" t="str">
        <f t="shared" si="3"/>
        <v>04</v>
      </c>
    </row>
    <row r="57" spans="1:16" x14ac:dyDescent="0.2">
      <c r="A57">
        <v>1335</v>
      </c>
      <c r="B57" s="1" t="s">
        <v>184</v>
      </c>
      <c r="C57" s="9">
        <f t="shared" si="0"/>
        <v>11</v>
      </c>
      <c r="D57" s="5">
        <v>45597.466666666667</v>
      </c>
      <c r="E57" s="5">
        <v>45608.594444444447</v>
      </c>
      <c r="F57" s="7">
        <f t="shared" si="1"/>
        <v>11.127777777779556</v>
      </c>
      <c r="G57" s="7">
        <f t="shared" si="2"/>
        <v>12.127777777779556</v>
      </c>
      <c r="H57" t="s">
        <v>185</v>
      </c>
      <c r="I57" t="s">
        <v>186</v>
      </c>
      <c r="J57" s="1" t="s">
        <v>15</v>
      </c>
      <c r="K57" s="1" t="s">
        <v>16</v>
      </c>
      <c r="L57" s="1" t="s">
        <v>55</v>
      </c>
      <c r="M57" s="1" t="s">
        <v>55</v>
      </c>
      <c r="N57" s="1">
        <v>6</v>
      </c>
      <c r="O57" s="1"/>
      <c r="P57" t="str">
        <f t="shared" si="3"/>
        <v/>
      </c>
    </row>
    <row r="58" spans="1:16" x14ac:dyDescent="0.2">
      <c r="A58">
        <v>1217</v>
      </c>
      <c r="B58" s="1" t="s">
        <v>187</v>
      </c>
      <c r="C58" s="9">
        <f t="shared" si="0"/>
        <v>10</v>
      </c>
      <c r="D58" s="5">
        <v>45572.63958333333</v>
      </c>
      <c r="E58" s="5">
        <v>45573.456250000003</v>
      </c>
      <c r="F58" s="7">
        <f t="shared" si="1"/>
        <v>0.8166666666729725</v>
      </c>
      <c r="G58" s="7">
        <f t="shared" si="2"/>
        <v>1.8166666666729725</v>
      </c>
      <c r="H58" t="s">
        <v>188</v>
      </c>
      <c r="I58" t="s">
        <v>14</v>
      </c>
      <c r="J58" s="1" t="s">
        <v>15</v>
      </c>
      <c r="K58" s="1" t="s">
        <v>16</v>
      </c>
      <c r="L58" s="1" t="s">
        <v>17</v>
      </c>
      <c r="M58" s="1" t="s">
        <v>18</v>
      </c>
      <c r="N58" s="1">
        <v>6</v>
      </c>
      <c r="O58" s="1" t="s">
        <v>40</v>
      </c>
      <c r="P58" t="str">
        <f t="shared" si="3"/>
        <v>05</v>
      </c>
    </row>
    <row r="59" spans="1:16" x14ac:dyDescent="0.2">
      <c r="A59">
        <v>484</v>
      </c>
      <c r="B59" s="1" t="s">
        <v>189</v>
      </c>
      <c r="C59" s="9">
        <f t="shared" si="0"/>
        <v>4</v>
      </c>
      <c r="D59" s="5">
        <v>45400.425694444442</v>
      </c>
      <c r="E59" s="5">
        <v>45401.416666666664</v>
      </c>
      <c r="F59" s="7">
        <f t="shared" si="1"/>
        <v>0.99097222222189885</v>
      </c>
      <c r="G59" s="7">
        <f t="shared" si="2"/>
        <v>1.9909722222218988</v>
      </c>
      <c r="H59" t="s">
        <v>190</v>
      </c>
      <c r="I59" t="s">
        <v>191</v>
      </c>
      <c r="J59" s="1" t="s">
        <v>15</v>
      </c>
      <c r="K59" s="1" t="s">
        <v>16</v>
      </c>
      <c r="L59" s="1" t="s">
        <v>17</v>
      </c>
      <c r="M59" s="1" t="s">
        <v>18</v>
      </c>
      <c r="N59" s="1">
        <v>6</v>
      </c>
      <c r="O59" s="1" t="s">
        <v>44</v>
      </c>
      <c r="P59" t="str">
        <f t="shared" si="3"/>
        <v>13</v>
      </c>
    </row>
    <row r="60" spans="1:16" x14ac:dyDescent="0.2">
      <c r="A60">
        <v>1491</v>
      </c>
      <c r="B60" s="1" t="s">
        <v>192</v>
      </c>
      <c r="C60" s="9">
        <f t="shared" si="0"/>
        <v>12</v>
      </c>
      <c r="D60" s="5">
        <v>45632.709722222222</v>
      </c>
      <c r="E60" s="5">
        <v>45633.532638888886</v>
      </c>
      <c r="F60" s="7">
        <f t="shared" si="1"/>
        <v>0.82291666666424135</v>
      </c>
      <c r="G60" s="7">
        <f t="shared" si="2"/>
        <v>1.8229166666642413</v>
      </c>
      <c r="H60" t="s">
        <v>193</v>
      </c>
      <c r="I60" t="s">
        <v>14</v>
      </c>
      <c r="J60" s="1" t="s">
        <v>15</v>
      </c>
      <c r="K60" s="1" t="s">
        <v>16</v>
      </c>
      <c r="L60" s="1" t="s">
        <v>17</v>
      </c>
      <c r="M60" s="1" t="s">
        <v>18</v>
      </c>
      <c r="N60" s="1">
        <v>0</v>
      </c>
      <c r="O60" s="1" t="s">
        <v>40</v>
      </c>
      <c r="P60" t="str">
        <f t="shared" si="3"/>
        <v>05</v>
      </c>
    </row>
    <row r="61" spans="1:16" x14ac:dyDescent="0.2">
      <c r="A61">
        <v>1336</v>
      </c>
      <c r="B61" s="1" t="s">
        <v>194</v>
      </c>
      <c r="C61" s="9">
        <f t="shared" si="0"/>
        <v>11</v>
      </c>
      <c r="D61" s="5">
        <v>45597.395833333336</v>
      </c>
      <c r="E61" s="5">
        <v>45598.48333333333</v>
      </c>
      <c r="F61" s="7">
        <f t="shared" si="1"/>
        <v>1.0874999999941792</v>
      </c>
      <c r="G61" s="7">
        <f t="shared" si="2"/>
        <v>2.0874999999941792</v>
      </c>
      <c r="H61" t="s">
        <v>195</v>
      </c>
      <c r="I61" t="s">
        <v>173</v>
      </c>
      <c r="J61" s="1" t="s">
        <v>15</v>
      </c>
      <c r="K61" s="1" t="s">
        <v>16</v>
      </c>
      <c r="L61" s="1" t="s">
        <v>17</v>
      </c>
      <c r="M61" s="1" t="s">
        <v>18</v>
      </c>
      <c r="N61" s="1">
        <v>6</v>
      </c>
      <c r="O61" s="1" t="s">
        <v>196</v>
      </c>
      <c r="P61" t="str">
        <f t="shared" si="3"/>
        <v>03</v>
      </c>
    </row>
    <row r="62" spans="1:16" x14ac:dyDescent="0.2">
      <c r="A62">
        <v>557</v>
      </c>
      <c r="B62" s="1" t="s">
        <v>197</v>
      </c>
      <c r="C62" s="9">
        <f t="shared" si="0"/>
        <v>5</v>
      </c>
      <c r="D62" s="5">
        <v>45417.966666666667</v>
      </c>
      <c r="E62" s="5">
        <v>45428.829861111109</v>
      </c>
      <c r="F62" s="7">
        <f t="shared" si="1"/>
        <v>10.863194444442343</v>
      </c>
      <c r="G62" s="7">
        <f t="shared" si="2"/>
        <v>11.863194444442343</v>
      </c>
      <c r="H62" t="s">
        <v>198</v>
      </c>
      <c r="I62" t="s">
        <v>199</v>
      </c>
      <c r="J62" s="1" t="s">
        <v>15</v>
      </c>
      <c r="K62" s="1" t="s">
        <v>16</v>
      </c>
      <c r="L62" s="1" t="s">
        <v>17</v>
      </c>
      <c r="M62" s="1" t="s">
        <v>24</v>
      </c>
      <c r="N62" s="1">
        <v>6</v>
      </c>
      <c r="O62" s="1" t="s">
        <v>200</v>
      </c>
      <c r="P62" t="str">
        <f t="shared" si="3"/>
        <v>02</v>
      </c>
    </row>
    <row r="63" spans="1:16" x14ac:dyDescent="0.2">
      <c r="A63">
        <v>1091</v>
      </c>
      <c r="B63" s="1" t="s">
        <v>201</v>
      </c>
      <c r="C63" s="9">
        <f t="shared" si="0"/>
        <v>9</v>
      </c>
      <c r="D63" s="5">
        <v>45544.601388888892</v>
      </c>
      <c r="E63" s="5">
        <v>45546.424305555556</v>
      </c>
      <c r="F63" s="7">
        <f t="shared" si="1"/>
        <v>1.8229166666642413</v>
      </c>
      <c r="G63" s="7">
        <f t="shared" si="2"/>
        <v>2.8229166666642413</v>
      </c>
      <c r="H63" t="s">
        <v>202</v>
      </c>
      <c r="I63" t="s">
        <v>36</v>
      </c>
      <c r="J63" s="1" t="s">
        <v>15</v>
      </c>
      <c r="K63" s="1" t="s">
        <v>16</v>
      </c>
      <c r="L63" s="1" t="s">
        <v>17</v>
      </c>
      <c r="M63" s="1" t="s">
        <v>18</v>
      </c>
      <c r="N63" s="1">
        <v>6</v>
      </c>
      <c r="O63" s="1" t="s">
        <v>33</v>
      </c>
      <c r="P63" t="str">
        <f t="shared" si="3"/>
        <v>04</v>
      </c>
    </row>
    <row r="64" spans="1:16" x14ac:dyDescent="0.2">
      <c r="A64">
        <v>1060</v>
      </c>
      <c r="B64" s="1" t="s">
        <v>203</v>
      </c>
      <c r="C64" s="9">
        <f t="shared" si="0"/>
        <v>9</v>
      </c>
      <c r="D64" s="5">
        <v>45537.956944444442</v>
      </c>
      <c r="E64" s="5">
        <v>45538.479861111111</v>
      </c>
      <c r="F64" s="7">
        <f t="shared" si="1"/>
        <v>0.52291666666860692</v>
      </c>
      <c r="G64" s="7">
        <f t="shared" si="2"/>
        <v>1.5229166666686069</v>
      </c>
      <c r="H64" t="s">
        <v>204</v>
      </c>
      <c r="I64" t="s">
        <v>205</v>
      </c>
      <c r="J64" s="1" t="s">
        <v>15</v>
      </c>
      <c r="K64" s="1" t="s">
        <v>16</v>
      </c>
      <c r="L64" s="1" t="s">
        <v>17</v>
      </c>
      <c r="M64" s="1" t="s">
        <v>18</v>
      </c>
      <c r="N64" s="1">
        <v>6</v>
      </c>
      <c r="O64" s="1" t="s">
        <v>127</v>
      </c>
      <c r="P64" t="str">
        <f t="shared" si="3"/>
        <v>03</v>
      </c>
    </row>
    <row r="65" spans="1:16" x14ac:dyDescent="0.2">
      <c r="A65">
        <v>851</v>
      </c>
      <c r="B65" s="1" t="s">
        <v>206</v>
      </c>
      <c r="C65" s="9">
        <f t="shared" si="0"/>
        <v>7</v>
      </c>
      <c r="D65" s="5">
        <v>45482.607638888891</v>
      </c>
      <c r="E65" s="5">
        <v>45483.390277777777</v>
      </c>
      <c r="F65" s="7">
        <f t="shared" si="1"/>
        <v>0.78263888888614019</v>
      </c>
      <c r="G65" s="7">
        <f t="shared" si="2"/>
        <v>1.7826388888861402</v>
      </c>
      <c r="H65" t="s">
        <v>207</v>
      </c>
      <c r="I65" t="s">
        <v>208</v>
      </c>
      <c r="J65" s="1" t="s">
        <v>15</v>
      </c>
      <c r="K65" s="1" t="s">
        <v>16</v>
      </c>
      <c r="L65" s="1" t="s">
        <v>17</v>
      </c>
      <c r="M65" s="1" t="s">
        <v>18</v>
      </c>
      <c r="N65" s="1">
        <v>6</v>
      </c>
      <c r="O65" s="1" t="s">
        <v>44</v>
      </c>
      <c r="P65" t="str">
        <f t="shared" si="3"/>
        <v>13</v>
      </c>
    </row>
    <row r="66" spans="1:16" x14ac:dyDescent="0.2">
      <c r="A66">
        <v>1067</v>
      </c>
      <c r="B66" s="1" t="s">
        <v>209</v>
      </c>
      <c r="C66" s="9">
        <f t="shared" si="0"/>
        <v>9</v>
      </c>
      <c r="D66" s="5">
        <v>45538.569444444445</v>
      </c>
      <c r="E66" s="5">
        <v>45539.381249999999</v>
      </c>
      <c r="F66" s="7">
        <f t="shared" si="1"/>
        <v>0.81180555555329192</v>
      </c>
      <c r="G66" s="7">
        <f t="shared" si="2"/>
        <v>1.8118055555532919</v>
      </c>
      <c r="H66" t="s">
        <v>210</v>
      </c>
      <c r="I66" t="s">
        <v>211</v>
      </c>
      <c r="J66" s="1" t="s">
        <v>15</v>
      </c>
      <c r="K66" s="1" t="s">
        <v>16</v>
      </c>
      <c r="L66" s="1" t="s">
        <v>17</v>
      </c>
      <c r="M66" s="1" t="s">
        <v>18</v>
      </c>
      <c r="N66" s="1">
        <v>6</v>
      </c>
      <c r="O66" s="1" t="s">
        <v>139</v>
      </c>
      <c r="P66" t="str">
        <f t="shared" si="3"/>
        <v>25</v>
      </c>
    </row>
    <row r="67" spans="1:16" x14ac:dyDescent="0.2">
      <c r="A67">
        <v>960</v>
      </c>
      <c r="B67" s="1" t="s">
        <v>212</v>
      </c>
      <c r="C67" s="9">
        <f t="shared" ref="C67:C130" si="4">MONTH(D67)</f>
        <v>8</v>
      </c>
      <c r="D67" s="5">
        <v>45511.5625</v>
      </c>
      <c r="E67" s="5">
        <v>45513.364583333336</v>
      </c>
      <c r="F67" s="7">
        <f t="shared" ref="F67:F130" si="5">E67-D67</f>
        <v>1.8020833333357587</v>
      </c>
      <c r="G67" s="7">
        <f t="shared" ref="G67:G130" si="6">(E67-D67)+1</f>
        <v>2.8020833333357587</v>
      </c>
      <c r="H67" t="s">
        <v>213</v>
      </c>
      <c r="I67" t="s">
        <v>170</v>
      </c>
      <c r="J67" s="1" t="s">
        <v>15</v>
      </c>
      <c r="K67" s="1" t="s">
        <v>16</v>
      </c>
      <c r="L67" s="1" t="s">
        <v>17</v>
      </c>
      <c r="M67" s="1" t="s">
        <v>18</v>
      </c>
      <c r="N67" s="1">
        <v>6</v>
      </c>
      <c r="O67" s="1" t="s">
        <v>139</v>
      </c>
      <c r="P67" t="str">
        <f t="shared" ref="P67:P130" si="7">LEFT(O67,2)</f>
        <v>25</v>
      </c>
    </row>
    <row r="68" spans="1:16" x14ac:dyDescent="0.2">
      <c r="A68">
        <v>135</v>
      </c>
      <c r="B68" s="1" t="s">
        <v>214</v>
      </c>
      <c r="C68" s="9">
        <f t="shared" si="4"/>
        <v>1</v>
      </c>
      <c r="D68" s="5">
        <v>45320.75</v>
      </c>
      <c r="E68" s="5">
        <v>45323.496527777781</v>
      </c>
      <c r="F68" s="7">
        <f t="shared" si="5"/>
        <v>2.7465277777810115</v>
      </c>
      <c r="G68" s="7">
        <f t="shared" si="6"/>
        <v>3.7465277777810115</v>
      </c>
      <c r="H68" t="s">
        <v>215</v>
      </c>
      <c r="I68" t="s">
        <v>216</v>
      </c>
      <c r="J68" s="1" t="s">
        <v>15</v>
      </c>
      <c r="K68" s="1" t="s">
        <v>16</v>
      </c>
      <c r="L68" s="1" t="s">
        <v>17</v>
      </c>
      <c r="M68" s="1" t="s">
        <v>18</v>
      </c>
      <c r="N68" s="1">
        <v>6</v>
      </c>
      <c r="O68" s="1" t="s">
        <v>33</v>
      </c>
      <c r="P68" t="str">
        <f t="shared" si="7"/>
        <v>04</v>
      </c>
    </row>
    <row r="69" spans="1:16" x14ac:dyDescent="0.2">
      <c r="A69">
        <v>34</v>
      </c>
      <c r="B69" s="1" t="s">
        <v>217</v>
      </c>
      <c r="C69" s="9">
        <f t="shared" si="4"/>
        <v>1</v>
      </c>
      <c r="D69" s="5">
        <v>45300.615972222222</v>
      </c>
      <c r="E69" s="5">
        <v>45307.352777777778</v>
      </c>
      <c r="F69" s="7">
        <f t="shared" si="5"/>
        <v>6.7368055555562023</v>
      </c>
      <c r="G69" s="7">
        <f t="shared" si="6"/>
        <v>7.7368055555562023</v>
      </c>
      <c r="H69" t="s">
        <v>218</v>
      </c>
      <c r="I69" t="s">
        <v>219</v>
      </c>
      <c r="J69" s="1" t="s">
        <v>15</v>
      </c>
      <c r="K69" s="1" t="s">
        <v>16</v>
      </c>
      <c r="L69" s="1" t="s">
        <v>17</v>
      </c>
      <c r="M69" s="1" t="s">
        <v>18</v>
      </c>
      <c r="N69" s="1">
        <v>6</v>
      </c>
      <c r="O69" s="1" t="s">
        <v>220</v>
      </c>
      <c r="P69" t="str">
        <f t="shared" si="7"/>
        <v>11</v>
      </c>
    </row>
    <row r="70" spans="1:16" x14ac:dyDescent="0.2">
      <c r="A70">
        <v>972</v>
      </c>
      <c r="B70" s="1" t="s">
        <v>221</v>
      </c>
      <c r="C70" s="9">
        <f t="shared" si="4"/>
        <v>8</v>
      </c>
      <c r="D70" s="5">
        <v>45513.074999999997</v>
      </c>
      <c r="E70" s="5">
        <v>45513.502083333333</v>
      </c>
      <c r="F70" s="7">
        <f t="shared" si="5"/>
        <v>0.42708333333575865</v>
      </c>
      <c r="G70" s="7">
        <f t="shared" si="6"/>
        <v>1.4270833333357587</v>
      </c>
      <c r="H70" t="s">
        <v>222</v>
      </c>
      <c r="I70" t="s">
        <v>223</v>
      </c>
      <c r="J70" s="1" t="s">
        <v>15</v>
      </c>
      <c r="K70" s="1" t="s">
        <v>16</v>
      </c>
      <c r="L70" s="1" t="s">
        <v>88</v>
      </c>
      <c r="M70" s="1" t="s">
        <v>18</v>
      </c>
      <c r="N70" s="1">
        <v>6</v>
      </c>
      <c r="O70" s="1"/>
      <c r="P70" t="str">
        <f t="shared" si="7"/>
        <v/>
      </c>
    </row>
    <row r="71" spans="1:16" x14ac:dyDescent="0.2">
      <c r="A71">
        <v>144</v>
      </c>
      <c r="B71" s="1" t="s">
        <v>224</v>
      </c>
      <c r="C71" s="9">
        <f t="shared" si="4"/>
        <v>1</v>
      </c>
      <c r="D71" s="5">
        <v>45321.561805555553</v>
      </c>
      <c r="E71" s="5">
        <v>45322.418055555558</v>
      </c>
      <c r="F71" s="7">
        <f t="shared" si="5"/>
        <v>0.85625000000436557</v>
      </c>
      <c r="G71" s="7">
        <f t="shared" si="6"/>
        <v>1.8562500000043656</v>
      </c>
      <c r="H71" t="s">
        <v>225</v>
      </c>
      <c r="I71" t="s">
        <v>226</v>
      </c>
      <c r="J71" s="1" t="s">
        <v>15</v>
      </c>
      <c r="K71" s="1" t="s">
        <v>16</v>
      </c>
      <c r="L71" s="1" t="s">
        <v>17</v>
      </c>
      <c r="M71" s="1" t="s">
        <v>18</v>
      </c>
      <c r="N71" s="1">
        <v>6</v>
      </c>
      <c r="O71" s="1" t="s">
        <v>139</v>
      </c>
      <c r="P71" t="str">
        <f t="shared" si="7"/>
        <v>25</v>
      </c>
    </row>
    <row r="72" spans="1:16" x14ac:dyDescent="0.2">
      <c r="A72">
        <v>410</v>
      </c>
      <c r="B72" s="1" t="s">
        <v>227</v>
      </c>
      <c r="C72" s="9">
        <f t="shared" si="4"/>
        <v>3</v>
      </c>
      <c r="D72" s="5">
        <v>45380.118055555555</v>
      </c>
      <c r="E72" s="5">
        <v>45383.420138888891</v>
      </c>
      <c r="F72" s="7">
        <f t="shared" si="5"/>
        <v>3.3020833333357587</v>
      </c>
      <c r="G72" s="7">
        <f t="shared" si="6"/>
        <v>4.3020833333357587</v>
      </c>
      <c r="H72" t="s">
        <v>228</v>
      </c>
      <c r="I72" t="s">
        <v>229</v>
      </c>
      <c r="J72" s="1" t="s">
        <v>15</v>
      </c>
      <c r="K72" s="1" t="s">
        <v>16</v>
      </c>
      <c r="L72" s="1" t="s">
        <v>88</v>
      </c>
      <c r="M72" s="1" t="s">
        <v>18</v>
      </c>
      <c r="N72" s="1">
        <v>6</v>
      </c>
      <c r="O72" s="1"/>
      <c r="P72" t="str">
        <f t="shared" si="7"/>
        <v/>
      </c>
    </row>
    <row r="73" spans="1:16" x14ac:dyDescent="0.2">
      <c r="A73">
        <v>624</v>
      </c>
      <c r="B73" s="1" t="s">
        <v>230</v>
      </c>
      <c r="C73" s="9">
        <f t="shared" si="4"/>
        <v>5</v>
      </c>
      <c r="D73" s="5">
        <v>45434.797222222223</v>
      </c>
      <c r="E73" s="5">
        <v>45435.352083333331</v>
      </c>
      <c r="F73" s="7">
        <f t="shared" si="5"/>
        <v>0.55486111110803904</v>
      </c>
      <c r="G73" s="7">
        <f t="shared" si="6"/>
        <v>1.554861111108039</v>
      </c>
      <c r="H73" t="s">
        <v>231</v>
      </c>
      <c r="I73" t="s">
        <v>58</v>
      </c>
      <c r="J73" s="1" t="s">
        <v>15</v>
      </c>
      <c r="K73" s="1" t="s">
        <v>16</v>
      </c>
      <c r="L73" s="1" t="s">
        <v>17</v>
      </c>
      <c r="M73" s="1" t="s">
        <v>18</v>
      </c>
      <c r="N73" s="1">
        <v>6</v>
      </c>
      <c r="O73" s="1" t="s">
        <v>33</v>
      </c>
      <c r="P73" t="str">
        <f t="shared" si="7"/>
        <v>04</v>
      </c>
    </row>
    <row r="74" spans="1:16" x14ac:dyDescent="0.2">
      <c r="A74">
        <v>214</v>
      </c>
      <c r="B74" s="1" t="s">
        <v>232</v>
      </c>
      <c r="C74" s="9">
        <f t="shared" si="4"/>
        <v>2</v>
      </c>
      <c r="D74" s="5">
        <v>45337.636805555558</v>
      </c>
      <c r="E74" s="5">
        <v>45341.352083333331</v>
      </c>
      <c r="F74" s="7">
        <f t="shared" si="5"/>
        <v>3.7152777777737356</v>
      </c>
      <c r="G74" s="7">
        <f t="shared" si="6"/>
        <v>4.7152777777737356</v>
      </c>
      <c r="H74" t="s">
        <v>233</v>
      </c>
      <c r="I74" t="s">
        <v>123</v>
      </c>
      <c r="J74" s="1" t="s">
        <v>15</v>
      </c>
      <c r="K74" s="1" t="s">
        <v>16</v>
      </c>
      <c r="L74" s="1" t="s">
        <v>17</v>
      </c>
      <c r="M74" s="1" t="s">
        <v>18</v>
      </c>
      <c r="N74" s="1">
        <v>6</v>
      </c>
      <c r="O74" s="1" t="s">
        <v>33</v>
      </c>
      <c r="P74" t="str">
        <f t="shared" si="7"/>
        <v>04</v>
      </c>
    </row>
    <row r="75" spans="1:16" x14ac:dyDescent="0.2">
      <c r="A75">
        <v>1485</v>
      </c>
      <c r="B75" s="1" t="s">
        <v>234</v>
      </c>
      <c r="C75" s="9">
        <f t="shared" si="4"/>
        <v>12</v>
      </c>
      <c r="D75" s="5">
        <v>45632.043749999997</v>
      </c>
      <c r="H75" t="s">
        <v>235</v>
      </c>
      <c r="I75" t="s">
        <v>236</v>
      </c>
      <c r="J75" s="1" t="s">
        <v>15</v>
      </c>
      <c r="K75" s="1" t="s">
        <v>16</v>
      </c>
      <c r="L75" s="1" t="s">
        <v>17</v>
      </c>
      <c r="M75" s="1"/>
      <c r="N75" s="1">
        <v>0</v>
      </c>
      <c r="O75" s="1" t="s">
        <v>62</v>
      </c>
      <c r="P75" t="str">
        <f t="shared" si="7"/>
        <v>04</v>
      </c>
    </row>
    <row r="76" spans="1:16" x14ac:dyDescent="0.2">
      <c r="A76">
        <v>372</v>
      </c>
      <c r="B76" s="1" t="s">
        <v>237</v>
      </c>
      <c r="C76" s="9">
        <f t="shared" si="4"/>
        <v>3</v>
      </c>
      <c r="D76" s="5">
        <v>45372.03402777778</v>
      </c>
      <c r="E76" s="5">
        <v>45379.40347222222</v>
      </c>
      <c r="F76" s="7">
        <f t="shared" si="5"/>
        <v>7.3694444444408873</v>
      </c>
      <c r="G76" s="7">
        <f t="shared" si="6"/>
        <v>8.3694444444408873</v>
      </c>
      <c r="H76" t="s">
        <v>238</v>
      </c>
      <c r="I76" t="s">
        <v>239</v>
      </c>
      <c r="J76" s="1" t="s">
        <v>15</v>
      </c>
      <c r="K76" s="1" t="s">
        <v>16</v>
      </c>
      <c r="L76" s="1" t="s">
        <v>17</v>
      </c>
      <c r="M76" s="1" t="s">
        <v>18</v>
      </c>
      <c r="N76" s="1">
        <v>6</v>
      </c>
      <c r="O76" s="1" t="s">
        <v>44</v>
      </c>
      <c r="P76" t="str">
        <f t="shared" si="7"/>
        <v>13</v>
      </c>
    </row>
    <row r="77" spans="1:16" x14ac:dyDescent="0.2">
      <c r="A77">
        <v>1315</v>
      </c>
      <c r="B77" s="1" t="s">
        <v>240</v>
      </c>
      <c r="C77" s="9">
        <f t="shared" si="4"/>
        <v>10</v>
      </c>
      <c r="D77" s="5">
        <v>45593.412499999999</v>
      </c>
      <c r="E77" s="5">
        <v>45596.428472222222</v>
      </c>
      <c r="F77" s="7">
        <f t="shared" si="5"/>
        <v>3.015972222223354</v>
      </c>
      <c r="G77" s="7">
        <f t="shared" si="6"/>
        <v>4.015972222223354</v>
      </c>
      <c r="H77" t="s">
        <v>241</v>
      </c>
      <c r="I77" t="s">
        <v>242</v>
      </c>
      <c r="J77" s="1" t="s">
        <v>15</v>
      </c>
      <c r="K77" s="1" t="s">
        <v>16</v>
      </c>
      <c r="L77" s="1" t="s">
        <v>17</v>
      </c>
      <c r="M77" s="1" t="s">
        <v>17</v>
      </c>
      <c r="N77" s="1">
        <v>6</v>
      </c>
      <c r="O77" s="1" t="s">
        <v>40</v>
      </c>
      <c r="P77" t="str">
        <f t="shared" si="7"/>
        <v>05</v>
      </c>
    </row>
    <row r="78" spans="1:16" x14ac:dyDescent="0.2">
      <c r="A78">
        <v>46</v>
      </c>
      <c r="B78" s="1" t="s">
        <v>243</v>
      </c>
      <c r="C78" s="9">
        <f t="shared" si="4"/>
        <v>1</v>
      </c>
      <c r="D78" s="5">
        <v>45302.486111111109</v>
      </c>
      <c r="E78" s="5">
        <v>45303.50277777778</v>
      </c>
      <c r="F78" s="7">
        <f t="shared" si="5"/>
        <v>1.0166666666700621</v>
      </c>
      <c r="G78" s="7">
        <f t="shared" si="6"/>
        <v>2.0166666666700621</v>
      </c>
      <c r="H78" t="s">
        <v>244</v>
      </c>
      <c r="I78" t="s">
        <v>205</v>
      </c>
      <c r="J78" s="1" t="s">
        <v>15</v>
      </c>
      <c r="K78" s="1" t="s">
        <v>16</v>
      </c>
      <c r="L78" s="1" t="s">
        <v>17</v>
      </c>
      <c r="M78" s="1" t="s">
        <v>18</v>
      </c>
      <c r="N78" s="1">
        <v>6</v>
      </c>
      <c r="O78" s="1" t="s">
        <v>127</v>
      </c>
      <c r="P78" t="str">
        <f t="shared" si="7"/>
        <v>03</v>
      </c>
    </row>
    <row r="79" spans="1:16" x14ac:dyDescent="0.2">
      <c r="A79">
        <v>172</v>
      </c>
      <c r="B79" s="1" t="s">
        <v>245</v>
      </c>
      <c r="C79" s="9">
        <f t="shared" si="4"/>
        <v>2</v>
      </c>
      <c r="D79" s="5">
        <v>45329.592361111114</v>
      </c>
      <c r="E79" s="5">
        <v>45330.430555555555</v>
      </c>
      <c r="F79" s="7">
        <f t="shared" si="5"/>
        <v>0.83819444444088731</v>
      </c>
      <c r="G79" s="7">
        <f t="shared" si="6"/>
        <v>1.8381944444408873</v>
      </c>
      <c r="H79" t="s">
        <v>246</v>
      </c>
      <c r="I79" t="s">
        <v>142</v>
      </c>
      <c r="J79" s="1" t="s">
        <v>15</v>
      </c>
      <c r="K79" s="1" t="s">
        <v>16</v>
      </c>
      <c r="L79" s="1" t="s">
        <v>17</v>
      </c>
      <c r="M79" s="1" t="s">
        <v>18</v>
      </c>
      <c r="N79" s="1">
        <v>6</v>
      </c>
      <c r="O79" s="1" t="s">
        <v>220</v>
      </c>
      <c r="P79" t="str">
        <f t="shared" si="7"/>
        <v>11</v>
      </c>
    </row>
    <row r="80" spans="1:16" x14ac:dyDescent="0.2">
      <c r="A80">
        <v>724</v>
      </c>
      <c r="B80" s="1" t="s">
        <v>247</v>
      </c>
      <c r="C80" s="9">
        <f t="shared" si="4"/>
        <v>6</v>
      </c>
      <c r="D80" s="5">
        <v>45455.606944444444</v>
      </c>
      <c r="E80" s="5">
        <v>45456.430555555555</v>
      </c>
      <c r="F80" s="7">
        <f t="shared" si="5"/>
        <v>0.82361111111094942</v>
      </c>
      <c r="G80" s="7">
        <f t="shared" si="6"/>
        <v>1.8236111111109494</v>
      </c>
      <c r="H80" t="s">
        <v>248</v>
      </c>
      <c r="I80" t="s">
        <v>249</v>
      </c>
      <c r="J80" s="1" t="s">
        <v>15</v>
      </c>
      <c r="K80" s="1" t="s">
        <v>16</v>
      </c>
      <c r="L80" s="1" t="s">
        <v>17</v>
      </c>
      <c r="M80" s="1" t="s">
        <v>18</v>
      </c>
      <c r="N80" s="1">
        <v>6</v>
      </c>
      <c r="O80" s="1" t="s">
        <v>48</v>
      </c>
      <c r="P80" t="str">
        <f t="shared" si="7"/>
        <v>08</v>
      </c>
    </row>
    <row r="81" spans="1:16" x14ac:dyDescent="0.2">
      <c r="A81">
        <v>1387</v>
      </c>
      <c r="B81" s="1" t="s">
        <v>250</v>
      </c>
      <c r="C81" s="9">
        <f t="shared" si="4"/>
        <v>11</v>
      </c>
      <c r="D81" s="5">
        <v>45609.611111111109</v>
      </c>
      <c r="E81" s="5">
        <v>45610.338194444441</v>
      </c>
      <c r="F81" s="7">
        <f t="shared" si="5"/>
        <v>0.72708333333139308</v>
      </c>
      <c r="G81" s="7">
        <f t="shared" si="6"/>
        <v>1.7270833333313931</v>
      </c>
      <c r="H81" t="s">
        <v>251</v>
      </c>
      <c r="I81" t="s">
        <v>226</v>
      </c>
      <c r="J81" s="1" t="s">
        <v>15</v>
      </c>
      <c r="K81" s="1" t="s">
        <v>16</v>
      </c>
      <c r="L81" s="1" t="s">
        <v>17</v>
      </c>
      <c r="M81" s="1" t="s">
        <v>18</v>
      </c>
      <c r="N81" s="1">
        <v>6</v>
      </c>
      <c r="O81" s="1" t="s">
        <v>139</v>
      </c>
      <c r="P81" t="str">
        <f t="shared" si="7"/>
        <v>25</v>
      </c>
    </row>
    <row r="82" spans="1:16" x14ac:dyDescent="0.2">
      <c r="A82">
        <v>628</v>
      </c>
      <c r="B82" s="1" t="s">
        <v>252</v>
      </c>
      <c r="C82" s="9">
        <f t="shared" si="4"/>
        <v>5</v>
      </c>
      <c r="D82" s="5">
        <v>45435.491666666669</v>
      </c>
      <c r="E82" s="5">
        <v>45437.447222222225</v>
      </c>
      <c r="F82" s="7">
        <f t="shared" si="5"/>
        <v>1.9555555555562023</v>
      </c>
      <c r="G82" s="7">
        <f t="shared" si="6"/>
        <v>2.9555555555562023</v>
      </c>
      <c r="H82" t="s">
        <v>253</v>
      </c>
      <c r="I82" t="s">
        <v>103</v>
      </c>
      <c r="J82" s="1" t="s">
        <v>15</v>
      </c>
      <c r="K82" s="1" t="s">
        <v>16</v>
      </c>
      <c r="L82" s="1" t="s">
        <v>17</v>
      </c>
      <c r="M82" s="1" t="s">
        <v>18</v>
      </c>
      <c r="N82" s="1">
        <v>6</v>
      </c>
      <c r="O82" s="1" t="s">
        <v>33</v>
      </c>
      <c r="P82" t="str">
        <f t="shared" si="7"/>
        <v>04</v>
      </c>
    </row>
    <row r="83" spans="1:16" x14ac:dyDescent="0.2">
      <c r="A83">
        <v>537</v>
      </c>
      <c r="B83" s="1" t="s">
        <v>254</v>
      </c>
      <c r="C83" s="9">
        <f t="shared" si="4"/>
        <v>4</v>
      </c>
      <c r="D83" s="5">
        <v>45412.65625</v>
      </c>
      <c r="E83" s="5">
        <v>45414.363194444442</v>
      </c>
      <c r="F83" s="7">
        <f t="shared" si="5"/>
        <v>1.7069444444423425</v>
      </c>
      <c r="G83" s="7">
        <f t="shared" si="6"/>
        <v>2.7069444444423425</v>
      </c>
      <c r="H83" t="s">
        <v>255</v>
      </c>
      <c r="I83" t="s">
        <v>256</v>
      </c>
      <c r="J83" s="1" t="s">
        <v>15</v>
      </c>
      <c r="K83" s="1" t="s">
        <v>16</v>
      </c>
      <c r="L83" s="1" t="s">
        <v>17</v>
      </c>
      <c r="M83" s="1" t="s">
        <v>18</v>
      </c>
      <c r="N83" s="1">
        <v>6</v>
      </c>
      <c r="O83" s="1" t="s">
        <v>44</v>
      </c>
      <c r="P83" t="str">
        <f t="shared" si="7"/>
        <v>13</v>
      </c>
    </row>
    <row r="84" spans="1:16" x14ac:dyDescent="0.2">
      <c r="A84">
        <v>1112</v>
      </c>
      <c r="B84" s="1" t="s">
        <v>257</v>
      </c>
      <c r="C84" s="9">
        <f t="shared" si="4"/>
        <v>9</v>
      </c>
      <c r="D84" s="5">
        <v>45547.643055555556</v>
      </c>
      <c r="E84" s="5">
        <v>45548.38958333333</v>
      </c>
      <c r="F84" s="7">
        <f t="shared" si="5"/>
        <v>0.74652777777373558</v>
      </c>
      <c r="G84" s="7">
        <f t="shared" si="6"/>
        <v>1.7465277777737356</v>
      </c>
      <c r="H84" t="s">
        <v>258</v>
      </c>
      <c r="I84" t="s">
        <v>259</v>
      </c>
      <c r="J84" s="1" t="s">
        <v>15</v>
      </c>
      <c r="K84" s="1" t="s">
        <v>16</v>
      </c>
      <c r="L84" s="1" t="s">
        <v>17</v>
      </c>
      <c r="M84" s="1" t="s">
        <v>18</v>
      </c>
      <c r="N84" s="1">
        <v>6</v>
      </c>
      <c r="O84" s="1" t="s">
        <v>260</v>
      </c>
      <c r="P84" t="str">
        <f t="shared" si="7"/>
        <v>08</v>
      </c>
    </row>
    <row r="85" spans="1:16" x14ac:dyDescent="0.2">
      <c r="A85">
        <v>133</v>
      </c>
      <c r="B85" s="1" t="s">
        <v>261</v>
      </c>
      <c r="C85" s="9">
        <f t="shared" si="4"/>
        <v>1</v>
      </c>
      <c r="D85" s="5">
        <v>45320.582638888889</v>
      </c>
      <c r="E85" s="5">
        <v>45322.336111111108</v>
      </c>
      <c r="F85" s="7">
        <f t="shared" si="5"/>
        <v>1.7534722222189885</v>
      </c>
      <c r="G85" s="7">
        <f t="shared" si="6"/>
        <v>2.7534722222189885</v>
      </c>
      <c r="H85" t="s">
        <v>262</v>
      </c>
      <c r="I85" t="s">
        <v>170</v>
      </c>
      <c r="J85" s="1" t="s">
        <v>15</v>
      </c>
      <c r="K85" s="1" t="s">
        <v>16</v>
      </c>
      <c r="L85" s="1" t="s">
        <v>17</v>
      </c>
      <c r="M85" s="1" t="s">
        <v>18</v>
      </c>
      <c r="N85" s="1">
        <v>6</v>
      </c>
      <c r="O85" s="1" t="s">
        <v>139</v>
      </c>
      <c r="P85" t="str">
        <f t="shared" si="7"/>
        <v>25</v>
      </c>
    </row>
    <row r="86" spans="1:16" x14ac:dyDescent="0.2">
      <c r="A86">
        <v>750</v>
      </c>
      <c r="B86" s="1" t="s">
        <v>263</v>
      </c>
      <c r="C86" s="9">
        <f t="shared" si="4"/>
        <v>6</v>
      </c>
      <c r="D86" s="5">
        <v>45461.5625</v>
      </c>
      <c r="E86" s="5">
        <v>45462.415277777778</v>
      </c>
      <c r="F86" s="7">
        <f t="shared" si="5"/>
        <v>0.85277777777810115</v>
      </c>
      <c r="G86" s="7">
        <f t="shared" si="6"/>
        <v>1.8527777777781012</v>
      </c>
      <c r="H86" t="s">
        <v>264</v>
      </c>
      <c r="I86" t="s">
        <v>51</v>
      </c>
      <c r="J86" s="1" t="s">
        <v>15</v>
      </c>
      <c r="K86" s="1" t="s">
        <v>16</v>
      </c>
      <c r="L86" s="1" t="s">
        <v>17</v>
      </c>
      <c r="M86" s="1" t="s">
        <v>18</v>
      </c>
      <c r="N86" s="1">
        <v>6</v>
      </c>
      <c r="O86" s="1" t="s">
        <v>52</v>
      </c>
      <c r="P86" t="str">
        <f t="shared" si="7"/>
        <v>11</v>
      </c>
    </row>
    <row r="87" spans="1:16" x14ac:dyDescent="0.2">
      <c r="A87">
        <v>675</v>
      </c>
      <c r="B87" s="1" t="s">
        <v>265</v>
      </c>
      <c r="C87" s="9">
        <f t="shared" si="4"/>
        <v>6</v>
      </c>
      <c r="D87" s="5">
        <v>45446.634027777778</v>
      </c>
      <c r="E87" s="5">
        <v>45449.413194444445</v>
      </c>
      <c r="F87" s="7">
        <f t="shared" si="5"/>
        <v>2.7791666666671517</v>
      </c>
      <c r="G87" s="7">
        <f t="shared" si="6"/>
        <v>3.7791666666671517</v>
      </c>
      <c r="H87" t="s">
        <v>266</v>
      </c>
      <c r="I87" t="s">
        <v>249</v>
      </c>
      <c r="J87" s="1" t="s">
        <v>15</v>
      </c>
      <c r="K87" s="1" t="s">
        <v>16</v>
      </c>
      <c r="L87" s="1" t="s">
        <v>17</v>
      </c>
      <c r="M87" s="1" t="s">
        <v>18</v>
      </c>
      <c r="N87" s="1">
        <v>6</v>
      </c>
      <c r="O87" s="1" t="s">
        <v>48</v>
      </c>
      <c r="P87" t="str">
        <f t="shared" si="7"/>
        <v>08</v>
      </c>
    </row>
    <row r="88" spans="1:16" x14ac:dyDescent="0.2">
      <c r="A88">
        <v>248</v>
      </c>
      <c r="B88" s="1" t="s">
        <v>267</v>
      </c>
      <c r="C88" s="9">
        <f t="shared" si="4"/>
        <v>2</v>
      </c>
      <c r="D88" s="5">
        <v>45343.599305555559</v>
      </c>
      <c r="E88" s="5">
        <v>45345.415972222225</v>
      </c>
      <c r="F88" s="7">
        <f t="shared" si="5"/>
        <v>1.8166666666656965</v>
      </c>
      <c r="G88" s="7">
        <f t="shared" si="6"/>
        <v>2.8166666666656965</v>
      </c>
      <c r="H88" t="s">
        <v>268</v>
      </c>
      <c r="I88" t="s">
        <v>249</v>
      </c>
      <c r="J88" s="1" t="s">
        <v>15</v>
      </c>
      <c r="K88" s="1" t="s">
        <v>16</v>
      </c>
      <c r="L88" s="1" t="s">
        <v>17</v>
      </c>
      <c r="M88" s="1" t="s">
        <v>18</v>
      </c>
      <c r="N88" s="1">
        <v>6</v>
      </c>
      <c r="O88" s="1" t="s">
        <v>48</v>
      </c>
      <c r="P88" t="str">
        <f t="shared" si="7"/>
        <v>08</v>
      </c>
    </row>
    <row r="89" spans="1:16" x14ac:dyDescent="0.2">
      <c r="A89">
        <v>177</v>
      </c>
      <c r="B89" s="1" t="s">
        <v>269</v>
      </c>
      <c r="C89" s="9">
        <f t="shared" si="4"/>
        <v>2</v>
      </c>
      <c r="D89" s="5">
        <v>45330.473611111112</v>
      </c>
      <c r="E89" s="5">
        <v>45334.365277777775</v>
      </c>
      <c r="F89" s="7">
        <f t="shared" si="5"/>
        <v>3.8916666666627862</v>
      </c>
      <c r="G89" s="7">
        <f t="shared" si="6"/>
        <v>4.8916666666627862</v>
      </c>
      <c r="H89" t="s">
        <v>270</v>
      </c>
      <c r="I89" t="s">
        <v>271</v>
      </c>
      <c r="J89" s="1" t="s">
        <v>15</v>
      </c>
      <c r="K89" s="1" t="s">
        <v>16</v>
      </c>
      <c r="L89" s="1" t="s">
        <v>17</v>
      </c>
      <c r="M89" s="1" t="s">
        <v>18</v>
      </c>
      <c r="N89" s="1">
        <v>6</v>
      </c>
      <c r="O89" s="1" t="s">
        <v>29</v>
      </c>
      <c r="P89" t="str">
        <f t="shared" si="7"/>
        <v>04</v>
      </c>
    </row>
    <row r="90" spans="1:16" x14ac:dyDescent="0.2">
      <c r="A90">
        <v>738</v>
      </c>
      <c r="B90" s="1" t="s">
        <v>272</v>
      </c>
      <c r="C90" s="9">
        <f t="shared" si="4"/>
        <v>6</v>
      </c>
      <c r="D90" s="5">
        <v>45459.963888888888</v>
      </c>
      <c r="E90" s="5">
        <v>45461.480555555558</v>
      </c>
      <c r="F90" s="7">
        <f t="shared" si="5"/>
        <v>1.5166666666700621</v>
      </c>
      <c r="G90" s="7">
        <f t="shared" si="6"/>
        <v>2.5166666666700621</v>
      </c>
      <c r="H90" t="s">
        <v>273</v>
      </c>
      <c r="I90" t="s">
        <v>274</v>
      </c>
      <c r="J90" s="1" t="s">
        <v>15</v>
      </c>
      <c r="K90" s="1" t="s">
        <v>16</v>
      </c>
      <c r="L90" s="1" t="s">
        <v>17</v>
      </c>
      <c r="M90" s="1" t="s">
        <v>18</v>
      </c>
      <c r="N90" s="1">
        <v>6</v>
      </c>
      <c r="O90" s="1" t="s">
        <v>62</v>
      </c>
      <c r="P90" t="str">
        <f t="shared" si="7"/>
        <v>04</v>
      </c>
    </row>
    <row r="91" spans="1:16" x14ac:dyDescent="0.2">
      <c r="A91">
        <v>846</v>
      </c>
      <c r="B91" s="1" t="s">
        <v>275</v>
      </c>
      <c r="C91" s="9">
        <f t="shared" si="4"/>
        <v>7</v>
      </c>
      <c r="D91" s="5">
        <v>45481.589583333334</v>
      </c>
      <c r="E91" s="5">
        <v>45484.422222222223</v>
      </c>
      <c r="F91" s="7">
        <f t="shared" si="5"/>
        <v>2.8326388888890506</v>
      </c>
      <c r="G91" s="7">
        <f t="shared" si="6"/>
        <v>3.8326388888890506</v>
      </c>
      <c r="H91" t="s">
        <v>276</v>
      </c>
      <c r="I91" t="s">
        <v>36</v>
      </c>
      <c r="J91" s="1" t="s">
        <v>15</v>
      </c>
      <c r="K91" s="1" t="s">
        <v>16</v>
      </c>
      <c r="L91" s="1" t="s">
        <v>17</v>
      </c>
      <c r="M91" s="1" t="s">
        <v>18</v>
      </c>
      <c r="N91" s="1">
        <v>6</v>
      </c>
      <c r="O91" s="1" t="s">
        <v>33</v>
      </c>
      <c r="P91" t="str">
        <f t="shared" si="7"/>
        <v>04</v>
      </c>
    </row>
    <row r="92" spans="1:16" x14ac:dyDescent="0.2">
      <c r="A92">
        <v>574</v>
      </c>
      <c r="B92" s="1" t="s">
        <v>277</v>
      </c>
      <c r="C92" s="9">
        <f t="shared" si="4"/>
        <v>5</v>
      </c>
      <c r="D92" s="5">
        <v>45422.636111111111</v>
      </c>
      <c r="E92" s="5">
        <v>45425.463888888888</v>
      </c>
      <c r="F92" s="7">
        <f t="shared" si="5"/>
        <v>2.827777777776646</v>
      </c>
      <c r="G92" s="7">
        <f t="shared" si="6"/>
        <v>3.827777777776646</v>
      </c>
      <c r="H92" t="s">
        <v>278</v>
      </c>
      <c r="I92" t="s">
        <v>39</v>
      </c>
      <c r="J92" s="1" t="s">
        <v>15</v>
      </c>
      <c r="K92" s="1" t="s">
        <v>16</v>
      </c>
      <c r="L92" s="1" t="s">
        <v>17</v>
      </c>
      <c r="M92" s="1" t="s">
        <v>18</v>
      </c>
      <c r="N92" s="1">
        <v>6</v>
      </c>
      <c r="O92" s="1" t="s">
        <v>40</v>
      </c>
      <c r="P92" t="str">
        <f t="shared" si="7"/>
        <v>05</v>
      </c>
    </row>
    <row r="93" spans="1:16" x14ac:dyDescent="0.2">
      <c r="A93">
        <v>975</v>
      </c>
      <c r="B93" s="1" t="s">
        <v>279</v>
      </c>
      <c r="C93" s="9">
        <f t="shared" si="4"/>
        <v>8</v>
      </c>
      <c r="D93" s="5">
        <v>45513.493750000001</v>
      </c>
      <c r="E93" s="5">
        <v>45514.438888888886</v>
      </c>
      <c r="F93" s="7">
        <f t="shared" si="5"/>
        <v>0.945138888884685</v>
      </c>
      <c r="G93" s="7">
        <f t="shared" si="6"/>
        <v>1.945138888884685</v>
      </c>
      <c r="H93" t="s">
        <v>280</v>
      </c>
      <c r="I93" t="s">
        <v>123</v>
      </c>
      <c r="J93" s="1" t="s">
        <v>15</v>
      </c>
      <c r="K93" s="1" t="s">
        <v>16</v>
      </c>
      <c r="L93" s="1" t="s">
        <v>17</v>
      </c>
      <c r="M93" s="1" t="s">
        <v>18</v>
      </c>
      <c r="N93" s="1">
        <v>6</v>
      </c>
      <c r="O93" s="1" t="s">
        <v>33</v>
      </c>
      <c r="P93" t="str">
        <f t="shared" si="7"/>
        <v>04</v>
      </c>
    </row>
    <row r="94" spans="1:16" x14ac:dyDescent="0.2">
      <c r="A94">
        <v>616</v>
      </c>
      <c r="B94" s="1" t="s">
        <v>281</v>
      </c>
      <c r="C94" s="9">
        <f t="shared" si="4"/>
        <v>5</v>
      </c>
      <c r="D94" s="5">
        <v>45433.552083333336</v>
      </c>
      <c r="E94" s="5">
        <v>45435.352777777778</v>
      </c>
      <c r="F94" s="7">
        <f t="shared" si="5"/>
        <v>1.8006944444423425</v>
      </c>
      <c r="G94" s="7">
        <f t="shared" si="6"/>
        <v>2.8006944444423425</v>
      </c>
      <c r="H94" t="s">
        <v>282</v>
      </c>
      <c r="I94" t="s">
        <v>283</v>
      </c>
      <c r="J94" s="1" t="s">
        <v>15</v>
      </c>
      <c r="K94" s="1" t="s">
        <v>16</v>
      </c>
      <c r="L94" s="1" t="s">
        <v>17</v>
      </c>
      <c r="M94" s="1" t="s">
        <v>18</v>
      </c>
      <c r="N94" s="1">
        <v>6</v>
      </c>
      <c r="O94" s="1"/>
      <c r="P94" t="str">
        <f t="shared" si="7"/>
        <v/>
      </c>
    </row>
    <row r="95" spans="1:16" x14ac:dyDescent="0.2">
      <c r="A95">
        <v>1424</v>
      </c>
      <c r="B95" s="1" t="s">
        <v>284</v>
      </c>
      <c r="C95" s="9">
        <f t="shared" si="4"/>
        <v>11</v>
      </c>
      <c r="D95" s="5">
        <v>45617.543055555558</v>
      </c>
      <c r="E95" s="5">
        <v>45618.482638888891</v>
      </c>
      <c r="F95" s="7">
        <f t="shared" si="5"/>
        <v>0.93958333333284827</v>
      </c>
      <c r="G95" s="7">
        <f t="shared" si="6"/>
        <v>1.9395833333328483</v>
      </c>
      <c r="H95" t="s">
        <v>285</v>
      </c>
      <c r="I95" t="s">
        <v>286</v>
      </c>
      <c r="J95" s="1" t="s">
        <v>15</v>
      </c>
      <c r="K95" s="1" t="s">
        <v>16</v>
      </c>
      <c r="L95" s="1" t="s">
        <v>17</v>
      </c>
      <c r="M95" s="1" t="s">
        <v>18</v>
      </c>
      <c r="N95" s="1">
        <v>6</v>
      </c>
      <c r="O95" s="1" t="s">
        <v>127</v>
      </c>
      <c r="P95" t="str">
        <f t="shared" si="7"/>
        <v>03</v>
      </c>
    </row>
    <row r="96" spans="1:16" x14ac:dyDescent="0.2">
      <c r="A96">
        <v>800</v>
      </c>
      <c r="B96" s="1" t="s">
        <v>287</v>
      </c>
      <c r="C96" s="9">
        <f t="shared" si="4"/>
        <v>6</v>
      </c>
      <c r="D96" s="5">
        <v>45471.720833333333</v>
      </c>
      <c r="E96" s="5">
        <v>45473.548611111109</v>
      </c>
      <c r="F96" s="7">
        <f t="shared" si="5"/>
        <v>1.827777777776646</v>
      </c>
      <c r="G96" s="7">
        <f t="shared" si="6"/>
        <v>2.827777777776646</v>
      </c>
      <c r="H96" t="s">
        <v>288</v>
      </c>
      <c r="I96" t="s">
        <v>289</v>
      </c>
      <c r="J96" s="1" t="s">
        <v>15</v>
      </c>
      <c r="K96" s="1" t="s">
        <v>16</v>
      </c>
      <c r="L96" s="1" t="s">
        <v>17</v>
      </c>
      <c r="M96" s="1" t="s">
        <v>18</v>
      </c>
      <c r="N96" s="1">
        <v>6</v>
      </c>
      <c r="O96" s="1" t="s">
        <v>44</v>
      </c>
      <c r="P96" t="str">
        <f t="shared" si="7"/>
        <v>13</v>
      </c>
    </row>
    <row r="97" spans="1:16" x14ac:dyDescent="0.2">
      <c r="A97">
        <v>1039</v>
      </c>
      <c r="B97" s="1" t="s">
        <v>290</v>
      </c>
      <c r="C97" s="9">
        <f t="shared" si="4"/>
        <v>8</v>
      </c>
      <c r="D97" s="5">
        <v>45532.511111111111</v>
      </c>
      <c r="E97" s="5">
        <v>45555.399305555555</v>
      </c>
      <c r="F97" s="7">
        <f t="shared" si="5"/>
        <v>22.888194444443798</v>
      </c>
      <c r="G97" s="7">
        <f t="shared" si="6"/>
        <v>23.888194444443798</v>
      </c>
      <c r="H97" t="s">
        <v>291</v>
      </c>
      <c r="I97" t="s">
        <v>93</v>
      </c>
      <c r="J97" s="1" t="s">
        <v>15</v>
      </c>
      <c r="K97" s="1" t="s">
        <v>16</v>
      </c>
      <c r="L97" s="1" t="s">
        <v>17</v>
      </c>
      <c r="M97" s="1" t="s">
        <v>24</v>
      </c>
      <c r="N97" s="1">
        <v>6</v>
      </c>
      <c r="O97" s="1" t="s">
        <v>23</v>
      </c>
      <c r="P97" t="str">
        <f t="shared" si="7"/>
        <v>12</v>
      </c>
    </row>
    <row r="98" spans="1:16" x14ac:dyDescent="0.2">
      <c r="A98">
        <v>67</v>
      </c>
      <c r="B98" s="1" t="s">
        <v>292</v>
      </c>
      <c r="C98" s="9">
        <f t="shared" si="4"/>
        <v>1</v>
      </c>
      <c r="D98" s="5">
        <v>45307.632638888892</v>
      </c>
      <c r="E98" s="5">
        <v>45310.461805555555</v>
      </c>
      <c r="F98" s="7">
        <f t="shared" si="5"/>
        <v>2.8291666666627862</v>
      </c>
      <c r="G98" s="7">
        <f t="shared" si="6"/>
        <v>3.8291666666627862</v>
      </c>
      <c r="H98" t="s">
        <v>293</v>
      </c>
      <c r="I98" t="s">
        <v>219</v>
      </c>
      <c r="J98" s="1" t="s">
        <v>15</v>
      </c>
      <c r="K98" s="1" t="s">
        <v>16</v>
      </c>
      <c r="L98" s="1" t="s">
        <v>17</v>
      </c>
      <c r="M98" s="1" t="s">
        <v>18</v>
      </c>
      <c r="N98" s="1">
        <v>6</v>
      </c>
      <c r="O98" s="1" t="s">
        <v>220</v>
      </c>
      <c r="P98" t="str">
        <f t="shared" si="7"/>
        <v>11</v>
      </c>
    </row>
    <row r="99" spans="1:16" x14ac:dyDescent="0.2">
      <c r="A99">
        <v>900</v>
      </c>
      <c r="B99" s="1" t="s">
        <v>294</v>
      </c>
      <c r="C99" s="9">
        <f t="shared" si="4"/>
        <v>7</v>
      </c>
      <c r="D99" s="5">
        <v>45495.578472222223</v>
      </c>
      <c r="E99" s="5">
        <v>45502.421527777777</v>
      </c>
      <c r="F99" s="7">
        <f t="shared" si="5"/>
        <v>6.8430555555532919</v>
      </c>
      <c r="G99" s="7">
        <f t="shared" si="6"/>
        <v>7.8430555555532919</v>
      </c>
      <c r="H99" t="s">
        <v>295</v>
      </c>
      <c r="I99" t="s">
        <v>36</v>
      </c>
      <c r="J99" s="1" t="s">
        <v>15</v>
      </c>
      <c r="K99" s="1" t="s">
        <v>16</v>
      </c>
      <c r="L99" s="1" t="s">
        <v>17</v>
      </c>
      <c r="M99" s="1" t="s">
        <v>18</v>
      </c>
      <c r="N99" s="1">
        <v>6</v>
      </c>
      <c r="O99" s="1" t="s">
        <v>33</v>
      </c>
      <c r="P99" t="str">
        <f t="shared" si="7"/>
        <v>04</v>
      </c>
    </row>
    <row r="100" spans="1:16" x14ac:dyDescent="0.2">
      <c r="A100">
        <v>943</v>
      </c>
      <c r="B100" s="1" t="s">
        <v>296</v>
      </c>
      <c r="C100" s="9">
        <f t="shared" si="4"/>
        <v>8</v>
      </c>
      <c r="D100" s="5">
        <v>45506.09097222222</v>
      </c>
      <c r="E100" s="5">
        <v>45508.354166666664</v>
      </c>
      <c r="F100" s="7">
        <f t="shared" si="5"/>
        <v>2.2631944444437977</v>
      </c>
      <c r="G100" s="7">
        <f t="shared" si="6"/>
        <v>3.2631944444437977</v>
      </c>
      <c r="H100" t="s">
        <v>297</v>
      </c>
      <c r="I100" t="s">
        <v>117</v>
      </c>
      <c r="J100" s="1" t="s">
        <v>15</v>
      </c>
      <c r="K100" s="1" t="s">
        <v>16</v>
      </c>
      <c r="L100" s="1" t="s">
        <v>17</v>
      </c>
      <c r="M100" s="1" t="s">
        <v>18</v>
      </c>
      <c r="N100" s="1">
        <v>6</v>
      </c>
      <c r="O100" s="1" t="s">
        <v>33</v>
      </c>
      <c r="P100" t="str">
        <f t="shared" si="7"/>
        <v>04</v>
      </c>
    </row>
    <row r="101" spans="1:16" x14ac:dyDescent="0.2">
      <c r="A101">
        <v>1251</v>
      </c>
      <c r="B101" s="1" t="s">
        <v>298</v>
      </c>
      <c r="C101" s="9">
        <f t="shared" si="4"/>
        <v>10</v>
      </c>
      <c r="D101" s="5">
        <v>45579.623611111114</v>
      </c>
      <c r="E101" s="5">
        <v>45580.420138888891</v>
      </c>
      <c r="F101" s="7">
        <f t="shared" si="5"/>
        <v>0.79652777777664596</v>
      </c>
      <c r="G101" s="7">
        <f t="shared" si="6"/>
        <v>1.796527777776646</v>
      </c>
      <c r="H101" t="s">
        <v>299</v>
      </c>
      <c r="I101" t="s">
        <v>32</v>
      </c>
      <c r="J101" s="1" t="s">
        <v>15</v>
      </c>
      <c r="K101" s="1" t="s">
        <v>16</v>
      </c>
      <c r="L101" s="1" t="s">
        <v>17</v>
      </c>
      <c r="M101" s="1" t="s">
        <v>18</v>
      </c>
      <c r="N101" s="1">
        <v>6</v>
      </c>
      <c r="O101" s="1" t="s">
        <v>33</v>
      </c>
      <c r="P101" t="str">
        <f t="shared" si="7"/>
        <v>04</v>
      </c>
    </row>
    <row r="102" spans="1:16" x14ac:dyDescent="0.2">
      <c r="A102">
        <v>694</v>
      </c>
      <c r="B102" s="1" t="s">
        <v>300</v>
      </c>
      <c r="C102" s="9">
        <f t="shared" si="4"/>
        <v>6</v>
      </c>
      <c r="D102" s="5">
        <v>45449.523611111108</v>
      </c>
      <c r="E102" s="5">
        <v>45452.427777777775</v>
      </c>
      <c r="F102" s="7">
        <f t="shared" si="5"/>
        <v>2.9041666666671517</v>
      </c>
      <c r="G102" s="7">
        <f t="shared" si="6"/>
        <v>3.9041666666671517</v>
      </c>
      <c r="H102" t="s">
        <v>301</v>
      </c>
      <c r="I102" t="s">
        <v>93</v>
      </c>
      <c r="J102" s="1" t="s">
        <v>15</v>
      </c>
      <c r="K102" s="1" t="s">
        <v>16</v>
      </c>
      <c r="L102" s="1" t="s">
        <v>17</v>
      </c>
      <c r="M102" s="1" t="s">
        <v>18</v>
      </c>
      <c r="N102" s="1">
        <v>6</v>
      </c>
      <c r="O102" s="1" t="s">
        <v>23</v>
      </c>
      <c r="P102" t="str">
        <f t="shared" si="7"/>
        <v>12</v>
      </c>
    </row>
    <row r="103" spans="1:16" x14ac:dyDescent="0.2">
      <c r="A103">
        <v>587</v>
      </c>
      <c r="B103" s="1" t="s">
        <v>302</v>
      </c>
      <c r="C103" s="9">
        <f t="shared" si="4"/>
        <v>5</v>
      </c>
      <c r="D103" s="5">
        <v>45427.473611111112</v>
      </c>
      <c r="E103" s="5">
        <v>45428.361805555556</v>
      </c>
      <c r="F103" s="7">
        <f t="shared" si="5"/>
        <v>0.88819444444379769</v>
      </c>
      <c r="G103" s="7">
        <f t="shared" si="6"/>
        <v>1.8881944444437977</v>
      </c>
      <c r="H103" t="s">
        <v>303</v>
      </c>
      <c r="I103" t="s">
        <v>304</v>
      </c>
      <c r="J103" s="1" t="s">
        <v>15</v>
      </c>
      <c r="K103" s="1" t="s">
        <v>16</v>
      </c>
      <c r="L103" s="1" t="s">
        <v>17</v>
      </c>
      <c r="M103" s="1" t="s">
        <v>18</v>
      </c>
      <c r="N103" s="1">
        <v>6</v>
      </c>
      <c r="O103" s="1" t="s">
        <v>62</v>
      </c>
      <c r="P103" t="str">
        <f t="shared" si="7"/>
        <v>04</v>
      </c>
    </row>
    <row r="104" spans="1:16" x14ac:dyDescent="0.2">
      <c r="A104">
        <v>344</v>
      </c>
      <c r="B104" s="1" t="s">
        <v>305</v>
      </c>
      <c r="C104" s="9">
        <f t="shared" si="4"/>
        <v>3</v>
      </c>
      <c r="D104" s="5">
        <v>45366.604861111111</v>
      </c>
      <c r="E104" s="5">
        <v>45369.396527777775</v>
      </c>
      <c r="F104" s="7">
        <f t="shared" si="5"/>
        <v>2.7916666666642413</v>
      </c>
      <c r="G104" s="7">
        <f t="shared" si="6"/>
        <v>3.7916666666642413</v>
      </c>
      <c r="H104" t="s">
        <v>306</v>
      </c>
      <c r="I104" t="s">
        <v>307</v>
      </c>
      <c r="J104" s="1" t="s">
        <v>15</v>
      </c>
      <c r="K104" s="1" t="s">
        <v>16</v>
      </c>
      <c r="L104" s="1" t="s">
        <v>17</v>
      </c>
      <c r="M104" s="1" t="s">
        <v>18</v>
      </c>
      <c r="N104" s="1">
        <v>6</v>
      </c>
      <c r="O104" s="1" t="s">
        <v>48</v>
      </c>
      <c r="P104" t="str">
        <f t="shared" si="7"/>
        <v>08</v>
      </c>
    </row>
    <row r="105" spans="1:16" x14ac:dyDescent="0.2">
      <c r="A105">
        <v>757</v>
      </c>
      <c r="B105" s="1" t="s">
        <v>308</v>
      </c>
      <c r="C105" s="9">
        <f t="shared" si="4"/>
        <v>6</v>
      </c>
      <c r="D105" s="5">
        <v>45462.618055555555</v>
      </c>
      <c r="E105" s="5">
        <v>45463.350694444445</v>
      </c>
      <c r="F105" s="7">
        <f t="shared" si="5"/>
        <v>0.73263888889050577</v>
      </c>
      <c r="G105" s="7">
        <f t="shared" si="6"/>
        <v>1.7326388888905058</v>
      </c>
      <c r="H105" t="s">
        <v>309</v>
      </c>
      <c r="I105" t="s">
        <v>226</v>
      </c>
      <c r="J105" s="1" t="s">
        <v>15</v>
      </c>
      <c r="K105" s="1" t="s">
        <v>16</v>
      </c>
      <c r="L105" s="1" t="s">
        <v>17</v>
      </c>
      <c r="M105" s="1" t="s">
        <v>18</v>
      </c>
      <c r="N105" s="1">
        <v>6</v>
      </c>
      <c r="O105" s="1" t="s">
        <v>139</v>
      </c>
      <c r="P105" t="str">
        <f t="shared" si="7"/>
        <v>25</v>
      </c>
    </row>
    <row r="106" spans="1:16" x14ac:dyDescent="0.2">
      <c r="A106">
        <v>781</v>
      </c>
      <c r="B106" s="1" t="s">
        <v>310</v>
      </c>
      <c r="C106" s="9">
        <f t="shared" si="4"/>
        <v>6</v>
      </c>
      <c r="D106" s="5">
        <v>45468.708333333336</v>
      </c>
      <c r="E106" s="5">
        <v>45469.425694444442</v>
      </c>
      <c r="F106" s="7">
        <f t="shared" si="5"/>
        <v>0.71736111110658385</v>
      </c>
      <c r="G106" s="7">
        <f t="shared" si="6"/>
        <v>1.7173611111065838</v>
      </c>
      <c r="H106" t="s">
        <v>311</v>
      </c>
      <c r="I106" t="s">
        <v>142</v>
      </c>
      <c r="J106" s="1" t="s">
        <v>15</v>
      </c>
      <c r="K106" s="1" t="s">
        <v>16</v>
      </c>
      <c r="L106" s="1" t="s">
        <v>17</v>
      </c>
      <c r="M106" s="1" t="s">
        <v>18</v>
      </c>
      <c r="N106" s="1">
        <v>6</v>
      </c>
      <c r="O106" s="1" t="s">
        <v>52</v>
      </c>
      <c r="P106" t="str">
        <f t="shared" si="7"/>
        <v>11</v>
      </c>
    </row>
    <row r="107" spans="1:16" x14ac:dyDescent="0.2">
      <c r="A107">
        <v>1249</v>
      </c>
      <c r="B107" s="1" t="s">
        <v>312</v>
      </c>
      <c r="C107" s="9">
        <f t="shared" si="4"/>
        <v>10</v>
      </c>
      <c r="D107" s="5">
        <v>45579.55</v>
      </c>
      <c r="E107" s="5">
        <v>45580.371527777781</v>
      </c>
      <c r="F107" s="7">
        <f t="shared" si="5"/>
        <v>0.82152777777810115</v>
      </c>
      <c r="G107" s="7">
        <f t="shared" si="6"/>
        <v>1.8215277777781012</v>
      </c>
      <c r="H107" t="s">
        <v>313</v>
      </c>
      <c r="I107" t="s">
        <v>249</v>
      </c>
      <c r="J107" s="1" t="s">
        <v>15</v>
      </c>
      <c r="K107" s="1" t="s">
        <v>16</v>
      </c>
      <c r="L107" s="1" t="s">
        <v>17</v>
      </c>
      <c r="M107" s="1" t="s">
        <v>18</v>
      </c>
      <c r="N107" s="1">
        <v>6</v>
      </c>
      <c r="O107" s="1" t="s">
        <v>48</v>
      </c>
      <c r="P107" t="str">
        <f t="shared" si="7"/>
        <v>08</v>
      </c>
    </row>
    <row r="108" spans="1:16" x14ac:dyDescent="0.2">
      <c r="A108">
        <v>968</v>
      </c>
      <c r="B108" s="1" t="s">
        <v>314</v>
      </c>
      <c r="C108" s="9">
        <f t="shared" si="4"/>
        <v>8</v>
      </c>
      <c r="D108" s="5">
        <v>45512.620138888888</v>
      </c>
      <c r="E108" s="5">
        <v>45516.448611111111</v>
      </c>
      <c r="F108" s="7">
        <f t="shared" si="5"/>
        <v>3.828472222223354</v>
      </c>
      <c r="G108" s="7">
        <f t="shared" si="6"/>
        <v>4.828472222223354</v>
      </c>
      <c r="H108" t="s">
        <v>315</v>
      </c>
      <c r="I108" t="s">
        <v>123</v>
      </c>
      <c r="J108" s="1" t="s">
        <v>15</v>
      </c>
      <c r="K108" s="1" t="s">
        <v>16</v>
      </c>
      <c r="L108" s="1" t="s">
        <v>17</v>
      </c>
      <c r="M108" s="1" t="s">
        <v>18</v>
      </c>
      <c r="N108" s="1">
        <v>6</v>
      </c>
      <c r="O108" s="1" t="s">
        <v>33</v>
      </c>
      <c r="P108" t="str">
        <f t="shared" si="7"/>
        <v>04</v>
      </c>
    </row>
    <row r="109" spans="1:16" x14ac:dyDescent="0.2">
      <c r="A109">
        <v>1029</v>
      </c>
      <c r="B109" s="1" t="s">
        <v>316</v>
      </c>
      <c r="C109" s="9">
        <f t="shared" si="4"/>
        <v>8</v>
      </c>
      <c r="D109" s="5">
        <v>45530.606249999997</v>
      </c>
      <c r="E109" s="5">
        <v>45531.48541666667</v>
      </c>
      <c r="F109" s="7">
        <f t="shared" si="5"/>
        <v>0.8791666666729725</v>
      </c>
      <c r="G109" s="7">
        <f t="shared" si="6"/>
        <v>1.8791666666729725</v>
      </c>
      <c r="H109" t="s">
        <v>317</v>
      </c>
      <c r="I109" t="s">
        <v>318</v>
      </c>
      <c r="J109" s="1" t="s">
        <v>15</v>
      </c>
      <c r="K109" s="1" t="s">
        <v>16</v>
      </c>
      <c r="L109" s="1" t="s">
        <v>17</v>
      </c>
      <c r="M109" s="1" t="s">
        <v>18</v>
      </c>
      <c r="N109" s="1">
        <v>6</v>
      </c>
      <c r="O109" s="1" t="s">
        <v>44</v>
      </c>
      <c r="P109" t="str">
        <f t="shared" si="7"/>
        <v>13</v>
      </c>
    </row>
    <row r="110" spans="1:16" x14ac:dyDescent="0.2">
      <c r="A110">
        <v>90</v>
      </c>
      <c r="B110" s="1" t="s">
        <v>319</v>
      </c>
      <c r="C110" s="9">
        <f t="shared" si="4"/>
        <v>1</v>
      </c>
      <c r="D110" s="5">
        <v>45313.810416666667</v>
      </c>
      <c r="E110" s="5">
        <v>45315.454861111109</v>
      </c>
      <c r="F110" s="7">
        <f t="shared" si="5"/>
        <v>1.6444444444423425</v>
      </c>
      <c r="G110" s="7">
        <f t="shared" si="6"/>
        <v>2.6444444444423425</v>
      </c>
      <c r="H110" t="s">
        <v>320</v>
      </c>
      <c r="I110" t="s">
        <v>321</v>
      </c>
      <c r="J110" s="1" t="s">
        <v>15</v>
      </c>
      <c r="K110" s="1" t="s">
        <v>16</v>
      </c>
      <c r="L110" s="1" t="s">
        <v>17</v>
      </c>
      <c r="M110" s="1" t="s">
        <v>18</v>
      </c>
      <c r="N110" s="1">
        <v>6</v>
      </c>
      <c r="O110" s="1" t="s">
        <v>40</v>
      </c>
      <c r="P110" t="str">
        <f t="shared" si="7"/>
        <v>05</v>
      </c>
    </row>
    <row r="111" spans="1:16" x14ac:dyDescent="0.2">
      <c r="A111">
        <v>1083</v>
      </c>
      <c r="B111" s="1" t="s">
        <v>322</v>
      </c>
      <c r="C111" s="9">
        <f t="shared" si="4"/>
        <v>9</v>
      </c>
      <c r="D111" s="5">
        <v>45541.538194444445</v>
      </c>
      <c r="E111" s="5">
        <v>45544.594444444447</v>
      </c>
      <c r="F111" s="7">
        <f t="shared" si="5"/>
        <v>3.0562500000014552</v>
      </c>
      <c r="G111" s="7">
        <f t="shared" si="6"/>
        <v>4.0562500000014552</v>
      </c>
      <c r="H111" t="s">
        <v>323</v>
      </c>
      <c r="I111" t="s">
        <v>324</v>
      </c>
      <c r="J111" s="1" t="s">
        <v>15</v>
      </c>
      <c r="K111" s="1" t="s">
        <v>16</v>
      </c>
      <c r="L111" s="1" t="s">
        <v>17</v>
      </c>
      <c r="M111" s="1" t="s">
        <v>18</v>
      </c>
      <c r="N111" s="1">
        <v>6</v>
      </c>
      <c r="O111" s="1" t="s">
        <v>48</v>
      </c>
      <c r="P111" t="str">
        <f t="shared" si="7"/>
        <v>08</v>
      </c>
    </row>
    <row r="112" spans="1:16" x14ac:dyDescent="0.2">
      <c r="A112">
        <v>138</v>
      </c>
      <c r="B112" s="1" t="s">
        <v>325</v>
      </c>
      <c r="C112" s="9">
        <f t="shared" si="4"/>
        <v>1</v>
      </c>
      <c r="D112" s="5">
        <v>45321.493055555555</v>
      </c>
      <c r="E112" s="5">
        <v>45322.49722222222</v>
      </c>
      <c r="F112" s="7">
        <f t="shared" si="5"/>
        <v>1.0041666666656965</v>
      </c>
      <c r="G112" s="7">
        <f t="shared" si="6"/>
        <v>2.0041666666656965</v>
      </c>
      <c r="H112" t="s">
        <v>326</v>
      </c>
      <c r="I112" t="s">
        <v>14</v>
      </c>
      <c r="J112" s="1" t="s">
        <v>15</v>
      </c>
      <c r="K112" s="1" t="s">
        <v>16</v>
      </c>
      <c r="L112" s="1" t="s">
        <v>17</v>
      </c>
      <c r="M112" s="1" t="s">
        <v>18</v>
      </c>
      <c r="N112" s="1">
        <v>6</v>
      </c>
      <c r="O112" s="1" t="s">
        <v>40</v>
      </c>
      <c r="P112" t="str">
        <f t="shared" si="7"/>
        <v>05</v>
      </c>
    </row>
    <row r="113" spans="1:16" x14ac:dyDescent="0.2">
      <c r="A113">
        <v>1340</v>
      </c>
      <c r="B113" s="1" t="s">
        <v>327</v>
      </c>
      <c r="C113" s="9">
        <f t="shared" si="4"/>
        <v>11</v>
      </c>
      <c r="D113" s="5">
        <v>45597.95208333333</v>
      </c>
      <c r="E113" s="5">
        <v>45599.40902777778</v>
      </c>
      <c r="F113" s="7">
        <f t="shared" si="5"/>
        <v>1.4569444444496185</v>
      </c>
      <c r="G113" s="7">
        <f t="shared" si="6"/>
        <v>2.4569444444496185</v>
      </c>
      <c r="H113" t="s">
        <v>328</v>
      </c>
      <c r="I113" t="s">
        <v>329</v>
      </c>
      <c r="J113" s="1" t="s">
        <v>15</v>
      </c>
      <c r="K113" s="1" t="s">
        <v>16</v>
      </c>
      <c r="L113" s="1" t="s">
        <v>17</v>
      </c>
      <c r="M113" s="1" t="s">
        <v>18</v>
      </c>
      <c r="N113" s="1">
        <v>6</v>
      </c>
      <c r="O113" s="1" t="s">
        <v>330</v>
      </c>
      <c r="P113" t="str">
        <f t="shared" si="7"/>
        <v>05</v>
      </c>
    </row>
    <row r="114" spans="1:16" x14ac:dyDescent="0.2">
      <c r="A114">
        <v>281</v>
      </c>
      <c r="B114" s="1" t="s">
        <v>331</v>
      </c>
      <c r="C114" s="9">
        <f t="shared" si="4"/>
        <v>2</v>
      </c>
      <c r="D114" s="5">
        <v>45351.559027777781</v>
      </c>
      <c r="E114" s="5">
        <v>45354.463194444441</v>
      </c>
      <c r="F114" s="7">
        <f t="shared" si="5"/>
        <v>2.9041666666598758</v>
      </c>
      <c r="G114" s="7">
        <f t="shared" si="6"/>
        <v>3.9041666666598758</v>
      </c>
      <c r="H114" t="s">
        <v>332</v>
      </c>
      <c r="I114" t="s">
        <v>333</v>
      </c>
      <c r="J114" s="1" t="s">
        <v>15</v>
      </c>
      <c r="K114" s="1" t="s">
        <v>16</v>
      </c>
      <c r="L114" s="1" t="s">
        <v>17</v>
      </c>
      <c r="M114" s="1" t="s">
        <v>18</v>
      </c>
      <c r="N114" s="1">
        <v>6</v>
      </c>
      <c r="O114" s="1" t="s">
        <v>29</v>
      </c>
      <c r="P114" t="str">
        <f t="shared" si="7"/>
        <v>04</v>
      </c>
    </row>
    <row r="115" spans="1:16" x14ac:dyDescent="0.2">
      <c r="A115">
        <v>842</v>
      </c>
      <c r="B115" s="1" t="s">
        <v>334</v>
      </c>
      <c r="C115" s="9">
        <f t="shared" si="4"/>
        <v>7</v>
      </c>
      <c r="D115" s="5">
        <v>45481.473611111112</v>
      </c>
      <c r="E115" s="5">
        <v>45483.441666666666</v>
      </c>
      <c r="F115" s="7">
        <f t="shared" si="5"/>
        <v>1.9680555555532919</v>
      </c>
      <c r="G115" s="7">
        <f t="shared" si="6"/>
        <v>2.9680555555532919</v>
      </c>
      <c r="H115" t="s">
        <v>335</v>
      </c>
      <c r="I115" t="s">
        <v>151</v>
      </c>
      <c r="J115" s="1" t="s">
        <v>15</v>
      </c>
      <c r="K115" s="1" t="s">
        <v>16</v>
      </c>
      <c r="L115" s="1" t="s">
        <v>17</v>
      </c>
      <c r="M115" s="1" t="s">
        <v>18</v>
      </c>
      <c r="N115" s="1">
        <v>6</v>
      </c>
      <c r="O115" s="1" t="s">
        <v>44</v>
      </c>
      <c r="P115" t="str">
        <f t="shared" si="7"/>
        <v>13</v>
      </c>
    </row>
    <row r="116" spans="1:16" x14ac:dyDescent="0.2">
      <c r="A116">
        <v>685</v>
      </c>
      <c r="B116" s="1" t="s">
        <v>336</v>
      </c>
      <c r="C116" s="9">
        <f t="shared" si="4"/>
        <v>6</v>
      </c>
      <c r="D116" s="5">
        <v>45448.551388888889</v>
      </c>
      <c r="E116" s="5">
        <v>45449.459722222222</v>
      </c>
      <c r="F116" s="7">
        <f t="shared" si="5"/>
        <v>0.90833333333284827</v>
      </c>
      <c r="G116" s="7">
        <f t="shared" si="6"/>
        <v>1.9083333333328483</v>
      </c>
      <c r="H116" t="s">
        <v>337</v>
      </c>
      <c r="I116" t="s">
        <v>93</v>
      </c>
      <c r="J116" s="1" t="s">
        <v>15</v>
      </c>
      <c r="K116" s="1" t="s">
        <v>16</v>
      </c>
      <c r="L116" s="1" t="s">
        <v>17</v>
      </c>
      <c r="M116" s="1" t="s">
        <v>18</v>
      </c>
      <c r="N116" s="1">
        <v>6</v>
      </c>
      <c r="O116" s="1" t="s">
        <v>23</v>
      </c>
      <c r="P116" t="str">
        <f t="shared" si="7"/>
        <v>12</v>
      </c>
    </row>
    <row r="117" spans="1:16" x14ac:dyDescent="0.2">
      <c r="A117">
        <v>254</v>
      </c>
      <c r="B117" s="1" t="s">
        <v>338</v>
      </c>
      <c r="C117" s="9">
        <f t="shared" si="4"/>
        <v>2</v>
      </c>
      <c r="D117" s="5">
        <v>45344.598611111112</v>
      </c>
      <c r="E117" s="5">
        <v>45345.447222222225</v>
      </c>
      <c r="F117" s="7">
        <f t="shared" si="5"/>
        <v>0.84861111111240461</v>
      </c>
      <c r="G117" s="7">
        <f t="shared" si="6"/>
        <v>1.8486111111124046</v>
      </c>
      <c r="H117" t="s">
        <v>339</v>
      </c>
      <c r="I117" t="s">
        <v>283</v>
      </c>
      <c r="J117" s="1" t="s">
        <v>15</v>
      </c>
      <c r="K117" s="1" t="s">
        <v>16</v>
      </c>
      <c r="L117" s="1" t="s">
        <v>17</v>
      </c>
      <c r="M117" s="1" t="s">
        <v>18</v>
      </c>
      <c r="N117" s="1">
        <v>6</v>
      </c>
      <c r="O117" s="1" t="s">
        <v>340</v>
      </c>
      <c r="P117" t="str">
        <f t="shared" si="7"/>
        <v>11</v>
      </c>
    </row>
    <row r="118" spans="1:16" x14ac:dyDescent="0.2">
      <c r="A118">
        <v>779</v>
      </c>
      <c r="B118" s="1" t="s">
        <v>341</v>
      </c>
      <c r="C118" s="9">
        <f t="shared" si="4"/>
        <v>6</v>
      </c>
      <c r="D118" s="5">
        <v>45468.51458333333</v>
      </c>
      <c r="E118" s="5">
        <v>45473.549305555556</v>
      </c>
      <c r="F118" s="7">
        <f t="shared" si="5"/>
        <v>5.0347222222262644</v>
      </c>
      <c r="G118" s="7">
        <f t="shared" si="6"/>
        <v>6.0347222222262644</v>
      </c>
      <c r="H118" t="s">
        <v>342</v>
      </c>
      <c r="I118" t="s">
        <v>343</v>
      </c>
      <c r="J118" s="1" t="s">
        <v>15</v>
      </c>
      <c r="K118" s="1" t="s">
        <v>16</v>
      </c>
      <c r="L118" s="1" t="s">
        <v>17</v>
      </c>
      <c r="M118" s="1" t="s">
        <v>18</v>
      </c>
      <c r="N118" s="1">
        <v>6</v>
      </c>
      <c r="O118" s="1" t="s">
        <v>29</v>
      </c>
      <c r="P118" t="str">
        <f t="shared" si="7"/>
        <v>04</v>
      </c>
    </row>
    <row r="119" spans="1:16" x14ac:dyDescent="0.2">
      <c r="A119">
        <v>917</v>
      </c>
      <c r="B119" s="1" t="s">
        <v>344</v>
      </c>
      <c r="C119" s="9">
        <f t="shared" si="4"/>
        <v>7</v>
      </c>
      <c r="D119" s="5">
        <v>45499.504861111112</v>
      </c>
      <c r="E119" s="5">
        <v>45503.430555555555</v>
      </c>
      <c r="F119" s="7">
        <f t="shared" si="5"/>
        <v>3.9256944444423425</v>
      </c>
      <c r="G119" s="7">
        <f t="shared" si="6"/>
        <v>4.9256944444423425</v>
      </c>
      <c r="H119" t="s">
        <v>345</v>
      </c>
      <c r="I119" t="s">
        <v>58</v>
      </c>
      <c r="J119" s="1" t="s">
        <v>15</v>
      </c>
      <c r="K119" s="1" t="s">
        <v>16</v>
      </c>
      <c r="L119" s="1" t="s">
        <v>17</v>
      </c>
      <c r="M119" s="1" t="s">
        <v>18</v>
      </c>
      <c r="N119" s="1">
        <v>6</v>
      </c>
      <c r="O119" s="1" t="s">
        <v>33</v>
      </c>
      <c r="P119" t="str">
        <f t="shared" si="7"/>
        <v>04</v>
      </c>
    </row>
    <row r="120" spans="1:16" x14ac:dyDescent="0.2">
      <c r="A120">
        <v>1011</v>
      </c>
      <c r="B120" s="1" t="s">
        <v>346</v>
      </c>
      <c r="C120" s="9">
        <f t="shared" si="4"/>
        <v>8</v>
      </c>
      <c r="D120" s="5">
        <v>45525.835416666669</v>
      </c>
      <c r="E120" s="5">
        <v>45530.475694444445</v>
      </c>
      <c r="F120" s="7">
        <f t="shared" si="5"/>
        <v>4.640277777776646</v>
      </c>
      <c r="G120" s="7">
        <f t="shared" si="6"/>
        <v>5.640277777776646</v>
      </c>
      <c r="H120" t="s">
        <v>347</v>
      </c>
      <c r="I120" t="s">
        <v>126</v>
      </c>
      <c r="J120" s="1" t="s">
        <v>15</v>
      </c>
      <c r="K120" s="1" t="s">
        <v>16</v>
      </c>
      <c r="L120" s="1" t="s">
        <v>17</v>
      </c>
      <c r="M120" s="1" t="s">
        <v>18</v>
      </c>
      <c r="N120" s="1">
        <v>6</v>
      </c>
      <c r="O120" s="1" t="s">
        <v>48</v>
      </c>
      <c r="P120" t="str">
        <f t="shared" si="7"/>
        <v>08</v>
      </c>
    </row>
    <row r="121" spans="1:16" x14ac:dyDescent="0.2">
      <c r="A121">
        <v>1215</v>
      </c>
      <c r="B121" s="1" t="s">
        <v>348</v>
      </c>
      <c r="C121" s="9">
        <f t="shared" si="4"/>
        <v>10</v>
      </c>
      <c r="D121" s="5">
        <v>45572.426388888889</v>
      </c>
      <c r="E121" s="5">
        <v>45573.447916666664</v>
      </c>
      <c r="F121" s="7">
        <f t="shared" si="5"/>
        <v>1.0215277777751908</v>
      </c>
      <c r="G121" s="7">
        <f t="shared" si="6"/>
        <v>2.0215277777751908</v>
      </c>
      <c r="H121" t="s">
        <v>349</v>
      </c>
      <c r="I121" t="s">
        <v>71</v>
      </c>
      <c r="J121" s="1" t="s">
        <v>15</v>
      </c>
      <c r="K121" s="1" t="s">
        <v>16</v>
      </c>
      <c r="L121" s="1" t="s">
        <v>17</v>
      </c>
      <c r="M121" s="1" t="s">
        <v>18</v>
      </c>
      <c r="N121" s="1">
        <v>6</v>
      </c>
      <c r="O121" s="1" t="s">
        <v>23</v>
      </c>
      <c r="P121" t="str">
        <f t="shared" si="7"/>
        <v>12</v>
      </c>
    </row>
    <row r="122" spans="1:16" x14ac:dyDescent="0.2">
      <c r="A122">
        <v>814</v>
      </c>
      <c r="B122" s="1" t="s">
        <v>350</v>
      </c>
      <c r="C122" s="9">
        <f t="shared" si="4"/>
        <v>7</v>
      </c>
      <c r="D122" s="5">
        <v>45474.92291666667</v>
      </c>
      <c r="E122" s="5">
        <v>45476.356944444444</v>
      </c>
      <c r="F122" s="7">
        <f t="shared" si="5"/>
        <v>1.4340277777737356</v>
      </c>
      <c r="G122" s="7">
        <f t="shared" si="6"/>
        <v>2.4340277777737356</v>
      </c>
      <c r="H122" t="s">
        <v>351</v>
      </c>
      <c r="I122" t="s">
        <v>256</v>
      </c>
      <c r="J122" s="1" t="s">
        <v>15</v>
      </c>
      <c r="K122" s="1" t="s">
        <v>16</v>
      </c>
      <c r="L122" s="1" t="s">
        <v>17</v>
      </c>
      <c r="M122" s="1" t="s">
        <v>18</v>
      </c>
      <c r="N122" s="1">
        <v>6</v>
      </c>
      <c r="O122" s="1" t="s">
        <v>44</v>
      </c>
      <c r="P122" t="str">
        <f t="shared" si="7"/>
        <v>13</v>
      </c>
    </row>
    <row r="123" spans="1:16" x14ac:dyDescent="0.2">
      <c r="A123">
        <v>1014</v>
      </c>
      <c r="B123" s="1" t="s">
        <v>352</v>
      </c>
      <c r="C123" s="9">
        <f t="shared" si="4"/>
        <v>8</v>
      </c>
      <c r="D123" s="5">
        <v>45526.603472222225</v>
      </c>
      <c r="E123" s="5">
        <v>45531.408333333333</v>
      </c>
      <c r="F123" s="7">
        <f t="shared" si="5"/>
        <v>4.804861111108039</v>
      </c>
      <c r="G123" s="7">
        <f t="shared" si="6"/>
        <v>5.804861111108039</v>
      </c>
      <c r="H123" t="s">
        <v>353</v>
      </c>
      <c r="I123" t="s">
        <v>354</v>
      </c>
      <c r="J123" s="1" t="s">
        <v>15</v>
      </c>
      <c r="K123" s="1" t="s">
        <v>16</v>
      </c>
      <c r="L123" s="1" t="s">
        <v>17</v>
      </c>
      <c r="M123" s="1" t="s">
        <v>18</v>
      </c>
      <c r="N123" s="1">
        <v>6</v>
      </c>
      <c r="O123" s="1" t="s">
        <v>139</v>
      </c>
      <c r="P123" t="str">
        <f t="shared" si="7"/>
        <v>25</v>
      </c>
    </row>
    <row r="124" spans="1:16" x14ac:dyDescent="0.2">
      <c r="A124">
        <v>772</v>
      </c>
      <c r="B124" s="1" t="s">
        <v>355</v>
      </c>
      <c r="C124" s="9">
        <f t="shared" si="4"/>
        <v>6</v>
      </c>
      <c r="D124" s="5">
        <v>45467.62777777778</v>
      </c>
      <c r="E124" s="5">
        <v>45470.473611111112</v>
      </c>
      <c r="F124" s="7">
        <f t="shared" si="5"/>
        <v>2.8458333333328483</v>
      </c>
      <c r="G124" s="7">
        <f t="shared" si="6"/>
        <v>3.8458333333328483</v>
      </c>
      <c r="H124" t="s">
        <v>356</v>
      </c>
      <c r="I124" t="s">
        <v>357</v>
      </c>
      <c r="J124" s="1" t="s">
        <v>15</v>
      </c>
      <c r="K124" s="1" t="s">
        <v>16</v>
      </c>
      <c r="L124" s="1" t="s">
        <v>17</v>
      </c>
      <c r="M124" s="1" t="s">
        <v>18</v>
      </c>
      <c r="N124" s="1">
        <v>6</v>
      </c>
      <c r="O124" s="1" t="s">
        <v>29</v>
      </c>
      <c r="P124" t="str">
        <f t="shared" si="7"/>
        <v>04</v>
      </c>
    </row>
    <row r="125" spans="1:16" x14ac:dyDescent="0.2">
      <c r="A125">
        <v>161</v>
      </c>
      <c r="B125" s="1" t="s">
        <v>358</v>
      </c>
      <c r="C125" s="9">
        <f t="shared" si="4"/>
        <v>2</v>
      </c>
      <c r="D125" s="5">
        <v>45327.585416666669</v>
      </c>
      <c r="E125" s="5">
        <v>45329.557638888888</v>
      </c>
      <c r="F125" s="7">
        <f t="shared" si="5"/>
        <v>1.9722222222189885</v>
      </c>
      <c r="G125" s="7">
        <f t="shared" si="6"/>
        <v>2.9722222222189885</v>
      </c>
      <c r="H125" t="s">
        <v>359</v>
      </c>
      <c r="I125" t="s">
        <v>65</v>
      </c>
      <c r="J125" s="1" t="s">
        <v>15</v>
      </c>
      <c r="K125" s="1" t="s">
        <v>16</v>
      </c>
      <c r="L125" s="1" t="s">
        <v>17</v>
      </c>
      <c r="M125" s="1" t="s">
        <v>18</v>
      </c>
      <c r="N125" s="1">
        <v>6</v>
      </c>
      <c r="O125" s="1" t="s">
        <v>23</v>
      </c>
      <c r="P125" t="str">
        <f t="shared" si="7"/>
        <v>12</v>
      </c>
    </row>
    <row r="126" spans="1:16" x14ac:dyDescent="0.2">
      <c r="A126">
        <v>545</v>
      </c>
      <c r="B126" s="1" t="s">
        <v>360</v>
      </c>
      <c r="C126" s="9">
        <f t="shared" si="4"/>
        <v>5</v>
      </c>
      <c r="D126" s="5">
        <v>45415.386111111111</v>
      </c>
      <c r="E126" s="5">
        <v>45418.411111111112</v>
      </c>
      <c r="F126" s="7">
        <f t="shared" si="5"/>
        <v>3.0250000000014552</v>
      </c>
      <c r="G126" s="7">
        <f t="shared" si="6"/>
        <v>4.0250000000014552</v>
      </c>
      <c r="H126" t="s">
        <v>361</v>
      </c>
      <c r="I126" t="s">
        <v>362</v>
      </c>
      <c r="J126" s="1" t="s">
        <v>15</v>
      </c>
      <c r="K126" s="1" t="s">
        <v>16</v>
      </c>
      <c r="L126" s="1" t="s">
        <v>17</v>
      </c>
      <c r="M126" s="1" t="s">
        <v>18</v>
      </c>
      <c r="N126" s="1">
        <v>6</v>
      </c>
      <c r="O126" s="1" t="s">
        <v>62</v>
      </c>
      <c r="P126" t="str">
        <f t="shared" si="7"/>
        <v>04</v>
      </c>
    </row>
    <row r="127" spans="1:16" x14ac:dyDescent="0.2">
      <c r="A127">
        <v>1100</v>
      </c>
      <c r="B127" s="1" t="s">
        <v>363</v>
      </c>
      <c r="C127" s="9">
        <f t="shared" si="4"/>
        <v>9</v>
      </c>
      <c r="D127" s="5">
        <v>45545.663194444445</v>
      </c>
      <c r="E127" s="5">
        <v>45546.428472222222</v>
      </c>
      <c r="F127" s="7">
        <f t="shared" si="5"/>
        <v>0.76527777777664596</v>
      </c>
      <c r="G127" s="7">
        <f t="shared" si="6"/>
        <v>1.765277777776646</v>
      </c>
      <c r="H127" t="s">
        <v>364</v>
      </c>
      <c r="I127" t="s">
        <v>365</v>
      </c>
      <c r="J127" s="1" t="s">
        <v>15</v>
      </c>
      <c r="K127" s="1" t="s">
        <v>16</v>
      </c>
      <c r="L127" s="1" t="s">
        <v>17</v>
      </c>
      <c r="M127" s="1" t="s">
        <v>18</v>
      </c>
      <c r="N127" s="1">
        <v>6</v>
      </c>
      <c r="O127" s="1" t="s">
        <v>220</v>
      </c>
      <c r="P127" t="str">
        <f t="shared" si="7"/>
        <v>11</v>
      </c>
    </row>
    <row r="128" spans="1:16" x14ac:dyDescent="0.2">
      <c r="A128">
        <v>110</v>
      </c>
      <c r="B128" s="1" t="s">
        <v>366</v>
      </c>
      <c r="C128" s="9">
        <f t="shared" si="4"/>
        <v>1</v>
      </c>
      <c r="D128" s="5">
        <v>45315.506944444445</v>
      </c>
      <c r="E128" s="5">
        <v>45316.572916666664</v>
      </c>
      <c r="F128" s="7">
        <f t="shared" si="5"/>
        <v>1.0659722222189885</v>
      </c>
      <c r="G128" s="7">
        <f t="shared" si="6"/>
        <v>2.0659722222189885</v>
      </c>
      <c r="H128" t="s">
        <v>367</v>
      </c>
      <c r="I128" t="s">
        <v>368</v>
      </c>
      <c r="J128" s="1" t="s">
        <v>15</v>
      </c>
      <c r="K128" s="1" t="s">
        <v>16</v>
      </c>
      <c r="L128" s="1" t="s">
        <v>17</v>
      </c>
      <c r="M128" s="1" t="s">
        <v>18</v>
      </c>
      <c r="N128" s="1">
        <v>6</v>
      </c>
      <c r="O128" s="1" t="s">
        <v>196</v>
      </c>
      <c r="P128" t="str">
        <f t="shared" si="7"/>
        <v>03</v>
      </c>
    </row>
    <row r="129" spans="1:16" x14ac:dyDescent="0.2">
      <c r="A129">
        <v>620</v>
      </c>
      <c r="B129" s="1" t="s">
        <v>369</v>
      </c>
      <c r="C129" s="9">
        <f t="shared" si="4"/>
        <v>5</v>
      </c>
      <c r="D129" s="5">
        <v>45434.524305555555</v>
      </c>
      <c r="E129" s="5">
        <v>45436.46875</v>
      </c>
      <c r="F129" s="7">
        <f t="shared" si="5"/>
        <v>1.9444444444452529</v>
      </c>
      <c r="G129" s="7">
        <f t="shared" si="6"/>
        <v>2.9444444444452529</v>
      </c>
      <c r="H129" t="s">
        <v>370</v>
      </c>
      <c r="I129" t="s">
        <v>93</v>
      </c>
      <c r="J129" s="1" t="s">
        <v>15</v>
      </c>
      <c r="K129" s="1" t="s">
        <v>16</v>
      </c>
      <c r="L129" s="1" t="s">
        <v>17</v>
      </c>
      <c r="M129" s="1" t="s">
        <v>18</v>
      </c>
      <c r="N129" s="1">
        <v>6</v>
      </c>
      <c r="O129" s="1" t="s">
        <v>23</v>
      </c>
      <c r="P129" t="str">
        <f t="shared" si="7"/>
        <v>12</v>
      </c>
    </row>
    <row r="130" spans="1:16" x14ac:dyDescent="0.2">
      <c r="A130">
        <v>1056</v>
      </c>
      <c r="B130" s="1" t="s">
        <v>371</v>
      </c>
      <c r="C130" s="9">
        <f t="shared" si="4"/>
        <v>9</v>
      </c>
      <c r="D130" s="5">
        <v>45537.552777777775</v>
      </c>
      <c r="E130" s="5">
        <v>45539.383333333331</v>
      </c>
      <c r="F130" s="7">
        <f t="shared" si="5"/>
        <v>1.8305555555562023</v>
      </c>
      <c r="G130" s="7">
        <f t="shared" si="6"/>
        <v>2.8305555555562023</v>
      </c>
      <c r="H130" t="s">
        <v>372</v>
      </c>
      <c r="I130" t="s">
        <v>373</v>
      </c>
      <c r="J130" s="1" t="s">
        <v>15</v>
      </c>
      <c r="K130" s="1" t="s">
        <v>16</v>
      </c>
      <c r="L130" s="1" t="s">
        <v>17</v>
      </c>
      <c r="M130" s="1" t="s">
        <v>18</v>
      </c>
      <c r="N130" s="1">
        <v>6</v>
      </c>
      <c r="O130" s="1" t="s">
        <v>44</v>
      </c>
      <c r="P130" t="str">
        <f t="shared" si="7"/>
        <v>13</v>
      </c>
    </row>
    <row r="131" spans="1:16" x14ac:dyDescent="0.2">
      <c r="A131">
        <v>1362</v>
      </c>
      <c r="B131" s="1" t="s">
        <v>374</v>
      </c>
      <c r="C131" s="9">
        <f t="shared" ref="C131:C194" si="8">MONTH(D131)</f>
        <v>11</v>
      </c>
      <c r="D131" s="5">
        <v>45603.443749999999</v>
      </c>
      <c r="E131" s="5">
        <v>45604.40347222222</v>
      </c>
      <c r="F131" s="7">
        <f t="shared" ref="F131:F194" si="9">E131-D131</f>
        <v>0.95972222222189885</v>
      </c>
      <c r="G131" s="7">
        <f t="shared" ref="G131:G194" si="10">(E131-D131)+1</f>
        <v>1.9597222222218988</v>
      </c>
      <c r="H131" t="s">
        <v>375</v>
      </c>
      <c r="I131" t="s">
        <v>376</v>
      </c>
      <c r="J131" s="1" t="s">
        <v>15</v>
      </c>
      <c r="K131" s="1" t="s">
        <v>16</v>
      </c>
      <c r="L131" s="1" t="s">
        <v>17</v>
      </c>
      <c r="M131" s="1" t="s">
        <v>18</v>
      </c>
      <c r="N131" s="1">
        <v>6</v>
      </c>
      <c r="O131" s="1" t="s">
        <v>48</v>
      </c>
      <c r="P131" t="str">
        <f t="shared" ref="P131:P194" si="11">LEFT(O131,2)</f>
        <v>08</v>
      </c>
    </row>
    <row r="132" spans="1:16" x14ac:dyDescent="0.2">
      <c r="A132">
        <v>1093</v>
      </c>
      <c r="B132" s="1" t="s">
        <v>377</v>
      </c>
      <c r="C132" s="9">
        <f t="shared" si="8"/>
        <v>9</v>
      </c>
      <c r="D132" s="5">
        <v>45544.724305555559</v>
      </c>
      <c r="E132" s="5">
        <v>45545.461805555555</v>
      </c>
      <c r="F132" s="7">
        <f t="shared" si="9"/>
        <v>0.73749999999563443</v>
      </c>
      <c r="G132" s="7">
        <f t="shared" si="10"/>
        <v>1.7374999999956344</v>
      </c>
      <c r="H132" t="s">
        <v>378</v>
      </c>
      <c r="I132" t="s">
        <v>14</v>
      </c>
      <c r="J132" s="1" t="s">
        <v>15</v>
      </c>
      <c r="K132" s="1" t="s">
        <v>16</v>
      </c>
      <c r="L132" s="1" t="s">
        <v>17</v>
      </c>
      <c r="M132" s="1" t="s">
        <v>18</v>
      </c>
      <c r="N132" s="1">
        <v>6</v>
      </c>
      <c r="O132" s="1" t="s">
        <v>40</v>
      </c>
      <c r="P132" t="str">
        <f t="shared" si="11"/>
        <v>05</v>
      </c>
    </row>
    <row r="133" spans="1:16" x14ac:dyDescent="0.2">
      <c r="A133">
        <v>450</v>
      </c>
      <c r="B133" s="1" t="s">
        <v>379</v>
      </c>
      <c r="C133" s="9">
        <f t="shared" si="8"/>
        <v>4</v>
      </c>
      <c r="D133" s="5">
        <v>45392.734722222223</v>
      </c>
      <c r="E133" s="5">
        <v>45400.493055555555</v>
      </c>
      <c r="F133" s="7">
        <f t="shared" si="9"/>
        <v>7.7583333333313931</v>
      </c>
      <c r="G133" s="7">
        <f t="shared" si="10"/>
        <v>8.7583333333313931</v>
      </c>
      <c r="H133" t="s">
        <v>380</v>
      </c>
      <c r="I133" t="s">
        <v>321</v>
      </c>
      <c r="J133" s="1" t="s">
        <v>15</v>
      </c>
      <c r="K133" s="1" t="s">
        <v>16</v>
      </c>
      <c r="L133" s="1" t="s">
        <v>17</v>
      </c>
      <c r="M133" s="1" t="s">
        <v>18</v>
      </c>
      <c r="N133" s="1">
        <v>6</v>
      </c>
      <c r="O133" s="1" t="s">
        <v>40</v>
      </c>
      <c r="P133" t="str">
        <f t="shared" si="11"/>
        <v>05</v>
      </c>
    </row>
    <row r="134" spans="1:16" x14ac:dyDescent="0.2">
      <c r="A134">
        <v>1442</v>
      </c>
      <c r="B134" s="1" t="s">
        <v>381</v>
      </c>
      <c r="C134" s="9">
        <f t="shared" si="8"/>
        <v>11</v>
      </c>
      <c r="D134" s="5">
        <v>45622.581944444442</v>
      </c>
      <c r="E134" s="5">
        <v>45625.395833333336</v>
      </c>
      <c r="F134" s="7">
        <f t="shared" si="9"/>
        <v>2.8138888888934162</v>
      </c>
      <c r="G134" s="7">
        <f t="shared" si="10"/>
        <v>3.8138888888934162</v>
      </c>
      <c r="H134" t="s">
        <v>382</v>
      </c>
      <c r="I134" t="s">
        <v>383</v>
      </c>
      <c r="J134" s="1" t="s">
        <v>15</v>
      </c>
      <c r="K134" s="1" t="s">
        <v>16</v>
      </c>
      <c r="L134" s="1" t="s">
        <v>17</v>
      </c>
      <c r="M134" s="1" t="s">
        <v>18</v>
      </c>
      <c r="N134" s="1">
        <v>2</v>
      </c>
      <c r="O134" s="1" t="s">
        <v>48</v>
      </c>
      <c r="P134" t="str">
        <f t="shared" si="11"/>
        <v>08</v>
      </c>
    </row>
    <row r="135" spans="1:16" x14ac:dyDescent="0.2">
      <c r="A135">
        <v>752</v>
      </c>
      <c r="B135" s="1" t="s">
        <v>384</v>
      </c>
      <c r="C135" s="9">
        <f t="shared" si="8"/>
        <v>6</v>
      </c>
      <c r="D135" s="5">
        <v>45461.595138888886</v>
      </c>
      <c r="E135" s="5">
        <v>45462.441666666666</v>
      </c>
      <c r="F135" s="7">
        <f t="shared" si="9"/>
        <v>0.84652777777955635</v>
      </c>
      <c r="G135" s="7">
        <f t="shared" si="10"/>
        <v>1.8465277777795563</v>
      </c>
      <c r="H135" t="s">
        <v>385</v>
      </c>
      <c r="I135" t="s">
        <v>71</v>
      </c>
      <c r="J135" s="1" t="s">
        <v>15</v>
      </c>
      <c r="K135" s="1" t="s">
        <v>16</v>
      </c>
      <c r="L135" s="1" t="s">
        <v>17</v>
      </c>
      <c r="M135" s="1" t="s">
        <v>18</v>
      </c>
      <c r="N135" s="1">
        <v>6</v>
      </c>
      <c r="O135" s="1" t="s">
        <v>23</v>
      </c>
      <c r="P135" t="str">
        <f t="shared" si="11"/>
        <v>12</v>
      </c>
    </row>
    <row r="136" spans="1:16" x14ac:dyDescent="0.2">
      <c r="A136">
        <v>668</v>
      </c>
      <c r="B136" s="1" t="s">
        <v>386</v>
      </c>
      <c r="C136" s="9">
        <f t="shared" si="8"/>
        <v>5</v>
      </c>
      <c r="D136" s="5">
        <v>45443.877083333333</v>
      </c>
      <c r="E136" s="5">
        <v>45453.35</v>
      </c>
      <c r="F136" s="7">
        <f t="shared" si="9"/>
        <v>9.4729166666656965</v>
      </c>
      <c r="G136" s="7">
        <f t="shared" si="10"/>
        <v>10.472916666665697</v>
      </c>
      <c r="H136" t="s">
        <v>387</v>
      </c>
      <c r="I136" t="s">
        <v>388</v>
      </c>
      <c r="J136" s="1" t="s">
        <v>15</v>
      </c>
      <c r="K136" s="1" t="s">
        <v>16</v>
      </c>
      <c r="L136" s="1" t="s">
        <v>17</v>
      </c>
      <c r="M136" s="1" t="s">
        <v>181</v>
      </c>
      <c r="N136" s="1">
        <v>6</v>
      </c>
      <c r="O136" s="1"/>
      <c r="P136" t="str">
        <f t="shared" si="11"/>
        <v/>
      </c>
    </row>
    <row r="137" spans="1:16" x14ac:dyDescent="0.2">
      <c r="A137">
        <v>8</v>
      </c>
      <c r="B137" s="1" t="s">
        <v>389</v>
      </c>
      <c r="C137" s="9">
        <f t="shared" si="8"/>
        <v>1</v>
      </c>
      <c r="D137" s="5">
        <v>45293.719444444447</v>
      </c>
      <c r="E137" s="5">
        <v>45295.452777777777</v>
      </c>
      <c r="F137" s="7">
        <f t="shared" si="9"/>
        <v>1.7333333333299379</v>
      </c>
      <c r="G137" s="7">
        <f t="shared" si="10"/>
        <v>2.7333333333299379</v>
      </c>
      <c r="H137" t="s">
        <v>390</v>
      </c>
      <c r="I137" t="s">
        <v>391</v>
      </c>
      <c r="J137" s="1" t="s">
        <v>15</v>
      </c>
      <c r="K137" s="1" t="s">
        <v>16</v>
      </c>
      <c r="L137" s="1" t="s">
        <v>17</v>
      </c>
      <c r="M137" s="1" t="s">
        <v>18</v>
      </c>
      <c r="N137" s="1">
        <v>6</v>
      </c>
      <c r="O137" s="1" t="s">
        <v>220</v>
      </c>
      <c r="P137" t="str">
        <f t="shared" si="11"/>
        <v>11</v>
      </c>
    </row>
    <row r="138" spans="1:16" x14ac:dyDescent="0.2">
      <c r="A138">
        <v>42</v>
      </c>
      <c r="B138" s="1" t="s">
        <v>389</v>
      </c>
      <c r="C138" s="9">
        <f t="shared" si="8"/>
        <v>1</v>
      </c>
      <c r="D138" s="5">
        <v>45301.65902777778</v>
      </c>
      <c r="E138" s="5">
        <v>45303.347916666666</v>
      </c>
      <c r="F138" s="7">
        <f t="shared" si="9"/>
        <v>1.6888888888861402</v>
      </c>
      <c r="G138" s="7">
        <f t="shared" si="10"/>
        <v>2.6888888888861402</v>
      </c>
      <c r="H138" t="s">
        <v>390</v>
      </c>
      <c r="I138" t="s">
        <v>391</v>
      </c>
      <c r="J138" s="1" t="s">
        <v>15</v>
      </c>
      <c r="K138" s="1" t="s">
        <v>16</v>
      </c>
      <c r="L138" s="1" t="s">
        <v>17</v>
      </c>
      <c r="M138" s="1" t="s">
        <v>18</v>
      </c>
      <c r="N138" s="1">
        <v>6</v>
      </c>
      <c r="O138" s="1" t="s">
        <v>220</v>
      </c>
      <c r="P138" t="str">
        <f t="shared" si="11"/>
        <v>11</v>
      </c>
    </row>
    <row r="139" spans="1:16" x14ac:dyDescent="0.2">
      <c r="A139">
        <v>75</v>
      </c>
      <c r="B139" s="1" t="s">
        <v>389</v>
      </c>
      <c r="C139" s="9">
        <f t="shared" si="8"/>
        <v>1</v>
      </c>
      <c r="D139" s="5">
        <v>45308.5625</v>
      </c>
      <c r="E139" s="5">
        <v>45309.376388888886</v>
      </c>
      <c r="F139" s="7">
        <f t="shared" si="9"/>
        <v>0.81388888888614019</v>
      </c>
      <c r="G139" s="7">
        <f t="shared" si="10"/>
        <v>1.8138888888861402</v>
      </c>
      <c r="H139" t="s">
        <v>390</v>
      </c>
      <c r="I139" t="s">
        <v>391</v>
      </c>
      <c r="J139" s="1" t="s">
        <v>15</v>
      </c>
      <c r="K139" s="1" t="s">
        <v>16</v>
      </c>
      <c r="L139" s="1" t="s">
        <v>17</v>
      </c>
      <c r="M139" s="1" t="s">
        <v>18</v>
      </c>
      <c r="N139" s="1">
        <v>6</v>
      </c>
      <c r="O139" s="1" t="s">
        <v>220</v>
      </c>
      <c r="P139" t="str">
        <f t="shared" si="11"/>
        <v>11</v>
      </c>
    </row>
    <row r="140" spans="1:16" x14ac:dyDescent="0.2">
      <c r="A140">
        <v>120</v>
      </c>
      <c r="B140" s="1" t="s">
        <v>389</v>
      </c>
      <c r="C140" s="9">
        <f t="shared" si="8"/>
        <v>1</v>
      </c>
      <c r="D140" s="5">
        <v>45317.609722222223</v>
      </c>
      <c r="E140" s="5">
        <v>45318.404861111114</v>
      </c>
      <c r="F140" s="7">
        <f t="shared" si="9"/>
        <v>0.79513888889050577</v>
      </c>
      <c r="G140" s="7">
        <f t="shared" si="10"/>
        <v>1.7951388888905058</v>
      </c>
      <c r="H140" t="s">
        <v>390</v>
      </c>
      <c r="I140" t="s">
        <v>392</v>
      </c>
      <c r="J140" s="1" t="s">
        <v>15</v>
      </c>
      <c r="K140" s="1" t="s">
        <v>16</v>
      </c>
      <c r="L140" s="1" t="s">
        <v>17</v>
      </c>
      <c r="M140" s="1" t="s">
        <v>18</v>
      </c>
      <c r="N140" s="1">
        <v>6</v>
      </c>
      <c r="O140" s="1" t="s">
        <v>220</v>
      </c>
      <c r="P140" t="str">
        <f t="shared" si="11"/>
        <v>11</v>
      </c>
    </row>
    <row r="141" spans="1:16" x14ac:dyDescent="0.2">
      <c r="A141">
        <v>783</v>
      </c>
      <c r="B141" s="1" t="s">
        <v>389</v>
      </c>
      <c r="C141" s="9">
        <f t="shared" si="8"/>
        <v>6</v>
      </c>
      <c r="D141" s="5">
        <v>45468.943055555559</v>
      </c>
      <c r="E141" s="5">
        <v>45482.509722222225</v>
      </c>
      <c r="F141" s="7">
        <f t="shared" si="9"/>
        <v>13.566666666665697</v>
      </c>
      <c r="G141" s="7">
        <f t="shared" si="10"/>
        <v>14.566666666665697</v>
      </c>
      <c r="H141" t="s">
        <v>390</v>
      </c>
      <c r="I141" t="s">
        <v>219</v>
      </c>
      <c r="J141" s="1" t="s">
        <v>15</v>
      </c>
      <c r="K141" s="1" t="s">
        <v>16</v>
      </c>
      <c r="L141" s="1" t="s">
        <v>17</v>
      </c>
      <c r="M141" s="1" t="s">
        <v>18</v>
      </c>
      <c r="N141" s="1">
        <v>6</v>
      </c>
      <c r="O141" s="1"/>
      <c r="P141" t="str">
        <f t="shared" si="11"/>
        <v/>
      </c>
    </row>
    <row r="142" spans="1:16" x14ac:dyDescent="0.2">
      <c r="A142">
        <v>19</v>
      </c>
      <c r="B142" s="1" t="s">
        <v>393</v>
      </c>
      <c r="C142" s="9">
        <f t="shared" si="8"/>
        <v>1</v>
      </c>
      <c r="D142" s="5">
        <v>45295.515972222223</v>
      </c>
      <c r="E142" s="5">
        <v>45296.415972222225</v>
      </c>
      <c r="F142" s="7">
        <f t="shared" si="9"/>
        <v>0.90000000000145519</v>
      </c>
      <c r="G142" s="7">
        <f t="shared" si="10"/>
        <v>1.9000000000014552</v>
      </c>
      <c r="H142" t="s">
        <v>394</v>
      </c>
      <c r="I142" t="s">
        <v>395</v>
      </c>
      <c r="J142" s="1" t="s">
        <v>15</v>
      </c>
      <c r="K142" s="1" t="s">
        <v>16</v>
      </c>
      <c r="L142" s="1" t="s">
        <v>17</v>
      </c>
      <c r="M142" s="1" t="s">
        <v>18</v>
      </c>
      <c r="N142" s="1">
        <v>6</v>
      </c>
      <c r="O142" s="1" t="s">
        <v>33</v>
      </c>
      <c r="P142" t="str">
        <f t="shared" si="11"/>
        <v>04</v>
      </c>
    </row>
    <row r="143" spans="1:16" x14ac:dyDescent="0.2">
      <c r="A143">
        <v>179</v>
      </c>
      <c r="B143" s="1" t="s">
        <v>396</v>
      </c>
      <c r="C143" s="9">
        <f t="shared" si="8"/>
        <v>2</v>
      </c>
      <c r="D143" s="5">
        <v>45330.634722222225</v>
      </c>
      <c r="E143" s="5">
        <v>45331.426388888889</v>
      </c>
      <c r="F143" s="7">
        <f t="shared" si="9"/>
        <v>0.79166666666424135</v>
      </c>
      <c r="G143" s="7">
        <f t="shared" si="10"/>
        <v>1.7916666666642413</v>
      </c>
      <c r="H143" t="s">
        <v>397</v>
      </c>
      <c r="I143" t="s">
        <v>142</v>
      </c>
      <c r="J143" s="1" t="s">
        <v>15</v>
      </c>
      <c r="K143" s="1" t="s">
        <v>16</v>
      </c>
      <c r="L143" s="1" t="s">
        <v>17</v>
      </c>
      <c r="M143" s="1" t="s">
        <v>18</v>
      </c>
      <c r="N143" s="1">
        <v>6</v>
      </c>
      <c r="O143" s="1" t="s">
        <v>220</v>
      </c>
      <c r="P143" t="str">
        <f t="shared" si="11"/>
        <v>11</v>
      </c>
    </row>
    <row r="144" spans="1:16" x14ac:dyDescent="0.2">
      <c r="A144">
        <v>221</v>
      </c>
      <c r="B144" s="1" t="s">
        <v>396</v>
      </c>
      <c r="C144" s="9">
        <f t="shared" si="8"/>
        <v>2</v>
      </c>
      <c r="D144" s="5">
        <v>45338.621527777781</v>
      </c>
      <c r="E144" s="5">
        <v>45342.463194444441</v>
      </c>
      <c r="F144" s="7">
        <f t="shared" si="9"/>
        <v>3.8416666666598758</v>
      </c>
      <c r="G144" s="7">
        <f t="shared" si="10"/>
        <v>4.8416666666598758</v>
      </c>
      <c r="H144" t="s">
        <v>397</v>
      </c>
      <c r="I144" t="s">
        <v>142</v>
      </c>
      <c r="J144" s="1" t="s">
        <v>15</v>
      </c>
      <c r="K144" s="1" t="s">
        <v>16</v>
      </c>
      <c r="L144" s="1" t="s">
        <v>17</v>
      </c>
      <c r="M144" s="1" t="s">
        <v>18</v>
      </c>
      <c r="N144" s="1">
        <v>6</v>
      </c>
      <c r="O144" s="1" t="s">
        <v>220</v>
      </c>
      <c r="P144" t="str">
        <f t="shared" si="11"/>
        <v>11</v>
      </c>
    </row>
    <row r="145" spans="1:16" x14ac:dyDescent="0.2">
      <c r="A145">
        <v>240</v>
      </c>
      <c r="B145" s="1" t="s">
        <v>398</v>
      </c>
      <c r="C145" s="9">
        <f t="shared" si="8"/>
        <v>2</v>
      </c>
      <c r="D145" s="5">
        <v>45342.636111111111</v>
      </c>
      <c r="E145" s="5">
        <v>45344.5</v>
      </c>
      <c r="F145" s="7">
        <f t="shared" si="9"/>
        <v>1.8638888888890506</v>
      </c>
      <c r="G145" s="7">
        <f t="shared" si="10"/>
        <v>2.8638888888890506</v>
      </c>
      <c r="H145" t="s">
        <v>399</v>
      </c>
      <c r="I145" t="s">
        <v>65</v>
      </c>
      <c r="J145" s="1" t="s">
        <v>15</v>
      </c>
      <c r="K145" s="1" t="s">
        <v>16</v>
      </c>
      <c r="L145" s="1" t="s">
        <v>17</v>
      </c>
      <c r="M145" s="1" t="s">
        <v>18</v>
      </c>
      <c r="N145" s="1">
        <v>6</v>
      </c>
      <c r="O145" s="1" t="s">
        <v>23</v>
      </c>
      <c r="P145" t="str">
        <f t="shared" si="11"/>
        <v>12</v>
      </c>
    </row>
    <row r="146" spans="1:16" x14ac:dyDescent="0.2">
      <c r="A146">
        <v>1400</v>
      </c>
      <c r="B146" s="1" t="s">
        <v>400</v>
      </c>
      <c r="C146" s="9">
        <f t="shared" si="8"/>
        <v>11</v>
      </c>
      <c r="D146" s="5">
        <v>45611.750694444447</v>
      </c>
      <c r="E146" s="5">
        <v>45617.461805555555</v>
      </c>
      <c r="F146" s="7">
        <f t="shared" si="9"/>
        <v>5.711111111108039</v>
      </c>
      <c r="G146" s="7">
        <f t="shared" si="10"/>
        <v>6.711111111108039</v>
      </c>
      <c r="H146" t="s">
        <v>401</v>
      </c>
      <c r="I146" t="s">
        <v>14</v>
      </c>
      <c r="J146" s="1" t="s">
        <v>15</v>
      </c>
      <c r="K146" s="1" t="s">
        <v>16</v>
      </c>
      <c r="L146" s="1" t="s">
        <v>17</v>
      </c>
      <c r="M146" s="1" t="s">
        <v>18</v>
      </c>
      <c r="N146" s="1">
        <v>6</v>
      </c>
      <c r="O146" s="1" t="s">
        <v>40</v>
      </c>
      <c r="P146" t="str">
        <f t="shared" si="11"/>
        <v>05</v>
      </c>
    </row>
    <row r="147" spans="1:16" x14ac:dyDescent="0.2">
      <c r="A147">
        <v>1239</v>
      </c>
      <c r="B147" s="1" t="s">
        <v>402</v>
      </c>
      <c r="C147" s="9">
        <f t="shared" si="8"/>
        <v>10</v>
      </c>
      <c r="D147" s="5">
        <v>45576.399305555555</v>
      </c>
      <c r="E147" s="5">
        <v>45577.40625</v>
      </c>
      <c r="F147" s="7">
        <f t="shared" si="9"/>
        <v>1.0069444444452529</v>
      </c>
      <c r="G147" s="7">
        <f t="shared" si="10"/>
        <v>2.0069444444452529</v>
      </c>
      <c r="H147" t="s">
        <v>403</v>
      </c>
      <c r="I147" t="s">
        <v>304</v>
      </c>
      <c r="J147" s="1" t="s">
        <v>15</v>
      </c>
      <c r="K147" s="1" t="s">
        <v>16</v>
      </c>
      <c r="L147" s="1" t="s">
        <v>17</v>
      </c>
      <c r="M147" s="1" t="s">
        <v>18</v>
      </c>
      <c r="N147" s="1">
        <v>6</v>
      </c>
      <c r="O147" s="1" t="s">
        <v>62</v>
      </c>
      <c r="P147" t="str">
        <f t="shared" si="11"/>
        <v>04</v>
      </c>
    </row>
    <row r="148" spans="1:16" x14ac:dyDescent="0.2">
      <c r="A148">
        <v>345</v>
      </c>
      <c r="B148" s="1" t="s">
        <v>404</v>
      </c>
      <c r="C148" s="9">
        <f t="shared" si="8"/>
        <v>3</v>
      </c>
      <c r="D148" s="5">
        <v>45366.813194444447</v>
      </c>
      <c r="E148" s="5">
        <v>45368.541666666664</v>
      </c>
      <c r="F148" s="7">
        <f t="shared" si="9"/>
        <v>1.7284722222175333</v>
      </c>
      <c r="G148" s="7">
        <f t="shared" si="10"/>
        <v>2.7284722222175333</v>
      </c>
      <c r="H148" t="s">
        <v>405</v>
      </c>
      <c r="I148" t="s">
        <v>406</v>
      </c>
      <c r="J148" s="1" t="s">
        <v>15</v>
      </c>
      <c r="K148" s="1" t="s">
        <v>16</v>
      </c>
      <c r="L148" s="1" t="s">
        <v>17</v>
      </c>
      <c r="M148" s="1" t="s">
        <v>18</v>
      </c>
      <c r="N148" s="1">
        <v>6</v>
      </c>
      <c r="O148" s="1" t="s">
        <v>260</v>
      </c>
      <c r="P148" t="str">
        <f t="shared" si="11"/>
        <v>08</v>
      </c>
    </row>
    <row r="149" spans="1:16" x14ac:dyDescent="0.2">
      <c r="A149">
        <v>741</v>
      </c>
      <c r="B149" s="1" t="s">
        <v>407</v>
      </c>
      <c r="C149" s="9">
        <f t="shared" si="8"/>
        <v>6</v>
      </c>
      <c r="D149" s="5">
        <v>45460.424305555556</v>
      </c>
      <c r="E149" s="5">
        <v>45461.476388888892</v>
      </c>
      <c r="F149" s="7">
        <f t="shared" si="9"/>
        <v>1.0520833333357587</v>
      </c>
      <c r="G149" s="7">
        <f t="shared" si="10"/>
        <v>2.0520833333357587</v>
      </c>
      <c r="H149" t="s">
        <v>408</v>
      </c>
      <c r="I149" t="s">
        <v>409</v>
      </c>
      <c r="J149" s="1" t="s">
        <v>15</v>
      </c>
      <c r="K149" s="1" t="s">
        <v>16</v>
      </c>
      <c r="L149" s="1" t="s">
        <v>17</v>
      </c>
      <c r="M149" s="1" t="s">
        <v>18</v>
      </c>
      <c r="N149" s="1">
        <v>6</v>
      </c>
      <c r="O149" s="1" t="s">
        <v>23</v>
      </c>
      <c r="P149" t="str">
        <f t="shared" si="11"/>
        <v>12</v>
      </c>
    </row>
    <row r="150" spans="1:16" x14ac:dyDescent="0.2">
      <c r="A150">
        <v>487</v>
      </c>
      <c r="B150" s="1" t="s">
        <v>410</v>
      </c>
      <c r="C150" s="9">
        <f t="shared" si="8"/>
        <v>4</v>
      </c>
      <c r="D150" s="5">
        <v>45401.646527777775</v>
      </c>
      <c r="E150" s="5">
        <v>45402.460416666669</v>
      </c>
      <c r="F150" s="7">
        <f t="shared" si="9"/>
        <v>0.81388888889341615</v>
      </c>
      <c r="G150" s="7">
        <f t="shared" si="10"/>
        <v>1.8138888888934162</v>
      </c>
      <c r="H150" t="s">
        <v>411</v>
      </c>
      <c r="I150" t="s">
        <v>142</v>
      </c>
      <c r="J150" s="1" t="s">
        <v>15</v>
      </c>
      <c r="K150" s="1" t="s">
        <v>16</v>
      </c>
      <c r="L150" s="1" t="s">
        <v>17</v>
      </c>
      <c r="M150" s="1" t="s">
        <v>18</v>
      </c>
      <c r="N150" s="1">
        <v>6</v>
      </c>
      <c r="O150" s="1" t="s">
        <v>52</v>
      </c>
      <c r="P150" t="str">
        <f t="shared" si="11"/>
        <v>11</v>
      </c>
    </row>
    <row r="151" spans="1:16" x14ac:dyDescent="0.2">
      <c r="A151">
        <v>382</v>
      </c>
      <c r="B151" s="1" t="s">
        <v>412</v>
      </c>
      <c r="C151" s="9">
        <f t="shared" si="8"/>
        <v>3</v>
      </c>
      <c r="D151" s="5">
        <v>45373.617361111108</v>
      </c>
      <c r="E151" s="5">
        <v>45374.492361111108</v>
      </c>
      <c r="F151" s="7">
        <f t="shared" si="9"/>
        <v>0.875</v>
      </c>
      <c r="G151" s="7">
        <f t="shared" si="10"/>
        <v>1.875</v>
      </c>
      <c r="H151" t="s">
        <v>413</v>
      </c>
      <c r="I151" t="s">
        <v>414</v>
      </c>
      <c r="J151" s="1" t="s">
        <v>15</v>
      </c>
      <c r="K151" s="1" t="s">
        <v>16</v>
      </c>
      <c r="L151" s="1" t="s">
        <v>17</v>
      </c>
      <c r="M151" s="1" t="s">
        <v>18</v>
      </c>
      <c r="N151" s="1">
        <v>6</v>
      </c>
      <c r="O151" s="1" t="s">
        <v>139</v>
      </c>
      <c r="P151" t="str">
        <f t="shared" si="11"/>
        <v>25</v>
      </c>
    </row>
    <row r="152" spans="1:16" x14ac:dyDescent="0.2">
      <c r="A152">
        <v>404</v>
      </c>
      <c r="B152" s="1" t="s">
        <v>415</v>
      </c>
      <c r="C152" s="9">
        <f t="shared" si="8"/>
        <v>3</v>
      </c>
      <c r="D152" s="5">
        <v>45379.411111111112</v>
      </c>
      <c r="E152" s="5">
        <v>45380.416666666664</v>
      </c>
      <c r="F152" s="7">
        <f t="shared" si="9"/>
        <v>1.0055555555518367</v>
      </c>
      <c r="G152" s="7">
        <f t="shared" si="10"/>
        <v>2.0055555555518367</v>
      </c>
      <c r="H152" t="s">
        <v>416</v>
      </c>
      <c r="I152" t="s">
        <v>417</v>
      </c>
      <c r="J152" s="1" t="s">
        <v>15</v>
      </c>
      <c r="K152" s="1" t="s">
        <v>16</v>
      </c>
      <c r="L152" s="1" t="s">
        <v>17</v>
      </c>
      <c r="M152" s="1" t="s">
        <v>18</v>
      </c>
      <c r="N152" s="1">
        <v>6</v>
      </c>
      <c r="O152" s="1" t="s">
        <v>33</v>
      </c>
      <c r="P152" t="str">
        <f t="shared" si="11"/>
        <v>04</v>
      </c>
    </row>
    <row r="153" spans="1:16" x14ac:dyDescent="0.2">
      <c r="A153">
        <v>201</v>
      </c>
      <c r="B153" s="1" t="s">
        <v>418</v>
      </c>
      <c r="C153" s="9">
        <f t="shared" si="8"/>
        <v>2</v>
      </c>
      <c r="D153" s="5">
        <v>45335.863194444442</v>
      </c>
      <c r="E153" s="5">
        <v>45339.540277777778</v>
      </c>
      <c r="F153" s="7">
        <f t="shared" si="9"/>
        <v>3.6770833333357587</v>
      </c>
      <c r="G153" s="7">
        <f t="shared" si="10"/>
        <v>4.6770833333357587</v>
      </c>
      <c r="H153" t="s">
        <v>419</v>
      </c>
      <c r="I153" t="s">
        <v>420</v>
      </c>
      <c r="J153" s="1" t="s">
        <v>15</v>
      </c>
      <c r="K153" s="1" t="s">
        <v>16</v>
      </c>
      <c r="L153" s="1" t="s">
        <v>17</v>
      </c>
      <c r="M153" s="1" t="s">
        <v>18</v>
      </c>
      <c r="N153" s="1">
        <v>6</v>
      </c>
      <c r="O153" s="1" t="s">
        <v>33</v>
      </c>
      <c r="P153" t="str">
        <f t="shared" si="11"/>
        <v>04</v>
      </c>
    </row>
    <row r="154" spans="1:16" x14ac:dyDescent="0.2">
      <c r="A154">
        <v>847</v>
      </c>
      <c r="B154" s="1" t="s">
        <v>421</v>
      </c>
      <c r="C154" s="9">
        <f t="shared" si="8"/>
        <v>7</v>
      </c>
      <c r="D154" s="5">
        <v>45481.675694444442</v>
      </c>
      <c r="E154" s="5">
        <v>45482.458333333336</v>
      </c>
      <c r="F154" s="7">
        <f t="shared" si="9"/>
        <v>0.78263888889341615</v>
      </c>
      <c r="G154" s="7">
        <f t="shared" si="10"/>
        <v>1.7826388888934162</v>
      </c>
      <c r="H154" t="s">
        <v>422</v>
      </c>
      <c r="I154" t="s">
        <v>423</v>
      </c>
      <c r="J154" s="1" t="s">
        <v>15</v>
      </c>
      <c r="K154" s="1" t="s">
        <v>16</v>
      </c>
      <c r="L154" s="1" t="s">
        <v>18</v>
      </c>
      <c r="M154" s="1" t="s">
        <v>18</v>
      </c>
      <c r="N154" s="1">
        <v>6</v>
      </c>
      <c r="O154" s="1"/>
      <c r="P154" t="str">
        <f t="shared" si="11"/>
        <v/>
      </c>
    </row>
    <row r="155" spans="1:16" x14ac:dyDescent="0.2">
      <c r="A155">
        <v>1255</v>
      </c>
      <c r="B155" s="1" t="s">
        <v>424</v>
      </c>
      <c r="C155" s="9">
        <f t="shared" si="8"/>
        <v>10</v>
      </c>
      <c r="D155" s="5">
        <v>45580.572222222225</v>
      </c>
      <c r="E155" s="5">
        <v>45581.434027777781</v>
      </c>
      <c r="F155" s="7">
        <f t="shared" si="9"/>
        <v>0.86180555555620231</v>
      </c>
      <c r="G155" s="7">
        <f t="shared" si="10"/>
        <v>1.8618055555562023</v>
      </c>
      <c r="H155" t="s">
        <v>425</v>
      </c>
      <c r="I155" t="s">
        <v>71</v>
      </c>
      <c r="J155" s="1" t="s">
        <v>15</v>
      </c>
      <c r="K155" s="1" t="s">
        <v>16</v>
      </c>
      <c r="L155" s="1" t="s">
        <v>17</v>
      </c>
      <c r="M155" s="1" t="s">
        <v>18</v>
      </c>
      <c r="N155" s="1">
        <v>6</v>
      </c>
      <c r="O155" s="1" t="s">
        <v>23</v>
      </c>
      <c r="P155" t="str">
        <f t="shared" si="11"/>
        <v>12</v>
      </c>
    </row>
    <row r="156" spans="1:16" x14ac:dyDescent="0.2">
      <c r="A156">
        <v>152</v>
      </c>
      <c r="B156" s="1" t="s">
        <v>426</v>
      </c>
      <c r="C156" s="9">
        <f t="shared" si="8"/>
        <v>2</v>
      </c>
      <c r="D156" s="5">
        <v>45323.628472222219</v>
      </c>
      <c r="E156" s="5">
        <v>45327.572916666664</v>
      </c>
      <c r="F156" s="7">
        <f t="shared" si="9"/>
        <v>3.9444444444452529</v>
      </c>
      <c r="G156" s="7">
        <f t="shared" si="10"/>
        <v>4.9444444444452529</v>
      </c>
      <c r="H156" t="s">
        <v>427</v>
      </c>
      <c r="I156" t="s">
        <v>28</v>
      </c>
      <c r="J156" s="1" t="s">
        <v>15</v>
      </c>
      <c r="K156" s="1" t="s">
        <v>16</v>
      </c>
      <c r="L156" s="1" t="s">
        <v>17</v>
      </c>
      <c r="M156" s="1" t="s">
        <v>18</v>
      </c>
      <c r="N156" s="1">
        <v>6</v>
      </c>
      <c r="O156" s="1" t="s">
        <v>25</v>
      </c>
      <c r="P156" t="str">
        <f t="shared" si="11"/>
        <v>02</v>
      </c>
    </row>
    <row r="157" spans="1:16" x14ac:dyDescent="0.2">
      <c r="A157">
        <v>25</v>
      </c>
      <c r="B157" s="1" t="s">
        <v>428</v>
      </c>
      <c r="C157" s="9">
        <f t="shared" si="8"/>
        <v>1</v>
      </c>
      <c r="D157" s="5">
        <v>45296.5</v>
      </c>
      <c r="E157" s="5">
        <v>45297.396527777775</v>
      </c>
      <c r="F157" s="7">
        <f t="shared" si="9"/>
        <v>0.89652777777519077</v>
      </c>
      <c r="G157" s="7">
        <f t="shared" si="10"/>
        <v>1.8965277777751908</v>
      </c>
      <c r="H157" t="s">
        <v>429</v>
      </c>
      <c r="I157" t="s">
        <v>14</v>
      </c>
      <c r="J157" s="1" t="s">
        <v>15</v>
      </c>
      <c r="K157" s="1" t="s">
        <v>16</v>
      </c>
      <c r="L157" s="1" t="s">
        <v>17</v>
      </c>
      <c r="M157" s="1" t="s">
        <v>18</v>
      </c>
      <c r="N157" s="1">
        <v>6</v>
      </c>
      <c r="O157" s="1" t="s">
        <v>430</v>
      </c>
      <c r="P157" t="str">
        <f t="shared" si="11"/>
        <v>03</v>
      </c>
    </row>
    <row r="158" spans="1:16" x14ac:dyDescent="0.2">
      <c r="A158">
        <v>1163</v>
      </c>
      <c r="B158" s="1" t="s">
        <v>431</v>
      </c>
      <c r="C158" s="9">
        <f t="shared" si="8"/>
        <v>9</v>
      </c>
      <c r="D158" s="5">
        <v>45559.890277777777</v>
      </c>
      <c r="E158" s="5">
        <v>45560.408333333333</v>
      </c>
      <c r="F158" s="7">
        <f t="shared" si="9"/>
        <v>0.51805555555620231</v>
      </c>
      <c r="G158" s="7">
        <f t="shared" si="10"/>
        <v>1.5180555555562023</v>
      </c>
      <c r="H158" t="s">
        <v>432</v>
      </c>
      <c r="I158" t="s">
        <v>433</v>
      </c>
      <c r="J158" s="1" t="s">
        <v>15</v>
      </c>
      <c r="K158" s="1" t="s">
        <v>16</v>
      </c>
      <c r="L158" s="1" t="s">
        <v>17</v>
      </c>
      <c r="M158" s="1" t="s">
        <v>18</v>
      </c>
      <c r="N158" s="1">
        <v>6</v>
      </c>
      <c r="O158" s="1" t="s">
        <v>220</v>
      </c>
      <c r="P158" t="str">
        <f t="shared" si="11"/>
        <v>11</v>
      </c>
    </row>
    <row r="159" spans="1:16" x14ac:dyDescent="0.2">
      <c r="A159">
        <v>631</v>
      </c>
      <c r="B159" s="1" t="s">
        <v>434</v>
      </c>
      <c r="C159" s="9">
        <f t="shared" si="8"/>
        <v>5</v>
      </c>
      <c r="D159" s="5">
        <v>45435.697916666664</v>
      </c>
      <c r="E159" s="5">
        <v>45436.356249999997</v>
      </c>
      <c r="F159" s="7">
        <f t="shared" si="9"/>
        <v>0.65833333333284827</v>
      </c>
      <c r="G159" s="7">
        <f t="shared" si="10"/>
        <v>1.6583333333328483</v>
      </c>
      <c r="H159" t="s">
        <v>435</v>
      </c>
      <c r="I159" t="s">
        <v>436</v>
      </c>
      <c r="J159" s="1" t="s">
        <v>15</v>
      </c>
      <c r="K159" s="1" t="s">
        <v>16</v>
      </c>
      <c r="L159" s="1" t="s">
        <v>17</v>
      </c>
      <c r="M159" s="1" t="s">
        <v>18</v>
      </c>
      <c r="N159" s="1">
        <v>6</v>
      </c>
      <c r="O159" s="1" t="s">
        <v>33</v>
      </c>
      <c r="P159" t="str">
        <f t="shared" si="11"/>
        <v>04</v>
      </c>
    </row>
    <row r="160" spans="1:16" x14ac:dyDescent="0.2">
      <c r="A160">
        <v>963</v>
      </c>
      <c r="B160" s="1" t="s">
        <v>437</v>
      </c>
      <c r="C160" s="9">
        <f t="shared" si="8"/>
        <v>8</v>
      </c>
      <c r="D160" s="5">
        <v>45511.686805555553</v>
      </c>
      <c r="E160" s="5">
        <v>45512.499305555553</v>
      </c>
      <c r="F160" s="7">
        <f t="shared" si="9"/>
        <v>0.8125</v>
      </c>
      <c r="G160" s="7">
        <f t="shared" si="10"/>
        <v>1.8125</v>
      </c>
      <c r="H160" t="s">
        <v>438</v>
      </c>
      <c r="I160" t="s">
        <v>14</v>
      </c>
      <c r="J160" s="1" t="s">
        <v>15</v>
      </c>
      <c r="K160" s="1" t="s">
        <v>16</v>
      </c>
      <c r="L160" s="1" t="s">
        <v>17</v>
      </c>
      <c r="M160" s="1" t="s">
        <v>18</v>
      </c>
      <c r="N160" s="1">
        <v>6</v>
      </c>
      <c r="O160" s="1" t="s">
        <v>40</v>
      </c>
      <c r="P160" t="str">
        <f t="shared" si="11"/>
        <v>05</v>
      </c>
    </row>
    <row r="161" spans="1:16" x14ac:dyDescent="0.2">
      <c r="A161">
        <v>579</v>
      </c>
      <c r="B161" s="1" t="s">
        <v>439</v>
      </c>
      <c r="C161" s="9">
        <f t="shared" si="8"/>
        <v>5</v>
      </c>
      <c r="D161" s="5">
        <v>45425.546527777777</v>
      </c>
      <c r="E161" s="5">
        <v>45426.535416666666</v>
      </c>
      <c r="F161" s="7">
        <f t="shared" si="9"/>
        <v>0.98888888888905058</v>
      </c>
      <c r="G161" s="7">
        <f t="shared" si="10"/>
        <v>1.9888888888890506</v>
      </c>
      <c r="H161" t="s">
        <v>440</v>
      </c>
      <c r="I161" t="s">
        <v>373</v>
      </c>
      <c r="J161" s="1" t="s">
        <v>15</v>
      </c>
      <c r="K161" s="1" t="s">
        <v>16</v>
      </c>
      <c r="L161" s="1" t="s">
        <v>17</v>
      </c>
      <c r="M161" s="1" t="s">
        <v>18</v>
      </c>
      <c r="N161" s="1">
        <v>6</v>
      </c>
      <c r="O161" s="1" t="s">
        <v>44</v>
      </c>
      <c r="P161" t="str">
        <f t="shared" si="11"/>
        <v>13</v>
      </c>
    </row>
    <row r="162" spans="1:16" x14ac:dyDescent="0.2">
      <c r="A162">
        <v>155</v>
      </c>
      <c r="B162" s="1" t="s">
        <v>441</v>
      </c>
      <c r="C162" s="9">
        <f t="shared" si="8"/>
        <v>2</v>
      </c>
      <c r="D162" s="5">
        <v>45324.619444444441</v>
      </c>
      <c r="E162" s="5">
        <v>45325.415972222225</v>
      </c>
      <c r="F162" s="7">
        <f t="shared" si="9"/>
        <v>0.79652777778392192</v>
      </c>
      <c r="G162" s="7">
        <f t="shared" si="10"/>
        <v>1.7965277777839219</v>
      </c>
      <c r="H162" t="s">
        <v>442</v>
      </c>
      <c r="I162" t="s">
        <v>443</v>
      </c>
      <c r="J162" s="1" t="s">
        <v>15</v>
      </c>
      <c r="K162" s="1" t="s">
        <v>16</v>
      </c>
      <c r="L162" s="1" t="s">
        <v>17</v>
      </c>
      <c r="M162" s="1" t="s">
        <v>18</v>
      </c>
      <c r="N162" s="1">
        <v>6</v>
      </c>
      <c r="O162" s="1" t="s">
        <v>220</v>
      </c>
      <c r="P162" t="str">
        <f t="shared" si="11"/>
        <v>11</v>
      </c>
    </row>
    <row r="163" spans="1:16" x14ac:dyDescent="0.2">
      <c r="A163">
        <v>852</v>
      </c>
      <c r="B163" s="1" t="s">
        <v>444</v>
      </c>
      <c r="C163" s="9">
        <f t="shared" si="8"/>
        <v>7</v>
      </c>
      <c r="D163" s="5">
        <v>45482.617361111108</v>
      </c>
      <c r="E163" s="5">
        <v>45485.488888888889</v>
      </c>
      <c r="F163" s="7">
        <f t="shared" si="9"/>
        <v>2.8715277777810115</v>
      </c>
      <c r="G163" s="7">
        <f t="shared" si="10"/>
        <v>3.8715277777810115</v>
      </c>
      <c r="H163" t="s">
        <v>445</v>
      </c>
      <c r="I163" t="s">
        <v>446</v>
      </c>
      <c r="J163" s="1" t="s">
        <v>15</v>
      </c>
      <c r="K163" s="1" t="s">
        <v>16</v>
      </c>
      <c r="L163" s="1" t="s">
        <v>55</v>
      </c>
      <c r="M163" s="1" t="s">
        <v>55</v>
      </c>
      <c r="N163" s="1">
        <v>6</v>
      </c>
      <c r="O163" s="1"/>
      <c r="P163" t="str">
        <f t="shared" si="11"/>
        <v/>
      </c>
    </row>
    <row r="164" spans="1:16" x14ac:dyDescent="0.2">
      <c r="A164">
        <v>716</v>
      </c>
      <c r="B164" s="1" t="s">
        <v>447</v>
      </c>
      <c r="C164" s="9">
        <f t="shared" si="8"/>
        <v>6</v>
      </c>
      <c r="D164" s="5">
        <v>45455.419444444444</v>
      </c>
      <c r="E164" s="5">
        <v>45456.369444444441</v>
      </c>
      <c r="F164" s="7">
        <f t="shared" si="9"/>
        <v>0.94999999999708962</v>
      </c>
      <c r="G164" s="7">
        <f t="shared" si="10"/>
        <v>1.9499999999970896</v>
      </c>
      <c r="H164" t="s">
        <v>448</v>
      </c>
      <c r="I164" t="s">
        <v>39</v>
      </c>
      <c r="J164" s="1" t="s">
        <v>15</v>
      </c>
      <c r="K164" s="1" t="s">
        <v>16</v>
      </c>
      <c r="L164" s="1" t="s">
        <v>17</v>
      </c>
      <c r="M164" s="1" t="s">
        <v>18</v>
      </c>
      <c r="N164" s="1">
        <v>6</v>
      </c>
      <c r="O164" s="1" t="s">
        <v>40</v>
      </c>
      <c r="P164" t="str">
        <f t="shared" si="11"/>
        <v>05</v>
      </c>
    </row>
    <row r="165" spans="1:16" x14ac:dyDescent="0.2">
      <c r="A165">
        <v>633</v>
      </c>
      <c r="B165" s="1" t="s">
        <v>449</v>
      </c>
      <c r="C165" s="9">
        <f t="shared" si="8"/>
        <v>5</v>
      </c>
      <c r="D165" s="5">
        <v>45436.47152777778</v>
      </c>
      <c r="E165" s="5">
        <v>45438.539583333331</v>
      </c>
      <c r="F165" s="7">
        <f t="shared" si="9"/>
        <v>2.0680555555518367</v>
      </c>
      <c r="G165" s="7">
        <f t="shared" si="10"/>
        <v>3.0680555555518367</v>
      </c>
      <c r="H165" t="s">
        <v>450</v>
      </c>
      <c r="I165" t="s">
        <v>117</v>
      </c>
      <c r="J165" s="1" t="s">
        <v>15</v>
      </c>
      <c r="K165" s="1" t="s">
        <v>16</v>
      </c>
      <c r="L165" s="1" t="s">
        <v>17</v>
      </c>
      <c r="M165" s="1" t="s">
        <v>18</v>
      </c>
      <c r="N165" s="1">
        <v>6</v>
      </c>
      <c r="O165" s="1" t="s">
        <v>62</v>
      </c>
      <c r="P165" t="str">
        <f t="shared" si="11"/>
        <v>04</v>
      </c>
    </row>
    <row r="166" spans="1:16" x14ac:dyDescent="0.2">
      <c r="A166">
        <v>53</v>
      </c>
      <c r="B166" s="1" t="s">
        <v>451</v>
      </c>
      <c r="C166" s="9">
        <f t="shared" si="8"/>
        <v>1</v>
      </c>
      <c r="D166" s="5">
        <v>45303.559027777781</v>
      </c>
      <c r="E166" s="5">
        <v>45316.552083333336</v>
      </c>
      <c r="F166" s="7">
        <f t="shared" si="9"/>
        <v>12.993055555554747</v>
      </c>
      <c r="G166" s="7">
        <f t="shared" si="10"/>
        <v>13.993055555554747</v>
      </c>
      <c r="H166" t="s">
        <v>452</v>
      </c>
      <c r="I166" t="s">
        <v>453</v>
      </c>
      <c r="J166" s="1" t="s">
        <v>15</v>
      </c>
      <c r="K166" s="1" t="s">
        <v>16</v>
      </c>
      <c r="L166" s="1" t="s">
        <v>17</v>
      </c>
      <c r="M166" s="1" t="s">
        <v>55</v>
      </c>
      <c r="N166" s="1">
        <v>6</v>
      </c>
      <c r="O166" s="1" t="s">
        <v>33</v>
      </c>
      <c r="P166" t="str">
        <f t="shared" si="11"/>
        <v>04</v>
      </c>
    </row>
    <row r="167" spans="1:16" x14ac:dyDescent="0.2">
      <c r="A167">
        <v>563</v>
      </c>
      <c r="B167" s="1" t="s">
        <v>454</v>
      </c>
      <c r="C167" s="9">
        <f t="shared" si="8"/>
        <v>5</v>
      </c>
      <c r="D167" s="5">
        <v>45419.611111111109</v>
      </c>
      <c r="E167" s="5">
        <v>45420.334027777775</v>
      </c>
      <c r="F167" s="7">
        <f t="shared" si="9"/>
        <v>0.72291666666569654</v>
      </c>
      <c r="G167" s="7">
        <f t="shared" si="10"/>
        <v>1.7229166666656965</v>
      </c>
      <c r="H167" t="s">
        <v>455</v>
      </c>
      <c r="I167" t="s">
        <v>226</v>
      </c>
      <c r="J167" s="1" t="s">
        <v>15</v>
      </c>
      <c r="K167" s="1" t="s">
        <v>16</v>
      </c>
      <c r="L167" s="1" t="s">
        <v>17</v>
      </c>
      <c r="M167" s="1" t="s">
        <v>18</v>
      </c>
      <c r="N167" s="1">
        <v>6</v>
      </c>
      <c r="O167" s="1" t="s">
        <v>139</v>
      </c>
      <c r="P167" t="str">
        <f t="shared" si="11"/>
        <v>25</v>
      </c>
    </row>
    <row r="168" spans="1:16" x14ac:dyDescent="0.2">
      <c r="A168">
        <v>1092</v>
      </c>
      <c r="B168" s="1" t="s">
        <v>456</v>
      </c>
      <c r="C168" s="9">
        <f t="shared" si="8"/>
        <v>9</v>
      </c>
      <c r="D168" s="5">
        <v>45544.727083333331</v>
      </c>
      <c r="E168" s="5">
        <v>45545.463194444441</v>
      </c>
      <c r="F168" s="7">
        <f t="shared" si="9"/>
        <v>0.73611111110949423</v>
      </c>
      <c r="G168" s="7">
        <f t="shared" si="10"/>
        <v>1.7361111111094942</v>
      </c>
      <c r="H168" t="s">
        <v>457</v>
      </c>
      <c r="I168" t="s">
        <v>458</v>
      </c>
      <c r="J168" s="1" t="s">
        <v>15</v>
      </c>
      <c r="K168" s="1" t="s">
        <v>16</v>
      </c>
      <c r="L168" s="1" t="s">
        <v>17</v>
      </c>
      <c r="M168" s="1" t="s">
        <v>18</v>
      </c>
      <c r="N168" s="1">
        <v>6</v>
      </c>
      <c r="O168" s="1" t="s">
        <v>52</v>
      </c>
      <c r="P168" t="str">
        <f t="shared" si="11"/>
        <v>11</v>
      </c>
    </row>
    <row r="169" spans="1:16" x14ac:dyDescent="0.2">
      <c r="A169">
        <v>65</v>
      </c>
      <c r="B169" s="1" t="s">
        <v>459</v>
      </c>
      <c r="C169" s="9">
        <f t="shared" si="8"/>
        <v>1</v>
      </c>
      <c r="D169" s="5">
        <v>45307.578472222223</v>
      </c>
      <c r="E169" s="5">
        <v>45309.367361111108</v>
      </c>
      <c r="F169" s="7">
        <f t="shared" si="9"/>
        <v>1.788888888884685</v>
      </c>
      <c r="G169" s="7">
        <f t="shared" si="10"/>
        <v>2.788888888884685</v>
      </c>
      <c r="H169" t="s">
        <v>460</v>
      </c>
      <c r="I169" t="s">
        <v>461</v>
      </c>
      <c r="J169" s="1" t="s">
        <v>15</v>
      </c>
      <c r="K169" s="1" t="s">
        <v>16</v>
      </c>
      <c r="L169" s="1" t="s">
        <v>17</v>
      </c>
      <c r="M169" s="1" t="s">
        <v>18</v>
      </c>
      <c r="N169" s="1">
        <v>6</v>
      </c>
      <c r="O169" s="1" t="s">
        <v>33</v>
      </c>
      <c r="P169" t="str">
        <f t="shared" si="11"/>
        <v>04</v>
      </c>
    </row>
    <row r="170" spans="1:16" x14ac:dyDescent="0.2">
      <c r="A170">
        <v>1389</v>
      </c>
      <c r="B170" s="1" t="s">
        <v>462</v>
      </c>
      <c r="C170" s="9">
        <f t="shared" si="8"/>
        <v>11</v>
      </c>
      <c r="D170" s="5">
        <v>45609.632638888892</v>
      </c>
      <c r="E170" s="5">
        <v>45612.611111111109</v>
      </c>
      <c r="F170" s="7">
        <f t="shared" si="9"/>
        <v>2.9784722222175333</v>
      </c>
      <c r="G170" s="7">
        <f t="shared" si="10"/>
        <v>3.9784722222175333</v>
      </c>
      <c r="H170" t="s">
        <v>463</v>
      </c>
      <c r="I170" t="s">
        <v>464</v>
      </c>
      <c r="J170" s="1" t="s">
        <v>15</v>
      </c>
      <c r="K170" s="1" t="s">
        <v>16</v>
      </c>
      <c r="L170" s="1" t="s">
        <v>17</v>
      </c>
      <c r="M170" s="1" t="s">
        <v>18</v>
      </c>
      <c r="N170" s="1">
        <v>6</v>
      </c>
      <c r="O170" s="1" t="s">
        <v>33</v>
      </c>
      <c r="P170" t="str">
        <f t="shared" si="11"/>
        <v>04</v>
      </c>
    </row>
    <row r="171" spans="1:16" x14ac:dyDescent="0.2">
      <c r="A171">
        <v>1345</v>
      </c>
      <c r="B171" s="1" t="s">
        <v>465</v>
      </c>
      <c r="C171" s="9">
        <f t="shared" si="8"/>
        <v>11</v>
      </c>
      <c r="D171" s="5">
        <v>45600.44027777778</v>
      </c>
      <c r="E171" s="5">
        <v>45601.441666666666</v>
      </c>
      <c r="F171" s="7">
        <f t="shared" si="9"/>
        <v>1.0013888888861402</v>
      </c>
      <c r="G171" s="7">
        <f t="shared" si="10"/>
        <v>2.0013888888861402</v>
      </c>
      <c r="H171" t="s">
        <v>466</v>
      </c>
      <c r="I171" t="s">
        <v>71</v>
      </c>
      <c r="J171" s="1" t="s">
        <v>15</v>
      </c>
      <c r="K171" s="1" t="s">
        <v>16</v>
      </c>
      <c r="L171" s="1" t="s">
        <v>17</v>
      </c>
      <c r="M171" s="1" t="s">
        <v>18</v>
      </c>
      <c r="N171" s="1">
        <v>6</v>
      </c>
      <c r="O171" s="1" t="s">
        <v>23</v>
      </c>
      <c r="P171" t="str">
        <f t="shared" si="11"/>
        <v>12</v>
      </c>
    </row>
    <row r="172" spans="1:16" x14ac:dyDescent="0.2">
      <c r="A172">
        <v>1149</v>
      </c>
      <c r="B172" s="1" t="s">
        <v>467</v>
      </c>
      <c r="C172" s="9">
        <f t="shared" si="8"/>
        <v>9</v>
      </c>
      <c r="D172" s="5">
        <v>45556.597916666666</v>
      </c>
      <c r="E172" s="5">
        <v>45559.504861111112</v>
      </c>
      <c r="F172" s="7">
        <f t="shared" si="9"/>
        <v>2.9069444444467081</v>
      </c>
      <c r="G172" s="7">
        <f t="shared" si="10"/>
        <v>3.9069444444467081</v>
      </c>
      <c r="H172" t="s">
        <v>468</v>
      </c>
      <c r="I172" t="s">
        <v>321</v>
      </c>
      <c r="J172" s="1" t="s">
        <v>15</v>
      </c>
      <c r="K172" s="1" t="s">
        <v>16</v>
      </c>
      <c r="L172" s="1" t="s">
        <v>17</v>
      </c>
      <c r="M172" s="1" t="s">
        <v>55</v>
      </c>
      <c r="N172" s="1">
        <v>6</v>
      </c>
      <c r="O172" s="1" t="s">
        <v>40</v>
      </c>
      <c r="P172" t="str">
        <f t="shared" si="11"/>
        <v>05</v>
      </c>
    </row>
    <row r="173" spans="1:16" x14ac:dyDescent="0.2">
      <c r="A173">
        <v>1452</v>
      </c>
      <c r="B173" s="1" t="s">
        <v>469</v>
      </c>
      <c r="C173" s="9">
        <f t="shared" si="8"/>
        <v>11</v>
      </c>
      <c r="D173" s="5">
        <v>45624.51666666667</v>
      </c>
      <c r="E173" s="5">
        <v>45629.413194444445</v>
      </c>
      <c r="F173" s="7">
        <f t="shared" si="9"/>
        <v>4.8965277777751908</v>
      </c>
      <c r="G173" s="7">
        <f t="shared" si="10"/>
        <v>5.8965277777751908</v>
      </c>
      <c r="H173" t="s">
        <v>470</v>
      </c>
      <c r="I173" t="s">
        <v>471</v>
      </c>
      <c r="J173" s="1" t="s">
        <v>15</v>
      </c>
      <c r="K173" s="1" t="s">
        <v>16</v>
      </c>
      <c r="L173" s="1" t="s">
        <v>17</v>
      </c>
      <c r="M173" s="1" t="s">
        <v>18</v>
      </c>
      <c r="N173" s="1">
        <v>2</v>
      </c>
      <c r="O173" s="1" t="s">
        <v>33</v>
      </c>
      <c r="P173" t="str">
        <f t="shared" si="11"/>
        <v>04</v>
      </c>
    </row>
    <row r="174" spans="1:16" x14ac:dyDescent="0.2">
      <c r="A174">
        <v>763</v>
      </c>
      <c r="B174" s="1" t="s">
        <v>472</v>
      </c>
      <c r="C174" s="9">
        <f t="shared" si="8"/>
        <v>6</v>
      </c>
      <c r="D174" s="5">
        <v>45463.640277777777</v>
      </c>
      <c r="E174" s="5">
        <v>45464.458333333336</v>
      </c>
      <c r="F174" s="7">
        <f t="shared" si="9"/>
        <v>0.81805555555911269</v>
      </c>
      <c r="G174" s="7">
        <f t="shared" si="10"/>
        <v>1.8180555555591127</v>
      </c>
      <c r="H174" t="s">
        <v>473</v>
      </c>
      <c r="I174" t="s">
        <v>474</v>
      </c>
      <c r="J174" s="1" t="s">
        <v>15</v>
      </c>
      <c r="K174" s="1" t="s">
        <v>16</v>
      </c>
      <c r="L174" s="1" t="s">
        <v>17</v>
      </c>
      <c r="M174" s="1" t="s">
        <v>18</v>
      </c>
      <c r="N174" s="1">
        <v>6</v>
      </c>
      <c r="O174" s="1" t="s">
        <v>48</v>
      </c>
      <c r="P174" t="str">
        <f t="shared" si="11"/>
        <v>08</v>
      </c>
    </row>
    <row r="175" spans="1:16" x14ac:dyDescent="0.2">
      <c r="A175">
        <v>322</v>
      </c>
      <c r="B175" s="1" t="s">
        <v>475</v>
      </c>
      <c r="C175" s="9">
        <f t="shared" si="8"/>
        <v>3</v>
      </c>
      <c r="D175" s="5">
        <v>45363.734722222223</v>
      </c>
      <c r="E175" s="5">
        <v>45364.4375</v>
      </c>
      <c r="F175" s="7">
        <f t="shared" si="9"/>
        <v>0.70277777777664596</v>
      </c>
      <c r="G175" s="7">
        <f t="shared" si="10"/>
        <v>1.702777777776646</v>
      </c>
      <c r="H175" t="s">
        <v>476</v>
      </c>
      <c r="I175" t="s">
        <v>477</v>
      </c>
      <c r="J175" s="1" t="s">
        <v>15</v>
      </c>
      <c r="K175" s="1" t="s">
        <v>16</v>
      </c>
      <c r="L175" s="1" t="s">
        <v>17</v>
      </c>
      <c r="M175" s="1" t="s">
        <v>18</v>
      </c>
      <c r="N175" s="1">
        <v>6</v>
      </c>
      <c r="O175" s="1" t="s">
        <v>44</v>
      </c>
      <c r="P175" t="str">
        <f t="shared" si="11"/>
        <v>13</v>
      </c>
    </row>
    <row r="176" spans="1:16" x14ac:dyDescent="0.2">
      <c r="A176">
        <v>1267</v>
      </c>
      <c r="B176" s="1" t="s">
        <v>478</v>
      </c>
      <c r="C176" s="9">
        <f t="shared" si="8"/>
        <v>10</v>
      </c>
      <c r="D176" s="5">
        <v>45582.45</v>
      </c>
      <c r="E176" s="5">
        <v>45585.425000000003</v>
      </c>
      <c r="F176" s="7">
        <f t="shared" si="9"/>
        <v>2.9750000000058208</v>
      </c>
      <c r="G176" s="7">
        <f t="shared" si="10"/>
        <v>3.9750000000058208</v>
      </c>
      <c r="H176" t="s">
        <v>479</v>
      </c>
      <c r="I176" t="s">
        <v>480</v>
      </c>
      <c r="J176" s="1" t="s">
        <v>15</v>
      </c>
      <c r="K176" s="1" t="s">
        <v>16</v>
      </c>
      <c r="L176" s="1" t="s">
        <v>17</v>
      </c>
      <c r="M176" s="1" t="s">
        <v>18</v>
      </c>
      <c r="N176" s="1">
        <v>6</v>
      </c>
      <c r="O176" s="1" t="s">
        <v>23</v>
      </c>
      <c r="P176" t="str">
        <f t="shared" si="11"/>
        <v>12</v>
      </c>
    </row>
    <row r="177" spans="1:16" x14ac:dyDescent="0.2">
      <c r="A177">
        <v>693</v>
      </c>
      <c r="B177" s="1" t="s">
        <v>481</v>
      </c>
      <c r="C177" s="9">
        <f t="shared" si="8"/>
        <v>6</v>
      </c>
      <c r="D177" s="5">
        <v>45449.509722222225</v>
      </c>
      <c r="E177" s="5">
        <v>45452.433333333334</v>
      </c>
      <c r="F177" s="7">
        <f t="shared" si="9"/>
        <v>2.9236111111094942</v>
      </c>
      <c r="G177" s="7">
        <f t="shared" si="10"/>
        <v>3.9236111111094942</v>
      </c>
      <c r="H177" t="s">
        <v>482</v>
      </c>
      <c r="I177" t="s">
        <v>58</v>
      </c>
      <c r="J177" s="1" t="s">
        <v>15</v>
      </c>
      <c r="K177" s="1" t="s">
        <v>16</v>
      </c>
      <c r="L177" s="1" t="s">
        <v>17</v>
      </c>
      <c r="M177" s="1" t="s">
        <v>18</v>
      </c>
      <c r="N177" s="1">
        <v>6</v>
      </c>
      <c r="O177" s="1" t="s">
        <v>33</v>
      </c>
      <c r="P177" t="str">
        <f t="shared" si="11"/>
        <v>04</v>
      </c>
    </row>
    <row r="178" spans="1:16" x14ac:dyDescent="0.2">
      <c r="A178">
        <v>602</v>
      </c>
      <c r="B178" s="1" t="s">
        <v>483</v>
      </c>
      <c r="C178" s="9">
        <f t="shared" si="8"/>
        <v>5</v>
      </c>
      <c r="D178" s="5">
        <v>45429.452777777777</v>
      </c>
      <c r="E178" s="5">
        <v>45430.359722222223</v>
      </c>
      <c r="F178" s="7">
        <f t="shared" si="9"/>
        <v>0.90694444444670808</v>
      </c>
      <c r="G178" s="7">
        <f t="shared" si="10"/>
        <v>1.9069444444467081</v>
      </c>
      <c r="H178" t="s">
        <v>484</v>
      </c>
      <c r="I178" t="s">
        <v>485</v>
      </c>
      <c r="J178" s="1" t="s">
        <v>15</v>
      </c>
      <c r="K178" s="1" t="s">
        <v>16</v>
      </c>
      <c r="L178" s="1" t="s">
        <v>17</v>
      </c>
      <c r="M178" s="1" t="s">
        <v>18</v>
      </c>
      <c r="N178" s="1">
        <v>6</v>
      </c>
      <c r="O178" s="1" t="s">
        <v>52</v>
      </c>
      <c r="P178" t="str">
        <f t="shared" si="11"/>
        <v>11</v>
      </c>
    </row>
    <row r="179" spans="1:16" x14ac:dyDescent="0.2">
      <c r="A179">
        <v>961</v>
      </c>
      <c r="B179" s="1" t="s">
        <v>486</v>
      </c>
      <c r="C179" s="9">
        <f t="shared" si="8"/>
        <v>8</v>
      </c>
      <c r="D179" s="5">
        <v>45511.613194444442</v>
      </c>
      <c r="E179" s="5">
        <v>45515.353472222225</v>
      </c>
      <c r="F179" s="7">
        <f t="shared" si="9"/>
        <v>3.7402777777824667</v>
      </c>
      <c r="G179" s="7">
        <f t="shared" si="10"/>
        <v>4.7402777777824667</v>
      </c>
      <c r="H179" t="s">
        <v>487</v>
      </c>
      <c r="I179" t="s">
        <v>71</v>
      </c>
      <c r="J179" s="1" t="s">
        <v>15</v>
      </c>
      <c r="K179" s="1" t="s">
        <v>16</v>
      </c>
      <c r="L179" s="1" t="s">
        <v>17</v>
      </c>
      <c r="M179" s="1" t="s">
        <v>18</v>
      </c>
      <c r="N179" s="1">
        <v>6</v>
      </c>
      <c r="O179" s="1" t="s">
        <v>23</v>
      </c>
      <c r="P179" t="str">
        <f t="shared" si="11"/>
        <v>12</v>
      </c>
    </row>
    <row r="180" spans="1:16" x14ac:dyDescent="0.2">
      <c r="A180">
        <v>1453</v>
      </c>
      <c r="B180" s="1" t="s">
        <v>488</v>
      </c>
      <c r="C180" s="9">
        <f t="shared" si="8"/>
        <v>11</v>
      </c>
      <c r="D180" s="5">
        <v>45624.559027777781</v>
      </c>
      <c r="E180" s="5">
        <v>45628.416666666664</v>
      </c>
      <c r="F180" s="7">
        <f t="shared" si="9"/>
        <v>3.8576388888832298</v>
      </c>
      <c r="G180" s="7">
        <f t="shared" si="10"/>
        <v>4.8576388888832298</v>
      </c>
      <c r="H180" t="s">
        <v>489</v>
      </c>
      <c r="I180" t="s">
        <v>28</v>
      </c>
      <c r="J180" s="1" t="s">
        <v>15</v>
      </c>
      <c r="K180" s="1" t="s">
        <v>16</v>
      </c>
      <c r="L180" s="1" t="s">
        <v>17</v>
      </c>
      <c r="M180" s="1" t="s">
        <v>18</v>
      </c>
      <c r="N180" s="1">
        <v>2</v>
      </c>
      <c r="O180" s="1" t="s">
        <v>29</v>
      </c>
      <c r="P180" t="str">
        <f t="shared" si="11"/>
        <v>04</v>
      </c>
    </row>
    <row r="181" spans="1:16" x14ac:dyDescent="0.2">
      <c r="A181">
        <v>748</v>
      </c>
      <c r="B181" s="1" t="s">
        <v>490</v>
      </c>
      <c r="C181" s="9">
        <f t="shared" si="8"/>
        <v>6</v>
      </c>
      <c r="D181" s="5">
        <v>45461.540277777778</v>
      </c>
      <c r="E181" s="5">
        <v>45462.418749999997</v>
      </c>
      <c r="F181" s="7">
        <f t="shared" si="9"/>
        <v>0.87847222221898846</v>
      </c>
      <c r="G181" s="7">
        <f t="shared" si="10"/>
        <v>1.8784722222189885</v>
      </c>
      <c r="H181" t="s">
        <v>491</v>
      </c>
      <c r="I181" t="s">
        <v>492</v>
      </c>
      <c r="J181" s="1" t="s">
        <v>15</v>
      </c>
      <c r="K181" s="1" t="s">
        <v>16</v>
      </c>
      <c r="L181" s="1" t="s">
        <v>17</v>
      </c>
      <c r="M181" s="1" t="s">
        <v>18</v>
      </c>
      <c r="N181" s="1">
        <v>6</v>
      </c>
      <c r="O181" s="1" t="s">
        <v>52</v>
      </c>
      <c r="P181" t="str">
        <f t="shared" si="11"/>
        <v>11</v>
      </c>
    </row>
    <row r="182" spans="1:16" x14ac:dyDescent="0.2">
      <c r="A182">
        <v>1186</v>
      </c>
      <c r="B182" s="1" t="s">
        <v>493</v>
      </c>
      <c r="C182" s="9">
        <f t="shared" si="8"/>
        <v>9</v>
      </c>
      <c r="D182" s="5">
        <v>45565.773611111108</v>
      </c>
      <c r="E182" s="5">
        <v>45568.420138888891</v>
      </c>
      <c r="F182" s="7">
        <f t="shared" si="9"/>
        <v>2.6465277777824667</v>
      </c>
      <c r="G182" s="7">
        <f t="shared" si="10"/>
        <v>3.6465277777824667</v>
      </c>
      <c r="H182" t="s">
        <v>494</v>
      </c>
      <c r="I182" t="s">
        <v>495</v>
      </c>
      <c r="J182" s="1" t="s">
        <v>15</v>
      </c>
      <c r="K182" s="1" t="s">
        <v>16</v>
      </c>
      <c r="L182" s="1" t="s">
        <v>496</v>
      </c>
      <c r="M182" s="1" t="s">
        <v>18</v>
      </c>
      <c r="N182" s="1">
        <v>6</v>
      </c>
      <c r="O182" s="1" t="s">
        <v>497</v>
      </c>
      <c r="P182" t="str">
        <f t="shared" si="11"/>
        <v>08</v>
      </c>
    </row>
    <row r="183" spans="1:16" x14ac:dyDescent="0.2">
      <c r="A183">
        <v>728</v>
      </c>
      <c r="B183" s="1" t="s">
        <v>498</v>
      </c>
      <c r="C183" s="9">
        <f t="shared" si="8"/>
        <v>6</v>
      </c>
      <c r="D183" s="5">
        <v>45456.529166666667</v>
      </c>
      <c r="E183" s="5">
        <v>45460.361805555556</v>
      </c>
      <c r="F183" s="7">
        <f t="shared" si="9"/>
        <v>3.8326388888890506</v>
      </c>
      <c r="G183" s="7">
        <f t="shared" si="10"/>
        <v>4.8326388888890506</v>
      </c>
      <c r="H183" t="s">
        <v>499</v>
      </c>
      <c r="I183" t="s">
        <v>65</v>
      </c>
      <c r="J183" s="1" t="s">
        <v>15</v>
      </c>
      <c r="K183" s="1" t="s">
        <v>16</v>
      </c>
      <c r="L183" s="1" t="s">
        <v>17</v>
      </c>
      <c r="M183" s="1" t="s">
        <v>18</v>
      </c>
      <c r="N183" s="1">
        <v>6</v>
      </c>
      <c r="O183" s="1" t="s">
        <v>23</v>
      </c>
      <c r="P183" t="str">
        <f t="shared" si="11"/>
        <v>12</v>
      </c>
    </row>
    <row r="184" spans="1:16" x14ac:dyDescent="0.2">
      <c r="A184">
        <v>435</v>
      </c>
      <c r="B184" s="1" t="s">
        <v>500</v>
      </c>
      <c r="C184" s="9">
        <f t="shared" si="8"/>
        <v>4</v>
      </c>
      <c r="D184" s="5">
        <v>45387.581944444442</v>
      </c>
      <c r="E184" s="5">
        <v>45388.475694444445</v>
      </c>
      <c r="F184" s="7">
        <f t="shared" si="9"/>
        <v>0.89375000000291038</v>
      </c>
      <c r="G184" s="7">
        <f t="shared" si="10"/>
        <v>1.8937500000029104</v>
      </c>
      <c r="H184" t="s">
        <v>501</v>
      </c>
      <c r="I184" t="s">
        <v>219</v>
      </c>
      <c r="J184" s="1" t="s">
        <v>15</v>
      </c>
      <c r="K184" s="1" t="s">
        <v>16</v>
      </c>
      <c r="L184" s="1" t="s">
        <v>17</v>
      </c>
      <c r="M184" s="1" t="s">
        <v>18</v>
      </c>
      <c r="N184" s="1">
        <v>6</v>
      </c>
      <c r="O184" s="1" t="s">
        <v>220</v>
      </c>
      <c r="P184" t="str">
        <f t="shared" si="11"/>
        <v>11</v>
      </c>
    </row>
    <row r="185" spans="1:16" x14ac:dyDescent="0.2">
      <c r="A185">
        <v>265</v>
      </c>
      <c r="B185" s="1" t="s">
        <v>502</v>
      </c>
      <c r="C185" s="9">
        <f t="shared" si="8"/>
        <v>2</v>
      </c>
      <c r="D185" s="5">
        <v>45346.475694444445</v>
      </c>
      <c r="E185" s="5">
        <v>45347.45208333333</v>
      </c>
      <c r="F185" s="7">
        <f t="shared" si="9"/>
        <v>0.976388888884685</v>
      </c>
      <c r="G185" s="7">
        <f t="shared" si="10"/>
        <v>1.976388888884685</v>
      </c>
      <c r="H185" t="s">
        <v>503</v>
      </c>
      <c r="I185" t="s">
        <v>126</v>
      </c>
      <c r="J185" s="1" t="s">
        <v>15</v>
      </c>
      <c r="K185" s="1" t="s">
        <v>16</v>
      </c>
      <c r="L185" s="1" t="s">
        <v>17</v>
      </c>
      <c r="M185" s="1" t="s">
        <v>18</v>
      </c>
      <c r="N185" s="1">
        <v>6</v>
      </c>
      <c r="O185" s="1"/>
      <c r="P185" t="str">
        <f t="shared" si="11"/>
        <v/>
      </c>
    </row>
    <row r="186" spans="1:16" x14ac:dyDescent="0.2">
      <c r="A186">
        <v>1169</v>
      </c>
      <c r="B186" s="1" t="s">
        <v>504</v>
      </c>
      <c r="C186" s="9">
        <f t="shared" si="8"/>
        <v>9</v>
      </c>
      <c r="D186" s="5">
        <v>45560.73541666667</v>
      </c>
      <c r="E186" s="5">
        <v>45563.443055555559</v>
      </c>
      <c r="F186" s="7">
        <f t="shared" si="9"/>
        <v>2.7076388888890506</v>
      </c>
      <c r="G186" s="7">
        <f t="shared" si="10"/>
        <v>3.7076388888890506</v>
      </c>
      <c r="H186" t="s">
        <v>505</v>
      </c>
      <c r="I186" t="s">
        <v>506</v>
      </c>
      <c r="J186" s="1" t="s">
        <v>15</v>
      </c>
      <c r="K186" s="1" t="s">
        <v>16</v>
      </c>
      <c r="L186" s="1" t="s">
        <v>17</v>
      </c>
      <c r="M186" s="1" t="s">
        <v>18</v>
      </c>
      <c r="N186" s="1">
        <v>6</v>
      </c>
      <c r="O186" s="1" t="s">
        <v>62</v>
      </c>
      <c r="P186" t="str">
        <f t="shared" si="11"/>
        <v>04</v>
      </c>
    </row>
    <row r="187" spans="1:16" x14ac:dyDescent="0.2">
      <c r="A187">
        <v>418</v>
      </c>
      <c r="B187" s="1" t="s">
        <v>507</v>
      </c>
      <c r="C187" s="9">
        <f t="shared" si="8"/>
        <v>4</v>
      </c>
      <c r="D187" s="5">
        <v>45384.443749999999</v>
      </c>
      <c r="E187" s="5">
        <v>45386.420138888891</v>
      </c>
      <c r="F187" s="7">
        <f t="shared" si="9"/>
        <v>1.976388888891961</v>
      </c>
      <c r="G187" s="7">
        <f t="shared" si="10"/>
        <v>2.976388888891961</v>
      </c>
      <c r="H187" t="s">
        <v>508</v>
      </c>
      <c r="I187" t="s">
        <v>509</v>
      </c>
      <c r="J187" s="1" t="s">
        <v>15</v>
      </c>
      <c r="K187" s="1" t="s">
        <v>16</v>
      </c>
      <c r="L187" s="1" t="s">
        <v>17</v>
      </c>
      <c r="M187" s="1" t="s">
        <v>18</v>
      </c>
      <c r="N187" s="1">
        <v>6</v>
      </c>
      <c r="O187" s="1" t="s">
        <v>44</v>
      </c>
      <c r="P187" t="str">
        <f t="shared" si="11"/>
        <v>13</v>
      </c>
    </row>
    <row r="188" spans="1:16" x14ac:dyDescent="0.2">
      <c r="A188">
        <v>770</v>
      </c>
      <c r="B188" s="1" t="s">
        <v>507</v>
      </c>
      <c r="C188" s="9">
        <f t="shared" si="8"/>
        <v>6</v>
      </c>
      <c r="D188" s="5">
        <v>45467.443749999999</v>
      </c>
      <c r="E188" s="5">
        <v>45468.404166666667</v>
      </c>
      <c r="F188" s="7">
        <f t="shared" si="9"/>
        <v>0.96041666666860692</v>
      </c>
      <c r="G188" s="7">
        <f t="shared" si="10"/>
        <v>1.9604166666686069</v>
      </c>
      <c r="H188" t="s">
        <v>508</v>
      </c>
      <c r="I188" t="s">
        <v>510</v>
      </c>
      <c r="J188" s="1" t="s">
        <v>15</v>
      </c>
      <c r="K188" s="1" t="s">
        <v>16</v>
      </c>
      <c r="L188" s="1" t="s">
        <v>17</v>
      </c>
      <c r="M188" s="1" t="s">
        <v>18</v>
      </c>
      <c r="N188" s="1">
        <v>6</v>
      </c>
      <c r="O188" s="1" t="s">
        <v>23</v>
      </c>
      <c r="P188" t="str">
        <f t="shared" si="11"/>
        <v>12</v>
      </c>
    </row>
    <row r="189" spans="1:16" x14ac:dyDescent="0.2">
      <c r="A189">
        <v>1043</v>
      </c>
      <c r="B189" s="1" t="s">
        <v>511</v>
      </c>
      <c r="C189" s="9">
        <f t="shared" si="8"/>
        <v>8</v>
      </c>
      <c r="D189" s="5">
        <v>45533.636111111111</v>
      </c>
      <c r="E189" s="5">
        <v>45534.397222222222</v>
      </c>
      <c r="F189" s="7">
        <f t="shared" si="9"/>
        <v>0.76111111111094942</v>
      </c>
      <c r="G189" s="7">
        <f t="shared" si="10"/>
        <v>1.7611111111109494</v>
      </c>
      <c r="H189" t="s">
        <v>512</v>
      </c>
      <c r="I189" t="s">
        <v>93</v>
      </c>
      <c r="J189" s="1" t="s">
        <v>15</v>
      </c>
      <c r="K189" s="1" t="s">
        <v>16</v>
      </c>
      <c r="L189" s="1" t="s">
        <v>17</v>
      </c>
      <c r="M189" s="1" t="s">
        <v>18</v>
      </c>
      <c r="N189" s="1">
        <v>6</v>
      </c>
      <c r="O189" s="1" t="s">
        <v>23</v>
      </c>
      <c r="P189" t="str">
        <f t="shared" si="11"/>
        <v>12</v>
      </c>
    </row>
    <row r="190" spans="1:16" x14ac:dyDescent="0.2">
      <c r="A190">
        <v>1111</v>
      </c>
      <c r="B190" s="1" t="s">
        <v>513</v>
      </c>
      <c r="C190" s="9">
        <f t="shared" si="8"/>
        <v>9</v>
      </c>
      <c r="D190" s="5">
        <v>45547.627083333333</v>
      </c>
      <c r="E190" s="5">
        <v>45548.443055555559</v>
      </c>
      <c r="F190" s="7">
        <f t="shared" si="9"/>
        <v>0.81597222222626442</v>
      </c>
      <c r="G190" s="7">
        <f t="shared" si="10"/>
        <v>1.8159722222262644</v>
      </c>
      <c r="H190" t="s">
        <v>514</v>
      </c>
      <c r="I190" t="s">
        <v>219</v>
      </c>
      <c r="J190" s="1" t="s">
        <v>15</v>
      </c>
      <c r="K190" s="1" t="s">
        <v>16</v>
      </c>
      <c r="L190" s="1" t="s">
        <v>17</v>
      </c>
      <c r="M190" s="1" t="s">
        <v>18</v>
      </c>
      <c r="N190" s="1">
        <v>6</v>
      </c>
      <c r="O190" s="1" t="s">
        <v>220</v>
      </c>
      <c r="P190" t="str">
        <f t="shared" si="11"/>
        <v>11</v>
      </c>
    </row>
    <row r="191" spans="1:16" x14ac:dyDescent="0.2">
      <c r="A191">
        <v>142</v>
      </c>
      <c r="B191" s="1" t="s">
        <v>515</v>
      </c>
      <c r="C191" s="9">
        <f t="shared" si="8"/>
        <v>1</v>
      </c>
      <c r="D191" s="5">
        <v>45321.567361111112</v>
      </c>
      <c r="E191" s="5">
        <v>45322.449305555558</v>
      </c>
      <c r="F191" s="7">
        <f t="shared" si="9"/>
        <v>0.88194444444525288</v>
      </c>
      <c r="G191" s="7">
        <f t="shared" si="10"/>
        <v>1.8819444444452529</v>
      </c>
      <c r="H191" t="s">
        <v>516</v>
      </c>
      <c r="I191" t="s">
        <v>283</v>
      </c>
      <c r="J191" s="1" t="s">
        <v>15</v>
      </c>
      <c r="K191" s="1" t="s">
        <v>16</v>
      </c>
      <c r="L191" s="1" t="s">
        <v>17</v>
      </c>
      <c r="M191" s="1" t="s">
        <v>18</v>
      </c>
      <c r="N191" s="1">
        <v>6</v>
      </c>
      <c r="O191" s="1" t="s">
        <v>340</v>
      </c>
      <c r="P191" t="str">
        <f t="shared" si="11"/>
        <v>11</v>
      </c>
    </row>
    <row r="192" spans="1:16" x14ac:dyDescent="0.2">
      <c r="A192">
        <v>1268</v>
      </c>
      <c r="B192" s="1" t="s">
        <v>517</v>
      </c>
      <c r="C192" s="9">
        <f t="shared" si="8"/>
        <v>10</v>
      </c>
      <c r="D192" s="5">
        <v>45582.472222222219</v>
      </c>
      <c r="E192" s="5">
        <v>45583.4375</v>
      </c>
      <c r="F192" s="7">
        <f t="shared" si="9"/>
        <v>0.96527777778101154</v>
      </c>
      <c r="G192" s="7">
        <f t="shared" si="10"/>
        <v>1.9652777777810115</v>
      </c>
      <c r="H192" t="s">
        <v>518</v>
      </c>
      <c r="I192" t="s">
        <v>519</v>
      </c>
      <c r="J192" s="1" t="s">
        <v>15</v>
      </c>
      <c r="K192" s="1" t="s">
        <v>16</v>
      </c>
      <c r="L192" s="1" t="s">
        <v>17</v>
      </c>
      <c r="M192" s="1" t="s">
        <v>18</v>
      </c>
      <c r="N192" s="1">
        <v>6</v>
      </c>
      <c r="O192" s="1" t="s">
        <v>48</v>
      </c>
      <c r="P192" t="str">
        <f t="shared" si="11"/>
        <v>08</v>
      </c>
    </row>
    <row r="193" spans="1:16" x14ac:dyDescent="0.2">
      <c r="A193">
        <v>398</v>
      </c>
      <c r="B193" s="1" t="s">
        <v>520</v>
      </c>
      <c r="C193" s="9">
        <f t="shared" si="8"/>
        <v>3</v>
      </c>
      <c r="D193" s="5">
        <v>45377.497916666667</v>
      </c>
      <c r="E193" s="5">
        <v>45380.447916666664</v>
      </c>
      <c r="F193" s="7">
        <f t="shared" si="9"/>
        <v>2.9499999999970896</v>
      </c>
      <c r="G193" s="7">
        <f t="shared" si="10"/>
        <v>3.9499999999970896</v>
      </c>
      <c r="H193" t="s">
        <v>521</v>
      </c>
      <c r="I193" t="s">
        <v>249</v>
      </c>
      <c r="J193" s="1" t="s">
        <v>15</v>
      </c>
      <c r="K193" s="1" t="s">
        <v>16</v>
      </c>
      <c r="L193" s="1" t="s">
        <v>17</v>
      </c>
      <c r="M193" s="1" t="s">
        <v>18</v>
      </c>
      <c r="N193" s="1">
        <v>6</v>
      </c>
      <c r="O193" s="1" t="s">
        <v>33</v>
      </c>
      <c r="P193" t="str">
        <f t="shared" si="11"/>
        <v>04</v>
      </c>
    </row>
    <row r="194" spans="1:16" x14ac:dyDescent="0.2">
      <c r="A194">
        <v>582</v>
      </c>
      <c r="B194" s="1" t="s">
        <v>522</v>
      </c>
      <c r="C194" s="9">
        <f t="shared" si="8"/>
        <v>5</v>
      </c>
      <c r="D194" s="5">
        <v>45426.674305555556</v>
      </c>
      <c r="E194" s="5">
        <v>45428.395833333336</v>
      </c>
      <c r="F194" s="7">
        <f t="shared" si="9"/>
        <v>1.7215277777795563</v>
      </c>
      <c r="G194" s="7">
        <f t="shared" si="10"/>
        <v>2.7215277777795563</v>
      </c>
      <c r="H194" t="s">
        <v>523</v>
      </c>
      <c r="I194" t="s">
        <v>524</v>
      </c>
      <c r="J194" s="1" t="s">
        <v>15</v>
      </c>
      <c r="K194" s="1" t="s">
        <v>16</v>
      </c>
      <c r="L194" s="1" t="s">
        <v>17</v>
      </c>
      <c r="M194" s="1" t="s">
        <v>18</v>
      </c>
      <c r="N194" s="1">
        <v>6</v>
      </c>
      <c r="O194" s="1" t="s">
        <v>29</v>
      </c>
      <c r="P194" t="str">
        <f t="shared" si="11"/>
        <v>04</v>
      </c>
    </row>
    <row r="195" spans="1:16" x14ac:dyDescent="0.2">
      <c r="A195">
        <v>778</v>
      </c>
      <c r="B195" s="1" t="s">
        <v>525</v>
      </c>
      <c r="C195" s="9">
        <f t="shared" ref="C195:C258" si="12">MONTH(D195)</f>
        <v>6</v>
      </c>
      <c r="D195" s="5">
        <v>45468.518055555556</v>
      </c>
      <c r="E195" s="5">
        <v>45470.393750000003</v>
      </c>
      <c r="F195" s="7">
        <f t="shared" ref="F195:F258" si="13">E195-D195</f>
        <v>1.8756944444467081</v>
      </c>
      <c r="G195" s="7">
        <f t="shared" ref="G195:G258" si="14">(E195-D195)+1</f>
        <v>2.8756944444467081</v>
      </c>
      <c r="H195" t="s">
        <v>526</v>
      </c>
      <c r="I195" t="s">
        <v>527</v>
      </c>
      <c r="J195" s="1" t="s">
        <v>15</v>
      </c>
      <c r="K195" s="1" t="s">
        <v>16</v>
      </c>
      <c r="L195" s="1" t="s">
        <v>17</v>
      </c>
      <c r="M195" s="1" t="s">
        <v>18</v>
      </c>
      <c r="N195" s="1">
        <v>6</v>
      </c>
      <c r="O195" s="1" t="s">
        <v>40</v>
      </c>
      <c r="P195" t="str">
        <f t="shared" ref="P195:P258" si="15">LEFT(O195,2)</f>
        <v>05</v>
      </c>
    </row>
    <row r="196" spans="1:16" x14ac:dyDescent="0.2">
      <c r="A196">
        <v>797</v>
      </c>
      <c r="B196" s="1" t="s">
        <v>525</v>
      </c>
      <c r="C196" s="9">
        <f t="shared" si="12"/>
        <v>6</v>
      </c>
      <c r="D196" s="5">
        <v>45471.598611111112</v>
      </c>
      <c r="E196" s="5">
        <v>45472.583333333336</v>
      </c>
      <c r="F196" s="7">
        <f t="shared" si="13"/>
        <v>0.98472222222335404</v>
      </c>
      <c r="G196" s="7">
        <f t="shared" si="14"/>
        <v>1.984722222223354</v>
      </c>
      <c r="H196" t="s">
        <v>526</v>
      </c>
      <c r="I196" t="s">
        <v>527</v>
      </c>
      <c r="J196" s="1" t="s">
        <v>15</v>
      </c>
      <c r="K196" s="1" t="s">
        <v>16</v>
      </c>
      <c r="L196" s="1" t="s">
        <v>17</v>
      </c>
      <c r="M196" s="1" t="s">
        <v>18</v>
      </c>
      <c r="N196" s="1">
        <v>6</v>
      </c>
      <c r="O196" s="1" t="s">
        <v>40</v>
      </c>
      <c r="P196" t="str">
        <f t="shared" si="15"/>
        <v>05</v>
      </c>
    </row>
    <row r="197" spans="1:16" x14ac:dyDescent="0.2">
      <c r="A197">
        <v>653</v>
      </c>
      <c r="B197" s="1" t="s">
        <v>528</v>
      </c>
      <c r="C197" s="9">
        <f t="shared" si="12"/>
        <v>5</v>
      </c>
      <c r="D197" s="5">
        <v>45441.488194444442</v>
      </c>
      <c r="E197" s="5">
        <v>45443.569444444445</v>
      </c>
      <c r="F197" s="7">
        <f t="shared" si="13"/>
        <v>2.0812500000029104</v>
      </c>
      <c r="G197" s="7">
        <f t="shared" si="14"/>
        <v>3.0812500000029104</v>
      </c>
      <c r="H197" t="s">
        <v>529</v>
      </c>
      <c r="I197" t="s">
        <v>530</v>
      </c>
      <c r="J197" s="1" t="s">
        <v>15</v>
      </c>
      <c r="K197" s="1" t="s">
        <v>16</v>
      </c>
      <c r="L197" s="1" t="s">
        <v>17</v>
      </c>
      <c r="M197" s="1" t="s">
        <v>18</v>
      </c>
      <c r="N197" s="1">
        <v>6</v>
      </c>
      <c r="O197" s="1" t="s">
        <v>40</v>
      </c>
      <c r="P197" t="str">
        <f t="shared" si="15"/>
        <v>05</v>
      </c>
    </row>
    <row r="198" spans="1:16" x14ac:dyDescent="0.2">
      <c r="A198">
        <v>465</v>
      </c>
      <c r="B198" s="1" t="s">
        <v>531</v>
      </c>
      <c r="C198" s="9">
        <f t="shared" si="12"/>
        <v>4</v>
      </c>
      <c r="D198" s="5">
        <v>45395.90902777778</v>
      </c>
      <c r="E198" s="5">
        <v>45403.827777777777</v>
      </c>
      <c r="F198" s="7">
        <f t="shared" si="13"/>
        <v>7.9187499999970896</v>
      </c>
      <c r="G198" s="7">
        <f t="shared" si="14"/>
        <v>8.9187499999970896</v>
      </c>
      <c r="H198" t="s">
        <v>532</v>
      </c>
      <c r="I198" t="s">
        <v>117</v>
      </c>
      <c r="J198" s="1" t="s">
        <v>15</v>
      </c>
      <c r="K198" s="1" t="s">
        <v>16</v>
      </c>
      <c r="L198" s="1" t="s">
        <v>17</v>
      </c>
      <c r="M198" s="1" t="s">
        <v>24</v>
      </c>
      <c r="N198" s="1">
        <v>6</v>
      </c>
      <c r="O198" s="1" t="s">
        <v>25</v>
      </c>
      <c r="P198" t="str">
        <f t="shared" si="15"/>
        <v>02</v>
      </c>
    </row>
    <row r="199" spans="1:16" x14ac:dyDescent="0.2">
      <c r="A199">
        <v>605</v>
      </c>
      <c r="B199" s="1" t="s">
        <v>533</v>
      </c>
      <c r="C199" s="9">
        <f t="shared" si="12"/>
        <v>5</v>
      </c>
      <c r="D199" s="5">
        <v>45429.633333333331</v>
      </c>
      <c r="E199" s="5">
        <v>45430.371527777781</v>
      </c>
      <c r="F199" s="7">
        <f t="shared" si="13"/>
        <v>0.73819444444961846</v>
      </c>
      <c r="G199" s="7">
        <f t="shared" si="14"/>
        <v>1.7381944444496185</v>
      </c>
      <c r="H199" t="s">
        <v>534</v>
      </c>
      <c r="I199" t="s">
        <v>535</v>
      </c>
      <c r="J199" s="1" t="s">
        <v>15</v>
      </c>
      <c r="K199" s="1" t="s">
        <v>16</v>
      </c>
      <c r="L199" s="1" t="s">
        <v>17</v>
      </c>
      <c r="M199" s="1" t="s">
        <v>18</v>
      </c>
      <c r="N199" s="1">
        <v>6</v>
      </c>
      <c r="O199" s="1" t="s">
        <v>48</v>
      </c>
      <c r="P199" t="str">
        <f t="shared" si="15"/>
        <v>08</v>
      </c>
    </row>
    <row r="200" spans="1:16" x14ac:dyDescent="0.2">
      <c r="A200">
        <v>689</v>
      </c>
      <c r="B200" s="1" t="s">
        <v>536</v>
      </c>
      <c r="C200" s="9">
        <f t="shared" si="12"/>
        <v>6</v>
      </c>
      <c r="D200" s="5">
        <v>45449.402083333334</v>
      </c>
      <c r="E200" s="5">
        <v>45450.5625</v>
      </c>
      <c r="F200" s="7">
        <f t="shared" si="13"/>
        <v>1.1604166666656965</v>
      </c>
      <c r="G200" s="7">
        <f t="shared" si="14"/>
        <v>2.1604166666656965</v>
      </c>
      <c r="H200" t="s">
        <v>537</v>
      </c>
      <c r="I200" t="s">
        <v>157</v>
      </c>
      <c r="J200" s="1" t="s">
        <v>15</v>
      </c>
      <c r="K200" s="1" t="s">
        <v>16</v>
      </c>
      <c r="L200" s="1" t="s">
        <v>17</v>
      </c>
      <c r="M200" s="1" t="s">
        <v>18</v>
      </c>
      <c r="N200" s="1">
        <v>6</v>
      </c>
      <c r="O200" s="1" t="s">
        <v>44</v>
      </c>
      <c r="P200" t="str">
        <f t="shared" si="15"/>
        <v>13</v>
      </c>
    </row>
    <row r="201" spans="1:16" x14ac:dyDescent="0.2">
      <c r="A201">
        <v>1020</v>
      </c>
      <c r="B201" s="1" t="s">
        <v>538</v>
      </c>
      <c r="C201" s="9">
        <f t="shared" si="12"/>
        <v>8</v>
      </c>
      <c r="D201" s="5">
        <v>45527.840277777781</v>
      </c>
      <c r="E201" s="5">
        <v>45531.523611111108</v>
      </c>
      <c r="F201" s="7">
        <f t="shared" si="13"/>
        <v>3.6833333333270275</v>
      </c>
      <c r="G201" s="7">
        <f t="shared" si="14"/>
        <v>4.6833333333270275</v>
      </c>
      <c r="H201" t="s">
        <v>539</v>
      </c>
      <c r="I201" t="s">
        <v>180</v>
      </c>
      <c r="J201" s="1" t="s">
        <v>15</v>
      </c>
      <c r="K201" s="1" t="s">
        <v>16</v>
      </c>
      <c r="L201" s="1" t="s">
        <v>55</v>
      </c>
      <c r="M201" s="1" t="s">
        <v>18</v>
      </c>
      <c r="N201" s="1">
        <v>6</v>
      </c>
      <c r="O201" s="1"/>
      <c r="P201" t="str">
        <f t="shared" si="15"/>
        <v/>
      </c>
    </row>
    <row r="202" spans="1:16" x14ac:dyDescent="0.2">
      <c r="A202">
        <v>360</v>
      </c>
      <c r="B202" s="1" t="s">
        <v>540</v>
      </c>
      <c r="C202" s="9">
        <f t="shared" si="12"/>
        <v>3</v>
      </c>
      <c r="D202" s="5">
        <v>45370.782638888886</v>
      </c>
      <c r="E202" s="5">
        <v>45372.408333333333</v>
      </c>
      <c r="F202" s="7">
        <f t="shared" si="13"/>
        <v>1.6256944444467081</v>
      </c>
      <c r="G202" s="7">
        <f t="shared" si="14"/>
        <v>2.6256944444467081</v>
      </c>
      <c r="H202" t="s">
        <v>541</v>
      </c>
      <c r="I202" t="s">
        <v>542</v>
      </c>
      <c r="J202" s="1" t="s">
        <v>15</v>
      </c>
      <c r="K202" s="1" t="s">
        <v>16</v>
      </c>
      <c r="L202" s="1" t="s">
        <v>17</v>
      </c>
      <c r="M202" s="1" t="s">
        <v>18</v>
      </c>
      <c r="N202" s="1">
        <v>6</v>
      </c>
      <c r="O202" s="1" t="s">
        <v>62</v>
      </c>
      <c r="P202" t="str">
        <f t="shared" si="15"/>
        <v>04</v>
      </c>
    </row>
    <row r="203" spans="1:16" x14ac:dyDescent="0.2">
      <c r="A203">
        <v>1232</v>
      </c>
      <c r="B203" s="1" t="s">
        <v>543</v>
      </c>
      <c r="C203" s="9">
        <f t="shared" si="12"/>
        <v>10</v>
      </c>
      <c r="D203" s="5">
        <v>45575.430555555555</v>
      </c>
      <c r="E203" s="5">
        <v>45576.470833333333</v>
      </c>
      <c r="F203" s="7">
        <f t="shared" si="13"/>
        <v>1.0402777777781012</v>
      </c>
      <c r="G203" s="7">
        <f t="shared" si="14"/>
        <v>2.0402777777781012</v>
      </c>
      <c r="H203" t="s">
        <v>544</v>
      </c>
      <c r="I203" t="s">
        <v>333</v>
      </c>
      <c r="J203" s="1" t="s">
        <v>15</v>
      </c>
      <c r="K203" s="1" t="s">
        <v>16</v>
      </c>
      <c r="L203" s="1" t="s">
        <v>17</v>
      </c>
      <c r="M203" s="1" t="s">
        <v>18</v>
      </c>
      <c r="N203" s="1">
        <v>6</v>
      </c>
      <c r="O203" s="1" t="s">
        <v>29</v>
      </c>
      <c r="P203" t="str">
        <f t="shared" si="15"/>
        <v>04</v>
      </c>
    </row>
    <row r="204" spans="1:16" x14ac:dyDescent="0.2">
      <c r="A204">
        <v>999</v>
      </c>
      <c r="B204" s="1" t="s">
        <v>545</v>
      </c>
      <c r="C204" s="9">
        <f t="shared" si="12"/>
        <v>8</v>
      </c>
      <c r="D204" s="5">
        <v>45523.631944444445</v>
      </c>
      <c r="E204" s="5">
        <v>45532.431250000001</v>
      </c>
      <c r="F204" s="7">
        <f t="shared" si="13"/>
        <v>8.7993055555562023</v>
      </c>
      <c r="G204" s="7">
        <f t="shared" si="14"/>
        <v>9.7993055555562023</v>
      </c>
      <c r="H204" t="s">
        <v>546</v>
      </c>
      <c r="I204" t="s">
        <v>357</v>
      </c>
      <c r="J204" s="1" t="s">
        <v>15</v>
      </c>
      <c r="K204" s="1" t="s">
        <v>16</v>
      </c>
      <c r="L204" s="1" t="s">
        <v>17</v>
      </c>
      <c r="M204" s="1" t="s">
        <v>181</v>
      </c>
      <c r="N204" s="1">
        <v>6</v>
      </c>
      <c r="O204" s="1" t="s">
        <v>29</v>
      </c>
      <c r="P204" t="str">
        <f t="shared" si="15"/>
        <v>04</v>
      </c>
    </row>
    <row r="205" spans="1:16" x14ac:dyDescent="0.2">
      <c r="A205">
        <v>1116</v>
      </c>
      <c r="B205" s="1" t="s">
        <v>547</v>
      </c>
      <c r="C205" s="9">
        <f t="shared" si="12"/>
        <v>9</v>
      </c>
      <c r="D205" s="5">
        <v>45547.948611111111</v>
      </c>
      <c r="E205" s="5">
        <v>45552.472916666666</v>
      </c>
      <c r="F205" s="7">
        <f t="shared" si="13"/>
        <v>4.5243055555547471</v>
      </c>
      <c r="G205" s="7">
        <f t="shared" si="14"/>
        <v>5.5243055555547471</v>
      </c>
      <c r="H205" t="s">
        <v>548</v>
      </c>
      <c r="I205" t="s">
        <v>549</v>
      </c>
      <c r="J205" s="1" t="s">
        <v>15</v>
      </c>
      <c r="K205" s="1" t="s">
        <v>16</v>
      </c>
      <c r="L205" s="1" t="s">
        <v>55</v>
      </c>
      <c r="M205" s="1" t="s">
        <v>55</v>
      </c>
      <c r="N205" s="1">
        <v>6</v>
      </c>
      <c r="O205" s="1"/>
      <c r="P205" t="str">
        <f t="shared" si="15"/>
        <v/>
      </c>
    </row>
    <row r="206" spans="1:16" x14ac:dyDescent="0.2">
      <c r="A206">
        <v>18</v>
      </c>
      <c r="B206" s="1" t="s">
        <v>550</v>
      </c>
      <c r="C206" s="9">
        <f t="shared" si="12"/>
        <v>1</v>
      </c>
      <c r="D206" s="5">
        <v>45295.431944444441</v>
      </c>
      <c r="E206" s="5">
        <v>45296.368750000001</v>
      </c>
      <c r="F206" s="7">
        <f t="shared" si="13"/>
        <v>0.93680555556056788</v>
      </c>
      <c r="G206" s="7">
        <f t="shared" si="14"/>
        <v>1.9368055555605679</v>
      </c>
      <c r="H206" t="s">
        <v>551</v>
      </c>
      <c r="I206" t="s">
        <v>170</v>
      </c>
      <c r="J206" s="1" t="s">
        <v>15</v>
      </c>
      <c r="K206" s="1" t="s">
        <v>16</v>
      </c>
      <c r="L206" s="1" t="s">
        <v>17</v>
      </c>
      <c r="M206" s="1" t="s">
        <v>18</v>
      </c>
      <c r="N206" s="1">
        <v>6</v>
      </c>
      <c r="O206" s="1" t="s">
        <v>139</v>
      </c>
      <c r="P206" t="str">
        <f t="shared" si="15"/>
        <v>25</v>
      </c>
    </row>
    <row r="207" spans="1:16" x14ac:dyDescent="0.2">
      <c r="A207">
        <v>370</v>
      </c>
      <c r="B207" s="1" t="s">
        <v>550</v>
      </c>
      <c r="C207" s="9">
        <f t="shared" si="12"/>
        <v>3</v>
      </c>
      <c r="D207" s="5">
        <v>45371.834722222222</v>
      </c>
      <c r="E207" s="5">
        <v>45372.366666666669</v>
      </c>
      <c r="F207" s="7">
        <f t="shared" si="13"/>
        <v>0.53194444444670808</v>
      </c>
      <c r="G207" s="7">
        <f t="shared" si="14"/>
        <v>1.5319444444467081</v>
      </c>
      <c r="H207" t="s">
        <v>551</v>
      </c>
      <c r="I207" t="s">
        <v>170</v>
      </c>
      <c r="J207" s="1" t="s">
        <v>15</v>
      </c>
      <c r="K207" s="1" t="s">
        <v>16</v>
      </c>
      <c r="L207" s="1" t="s">
        <v>17</v>
      </c>
      <c r="M207" s="1" t="s">
        <v>18</v>
      </c>
      <c r="N207" s="1">
        <v>6</v>
      </c>
      <c r="O207" s="1" t="s">
        <v>139</v>
      </c>
      <c r="P207" t="str">
        <f t="shared" si="15"/>
        <v>25</v>
      </c>
    </row>
    <row r="208" spans="1:16" x14ac:dyDescent="0.2">
      <c r="A208">
        <v>1423</v>
      </c>
      <c r="B208" s="1" t="s">
        <v>552</v>
      </c>
      <c r="C208" s="9">
        <f t="shared" si="12"/>
        <v>11</v>
      </c>
      <c r="D208" s="5">
        <v>45617.563194444447</v>
      </c>
      <c r="E208" s="5">
        <v>45621.397222222222</v>
      </c>
      <c r="F208" s="7">
        <f t="shared" si="13"/>
        <v>3.8340277777751908</v>
      </c>
      <c r="G208" s="7">
        <f t="shared" si="14"/>
        <v>4.8340277777751908</v>
      </c>
      <c r="H208" t="s">
        <v>553</v>
      </c>
      <c r="I208" t="s">
        <v>554</v>
      </c>
      <c r="J208" s="1" t="s">
        <v>15</v>
      </c>
      <c r="K208" s="1" t="s">
        <v>16</v>
      </c>
      <c r="L208" s="1" t="s">
        <v>17</v>
      </c>
      <c r="M208" s="1" t="s">
        <v>18</v>
      </c>
      <c r="N208" s="1">
        <v>6</v>
      </c>
      <c r="O208" s="1" t="s">
        <v>29</v>
      </c>
      <c r="P208" t="str">
        <f t="shared" si="15"/>
        <v>04</v>
      </c>
    </row>
    <row r="209" spans="1:16" x14ac:dyDescent="0.2">
      <c r="A209">
        <v>542</v>
      </c>
      <c r="B209" s="1" t="s">
        <v>555</v>
      </c>
      <c r="C209" s="9">
        <f t="shared" si="12"/>
        <v>5</v>
      </c>
      <c r="D209" s="5">
        <v>45414.614583333336</v>
      </c>
      <c r="E209" s="5">
        <v>45415.461805555555</v>
      </c>
      <c r="F209" s="7">
        <f t="shared" si="13"/>
        <v>0.84722222221898846</v>
      </c>
      <c r="G209" s="7">
        <f t="shared" si="14"/>
        <v>1.8472222222189885</v>
      </c>
      <c r="H209" t="s">
        <v>556</v>
      </c>
      <c r="I209" t="s">
        <v>283</v>
      </c>
      <c r="J209" s="1" t="s">
        <v>15</v>
      </c>
      <c r="K209" s="1" t="s">
        <v>16</v>
      </c>
      <c r="L209" s="1" t="s">
        <v>17</v>
      </c>
      <c r="M209" s="1" t="s">
        <v>18</v>
      </c>
      <c r="N209" s="1">
        <v>6</v>
      </c>
      <c r="O209" s="1" t="s">
        <v>340</v>
      </c>
      <c r="P209" t="str">
        <f t="shared" si="15"/>
        <v>11</v>
      </c>
    </row>
    <row r="210" spans="1:16" x14ac:dyDescent="0.2">
      <c r="A210">
        <v>1134</v>
      </c>
      <c r="B210" s="1" t="s">
        <v>557</v>
      </c>
      <c r="C210" s="9">
        <f t="shared" si="12"/>
        <v>9</v>
      </c>
      <c r="D210" s="5">
        <v>45553.388194444444</v>
      </c>
      <c r="E210" s="5">
        <v>45554.458333333336</v>
      </c>
      <c r="F210" s="7">
        <f t="shared" si="13"/>
        <v>1.070138888891961</v>
      </c>
      <c r="G210" s="7">
        <f t="shared" si="14"/>
        <v>2.070138888891961</v>
      </c>
      <c r="H210" t="s">
        <v>558</v>
      </c>
      <c r="I210" t="s">
        <v>65</v>
      </c>
      <c r="J210" s="1" t="s">
        <v>15</v>
      </c>
      <c r="K210" s="1" t="s">
        <v>16</v>
      </c>
      <c r="L210" s="1" t="s">
        <v>17</v>
      </c>
      <c r="M210" s="1" t="s">
        <v>18</v>
      </c>
      <c r="N210" s="1">
        <v>6</v>
      </c>
      <c r="O210" s="1" t="s">
        <v>23</v>
      </c>
      <c r="P210" t="str">
        <f t="shared" si="15"/>
        <v>12</v>
      </c>
    </row>
    <row r="211" spans="1:16" x14ac:dyDescent="0.2">
      <c r="A211">
        <v>1412</v>
      </c>
      <c r="B211" s="1" t="s">
        <v>559</v>
      </c>
      <c r="C211" s="9">
        <f t="shared" si="12"/>
        <v>11</v>
      </c>
      <c r="D211" s="5">
        <v>45615.634027777778</v>
      </c>
      <c r="E211" s="5">
        <v>45616.415972222225</v>
      </c>
      <c r="F211" s="7">
        <f t="shared" si="13"/>
        <v>0.78194444444670808</v>
      </c>
      <c r="G211" s="7">
        <f t="shared" si="14"/>
        <v>1.7819444444467081</v>
      </c>
      <c r="H211" t="s">
        <v>560</v>
      </c>
      <c r="I211" t="s">
        <v>283</v>
      </c>
      <c r="J211" s="1" t="s">
        <v>15</v>
      </c>
      <c r="K211" s="1" t="s">
        <v>16</v>
      </c>
      <c r="L211" s="1" t="s">
        <v>17</v>
      </c>
      <c r="M211" s="1" t="s">
        <v>18</v>
      </c>
      <c r="N211" s="1">
        <v>2</v>
      </c>
      <c r="O211" s="1" t="s">
        <v>52</v>
      </c>
      <c r="P211" t="str">
        <f t="shared" si="15"/>
        <v>11</v>
      </c>
    </row>
    <row r="212" spans="1:16" x14ac:dyDescent="0.2">
      <c r="A212">
        <v>160</v>
      </c>
      <c r="B212" s="1" t="s">
        <v>561</v>
      </c>
      <c r="C212" s="9">
        <f t="shared" si="12"/>
        <v>2</v>
      </c>
      <c r="D212" s="5">
        <v>45327.586111111108</v>
      </c>
      <c r="E212" s="5">
        <v>45328.355555555558</v>
      </c>
      <c r="F212" s="7">
        <f t="shared" si="13"/>
        <v>0.76944444444961846</v>
      </c>
      <c r="G212" s="7">
        <f t="shared" si="14"/>
        <v>1.7694444444496185</v>
      </c>
      <c r="H212" t="s">
        <v>562</v>
      </c>
      <c r="I212" t="s">
        <v>373</v>
      </c>
      <c r="J212" s="1" t="s">
        <v>15</v>
      </c>
      <c r="K212" s="1" t="s">
        <v>16</v>
      </c>
      <c r="L212" s="1" t="s">
        <v>17</v>
      </c>
      <c r="M212" s="1" t="s">
        <v>18</v>
      </c>
      <c r="N212" s="1">
        <v>6</v>
      </c>
      <c r="O212" s="1" t="s">
        <v>44</v>
      </c>
      <c r="P212" t="str">
        <f t="shared" si="15"/>
        <v>13</v>
      </c>
    </row>
    <row r="213" spans="1:16" x14ac:dyDescent="0.2">
      <c r="A213">
        <v>1004</v>
      </c>
      <c r="B213" s="1" t="s">
        <v>563</v>
      </c>
      <c r="C213" s="9">
        <f t="shared" si="12"/>
        <v>8</v>
      </c>
      <c r="D213" s="5">
        <v>45524.572916666664</v>
      </c>
      <c r="E213" s="5">
        <v>45527.429166666669</v>
      </c>
      <c r="F213" s="7">
        <f t="shared" si="13"/>
        <v>2.8562500000043656</v>
      </c>
      <c r="G213" s="7">
        <f t="shared" si="14"/>
        <v>3.8562500000043656</v>
      </c>
      <c r="H213" t="s">
        <v>564</v>
      </c>
      <c r="I213" t="s">
        <v>123</v>
      </c>
      <c r="J213" s="1" t="s">
        <v>15</v>
      </c>
      <c r="K213" s="1" t="s">
        <v>16</v>
      </c>
      <c r="L213" s="1" t="s">
        <v>17</v>
      </c>
      <c r="M213" s="1" t="s">
        <v>18</v>
      </c>
      <c r="N213" s="1">
        <v>6</v>
      </c>
      <c r="O213" s="1" t="s">
        <v>33</v>
      </c>
      <c r="P213" t="str">
        <f t="shared" si="15"/>
        <v>04</v>
      </c>
    </row>
    <row r="214" spans="1:16" x14ac:dyDescent="0.2">
      <c r="A214">
        <v>119</v>
      </c>
      <c r="B214" s="1" t="s">
        <v>565</v>
      </c>
      <c r="C214" s="9">
        <f t="shared" si="12"/>
        <v>1</v>
      </c>
      <c r="D214" s="5">
        <v>45317.51666666667</v>
      </c>
      <c r="E214" s="5">
        <v>45318.441666666666</v>
      </c>
      <c r="F214" s="7">
        <f t="shared" si="13"/>
        <v>0.92499999999563443</v>
      </c>
      <c r="G214" s="7">
        <f t="shared" si="14"/>
        <v>1.9249999999956344</v>
      </c>
      <c r="H214" t="s">
        <v>566</v>
      </c>
      <c r="I214" t="s">
        <v>71</v>
      </c>
      <c r="J214" s="1" t="s">
        <v>15</v>
      </c>
      <c r="K214" s="1" t="s">
        <v>16</v>
      </c>
      <c r="L214" s="1" t="s">
        <v>17</v>
      </c>
      <c r="M214" s="1" t="s">
        <v>18</v>
      </c>
      <c r="N214" s="1">
        <v>6</v>
      </c>
      <c r="O214" s="1" t="s">
        <v>23</v>
      </c>
      <c r="P214" t="str">
        <f t="shared" si="15"/>
        <v>12</v>
      </c>
    </row>
    <row r="215" spans="1:16" x14ac:dyDescent="0.2">
      <c r="A215">
        <v>929</v>
      </c>
      <c r="B215" s="1" t="s">
        <v>567</v>
      </c>
      <c r="C215" s="9">
        <f t="shared" si="12"/>
        <v>7</v>
      </c>
      <c r="D215" s="5">
        <v>45503.540972222225</v>
      </c>
      <c r="E215" s="5">
        <v>45516.502083333333</v>
      </c>
      <c r="F215" s="7">
        <f t="shared" si="13"/>
        <v>12.961111111108039</v>
      </c>
      <c r="G215" s="7">
        <f t="shared" si="14"/>
        <v>13.961111111108039</v>
      </c>
      <c r="H215" t="s">
        <v>568</v>
      </c>
      <c r="I215" t="s">
        <v>569</v>
      </c>
      <c r="J215" s="1" t="s">
        <v>15</v>
      </c>
      <c r="K215" s="1" t="s">
        <v>16</v>
      </c>
      <c r="L215" s="1" t="s">
        <v>17</v>
      </c>
      <c r="M215" s="1" t="s">
        <v>18</v>
      </c>
      <c r="N215" s="1">
        <v>6</v>
      </c>
      <c r="O215" s="1" t="s">
        <v>33</v>
      </c>
      <c r="P215" t="str">
        <f t="shared" si="15"/>
        <v>04</v>
      </c>
    </row>
    <row r="216" spans="1:16" x14ac:dyDescent="0.2">
      <c r="A216">
        <v>9</v>
      </c>
      <c r="B216" s="1" t="s">
        <v>570</v>
      </c>
      <c r="C216" s="9">
        <f t="shared" si="12"/>
        <v>1</v>
      </c>
      <c r="D216" s="5">
        <v>45293.701388888891</v>
      </c>
      <c r="E216" s="5">
        <v>45295.559027777781</v>
      </c>
      <c r="F216" s="7">
        <f t="shared" si="13"/>
        <v>1.8576388888905058</v>
      </c>
      <c r="G216" s="7">
        <f t="shared" si="14"/>
        <v>2.8576388888905058</v>
      </c>
      <c r="H216" t="s">
        <v>571</v>
      </c>
      <c r="I216" t="s">
        <v>572</v>
      </c>
      <c r="J216" s="1" t="s">
        <v>15</v>
      </c>
      <c r="K216" s="1" t="s">
        <v>16</v>
      </c>
      <c r="L216" s="1" t="s">
        <v>55</v>
      </c>
      <c r="M216" s="1" t="s">
        <v>18</v>
      </c>
      <c r="N216" s="1">
        <v>6</v>
      </c>
      <c r="O216" s="1"/>
      <c r="P216" t="str">
        <f t="shared" si="15"/>
        <v/>
      </c>
    </row>
    <row r="217" spans="1:16" x14ac:dyDescent="0.2">
      <c r="A217">
        <v>930</v>
      </c>
      <c r="B217" s="1" t="s">
        <v>573</v>
      </c>
      <c r="C217" s="9">
        <f t="shared" si="12"/>
        <v>7</v>
      </c>
      <c r="D217" s="5">
        <v>45503.558333333334</v>
      </c>
      <c r="E217" s="5">
        <v>45505.413194444445</v>
      </c>
      <c r="F217" s="7">
        <f t="shared" si="13"/>
        <v>1.8548611111109494</v>
      </c>
      <c r="G217" s="7">
        <f t="shared" si="14"/>
        <v>2.8548611111109494</v>
      </c>
      <c r="H217" t="s">
        <v>574</v>
      </c>
      <c r="I217" t="s">
        <v>575</v>
      </c>
      <c r="J217" s="1" t="s">
        <v>15</v>
      </c>
      <c r="K217" s="1" t="s">
        <v>16</v>
      </c>
      <c r="L217" s="1" t="s">
        <v>17</v>
      </c>
      <c r="M217" s="1" t="s">
        <v>18</v>
      </c>
      <c r="N217" s="1">
        <v>6</v>
      </c>
      <c r="O217" s="1" t="s">
        <v>33</v>
      </c>
      <c r="P217" t="str">
        <f t="shared" si="15"/>
        <v>04</v>
      </c>
    </row>
    <row r="218" spans="1:16" x14ac:dyDescent="0.2">
      <c r="A218">
        <v>166</v>
      </c>
      <c r="B218" s="1" t="s">
        <v>576</v>
      </c>
      <c r="C218" s="9">
        <f t="shared" si="12"/>
        <v>2</v>
      </c>
      <c r="D218" s="5">
        <v>45328.515277777777</v>
      </c>
      <c r="E218" s="5">
        <v>45332.458333333336</v>
      </c>
      <c r="F218" s="7">
        <f t="shared" si="13"/>
        <v>3.9430555555591127</v>
      </c>
      <c r="G218" s="7">
        <f t="shared" si="14"/>
        <v>4.9430555555591127</v>
      </c>
      <c r="H218" t="s">
        <v>577</v>
      </c>
      <c r="I218" t="s">
        <v>578</v>
      </c>
      <c r="J218" s="1" t="s">
        <v>15</v>
      </c>
      <c r="K218" s="1" t="s">
        <v>16</v>
      </c>
      <c r="L218" s="1" t="s">
        <v>17</v>
      </c>
      <c r="M218" s="1" t="s">
        <v>18</v>
      </c>
      <c r="N218" s="1">
        <v>6</v>
      </c>
      <c r="O218" s="1" t="s">
        <v>29</v>
      </c>
      <c r="P218" t="str">
        <f t="shared" si="15"/>
        <v>04</v>
      </c>
    </row>
    <row r="219" spans="1:16" x14ac:dyDescent="0.2">
      <c r="A219">
        <v>1367</v>
      </c>
      <c r="B219" s="1" t="s">
        <v>579</v>
      </c>
      <c r="C219" s="9">
        <f t="shared" si="12"/>
        <v>11</v>
      </c>
      <c r="D219" s="5">
        <v>45604.573611111111</v>
      </c>
      <c r="E219" s="5">
        <v>45605.552083333336</v>
      </c>
      <c r="F219" s="7">
        <f t="shared" si="13"/>
        <v>0.97847222222480923</v>
      </c>
      <c r="G219" s="7">
        <f t="shared" si="14"/>
        <v>1.9784722222248092</v>
      </c>
      <c r="H219" t="s">
        <v>580</v>
      </c>
      <c r="I219" t="s">
        <v>527</v>
      </c>
      <c r="J219" s="1" t="s">
        <v>15</v>
      </c>
      <c r="K219" s="1" t="s">
        <v>16</v>
      </c>
      <c r="L219" s="1" t="s">
        <v>17</v>
      </c>
      <c r="M219" s="1" t="s">
        <v>18</v>
      </c>
      <c r="N219" s="1">
        <v>6</v>
      </c>
      <c r="O219" s="1" t="s">
        <v>40</v>
      </c>
      <c r="P219" t="str">
        <f t="shared" si="15"/>
        <v>05</v>
      </c>
    </row>
    <row r="220" spans="1:16" x14ac:dyDescent="0.2">
      <c r="A220">
        <v>785</v>
      </c>
      <c r="B220" s="1" t="s">
        <v>581</v>
      </c>
      <c r="C220" s="9">
        <f t="shared" si="12"/>
        <v>6</v>
      </c>
      <c r="D220" s="5">
        <v>45469.524305555555</v>
      </c>
      <c r="E220" s="5">
        <v>45472.59652777778</v>
      </c>
      <c r="F220" s="7">
        <f t="shared" si="13"/>
        <v>3.0722222222248092</v>
      </c>
      <c r="G220" s="7">
        <f t="shared" si="14"/>
        <v>4.0722222222248092</v>
      </c>
      <c r="H220" t="s">
        <v>582</v>
      </c>
      <c r="I220" t="s">
        <v>93</v>
      </c>
      <c r="J220" s="1" t="s">
        <v>15</v>
      </c>
      <c r="K220" s="1" t="s">
        <v>16</v>
      </c>
      <c r="L220" s="1" t="s">
        <v>17</v>
      </c>
      <c r="M220" s="1" t="s">
        <v>18</v>
      </c>
      <c r="N220" s="1">
        <v>6</v>
      </c>
      <c r="O220" s="1" t="s">
        <v>23</v>
      </c>
      <c r="P220" t="str">
        <f t="shared" si="15"/>
        <v>12</v>
      </c>
    </row>
    <row r="221" spans="1:16" x14ac:dyDescent="0.2">
      <c r="A221">
        <v>914</v>
      </c>
      <c r="B221" s="1" t="s">
        <v>581</v>
      </c>
      <c r="C221" s="9">
        <f t="shared" si="12"/>
        <v>7</v>
      </c>
      <c r="D221" s="5">
        <v>45498.813194444447</v>
      </c>
      <c r="E221" s="5">
        <v>45512.490972222222</v>
      </c>
      <c r="F221" s="7">
        <f t="shared" si="13"/>
        <v>13.677777777775191</v>
      </c>
      <c r="G221" s="7">
        <f t="shared" si="14"/>
        <v>14.677777777775191</v>
      </c>
      <c r="H221" t="s">
        <v>582</v>
      </c>
      <c r="I221" t="s">
        <v>65</v>
      </c>
      <c r="J221" s="1" t="s">
        <v>15</v>
      </c>
      <c r="K221" s="1" t="s">
        <v>16</v>
      </c>
      <c r="L221" s="1" t="s">
        <v>17</v>
      </c>
      <c r="M221" s="1" t="s">
        <v>181</v>
      </c>
      <c r="N221" s="1">
        <v>6</v>
      </c>
      <c r="O221" s="1" t="s">
        <v>23</v>
      </c>
      <c r="P221" t="str">
        <f t="shared" si="15"/>
        <v>12</v>
      </c>
    </row>
    <row r="222" spans="1:16" x14ac:dyDescent="0.2">
      <c r="A222">
        <v>680</v>
      </c>
      <c r="B222" s="1" t="s">
        <v>583</v>
      </c>
      <c r="C222" s="9">
        <f t="shared" si="12"/>
        <v>6</v>
      </c>
      <c r="D222" s="5">
        <v>45447.490277777775</v>
      </c>
      <c r="E222" s="5">
        <v>45449.479166666664</v>
      </c>
      <c r="F222" s="7">
        <f t="shared" si="13"/>
        <v>1.9888888888890506</v>
      </c>
      <c r="G222" s="7">
        <f t="shared" si="14"/>
        <v>2.9888888888890506</v>
      </c>
      <c r="H222" t="s">
        <v>584</v>
      </c>
      <c r="I222" t="s">
        <v>461</v>
      </c>
      <c r="J222" s="1" t="s">
        <v>15</v>
      </c>
      <c r="K222" s="1" t="s">
        <v>16</v>
      </c>
      <c r="L222" s="1" t="s">
        <v>17</v>
      </c>
      <c r="M222" s="1" t="s">
        <v>18</v>
      </c>
      <c r="N222" s="1">
        <v>6</v>
      </c>
      <c r="O222" s="1" t="s">
        <v>33</v>
      </c>
      <c r="P222" t="str">
        <f t="shared" si="15"/>
        <v>04</v>
      </c>
    </row>
    <row r="223" spans="1:16" x14ac:dyDescent="0.2">
      <c r="A223">
        <v>270</v>
      </c>
      <c r="B223" s="1" t="s">
        <v>585</v>
      </c>
      <c r="C223" s="9">
        <f t="shared" si="12"/>
        <v>2</v>
      </c>
      <c r="D223" s="5">
        <v>45348.531944444447</v>
      </c>
      <c r="E223" s="5">
        <v>45350.416666666664</v>
      </c>
      <c r="F223" s="7">
        <f t="shared" si="13"/>
        <v>1.8847222222175333</v>
      </c>
      <c r="G223" s="7">
        <f t="shared" si="14"/>
        <v>2.8847222222175333</v>
      </c>
      <c r="H223" t="s">
        <v>586</v>
      </c>
      <c r="I223" t="s">
        <v>123</v>
      </c>
      <c r="J223" s="1" t="s">
        <v>15</v>
      </c>
      <c r="K223" s="1" t="s">
        <v>16</v>
      </c>
      <c r="L223" s="1" t="s">
        <v>17</v>
      </c>
      <c r="M223" s="1" t="s">
        <v>18</v>
      </c>
      <c r="N223" s="1">
        <v>6</v>
      </c>
      <c r="O223" s="1" t="s">
        <v>33</v>
      </c>
      <c r="P223" t="str">
        <f t="shared" si="15"/>
        <v>04</v>
      </c>
    </row>
    <row r="224" spans="1:16" x14ac:dyDescent="0.2">
      <c r="A224">
        <v>613</v>
      </c>
      <c r="B224" s="1" t="s">
        <v>587</v>
      </c>
      <c r="C224" s="9">
        <f t="shared" si="12"/>
        <v>5</v>
      </c>
      <c r="D224" s="5">
        <v>45432.747916666667</v>
      </c>
      <c r="E224" s="5">
        <v>45439.37222222222</v>
      </c>
      <c r="F224" s="7">
        <f t="shared" si="13"/>
        <v>6.6243055555532919</v>
      </c>
      <c r="G224" s="7">
        <f t="shared" si="14"/>
        <v>7.6243055555532919</v>
      </c>
      <c r="H224" t="s">
        <v>588</v>
      </c>
      <c r="I224" t="s">
        <v>589</v>
      </c>
      <c r="J224" s="1" t="s">
        <v>15</v>
      </c>
      <c r="K224" s="1" t="s">
        <v>16</v>
      </c>
      <c r="L224" s="1" t="s">
        <v>17</v>
      </c>
      <c r="M224" s="1" t="s">
        <v>18</v>
      </c>
      <c r="N224" s="1">
        <v>6</v>
      </c>
      <c r="O224" s="1" t="s">
        <v>174</v>
      </c>
      <c r="P224" t="str">
        <f t="shared" si="15"/>
        <v>31</v>
      </c>
    </row>
    <row r="225" spans="1:16" x14ac:dyDescent="0.2">
      <c r="A225">
        <v>568</v>
      </c>
      <c r="B225" s="1" t="s">
        <v>590</v>
      </c>
      <c r="C225" s="9">
        <f t="shared" si="12"/>
        <v>5</v>
      </c>
      <c r="D225" s="5">
        <v>45421.579861111109</v>
      </c>
      <c r="E225" s="5">
        <v>45422.451388888891</v>
      </c>
      <c r="F225" s="7">
        <f t="shared" si="13"/>
        <v>0.87152777778101154</v>
      </c>
      <c r="G225" s="7">
        <f t="shared" si="14"/>
        <v>1.8715277777810115</v>
      </c>
      <c r="H225" t="s">
        <v>591</v>
      </c>
      <c r="I225" t="s">
        <v>524</v>
      </c>
      <c r="J225" s="1" t="s">
        <v>15</v>
      </c>
      <c r="K225" s="1" t="s">
        <v>16</v>
      </c>
      <c r="L225" s="1" t="s">
        <v>17</v>
      </c>
      <c r="M225" s="1" t="s">
        <v>18</v>
      </c>
      <c r="N225" s="1">
        <v>6</v>
      </c>
      <c r="O225" s="1" t="s">
        <v>44</v>
      </c>
      <c r="P225" t="str">
        <f t="shared" si="15"/>
        <v>13</v>
      </c>
    </row>
    <row r="226" spans="1:16" x14ac:dyDescent="0.2">
      <c r="A226">
        <v>1070</v>
      </c>
      <c r="B226" s="1" t="s">
        <v>592</v>
      </c>
      <c r="C226" s="9">
        <f t="shared" si="12"/>
        <v>9</v>
      </c>
      <c r="D226" s="5">
        <v>45538.925000000003</v>
      </c>
      <c r="E226" s="5">
        <v>45544.43472222222</v>
      </c>
      <c r="F226" s="7">
        <f t="shared" si="13"/>
        <v>5.5097222222175333</v>
      </c>
      <c r="G226" s="7">
        <f t="shared" si="14"/>
        <v>6.5097222222175333</v>
      </c>
      <c r="H226" t="s">
        <v>593</v>
      </c>
      <c r="I226" t="s">
        <v>117</v>
      </c>
      <c r="J226" s="1" t="s">
        <v>15</v>
      </c>
      <c r="K226" s="1" t="s">
        <v>16</v>
      </c>
      <c r="L226" s="1" t="s">
        <v>17</v>
      </c>
      <c r="M226" s="1" t="s">
        <v>18</v>
      </c>
      <c r="N226" s="1">
        <v>6</v>
      </c>
      <c r="O226" s="1" t="s">
        <v>200</v>
      </c>
      <c r="P226" t="str">
        <f t="shared" si="15"/>
        <v>02</v>
      </c>
    </row>
    <row r="227" spans="1:16" x14ac:dyDescent="0.2">
      <c r="A227">
        <v>1106</v>
      </c>
      <c r="B227" s="1" t="s">
        <v>594</v>
      </c>
      <c r="C227" s="9">
        <f t="shared" si="12"/>
        <v>9</v>
      </c>
      <c r="D227" s="5">
        <v>45546.538194444445</v>
      </c>
      <c r="E227" s="5">
        <v>45547.426388888889</v>
      </c>
      <c r="F227" s="7">
        <f t="shared" si="13"/>
        <v>0.88819444444379769</v>
      </c>
      <c r="G227" s="7">
        <f t="shared" si="14"/>
        <v>1.8881944444437977</v>
      </c>
      <c r="H227" t="s">
        <v>595</v>
      </c>
      <c r="I227" t="s">
        <v>71</v>
      </c>
      <c r="J227" s="1" t="s">
        <v>15</v>
      </c>
      <c r="K227" s="1" t="s">
        <v>16</v>
      </c>
      <c r="L227" s="1" t="s">
        <v>17</v>
      </c>
      <c r="M227" s="1" t="s">
        <v>18</v>
      </c>
      <c r="N227" s="1">
        <v>6</v>
      </c>
      <c r="O227" s="1" t="s">
        <v>23</v>
      </c>
      <c r="P227" t="str">
        <f t="shared" si="15"/>
        <v>12</v>
      </c>
    </row>
    <row r="228" spans="1:16" x14ac:dyDescent="0.2">
      <c r="A228">
        <v>314</v>
      </c>
      <c r="B228" s="1" t="s">
        <v>596</v>
      </c>
      <c r="C228" s="9">
        <f t="shared" si="12"/>
        <v>3</v>
      </c>
      <c r="D228" s="5">
        <v>45362.628472222219</v>
      </c>
      <c r="E228" s="5">
        <v>45365.40902777778</v>
      </c>
      <c r="F228" s="7">
        <f t="shared" si="13"/>
        <v>2.7805555555605679</v>
      </c>
      <c r="G228" s="7">
        <f t="shared" si="14"/>
        <v>3.7805555555605679</v>
      </c>
      <c r="H228" t="s">
        <v>597</v>
      </c>
      <c r="I228" t="s">
        <v>598</v>
      </c>
      <c r="J228" s="1" t="s">
        <v>15</v>
      </c>
      <c r="K228" s="1" t="s">
        <v>16</v>
      </c>
      <c r="L228" s="1" t="s">
        <v>17</v>
      </c>
      <c r="M228" s="1" t="s">
        <v>18</v>
      </c>
      <c r="N228" s="1">
        <v>6</v>
      </c>
      <c r="O228" s="1" t="s">
        <v>33</v>
      </c>
      <c r="P228" t="str">
        <f t="shared" si="15"/>
        <v>04</v>
      </c>
    </row>
    <row r="229" spans="1:16" x14ac:dyDescent="0.2">
      <c r="A229">
        <v>343</v>
      </c>
      <c r="B229" s="1" t="s">
        <v>599</v>
      </c>
      <c r="C229" s="9">
        <f t="shared" si="12"/>
        <v>3</v>
      </c>
      <c r="D229" s="5">
        <v>45366.616666666669</v>
      </c>
      <c r="E229" s="5">
        <v>45368.585416666669</v>
      </c>
      <c r="F229" s="7">
        <f t="shared" si="13"/>
        <v>1.96875</v>
      </c>
      <c r="G229" s="7">
        <f t="shared" si="14"/>
        <v>2.96875</v>
      </c>
      <c r="H229" t="s">
        <v>600</v>
      </c>
      <c r="I229" t="s">
        <v>601</v>
      </c>
      <c r="J229" s="1" t="s">
        <v>15</v>
      </c>
      <c r="K229" s="1" t="s">
        <v>16</v>
      </c>
      <c r="L229" s="1" t="s">
        <v>17</v>
      </c>
      <c r="M229" s="1" t="s">
        <v>18</v>
      </c>
      <c r="N229" s="1">
        <v>6</v>
      </c>
      <c r="O229" s="1" t="s">
        <v>220</v>
      </c>
      <c r="P229" t="str">
        <f t="shared" si="15"/>
        <v>11</v>
      </c>
    </row>
    <row r="230" spans="1:16" x14ac:dyDescent="0.2">
      <c r="A230">
        <v>806</v>
      </c>
      <c r="B230" s="1" t="s">
        <v>602</v>
      </c>
      <c r="C230" s="9">
        <f t="shared" si="12"/>
        <v>6</v>
      </c>
      <c r="D230" s="5">
        <v>45473.038888888892</v>
      </c>
      <c r="E230" s="5">
        <v>45476.558333333334</v>
      </c>
      <c r="F230" s="7">
        <f t="shared" si="13"/>
        <v>3.5194444444423425</v>
      </c>
      <c r="G230" s="7">
        <f t="shared" si="14"/>
        <v>4.5194444444423425</v>
      </c>
      <c r="H230" t="s">
        <v>603</v>
      </c>
      <c r="I230" t="s">
        <v>321</v>
      </c>
      <c r="J230" s="1" t="s">
        <v>15</v>
      </c>
      <c r="K230" s="1" t="s">
        <v>16</v>
      </c>
      <c r="L230" s="1" t="s">
        <v>17</v>
      </c>
      <c r="M230" s="1" t="s">
        <v>55</v>
      </c>
      <c r="N230" s="1">
        <v>6</v>
      </c>
      <c r="O230" s="1" t="s">
        <v>40</v>
      </c>
      <c r="P230" t="str">
        <f t="shared" si="15"/>
        <v>05</v>
      </c>
    </row>
    <row r="231" spans="1:16" x14ac:dyDescent="0.2">
      <c r="A231">
        <v>1143</v>
      </c>
      <c r="B231" s="1" t="s">
        <v>604</v>
      </c>
      <c r="C231" s="9">
        <f t="shared" si="12"/>
        <v>9</v>
      </c>
      <c r="D231" s="5">
        <v>45555.484027777777</v>
      </c>
      <c r="E231" s="5">
        <v>45556.541666666664</v>
      </c>
      <c r="F231" s="7">
        <f t="shared" si="13"/>
        <v>1.0576388888875954</v>
      </c>
      <c r="G231" s="7">
        <f t="shared" si="14"/>
        <v>2.0576388888875954</v>
      </c>
      <c r="H231" t="s">
        <v>605</v>
      </c>
      <c r="I231" t="s">
        <v>14</v>
      </c>
      <c r="J231" s="1" t="s">
        <v>15</v>
      </c>
      <c r="K231" s="1" t="s">
        <v>16</v>
      </c>
      <c r="L231" s="1" t="s">
        <v>17</v>
      </c>
      <c r="M231" s="1" t="s">
        <v>18</v>
      </c>
      <c r="N231" s="1">
        <v>6</v>
      </c>
      <c r="O231" s="1" t="s">
        <v>40</v>
      </c>
      <c r="P231" t="str">
        <f t="shared" si="15"/>
        <v>05</v>
      </c>
    </row>
    <row r="232" spans="1:16" x14ac:dyDescent="0.2">
      <c r="A232">
        <v>941</v>
      </c>
      <c r="B232" s="1" t="s">
        <v>606</v>
      </c>
      <c r="C232" s="9">
        <f t="shared" si="12"/>
        <v>8</v>
      </c>
      <c r="D232" s="5">
        <v>45505.509027777778</v>
      </c>
      <c r="E232" s="5">
        <v>45506.441666666666</v>
      </c>
      <c r="F232" s="7">
        <f t="shared" si="13"/>
        <v>0.93263888888759539</v>
      </c>
      <c r="G232" s="7">
        <f t="shared" si="14"/>
        <v>1.9326388888875954</v>
      </c>
      <c r="H232" t="s">
        <v>607</v>
      </c>
      <c r="I232" t="s">
        <v>65</v>
      </c>
      <c r="J232" s="1" t="s">
        <v>15</v>
      </c>
      <c r="K232" s="1" t="s">
        <v>16</v>
      </c>
      <c r="L232" s="1" t="s">
        <v>17</v>
      </c>
      <c r="M232" s="1" t="s">
        <v>18</v>
      </c>
      <c r="N232" s="1">
        <v>6</v>
      </c>
      <c r="O232" s="1" t="s">
        <v>23</v>
      </c>
      <c r="P232" t="str">
        <f t="shared" si="15"/>
        <v>12</v>
      </c>
    </row>
    <row r="233" spans="1:16" x14ac:dyDescent="0.2">
      <c r="A233">
        <v>234</v>
      </c>
      <c r="B233" s="1" t="s">
        <v>608</v>
      </c>
      <c r="C233" s="9">
        <f t="shared" si="12"/>
        <v>2</v>
      </c>
      <c r="D233" s="5">
        <v>45341.504861111112</v>
      </c>
      <c r="E233" s="5">
        <v>45343.430555555555</v>
      </c>
      <c r="F233" s="7">
        <f t="shared" si="13"/>
        <v>1.9256944444423425</v>
      </c>
      <c r="G233" s="7">
        <f t="shared" si="14"/>
        <v>2.9256944444423425</v>
      </c>
      <c r="H233" t="s">
        <v>609</v>
      </c>
      <c r="I233" t="s">
        <v>610</v>
      </c>
      <c r="J233" s="1" t="s">
        <v>15</v>
      </c>
      <c r="K233" s="1" t="s">
        <v>16</v>
      </c>
      <c r="L233" s="1" t="s">
        <v>17</v>
      </c>
      <c r="M233" s="1" t="s">
        <v>18</v>
      </c>
      <c r="N233" s="1">
        <v>6</v>
      </c>
      <c r="O233" s="1" t="s">
        <v>33</v>
      </c>
      <c r="P233" t="str">
        <f t="shared" si="15"/>
        <v>04</v>
      </c>
    </row>
    <row r="234" spans="1:16" x14ac:dyDescent="0.2">
      <c r="A234">
        <v>180</v>
      </c>
      <c r="B234" s="1" t="s">
        <v>611</v>
      </c>
      <c r="C234" s="9">
        <f t="shared" si="12"/>
        <v>2</v>
      </c>
      <c r="D234" s="5">
        <v>45330.836805555555</v>
      </c>
      <c r="E234" s="5">
        <v>45333.520833333336</v>
      </c>
      <c r="F234" s="7">
        <f t="shared" si="13"/>
        <v>2.6840277777810115</v>
      </c>
      <c r="G234" s="7">
        <f t="shared" si="14"/>
        <v>3.6840277777810115</v>
      </c>
      <c r="H234" t="s">
        <v>612</v>
      </c>
      <c r="I234" t="s">
        <v>117</v>
      </c>
      <c r="J234" s="1" t="s">
        <v>15</v>
      </c>
      <c r="K234" s="1" t="s">
        <v>16</v>
      </c>
      <c r="L234" s="1" t="s">
        <v>17</v>
      </c>
      <c r="M234" s="1" t="s">
        <v>18</v>
      </c>
      <c r="N234" s="1">
        <v>6</v>
      </c>
      <c r="O234" s="1" t="s">
        <v>33</v>
      </c>
      <c r="P234" t="str">
        <f t="shared" si="15"/>
        <v>04</v>
      </c>
    </row>
    <row r="235" spans="1:16" x14ac:dyDescent="0.2">
      <c r="A235">
        <v>189</v>
      </c>
      <c r="B235" s="1" t="s">
        <v>611</v>
      </c>
      <c r="C235" s="9">
        <f t="shared" si="12"/>
        <v>2</v>
      </c>
      <c r="D235" s="5">
        <v>45333.925694444442</v>
      </c>
      <c r="E235" s="5">
        <v>45337.533333333333</v>
      </c>
      <c r="F235" s="7">
        <f t="shared" si="13"/>
        <v>3.6076388888905058</v>
      </c>
      <c r="G235" s="7">
        <f t="shared" si="14"/>
        <v>4.6076388888905058</v>
      </c>
      <c r="H235" t="s">
        <v>612</v>
      </c>
      <c r="I235" t="s">
        <v>117</v>
      </c>
      <c r="J235" s="1" t="s">
        <v>15</v>
      </c>
      <c r="K235" s="1" t="s">
        <v>16</v>
      </c>
      <c r="L235" s="1" t="s">
        <v>17</v>
      </c>
      <c r="M235" s="1" t="s">
        <v>18</v>
      </c>
      <c r="N235" s="1">
        <v>6</v>
      </c>
      <c r="O235" s="1" t="s">
        <v>62</v>
      </c>
      <c r="P235" t="str">
        <f t="shared" si="15"/>
        <v>04</v>
      </c>
    </row>
    <row r="236" spans="1:16" x14ac:dyDescent="0.2">
      <c r="A236">
        <v>1009</v>
      </c>
      <c r="B236" s="1" t="s">
        <v>613</v>
      </c>
      <c r="C236" s="9">
        <f t="shared" si="12"/>
        <v>8</v>
      </c>
      <c r="D236" s="5">
        <v>45525.517361111109</v>
      </c>
      <c r="E236" s="5">
        <v>45528.4375</v>
      </c>
      <c r="F236" s="7">
        <f t="shared" si="13"/>
        <v>2.9201388888905058</v>
      </c>
      <c r="G236" s="7">
        <f t="shared" si="14"/>
        <v>3.9201388888905058</v>
      </c>
      <c r="H236" t="s">
        <v>614</v>
      </c>
      <c r="I236" t="s">
        <v>615</v>
      </c>
      <c r="J236" s="1" t="s">
        <v>15</v>
      </c>
      <c r="K236" s="1" t="s">
        <v>16</v>
      </c>
      <c r="L236" s="1" t="s">
        <v>17</v>
      </c>
      <c r="M236" s="1" t="s">
        <v>18</v>
      </c>
      <c r="N236" s="1">
        <v>6</v>
      </c>
      <c r="O236" s="1" t="s">
        <v>139</v>
      </c>
      <c r="P236" t="str">
        <f t="shared" si="15"/>
        <v>25</v>
      </c>
    </row>
    <row r="237" spans="1:16" x14ac:dyDescent="0.2">
      <c r="A237">
        <v>718</v>
      </c>
      <c r="B237" s="1" t="s">
        <v>616</v>
      </c>
      <c r="C237" s="9">
        <f t="shared" si="12"/>
        <v>6</v>
      </c>
      <c r="D237" s="5">
        <v>45455.448611111111</v>
      </c>
      <c r="E237" s="5">
        <v>45456.431250000001</v>
      </c>
      <c r="F237" s="7">
        <f t="shared" si="13"/>
        <v>0.98263888889050577</v>
      </c>
      <c r="G237" s="7">
        <f t="shared" si="14"/>
        <v>1.9826388888905058</v>
      </c>
      <c r="H237" t="s">
        <v>617</v>
      </c>
      <c r="I237" t="s">
        <v>492</v>
      </c>
      <c r="J237" s="1" t="s">
        <v>15</v>
      </c>
      <c r="K237" s="1" t="s">
        <v>16</v>
      </c>
      <c r="L237" s="1" t="s">
        <v>17</v>
      </c>
      <c r="M237" s="1" t="s">
        <v>18</v>
      </c>
      <c r="N237" s="1">
        <v>6</v>
      </c>
      <c r="O237" s="1" t="s">
        <v>52</v>
      </c>
      <c r="P237" t="str">
        <f t="shared" si="15"/>
        <v>11</v>
      </c>
    </row>
    <row r="238" spans="1:16" x14ac:dyDescent="0.2">
      <c r="A238">
        <v>5</v>
      </c>
      <c r="B238" s="1" t="s">
        <v>618</v>
      </c>
      <c r="C238" s="9">
        <f t="shared" si="12"/>
        <v>1</v>
      </c>
      <c r="D238" s="5">
        <v>45293.564583333333</v>
      </c>
      <c r="E238" s="5">
        <v>45294.400694444441</v>
      </c>
      <c r="F238" s="7">
        <f t="shared" si="13"/>
        <v>0.83611111110803904</v>
      </c>
      <c r="G238" s="7">
        <f t="shared" si="14"/>
        <v>1.836111111108039</v>
      </c>
      <c r="H238" t="s">
        <v>619</v>
      </c>
      <c r="I238" t="s">
        <v>620</v>
      </c>
      <c r="J238" s="1" t="s">
        <v>15</v>
      </c>
      <c r="K238" s="1" t="s">
        <v>16</v>
      </c>
      <c r="L238" s="1" t="s">
        <v>17</v>
      </c>
      <c r="M238" s="1" t="s">
        <v>18</v>
      </c>
      <c r="N238" s="1">
        <v>6</v>
      </c>
      <c r="O238" s="1" t="s">
        <v>23</v>
      </c>
      <c r="P238" t="str">
        <f t="shared" si="15"/>
        <v>12</v>
      </c>
    </row>
    <row r="239" spans="1:16" x14ac:dyDescent="0.2">
      <c r="A239">
        <v>656</v>
      </c>
      <c r="B239" s="1" t="s">
        <v>621</v>
      </c>
      <c r="C239" s="9">
        <f t="shared" si="12"/>
        <v>5</v>
      </c>
      <c r="D239" s="5">
        <v>45441.539583333331</v>
      </c>
      <c r="E239" s="5">
        <v>45442.447916666664</v>
      </c>
      <c r="F239" s="7">
        <f t="shared" si="13"/>
        <v>0.90833333333284827</v>
      </c>
      <c r="G239" s="7">
        <f t="shared" si="14"/>
        <v>1.9083333333328483</v>
      </c>
      <c r="H239" t="s">
        <v>622</v>
      </c>
      <c r="I239" t="s">
        <v>226</v>
      </c>
      <c r="J239" s="1" t="s">
        <v>15</v>
      </c>
      <c r="K239" s="1" t="s">
        <v>16</v>
      </c>
      <c r="L239" s="1" t="s">
        <v>17</v>
      </c>
      <c r="M239" s="1" t="s">
        <v>18</v>
      </c>
      <c r="N239" s="1">
        <v>6</v>
      </c>
      <c r="O239" s="1" t="s">
        <v>139</v>
      </c>
      <c r="P239" t="str">
        <f t="shared" si="15"/>
        <v>25</v>
      </c>
    </row>
    <row r="240" spans="1:16" x14ac:dyDescent="0.2">
      <c r="A240">
        <v>521</v>
      </c>
      <c r="B240" s="1" t="s">
        <v>623</v>
      </c>
      <c r="C240" s="9">
        <f t="shared" si="12"/>
        <v>4</v>
      </c>
      <c r="D240" s="5">
        <v>45408.768055555556</v>
      </c>
      <c r="E240" s="5">
        <v>45449.383333333331</v>
      </c>
      <c r="F240" s="7">
        <f t="shared" si="13"/>
        <v>40.615277777775191</v>
      </c>
      <c r="G240" s="7">
        <f t="shared" si="14"/>
        <v>41.615277777775191</v>
      </c>
      <c r="H240" t="s">
        <v>624</v>
      </c>
      <c r="I240" t="s">
        <v>625</v>
      </c>
      <c r="J240" s="1" t="s">
        <v>15</v>
      </c>
      <c r="K240" s="1" t="s">
        <v>16</v>
      </c>
      <c r="L240" s="1" t="s">
        <v>17</v>
      </c>
      <c r="M240" s="1" t="s">
        <v>181</v>
      </c>
      <c r="N240" s="1">
        <v>6</v>
      </c>
      <c r="O240" s="1" t="s">
        <v>200</v>
      </c>
      <c r="P240" t="str">
        <f t="shared" si="15"/>
        <v>02</v>
      </c>
    </row>
    <row r="241" spans="1:16" x14ac:dyDescent="0.2">
      <c r="A241">
        <v>509</v>
      </c>
      <c r="B241" s="1" t="s">
        <v>626</v>
      </c>
      <c r="C241" s="9">
        <f t="shared" si="12"/>
        <v>4</v>
      </c>
      <c r="D241" s="5">
        <v>45406.527777777781</v>
      </c>
      <c r="E241" s="5">
        <v>45409.568749999999</v>
      </c>
      <c r="F241" s="7">
        <f t="shared" si="13"/>
        <v>3.0409722222175333</v>
      </c>
      <c r="G241" s="7">
        <f t="shared" si="14"/>
        <v>4.0409722222175333</v>
      </c>
      <c r="H241" t="s">
        <v>627</v>
      </c>
      <c r="I241" t="s">
        <v>93</v>
      </c>
      <c r="J241" s="1" t="s">
        <v>15</v>
      </c>
      <c r="K241" s="1" t="s">
        <v>16</v>
      </c>
      <c r="L241" s="1" t="s">
        <v>17</v>
      </c>
      <c r="M241" s="1" t="s">
        <v>18</v>
      </c>
      <c r="N241" s="1">
        <v>6</v>
      </c>
      <c r="O241" s="1" t="s">
        <v>23</v>
      </c>
      <c r="P241" t="str">
        <f t="shared" si="15"/>
        <v>12</v>
      </c>
    </row>
    <row r="242" spans="1:16" x14ac:dyDescent="0.2">
      <c r="A242">
        <v>350</v>
      </c>
      <c r="B242" s="1" t="s">
        <v>628</v>
      </c>
      <c r="C242" s="9">
        <f t="shared" si="12"/>
        <v>3</v>
      </c>
      <c r="D242" s="5">
        <v>45369.500694444447</v>
      </c>
      <c r="E242" s="5">
        <v>45371.443055555559</v>
      </c>
      <c r="F242" s="7">
        <f t="shared" si="13"/>
        <v>1.9423611111124046</v>
      </c>
      <c r="G242" s="7">
        <f t="shared" si="14"/>
        <v>2.9423611111124046</v>
      </c>
      <c r="H242" t="s">
        <v>629</v>
      </c>
      <c r="I242" t="s">
        <v>630</v>
      </c>
      <c r="J242" s="1" t="s">
        <v>15</v>
      </c>
      <c r="K242" s="1" t="s">
        <v>16</v>
      </c>
      <c r="L242" s="1" t="s">
        <v>17</v>
      </c>
      <c r="M242" s="1" t="s">
        <v>18</v>
      </c>
      <c r="N242" s="1">
        <v>6</v>
      </c>
      <c r="O242" s="1" t="s">
        <v>33</v>
      </c>
      <c r="P242" t="str">
        <f t="shared" si="15"/>
        <v>04</v>
      </c>
    </row>
    <row r="243" spans="1:16" x14ac:dyDescent="0.2">
      <c r="A243">
        <v>492</v>
      </c>
      <c r="B243" s="1" t="s">
        <v>628</v>
      </c>
      <c r="C243" s="9">
        <f t="shared" si="12"/>
        <v>4</v>
      </c>
      <c r="D243" s="5">
        <v>45403.551388888889</v>
      </c>
      <c r="E243" s="5">
        <v>45404.521527777775</v>
      </c>
      <c r="F243" s="7">
        <f t="shared" si="13"/>
        <v>0.97013888888614019</v>
      </c>
      <c r="G243" s="7">
        <f t="shared" si="14"/>
        <v>1.9701388888861402</v>
      </c>
      <c r="H243" t="s">
        <v>629</v>
      </c>
      <c r="I243" t="s">
        <v>630</v>
      </c>
      <c r="J243" s="1" t="s">
        <v>15</v>
      </c>
      <c r="K243" s="1" t="s">
        <v>16</v>
      </c>
      <c r="L243" s="1" t="s">
        <v>17</v>
      </c>
      <c r="M243" s="1" t="s">
        <v>18</v>
      </c>
      <c r="N243" s="1">
        <v>6</v>
      </c>
      <c r="O243" s="1" t="s">
        <v>33</v>
      </c>
      <c r="P243" t="str">
        <f t="shared" si="15"/>
        <v>04</v>
      </c>
    </row>
    <row r="244" spans="1:16" x14ac:dyDescent="0.2">
      <c r="A244">
        <v>1296</v>
      </c>
      <c r="B244" s="1" t="s">
        <v>631</v>
      </c>
      <c r="C244" s="9">
        <f t="shared" si="12"/>
        <v>10</v>
      </c>
      <c r="D244" s="5">
        <v>45588.405555555553</v>
      </c>
      <c r="E244" s="5">
        <v>45592.538194444445</v>
      </c>
      <c r="F244" s="7">
        <f t="shared" si="13"/>
        <v>4.132638888891961</v>
      </c>
      <c r="G244" s="7">
        <f t="shared" si="14"/>
        <v>5.132638888891961</v>
      </c>
      <c r="H244" t="s">
        <v>632</v>
      </c>
      <c r="I244" t="s">
        <v>633</v>
      </c>
      <c r="J244" s="1" t="s">
        <v>15</v>
      </c>
      <c r="K244" s="1" t="s">
        <v>16</v>
      </c>
      <c r="L244" s="1" t="s">
        <v>17</v>
      </c>
      <c r="M244" s="1" t="s">
        <v>18</v>
      </c>
      <c r="N244" s="1">
        <v>6</v>
      </c>
      <c r="O244" s="1" t="s">
        <v>44</v>
      </c>
      <c r="P244" t="str">
        <f t="shared" si="15"/>
        <v>13</v>
      </c>
    </row>
    <row r="245" spans="1:16" x14ac:dyDescent="0.2">
      <c r="A245">
        <v>714</v>
      </c>
      <c r="B245" s="1" t="s">
        <v>634</v>
      </c>
      <c r="C245" s="9">
        <f t="shared" si="12"/>
        <v>6</v>
      </c>
      <c r="D245" s="5">
        <v>45454.79791666667</v>
      </c>
      <c r="E245" s="5">
        <v>45456.412499999999</v>
      </c>
      <c r="F245" s="7">
        <f t="shared" si="13"/>
        <v>1.6145833333284827</v>
      </c>
      <c r="G245" s="7">
        <f t="shared" si="14"/>
        <v>2.6145833333284827</v>
      </c>
      <c r="H245" t="s">
        <v>635</v>
      </c>
      <c r="I245" t="s">
        <v>636</v>
      </c>
      <c r="J245" s="1" t="s">
        <v>15</v>
      </c>
      <c r="K245" s="1" t="s">
        <v>16</v>
      </c>
      <c r="L245" s="1" t="s">
        <v>17</v>
      </c>
      <c r="M245" s="1" t="s">
        <v>18</v>
      </c>
      <c r="N245" s="1">
        <v>6</v>
      </c>
      <c r="O245" s="1" t="s">
        <v>25</v>
      </c>
      <c r="P245" t="str">
        <f t="shared" si="15"/>
        <v>02</v>
      </c>
    </row>
    <row r="246" spans="1:16" x14ac:dyDescent="0.2">
      <c r="A246">
        <v>1303</v>
      </c>
      <c r="B246" s="1" t="s">
        <v>637</v>
      </c>
      <c r="C246" s="9">
        <f t="shared" si="12"/>
        <v>10</v>
      </c>
      <c r="D246" s="5">
        <v>45589.525000000001</v>
      </c>
      <c r="E246" s="5">
        <v>45594.39166666667</v>
      </c>
      <c r="F246" s="7">
        <f t="shared" si="13"/>
        <v>4.8666666666686069</v>
      </c>
      <c r="G246" s="7">
        <f t="shared" si="14"/>
        <v>5.8666666666686069</v>
      </c>
      <c r="H246" t="s">
        <v>635</v>
      </c>
      <c r="I246" t="s">
        <v>554</v>
      </c>
      <c r="J246" s="1" t="s">
        <v>15</v>
      </c>
      <c r="K246" s="1" t="s">
        <v>16</v>
      </c>
      <c r="L246" s="1" t="s">
        <v>17</v>
      </c>
      <c r="M246" s="1" t="s">
        <v>18</v>
      </c>
      <c r="N246" s="1">
        <v>6</v>
      </c>
      <c r="O246" s="1" t="s">
        <v>29</v>
      </c>
      <c r="P246" t="str">
        <f t="shared" si="15"/>
        <v>04</v>
      </c>
    </row>
    <row r="247" spans="1:16" x14ac:dyDescent="0.2">
      <c r="A247">
        <v>894</v>
      </c>
      <c r="B247" s="1" t="s">
        <v>638</v>
      </c>
      <c r="C247" s="9">
        <f t="shared" si="12"/>
        <v>7</v>
      </c>
      <c r="D247" s="5">
        <v>45491.856249999997</v>
      </c>
      <c r="E247" s="5">
        <v>45492.652777777781</v>
      </c>
      <c r="F247" s="7">
        <f t="shared" si="13"/>
        <v>0.79652777778392192</v>
      </c>
      <c r="G247" s="7">
        <f t="shared" si="14"/>
        <v>1.7965277777839219</v>
      </c>
      <c r="H247" t="s">
        <v>639</v>
      </c>
      <c r="I247" t="s">
        <v>640</v>
      </c>
      <c r="J247" s="1" t="s">
        <v>15</v>
      </c>
      <c r="K247" s="1" t="s">
        <v>16</v>
      </c>
      <c r="L247" s="1" t="s">
        <v>55</v>
      </c>
      <c r="M247" s="1" t="s">
        <v>55</v>
      </c>
      <c r="N247" s="1">
        <v>6</v>
      </c>
      <c r="O247" s="1"/>
      <c r="P247" t="str">
        <f t="shared" si="15"/>
        <v/>
      </c>
    </row>
    <row r="248" spans="1:16" x14ac:dyDescent="0.2">
      <c r="A248">
        <v>259</v>
      </c>
      <c r="B248" s="1" t="s">
        <v>641</v>
      </c>
      <c r="C248" s="9">
        <f t="shared" si="12"/>
        <v>2</v>
      </c>
      <c r="D248" s="5">
        <v>45345.600694444445</v>
      </c>
      <c r="E248" s="5">
        <v>45346.481249999997</v>
      </c>
      <c r="F248" s="7">
        <f t="shared" si="13"/>
        <v>0.88055555555183673</v>
      </c>
      <c r="G248" s="7">
        <f t="shared" si="14"/>
        <v>1.8805555555518367</v>
      </c>
      <c r="H248" t="s">
        <v>642</v>
      </c>
      <c r="I248" t="s">
        <v>643</v>
      </c>
      <c r="J248" s="1" t="s">
        <v>15</v>
      </c>
      <c r="K248" s="1" t="s">
        <v>16</v>
      </c>
      <c r="L248" s="1" t="s">
        <v>17</v>
      </c>
      <c r="M248" s="1" t="s">
        <v>18</v>
      </c>
      <c r="N248" s="1">
        <v>6</v>
      </c>
      <c r="O248" s="1" t="s">
        <v>44</v>
      </c>
      <c r="P248" t="str">
        <f t="shared" si="15"/>
        <v>13</v>
      </c>
    </row>
    <row r="249" spans="1:16" x14ac:dyDescent="0.2">
      <c r="A249">
        <v>516</v>
      </c>
      <c r="B249" s="1" t="s">
        <v>644</v>
      </c>
      <c r="C249" s="9">
        <f t="shared" si="12"/>
        <v>4</v>
      </c>
      <c r="D249" s="5">
        <v>45407.581250000003</v>
      </c>
      <c r="E249" s="5">
        <v>45411.373611111114</v>
      </c>
      <c r="F249" s="7">
        <f t="shared" si="13"/>
        <v>3.7923611111109494</v>
      </c>
      <c r="G249" s="7">
        <f t="shared" si="14"/>
        <v>4.7923611111109494</v>
      </c>
      <c r="H249" t="s">
        <v>645</v>
      </c>
      <c r="I249" t="s">
        <v>123</v>
      </c>
      <c r="J249" s="1" t="s">
        <v>15</v>
      </c>
      <c r="K249" s="1" t="s">
        <v>16</v>
      </c>
      <c r="L249" s="1" t="s">
        <v>17</v>
      </c>
      <c r="M249" s="1" t="s">
        <v>18</v>
      </c>
      <c r="N249" s="1">
        <v>6</v>
      </c>
      <c r="O249" s="1" t="s">
        <v>33</v>
      </c>
      <c r="P249" t="str">
        <f t="shared" si="15"/>
        <v>04</v>
      </c>
    </row>
    <row r="250" spans="1:16" x14ac:dyDescent="0.2">
      <c r="A250">
        <v>327</v>
      </c>
      <c r="B250" s="1" t="s">
        <v>646</v>
      </c>
      <c r="C250" s="9">
        <f t="shared" si="12"/>
        <v>3</v>
      </c>
      <c r="D250" s="5">
        <v>45364.524305555555</v>
      </c>
      <c r="E250" s="5">
        <v>45366.590277777781</v>
      </c>
      <c r="F250" s="7">
        <f t="shared" si="13"/>
        <v>2.0659722222262644</v>
      </c>
      <c r="G250" s="7">
        <f t="shared" si="14"/>
        <v>3.0659722222262644</v>
      </c>
      <c r="H250" t="s">
        <v>647</v>
      </c>
      <c r="I250" t="s">
        <v>648</v>
      </c>
      <c r="J250" s="1" t="s">
        <v>15</v>
      </c>
      <c r="K250" s="1" t="s">
        <v>16</v>
      </c>
      <c r="L250" s="1" t="s">
        <v>17</v>
      </c>
      <c r="M250" s="1" t="s">
        <v>18</v>
      </c>
      <c r="N250" s="1">
        <v>6</v>
      </c>
      <c r="O250" s="1" t="s">
        <v>33</v>
      </c>
      <c r="P250" t="str">
        <f t="shared" si="15"/>
        <v>04</v>
      </c>
    </row>
    <row r="251" spans="1:16" x14ac:dyDescent="0.2">
      <c r="A251">
        <v>101</v>
      </c>
      <c r="B251" s="1" t="s">
        <v>649</v>
      </c>
      <c r="C251" s="9">
        <f t="shared" si="12"/>
        <v>1</v>
      </c>
      <c r="D251" s="5">
        <v>45314.666666666664</v>
      </c>
      <c r="E251" s="5">
        <v>45317.421527777777</v>
      </c>
      <c r="F251" s="7">
        <f t="shared" si="13"/>
        <v>2.7548611111124046</v>
      </c>
      <c r="G251" s="7">
        <f t="shared" si="14"/>
        <v>3.7548611111124046</v>
      </c>
      <c r="H251" t="s">
        <v>650</v>
      </c>
      <c r="I251" t="s">
        <v>651</v>
      </c>
      <c r="J251" s="1" t="s">
        <v>15</v>
      </c>
      <c r="K251" s="1" t="s">
        <v>16</v>
      </c>
      <c r="L251" s="1" t="s">
        <v>17</v>
      </c>
      <c r="M251" s="1" t="s">
        <v>18</v>
      </c>
      <c r="N251" s="1">
        <v>6</v>
      </c>
      <c r="O251" s="1" t="s">
        <v>33</v>
      </c>
      <c r="P251" t="str">
        <f t="shared" si="15"/>
        <v>04</v>
      </c>
    </row>
    <row r="252" spans="1:16" x14ac:dyDescent="0.2">
      <c r="A252">
        <v>449</v>
      </c>
      <c r="B252" s="1" t="s">
        <v>652</v>
      </c>
      <c r="C252" s="9">
        <f t="shared" si="12"/>
        <v>4</v>
      </c>
      <c r="D252" s="5">
        <v>45392.511111111111</v>
      </c>
      <c r="E252" s="5">
        <v>45397.465277777781</v>
      </c>
      <c r="F252" s="7">
        <f t="shared" si="13"/>
        <v>4.9541666666700621</v>
      </c>
      <c r="G252" s="7">
        <f t="shared" si="14"/>
        <v>5.9541666666700621</v>
      </c>
      <c r="H252" t="s">
        <v>653</v>
      </c>
      <c r="I252" t="s">
        <v>65</v>
      </c>
      <c r="J252" s="1" t="s">
        <v>15</v>
      </c>
      <c r="K252" s="1" t="s">
        <v>16</v>
      </c>
      <c r="L252" s="1" t="s">
        <v>17</v>
      </c>
      <c r="M252" s="1" t="s">
        <v>18</v>
      </c>
      <c r="N252" s="1">
        <v>6</v>
      </c>
      <c r="O252" s="1" t="s">
        <v>23</v>
      </c>
      <c r="P252" t="str">
        <f t="shared" si="15"/>
        <v>12</v>
      </c>
    </row>
    <row r="253" spans="1:16" x14ac:dyDescent="0.2">
      <c r="A253">
        <v>891</v>
      </c>
      <c r="B253" s="1" t="s">
        <v>654</v>
      </c>
      <c r="C253" s="9">
        <f t="shared" si="12"/>
        <v>7</v>
      </c>
      <c r="D253" s="5">
        <v>45491.506249999999</v>
      </c>
      <c r="E253" s="5">
        <v>45494.479861111111</v>
      </c>
      <c r="F253" s="7">
        <f t="shared" si="13"/>
        <v>2.9736111111124046</v>
      </c>
      <c r="G253" s="7">
        <f t="shared" si="14"/>
        <v>3.9736111111124046</v>
      </c>
      <c r="H253" t="s">
        <v>655</v>
      </c>
      <c r="I253" t="s">
        <v>117</v>
      </c>
      <c r="J253" s="1" t="s">
        <v>15</v>
      </c>
      <c r="K253" s="1" t="s">
        <v>16</v>
      </c>
      <c r="L253" s="1" t="s">
        <v>17</v>
      </c>
      <c r="M253" s="1" t="s">
        <v>18</v>
      </c>
      <c r="N253" s="1">
        <v>6</v>
      </c>
      <c r="O253" s="1" t="s">
        <v>33</v>
      </c>
      <c r="P253" t="str">
        <f t="shared" si="15"/>
        <v>04</v>
      </c>
    </row>
    <row r="254" spans="1:16" x14ac:dyDescent="0.2">
      <c r="A254">
        <v>1176</v>
      </c>
      <c r="B254" s="1" t="s">
        <v>656</v>
      </c>
      <c r="C254" s="9">
        <f t="shared" si="12"/>
        <v>9</v>
      </c>
      <c r="D254" s="5">
        <v>45562.450694444444</v>
      </c>
      <c r="E254" s="5">
        <v>45569.525000000001</v>
      </c>
      <c r="F254" s="7">
        <f t="shared" si="13"/>
        <v>7.0743055555576575</v>
      </c>
      <c r="G254" s="7">
        <f t="shared" si="14"/>
        <v>8.0743055555576575</v>
      </c>
      <c r="H254" t="s">
        <v>657</v>
      </c>
      <c r="I254" t="s">
        <v>530</v>
      </c>
      <c r="J254" s="1" t="s">
        <v>15</v>
      </c>
      <c r="K254" s="1" t="s">
        <v>16</v>
      </c>
      <c r="L254" s="1" t="s">
        <v>17</v>
      </c>
      <c r="M254" s="1" t="s">
        <v>18</v>
      </c>
      <c r="N254" s="1">
        <v>6</v>
      </c>
      <c r="O254" s="1" t="s">
        <v>40</v>
      </c>
      <c r="P254" t="str">
        <f t="shared" si="15"/>
        <v>05</v>
      </c>
    </row>
    <row r="255" spans="1:16" x14ac:dyDescent="0.2">
      <c r="A255">
        <v>1444</v>
      </c>
      <c r="B255" s="1" t="s">
        <v>658</v>
      </c>
      <c r="C255" s="9">
        <f t="shared" si="12"/>
        <v>11</v>
      </c>
      <c r="D255" s="5">
        <v>45622.663888888892</v>
      </c>
      <c r="E255" s="5">
        <v>45625.456250000003</v>
      </c>
      <c r="F255" s="7">
        <f t="shared" si="13"/>
        <v>2.7923611111109494</v>
      </c>
      <c r="G255" s="7">
        <f t="shared" si="14"/>
        <v>3.7923611111109494</v>
      </c>
      <c r="H255" t="s">
        <v>659</v>
      </c>
      <c r="I255" t="s">
        <v>39</v>
      </c>
      <c r="J255" s="1" t="s">
        <v>15</v>
      </c>
      <c r="K255" s="1" t="s">
        <v>16</v>
      </c>
      <c r="L255" s="1" t="s">
        <v>17</v>
      </c>
      <c r="M255" s="1" t="s">
        <v>18</v>
      </c>
      <c r="N255" s="1">
        <v>2</v>
      </c>
      <c r="O255" s="1" t="s">
        <v>40</v>
      </c>
      <c r="P255" t="str">
        <f t="shared" si="15"/>
        <v>05</v>
      </c>
    </row>
    <row r="256" spans="1:16" x14ac:dyDescent="0.2">
      <c r="A256">
        <v>170</v>
      </c>
      <c r="B256" s="1" t="s">
        <v>660</v>
      </c>
      <c r="C256" s="9">
        <f t="shared" si="12"/>
        <v>2</v>
      </c>
      <c r="D256" s="5">
        <v>45329.431250000001</v>
      </c>
      <c r="E256" s="5">
        <v>45331.35833333333</v>
      </c>
      <c r="F256" s="7">
        <f t="shared" si="13"/>
        <v>1.9270833333284827</v>
      </c>
      <c r="G256" s="7">
        <f t="shared" si="14"/>
        <v>2.9270833333284827</v>
      </c>
      <c r="H256" t="s">
        <v>661</v>
      </c>
      <c r="I256" t="s">
        <v>662</v>
      </c>
      <c r="J256" s="1" t="s">
        <v>15</v>
      </c>
      <c r="K256" s="1" t="s">
        <v>16</v>
      </c>
      <c r="L256" s="1" t="s">
        <v>17</v>
      </c>
      <c r="M256" s="1" t="s">
        <v>18</v>
      </c>
      <c r="N256" s="1">
        <v>6</v>
      </c>
      <c r="O256" s="1" t="s">
        <v>23</v>
      </c>
      <c r="P256" t="str">
        <f t="shared" si="15"/>
        <v>12</v>
      </c>
    </row>
    <row r="257" spans="1:16" x14ac:dyDescent="0.2">
      <c r="A257">
        <v>1441</v>
      </c>
      <c r="B257" s="1" t="s">
        <v>663</v>
      </c>
      <c r="C257" s="9">
        <f t="shared" si="12"/>
        <v>11</v>
      </c>
      <c r="D257" s="5">
        <v>45622.561111111114</v>
      </c>
      <c r="E257" s="5">
        <v>45623.527083333334</v>
      </c>
      <c r="F257" s="7">
        <f t="shared" si="13"/>
        <v>0.96597222222044365</v>
      </c>
      <c r="G257" s="7">
        <f t="shared" si="14"/>
        <v>1.9659722222204437</v>
      </c>
      <c r="H257" t="s">
        <v>664</v>
      </c>
      <c r="I257" t="s">
        <v>14</v>
      </c>
      <c r="J257" s="1" t="s">
        <v>15</v>
      </c>
      <c r="K257" s="1" t="s">
        <v>16</v>
      </c>
      <c r="L257" s="1" t="s">
        <v>17</v>
      </c>
      <c r="M257" s="1" t="s">
        <v>18</v>
      </c>
      <c r="N257" s="1">
        <v>2</v>
      </c>
      <c r="O257" s="1" t="s">
        <v>40</v>
      </c>
      <c r="P257" t="str">
        <f t="shared" si="15"/>
        <v>05</v>
      </c>
    </row>
    <row r="258" spans="1:16" x14ac:dyDescent="0.2">
      <c r="A258">
        <v>1287</v>
      </c>
      <c r="B258" s="1" t="s">
        <v>665</v>
      </c>
      <c r="C258" s="9">
        <f t="shared" si="12"/>
        <v>10</v>
      </c>
      <c r="D258" s="5">
        <v>45586.693055555559</v>
      </c>
      <c r="E258" s="5">
        <v>45588.458333333336</v>
      </c>
      <c r="F258" s="7">
        <f t="shared" si="13"/>
        <v>1.765277777776646</v>
      </c>
      <c r="G258" s="7">
        <f t="shared" si="14"/>
        <v>2.765277777776646</v>
      </c>
      <c r="H258" t="s">
        <v>666</v>
      </c>
      <c r="I258" t="s">
        <v>61</v>
      </c>
      <c r="J258" s="1" t="s">
        <v>15</v>
      </c>
      <c r="K258" s="1" t="s">
        <v>16</v>
      </c>
      <c r="L258" s="1" t="s">
        <v>17</v>
      </c>
      <c r="M258" s="1" t="s">
        <v>18</v>
      </c>
      <c r="N258" s="1">
        <v>6</v>
      </c>
      <c r="O258" s="1" t="s">
        <v>667</v>
      </c>
      <c r="P258" t="str">
        <f t="shared" si="15"/>
        <v>21</v>
      </c>
    </row>
    <row r="259" spans="1:16" x14ac:dyDescent="0.2">
      <c r="A259">
        <v>643</v>
      </c>
      <c r="B259" s="1" t="s">
        <v>668</v>
      </c>
      <c r="C259" s="9">
        <f t="shared" ref="C259:C322" si="16">MONTH(D259)</f>
        <v>5</v>
      </c>
      <c r="D259" s="5">
        <v>45439.638888888891</v>
      </c>
      <c r="E259" s="5">
        <v>45441.46875</v>
      </c>
      <c r="F259" s="7">
        <f t="shared" ref="F259:F322" si="17">E259-D259</f>
        <v>1.8298611111094942</v>
      </c>
      <c r="G259" s="7">
        <f t="shared" ref="G259:G322" si="18">(E259-D259)+1</f>
        <v>2.8298611111094942</v>
      </c>
      <c r="H259" t="s">
        <v>669</v>
      </c>
      <c r="I259" t="s">
        <v>670</v>
      </c>
      <c r="J259" s="1" t="s">
        <v>15</v>
      </c>
      <c r="K259" s="1" t="s">
        <v>16</v>
      </c>
      <c r="L259" s="1" t="s">
        <v>17</v>
      </c>
      <c r="M259" s="1" t="s">
        <v>18</v>
      </c>
      <c r="N259" s="1">
        <v>6</v>
      </c>
      <c r="O259" s="1" t="s">
        <v>33</v>
      </c>
      <c r="P259" t="str">
        <f t="shared" ref="P259:P322" si="19">LEFT(O259,2)</f>
        <v>04</v>
      </c>
    </row>
    <row r="260" spans="1:16" x14ac:dyDescent="0.2">
      <c r="A260">
        <v>737</v>
      </c>
      <c r="B260" s="1" t="s">
        <v>671</v>
      </c>
      <c r="C260" s="9">
        <f t="shared" si="16"/>
        <v>6</v>
      </c>
      <c r="D260" s="5">
        <v>45459.677777777775</v>
      </c>
      <c r="E260" s="5">
        <v>45460.439583333333</v>
      </c>
      <c r="F260" s="7">
        <f t="shared" si="17"/>
        <v>0.7618055555576575</v>
      </c>
      <c r="G260" s="7">
        <f t="shared" si="18"/>
        <v>1.7618055555576575</v>
      </c>
      <c r="H260" t="s">
        <v>672</v>
      </c>
      <c r="I260" t="s">
        <v>673</v>
      </c>
      <c r="J260" s="1" t="s">
        <v>15</v>
      </c>
      <c r="K260" s="1" t="s">
        <v>16</v>
      </c>
      <c r="L260" s="1" t="s">
        <v>17</v>
      </c>
      <c r="M260" s="1" t="s">
        <v>18</v>
      </c>
      <c r="N260" s="1">
        <v>6</v>
      </c>
      <c r="O260" s="1"/>
      <c r="P260" t="str">
        <f t="shared" si="19"/>
        <v/>
      </c>
    </row>
    <row r="261" spans="1:16" x14ac:dyDescent="0.2">
      <c r="A261">
        <v>1464</v>
      </c>
      <c r="B261" s="1" t="s">
        <v>674</v>
      </c>
      <c r="C261" s="9">
        <f t="shared" si="16"/>
        <v>12</v>
      </c>
      <c r="D261" s="5">
        <v>45627.660416666666</v>
      </c>
      <c r="E261" s="5">
        <v>45631.45208333333</v>
      </c>
      <c r="F261" s="7">
        <f t="shared" si="17"/>
        <v>3.7916666666642413</v>
      </c>
      <c r="G261" s="7">
        <f t="shared" si="18"/>
        <v>4.7916666666642413</v>
      </c>
      <c r="H261" t="s">
        <v>675</v>
      </c>
      <c r="I261" t="s">
        <v>117</v>
      </c>
      <c r="J261" s="1" t="s">
        <v>15</v>
      </c>
      <c r="K261" s="1" t="s">
        <v>16</v>
      </c>
      <c r="L261" s="1" t="s">
        <v>17</v>
      </c>
      <c r="M261" s="1" t="s">
        <v>18</v>
      </c>
      <c r="N261" s="1">
        <v>2</v>
      </c>
      <c r="O261" s="1" t="s">
        <v>29</v>
      </c>
      <c r="P261" t="str">
        <f t="shared" si="19"/>
        <v>04</v>
      </c>
    </row>
    <row r="262" spans="1:16" x14ac:dyDescent="0.2">
      <c r="A262">
        <v>705</v>
      </c>
      <c r="B262" s="1" t="s">
        <v>676</v>
      </c>
      <c r="C262" s="9">
        <f t="shared" si="16"/>
        <v>6</v>
      </c>
      <c r="D262" s="5">
        <v>45453.53125</v>
      </c>
      <c r="E262" s="5">
        <v>45455.543749999997</v>
      </c>
      <c r="F262" s="7">
        <f t="shared" si="17"/>
        <v>2.0124999999970896</v>
      </c>
      <c r="G262" s="7">
        <f t="shared" si="18"/>
        <v>3.0124999999970896</v>
      </c>
      <c r="H262" t="s">
        <v>677</v>
      </c>
      <c r="I262" t="s">
        <v>123</v>
      </c>
      <c r="J262" s="1" t="s">
        <v>15</v>
      </c>
      <c r="K262" s="1" t="s">
        <v>16</v>
      </c>
      <c r="L262" s="1" t="s">
        <v>17</v>
      </c>
      <c r="M262" s="1" t="s">
        <v>18</v>
      </c>
      <c r="N262" s="1">
        <v>6</v>
      </c>
      <c r="O262" s="1" t="s">
        <v>33</v>
      </c>
      <c r="P262" t="str">
        <f t="shared" si="19"/>
        <v>04</v>
      </c>
    </row>
    <row r="263" spans="1:16" x14ac:dyDescent="0.2">
      <c r="A263">
        <v>576</v>
      </c>
      <c r="B263" s="1" t="s">
        <v>678</v>
      </c>
      <c r="C263" s="9">
        <f t="shared" si="16"/>
        <v>5</v>
      </c>
      <c r="D263" s="5">
        <v>45424.705555555556</v>
      </c>
      <c r="E263" s="5">
        <v>45428.482638888891</v>
      </c>
      <c r="F263" s="7">
        <f t="shared" si="17"/>
        <v>3.7770833333343035</v>
      </c>
      <c r="G263" s="7">
        <f t="shared" si="18"/>
        <v>4.7770833333343035</v>
      </c>
      <c r="H263" t="s">
        <v>679</v>
      </c>
      <c r="I263" t="s">
        <v>362</v>
      </c>
      <c r="J263" s="1" t="s">
        <v>15</v>
      </c>
      <c r="K263" s="1" t="s">
        <v>16</v>
      </c>
      <c r="L263" s="1" t="s">
        <v>17</v>
      </c>
      <c r="M263" s="1" t="s">
        <v>18</v>
      </c>
      <c r="N263" s="1">
        <v>6</v>
      </c>
      <c r="O263" s="1" t="s">
        <v>62</v>
      </c>
      <c r="P263" t="str">
        <f t="shared" si="19"/>
        <v>04</v>
      </c>
    </row>
    <row r="264" spans="1:16" x14ac:dyDescent="0.2">
      <c r="A264">
        <v>1136</v>
      </c>
      <c r="B264" s="1" t="s">
        <v>680</v>
      </c>
      <c r="C264" s="9">
        <f t="shared" si="16"/>
        <v>9</v>
      </c>
      <c r="D264" s="5">
        <v>45554.018750000003</v>
      </c>
      <c r="E264" s="5">
        <v>45555.438888888886</v>
      </c>
      <c r="F264" s="7">
        <f t="shared" si="17"/>
        <v>1.4201388888832298</v>
      </c>
      <c r="G264" s="7">
        <f t="shared" si="18"/>
        <v>2.4201388888832298</v>
      </c>
      <c r="H264" t="s">
        <v>681</v>
      </c>
      <c r="I264" t="s">
        <v>93</v>
      </c>
      <c r="J264" s="1" t="s">
        <v>15</v>
      </c>
      <c r="K264" s="1" t="s">
        <v>16</v>
      </c>
      <c r="L264" s="1" t="s">
        <v>17</v>
      </c>
      <c r="M264" s="1" t="s">
        <v>18</v>
      </c>
      <c r="N264" s="1">
        <v>6</v>
      </c>
      <c r="O264" s="1" t="s">
        <v>23</v>
      </c>
      <c r="P264" t="str">
        <f t="shared" si="19"/>
        <v>12</v>
      </c>
    </row>
    <row r="265" spans="1:16" x14ac:dyDescent="0.2">
      <c r="A265">
        <v>536</v>
      </c>
      <c r="B265" s="1" t="s">
        <v>682</v>
      </c>
      <c r="C265" s="9">
        <f t="shared" si="16"/>
        <v>4</v>
      </c>
      <c r="D265" s="5">
        <v>45412.554861111108</v>
      </c>
      <c r="E265" s="5">
        <v>45414.370833333334</v>
      </c>
      <c r="F265" s="7">
        <f t="shared" si="17"/>
        <v>1.8159722222262644</v>
      </c>
      <c r="G265" s="7">
        <f t="shared" si="18"/>
        <v>2.8159722222262644</v>
      </c>
      <c r="H265" t="s">
        <v>683</v>
      </c>
      <c r="I265" t="s">
        <v>58</v>
      </c>
      <c r="J265" s="1" t="s">
        <v>15</v>
      </c>
      <c r="K265" s="1" t="s">
        <v>16</v>
      </c>
      <c r="L265" s="1" t="s">
        <v>17</v>
      </c>
      <c r="M265" s="1" t="s">
        <v>18</v>
      </c>
      <c r="N265" s="1">
        <v>6</v>
      </c>
      <c r="O265" s="1" t="s">
        <v>33</v>
      </c>
      <c r="P265" t="str">
        <f t="shared" si="19"/>
        <v>04</v>
      </c>
    </row>
    <row r="266" spans="1:16" x14ac:dyDescent="0.2">
      <c r="A266">
        <v>68</v>
      </c>
      <c r="B266" s="1" t="s">
        <v>684</v>
      </c>
      <c r="C266" s="9">
        <f t="shared" si="16"/>
        <v>1</v>
      </c>
      <c r="D266" s="5">
        <v>45307.631944444445</v>
      </c>
      <c r="E266" s="5">
        <v>45308.38958333333</v>
      </c>
      <c r="F266" s="7">
        <f t="shared" si="17"/>
        <v>0.757638888884685</v>
      </c>
      <c r="G266" s="7">
        <f t="shared" si="18"/>
        <v>1.757638888884685</v>
      </c>
      <c r="H266" t="s">
        <v>685</v>
      </c>
      <c r="I266" t="s">
        <v>686</v>
      </c>
      <c r="J266" s="1" t="s">
        <v>15</v>
      </c>
      <c r="K266" s="1" t="s">
        <v>16</v>
      </c>
      <c r="L266" s="1" t="s">
        <v>17</v>
      </c>
      <c r="M266" s="1" t="s">
        <v>18</v>
      </c>
      <c r="N266" s="1">
        <v>6</v>
      </c>
      <c r="O266" s="1" t="s">
        <v>44</v>
      </c>
      <c r="P266" t="str">
        <f t="shared" si="19"/>
        <v>13</v>
      </c>
    </row>
    <row r="267" spans="1:16" x14ac:dyDescent="0.2">
      <c r="A267">
        <v>471</v>
      </c>
      <c r="B267" s="1" t="s">
        <v>687</v>
      </c>
      <c r="C267" s="9">
        <f t="shared" si="16"/>
        <v>4</v>
      </c>
      <c r="D267" s="5">
        <v>45397.63958333333</v>
      </c>
      <c r="E267" s="5">
        <v>45398.413888888892</v>
      </c>
      <c r="F267" s="7">
        <f t="shared" si="17"/>
        <v>0.77430555556202307</v>
      </c>
      <c r="G267" s="7">
        <f t="shared" si="18"/>
        <v>1.7743055555620231</v>
      </c>
      <c r="H267" t="s">
        <v>688</v>
      </c>
      <c r="I267" t="s">
        <v>689</v>
      </c>
      <c r="J267" s="1" t="s">
        <v>15</v>
      </c>
      <c r="K267" s="1" t="s">
        <v>16</v>
      </c>
      <c r="L267" s="1" t="s">
        <v>17</v>
      </c>
      <c r="M267" s="1" t="s">
        <v>18</v>
      </c>
      <c r="N267" s="1">
        <v>6</v>
      </c>
      <c r="O267" s="1" t="s">
        <v>52</v>
      </c>
      <c r="P267" t="str">
        <f t="shared" si="19"/>
        <v>11</v>
      </c>
    </row>
    <row r="268" spans="1:16" x14ac:dyDescent="0.2">
      <c r="A268">
        <v>1319</v>
      </c>
      <c r="B268" s="1" t="s">
        <v>690</v>
      </c>
      <c r="C268" s="9">
        <f t="shared" si="16"/>
        <v>10</v>
      </c>
      <c r="D268" s="5">
        <v>45594.684027777781</v>
      </c>
      <c r="E268" s="5">
        <v>45596.47152777778</v>
      </c>
      <c r="F268" s="7">
        <f t="shared" si="17"/>
        <v>1.7874999999985448</v>
      </c>
      <c r="G268" s="7">
        <f t="shared" si="18"/>
        <v>2.7874999999985448</v>
      </c>
      <c r="H268" t="s">
        <v>691</v>
      </c>
      <c r="I268" t="s">
        <v>321</v>
      </c>
      <c r="J268" s="1" t="s">
        <v>15</v>
      </c>
      <c r="K268" s="1" t="s">
        <v>16</v>
      </c>
      <c r="L268" s="1" t="s">
        <v>17</v>
      </c>
      <c r="M268" s="1" t="s">
        <v>18</v>
      </c>
      <c r="N268" s="1">
        <v>6</v>
      </c>
      <c r="O268" s="1" t="s">
        <v>40</v>
      </c>
      <c r="P268" t="str">
        <f t="shared" si="19"/>
        <v>05</v>
      </c>
    </row>
    <row r="269" spans="1:16" x14ac:dyDescent="0.2">
      <c r="A269">
        <v>1284</v>
      </c>
      <c r="B269" s="1" t="s">
        <v>692</v>
      </c>
      <c r="C269" s="9">
        <f t="shared" si="16"/>
        <v>10</v>
      </c>
      <c r="D269" s="5">
        <v>45586.604861111111</v>
      </c>
      <c r="E269" s="5">
        <v>45587.40625</v>
      </c>
      <c r="F269" s="7">
        <f t="shared" si="17"/>
        <v>0.80138888888905058</v>
      </c>
      <c r="G269" s="7">
        <f t="shared" si="18"/>
        <v>1.8013888888890506</v>
      </c>
      <c r="H269" t="s">
        <v>693</v>
      </c>
      <c r="I269" t="s">
        <v>51</v>
      </c>
      <c r="J269" s="1" t="s">
        <v>15</v>
      </c>
      <c r="K269" s="1" t="s">
        <v>16</v>
      </c>
      <c r="L269" s="1" t="s">
        <v>17</v>
      </c>
      <c r="M269" s="1" t="s">
        <v>18</v>
      </c>
      <c r="N269" s="1">
        <v>6</v>
      </c>
      <c r="O269" s="1" t="s">
        <v>52</v>
      </c>
      <c r="P269" t="str">
        <f t="shared" si="19"/>
        <v>11</v>
      </c>
    </row>
    <row r="270" spans="1:16" x14ac:dyDescent="0.2">
      <c r="A270">
        <v>1350</v>
      </c>
      <c r="B270" s="1" t="s">
        <v>694</v>
      </c>
      <c r="C270" s="9">
        <f t="shared" si="16"/>
        <v>11</v>
      </c>
      <c r="D270" s="5">
        <v>45600.571527777778</v>
      </c>
      <c r="E270" s="5">
        <v>45602.406944444447</v>
      </c>
      <c r="F270" s="7">
        <f t="shared" si="17"/>
        <v>1.8354166666686069</v>
      </c>
      <c r="G270" s="7">
        <f t="shared" si="18"/>
        <v>2.8354166666686069</v>
      </c>
      <c r="H270" t="s">
        <v>695</v>
      </c>
      <c r="I270" t="s">
        <v>696</v>
      </c>
      <c r="J270" s="1" t="s">
        <v>15</v>
      </c>
      <c r="K270" s="1" t="s">
        <v>16</v>
      </c>
      <c r="L270" s="1" t="s">
        <v>17</v>
      </c>
      <c r="M270" s="1" t="s">
        <v>18</v>
      </c>
      <c r="N270" s="1">
        <v>6</v>
      </c>
      <c r="O270" s="1" t="s">
        <v>139</v>
      </c>
      <c r="P270" t="str">
        <f t="shared" si="19"/>
        <v>25</v>
      </c>
    </row>
    <row r="271" spans="1:16" x14ac:dyDescent="0.2">
      <c r="A271">
        <v>1383</v>
      </c>
      <c r="B271" s="1" t="s">
        <v>697</v>
      </c>
      <c r="C271" s="9">
        <f t="shared" si="16"/>
        <v>11</v>
      </c>
      <c r="D271" s="5">
        <v>45608.682638888888</v>
      </c>
      <c r="E271" s="5">
        <v>45609.576388888891</v>
      </c>
      <c r="F271" s="7">
        <f t="shared" si="17"/>
        <v>0.89375000000291038</v>
      </c>
      <c r="G271" s="7">
        <f t="shared" si="18"/>
        <v>1.8937500000029104</v>
      </c>
      <c r="H271" t="s">
        <v>698</v>
      </c>
      <c r="I271" t="s">
        <v>699</v>
      </c>
      <c r="J271" s="1" t="s">
        <v>15</v>
      </c>
      <c r="K271" s="1" t="s">
        <v>16</v>
      </c>
      <c r="L271" s="1" t="s">
        <v>17</v>
      </c>
      <c r="M271" s="1" t="s">
        <v>18</v>
      </c>
      <c r="N271" s="1">
        <v>6</v>
      </c>
      <c r="O271" s="1" t="s">
        <v>52</v>
      </c>
      <c r="P271" t="str">
        <f t="shared" si="19"/>
        <v>11</v>
      </c>
    </row>
    <row r="272" spans="1:16" x14ac:dyDescent="0.2">
      <c r="A272">
        <v>634</v>
      </c>
      <c r="B272" s="1" t="s">
        <v>700</v>
      </c>
      <c r="C272" s="9">
        <f t="shared" si="16"/>
        <v>5</v>
      </c>
      <c r="D272" s="5">
        <v>45436.625</v>
      </c>
      <c r="E272" s="5">
        <v>45439.365972222222</v>
      </c>
      <c r="F272" s="7">
        <f t="shared" si="17"/>
        <v>2.7409722222218988</v>
      </c>
      <c r="G272" s="7">
        <f t="shared" si="18"/>
        <v>3.7409722222218988</v>
      </c>
      <c r="H272" t="s">
        <v>701</v>
      </c>
      <c r="I272" t="s">
        <v>702</v>
      </c>
      <c r="J272" s="1" t="s">
        <v>15</v>
      </c>
      <c r="K272" s="1" t="s">
        <v>16</v>
      </c>
      <c r="L272" s="1" t="s">
        <v>17</v>
      </c>
      <c r="M272" s="1" t="s">
        <v>18</v>
      </c>
      <c r="N272" s="1">
        <v>6</v>
      </c>
      <c r="O272" s="1" t="s">
        <v>200</v>
      </c>
      <c r="P272" t="str">
        <f t="shared" si="19"/>
        <v>02</v>
      </c>
    </row>
    <row r="273" spans="1:16" x14ac:dyDescent="0.2">
      <c r="A273">
        <v>481</v>
      </c>
      <c r="B273" s="1" t="s">
        <v>703</v>
      </c>
      <c r="C273" s="9">
        <f t="shared" si="16"/>
        <v>4</v>
      </c>
      <c r="D273" s="5">
        <v>45399.700694444444</v>
      </c>
      <c r="E273" s="5">
        <v>45400.411111111112</v>
      </c>
      <c r="F273" s="7">
        <f t="shared" si="17"/>
        <v>0.71041666666860692</v>
      </c>
      <c r="G273" s="7">
        <f t="shared" si="18"/>
        <v>1.7104166666686069</v>
      </c>
      <c r="H273" t="s">
        <v>704</v>
      </c>
      <c r="I273" t="s">
        <v>705</v>
      </c>
      <c r="J273" s="1" t="s">
        <v>15</v>
      </c>
      <c r="K273" s="1" t="s">
        <v>16</v>
      </c>
      <c r="L273" s="1" t="s">
        <v>17</v>
      </c>
      <c r="M273" s="1" t="s">
        <v>18</v>
      </c>
      <c r="N273" s="1">
        <v>6</v>
      </c>
      <c r="O273" s="1" t="s">
        <v>40</v>
      </c>
      <c r="P273" t="str">
        <f t="shared" si="19"/>
        <v>05</v>
      </c>
    </row>
    <row r="274" spans="1:16" x14ac:dyDescent="0.2">
      <c r="A274">
        <v>508</v>
      </c>
      <c r="B274" s="1" t="s">
        <v>703</v>
      </c>
      <c r="C274" s="9">
        <f t="shared" si="16"/>
        <v>4</v>
      </c>
      <c r="D274" s="5">
        <v>45405.742361111108</v>
      </c>
      <c r="E274" s="5">
        <v>45406.511111111111</v>
      </c>
      <c r="F274" s="7">
        <f t="shared" si="17"/>
        <v>0.76875000000291038</v>
      </c>
      <c r="G274" s="7">
        <f t="shared" si="18"/>
        <v>1.7687500000029104</v>
      </c>
      <c r="H274" t="s">
        <v>704</v>
      </c>
      <c r="I274" t="s">
        <v>14</v>
      </c>
      <c r="J274" s="1" t="s">
        <v>15</v>
      </c>
      <c r="K274" s="1" t="s">
        <v>16</v>
      </c>
      <c r="L274" s="1" t="s">
        <v>17</v>
      </c>
      <c r="M274" s="1" t="s">
        <v>18</v>
      </c>
      <c r="N274" s="1">
        <v>6</v>
      </c>
      <c r="O274" s="1" t="s">
        <v>40</v>
      </c>
      <c r="P274" t="str">
        <f t="shared" si="19"/>
        <v>05</v>
      </c>
    </row>
    <row r="275" spans="1:16" x14ac:dyDescent="0.2">
      <c r="A275">
        <v>692</v>
      </c>
      <c r="B275" s="1" t="s">
        <v>706</v>
      </c>
      <c r="C275" s="9">
        <f t="shared" si="16"/>
        <v>6</v>
      </c>
      <c r="D275" s="5">
        <v>45449.447916666664</v>
      </c>
      <c r="E275" s="5">
        <v>45450.368750000001</v>
      </c>
      <c r="F275" s="7">
        <f t="shared" si="17"/>
        <v>0.92083333333721384</v>
      </c>
      <c r="G275" s="7">
        <f t="shared" si="18"/>
        <v>1.9208333333372138</v>
      </c>
      <c r="H275" t="s">
        <v>707</v>
      </c>
      <c r="I275" t="s">
        <v>256</v>
      </c>
      <c r="J275" s="1" t="s">
        <v>15</v>
      </c>
      <c r="K275" s="1" t="s">
        <v>16</v>
      </c>
      <c r="L275" s="1" t="s">
        <v>17</v>
      </c>
      <c r="M275" s="1" t="s">
        <v>18</v>
      </c>
      <c r="N275" s="1">
        <v>6</v>
      </c>
      <c r="O275" s="1" t="s">
        <v>139</v>
      </c>
      <c r="P275" t="str">
        <f t="shared" si="19"/>
        <v>25</v>
      </c>
    </row>
    <row r="276" spans="1:16" x14ac:dyDescent="0.2">
      <c r="A276">
        <v>876</v>
      </c>
      <c r="B276" s="1" t="s">
        <v>708</v>
      </c>
      <c r="C276" s="9">
        <f t="shared" si="16"/>
        <v>7</v>
      </c>
      <c r="D276" s="5">
        <v>45488.578472222223</v>
      </c>
      <c r="E276" s="5">
        <v>45489.340277777781</v>
      </c>
      <c r="F276" s="7">
        <f t="shared" si="17"/>
        <v>0.7618055555576575</v>
      </c>
      <c r="G276" s="7">
        <f t="shared" si="18"/>
        <v>1.7618055555576575</v>
      </c>
      <c r="H276" t="s">
        <v>709</v>
      </c>
      <c r="I276" t="s">
        <v>710</v>
      </c>
      <c r="J276" s="1" t="s">
        <v>15</v>
      </c>
      <c r="K276" s="1" t="s">
        <v>16</v>
      </c>
      <c r="L276" s="1" t="s">
        <v>17</v>
      </c>
      <c r="M276" s="1" t="s">
        <v>18</v>
      </c>
      <c r="N276" s="1">
        <v>6</v>
      </c>
      <c r="O276" s="1" t="s">
        <v>52</v>
      </c>
      <c r="P276" t="str">
        <f t="shared" si="19"/>
        <v>11</v>
      </c>
    </row>
    <row r="277" spans="1:16" x14ac:dyDescent="0.2">
      <c r="A277">
        <v>911</v>
      </c>
      <c r="B277" s="1" t="s">
        <v>708</v>
      </c>
      <c r="C277" s="9">
        <f t="shared" si="16"/>
        <v>7</v>
      </c>
      <c r="D277" s="5">
        <v>45498.638888888891</v>
      </c>
      <c r="E277" s="5">
        <v>45499.34652777778</v>
      </c>
      <c r="F277" s="7">
        <f t="shared" si="17"/>
        <v>0.70763888888905058</v>
      </c>
      <c r="G277" s="7">
        <f t="shared" si="18"/>
        <v>1.7076388888890506</v>
      </c>
      <c r="H277" t="s">
        <v>709</v>
      </c>
      <c r="I277" t="s">
        <v>710</v>
      </c>
      <c r="J277" s="1" t="s">
        <v>15</v>
      </c>
      <c r="K277" s="1" t="s">
        <v>16</v>
      </c>
      <c r="L277" s="1" t="s">
        <v>17</v>
      </c>
      <c r="M277" s="1" t="s">
        <v>18</v>
      </c>
      <c r="N277" s="1">
        <v>6</v>
      </c>
      <c r="O277" s="1" t="s">
        <v>220</v>
      </c>
      <c r="P277" t="str">
        <f t="shared" si="19"/>
        <v>11</v>
      </c>
    </row>
    <row r="278" spans="1:16" x14ac:dyDescent="0.2">
      <c r="A278">
        <v>661</v>
      </c>
      <c r="B278" s="1" t="s">
        <v>711</v>
      </c>
      <c r="C278" s="9">
        <f t="shared" si="16"/>
        <v>5</v>
      </c>
      <c r="D278" s="5">
        <v>45442.661111111112</v>
      </c>
      <c r="E278" s="5">
        <v>45443.409722222219</v>
      </c>
      <c r="F278" s="7">
        <f t="shared" si="17"/>
        <v>0.74861111110658385</v>
      </c>
      <c r="G278" s="7">
        <f t="shared" si="18"/>
        <v>1.7486111111065838</v>
      </c>
      <c r="H278" t="s">
        <v>712</v>
      </c>
      <c r="I278" t="s">
        <v>283</v>
      </c>
      <c r="J278" s="1" t="s">
        <v>15</v>
      </c>
      <c r="K278" s="1" t="s">
        <v>16</v>
      </c>
      <c r="L278" s="1" t="s">
        <v>17</v>
      </c>
      <c r="M278" s="1" t="s">
        <v>18</v>
      </c>
      <c r="N278" s="1">
        <v>6</v>
      </c>
      <c r="O278" s="1" t="s">
        <v>200</v>
      </c>
      <c r="P278" t="str">
        <f t="shared" si="19"/>
        <v>02</v>
      </c>
    </row>
    <row r="279" spans="1:16" x14ac:dyDescent="0.2">
      <c r="A279">
        <v>195</v>
      </c>
      <c r="B279" s="1" t="s">
        <v>713</v>
      </c>
      <c r="C279" s="9">
        <f t="shared" si="16"/>
        <v>2</v>
      </c>
      <c r="D279" s="5">
        <v>45334.684027777781</v>
      </c>
      <c r="E279" s="5">
        <v>45336.405555555553</v>
      </c>
      <c r="F279" s="7">
        <f t="shared" si="17"/>
        <v>1.7215277777722804</v>
      </c>
      <c r="G279" s="7">
        <f t="shared" si="18"/>
        <v>2.7215277777722804</v>
      </c>
      <c r="H279" t="s">
        <v>714</v>
      </c>
      <c r="I279" t="s">
        <v>81</v>
      </c>
      <c r="J279" s="1" t="s">
        <v>15</v>
      </c>
      <c r="K279" s="1" t="s">
        <v>16</v>
      </c>
      <c r="L279" s="1" t="s">
        <v>17</v>
      </c>
      <c r="M279" s="1" t="s">
        <v>18</v>
      </c>
      <c r="N279" s="1">
        <v>6</v>
      </c>
      <c r="O279" s="1" t="s">
        <v>33</v>
      </c>
      <c r="P279" t="str">
        <f t="shared" si="19"/>
        <v>04</v>
      </c>
    </row>
    <row r="280" spans="1:16" x14ac:dyDescent="0.2">
      <c r="A280">
        <v>74</v>
      </c>
      <c r="B280" s="1" t="s">
        <v>715</v>
      </c>
      <c r="C280" s="9">
        <f t="shared" si="16"/>
        <v>1</v>
      </c>
      <c r="D280" s="5">
        <v>45308.486111111109</v>
      </c>
      <c r="E280" s="5">
        <v>45311.438888888886</v>
      </c>
      <c r="F280" s="7">
        <f t="shared" si="17"/>
        <v>2.952777777776646</v>
      </c>
      <c r="G280" s="7">
        <f t="shared" si="18"/>
        <v>3.952777777776646</v>
      </c>
      <c r="H280" t="s">
        <v>716</v>
      </c>
      <c r="I280" t="s">
        <v>65</v>
      </c>
      <c r="J280" s="1" t="s">
        <v>15</v>
      </c>
      <c r="K280" s="1" t="s">
        <v>16</v>
      </c>
      <c r="L280" s="1" t="s">
        <v>17</v>
      </c>
      <c r="M280" s="1" t="s">
        <v>18</v>
      </c>
      <c r="N280" s="1">
        <v>6</v>
      </c>
      <c r="O280" s="1" t="s">
        <v>23</v>
      </c>
      <c r="P280" t="str">
        <f t="shared" si="19"/>
        <v>12</v>
      </c>
    </row>
    <row r="281" spans="1:16" x14ac:dyDescent="0.2">
      <c r="A281">
        <v>719</v>
      </c>
      <c r="B281" s="1" t="s">
        <v>717</v>
      </c>
      <c r="C281" s="9">
        <f t="shared" si="16"/>
        <v>6</v>
      </c>
      <c r="D281" s="5">
        <v>45455.462500000001</v>
      </c>
      <c r="E281" s="5">
        <v>45456.376388888886</v>
      </c>
      <c r="F281" s="7">
        <f t="shared" si="17"/>
        <v>0.913888888884685</v>
      </c>
      <c r="G281" s="7">
        <f t="shared" si="18"/>
        <v>1.913888888884685</v>
      </c>
      <c r="H281" t="s">
        <v>718</v>
      </c>
      <c r="I281" t="s">
        <v>22</v>
      </c>
      <c r="J281" s="1" t="s">
        <v>15</v>
      </c>
      <c r="K281" s="1" t="s">
        <v>16</v>
      </c>
      <c r="L281" s="1" t="s">
        <v>17</v>
      </c>
      <c r="M281" s="1" t="s">
        <v>18</v>
      </c>
      <c r="N281" s="1">
        <v>6</v>
      </c>
      <c r="O281" s="1" t="s">
        <v>23</v>
      </c>
      <c r="P281" t="str">
        <f t="shared" si="19"/>
        <v>12</v>
      </c>
    </row>
    <row r="282" spans="1:16" x14ac:dyDescent="0.2">
      <c r="A282">
        <v>12</v>
      </c>
      <c r="B282" s="1" t="s">
        <v>719</v>
      </c>
      <c r="C282" s="9">
        <f t="shared" si="16"/>
        <v>1</v>
      </c>
      <c r="D282" s="5">
        <v>45294.469444444447</v>
      </c>
      <c r="E282" s="5">
        <v>45296.378472222219</v>
      </c>
      <c r="F282" s="7">
        <f t="shared" si="17"/>
        <v>1.9090277777722804</v>
      </c>
      <c r="G282" s="7">
        <f t="shared" si="18"/>
        <v>2.9090277777722804</v>
      </c>
      <c r="H282" t="s">
        <v>720</v>
      </c>
      <c r="I282" t="s">
        <v>93</v>
      </c>
      <c r="J282" s="1" t="s">
        <v>15</v>
      </c>
      <c r="K282" s="1" t="s">
        <v>16</v>
      </c>
      <c r="L282" s="1" t="s">
        <v>17</v>
      </c>
      <c r="M282" s="1" t="s">
        <v>18</v>
      </c>
      <c r="N282" s="1">
        <v>6</v>
      </c>
      <c r="O282" s="1" t="s">
        <v>23</v>
      </c>
      <c r="P282" t="str">
        <f t="shared" si="19"/>
        <v>12</v>
      </c>
    </row>
    <row r="283" spans="1:16" x14ac:dyDescent="0.2">
      <c r="A283">
        <v>1088</v>
      </c>
      <c r="B283" s="1" t="s">
        <v>721</v>
      </c>
      <c r="C283" s="9">
        <f t="shared" si="16"/>
        <v>9</v>
      </c>
      <c r="D283" s="5">
        <v>45544.393055555556</v>
      </c>
      <c r="E283" s="5">
        <v>45546.53402777778</v>
      </c>
      <c r="F283" s="7">
        <f t="shared" si="17"/>
        <v>2.140972222223354</v>
      </c>
      <c r="G283" s="7">
        <f t="shared" si="18"/>
        <v>3.140972222223354</v>
      </c>
      <c r="H283" t="s">
        <v>722</v>
      </c>
      <c r="I283" t="s">
        <v>47</v>
      </c>
      <c r="J283" s="1" t="s">
        <v>15</v>
      </c>
      <c r="K283" s="1" t="s">
        <v>16</v>
      </c>
      <c r="L283" s="1" t="s">
        <v>17</v>
      </c>
      <c r="M283" s="1" t="s">
        <v>18</v>
      </c>
      <c r="N283" s="1">
        <v>6</v>
      </c>
      <c r="O283" s="1" t="s">
        <v>48</v>
      </c>
      <c r="P283" t="str">
        <f t="shared" si="19"/>
        <v>08</v>
      </c>
    </row>
    <row r="284" spans="1:16" x14ac:dyDescent="0.2">
      <c r="A284">
        <v>769</v>
      </c>
      <c r="B284" s="1" t="s">
        <v>723</v>
      </c>
      <c r="C284" s="9">
        <f t="shared" si="16"/>
        <v>6</v>
      </c>
      <c r="D284" s="5">
        <v>45466.919444444444</v>
      </c>
      <c r="E284" s="5">
        <v>45468.369444444441</v>
      </c>
      <c r="F284" s="7">
        <f t="shared" si="17"/>
        <v>1.4499999999970896</v>
      </c>
      <c r="G284" s="7">
        <f t="shared" si="18"/>
        <v>2.4499999999970896</v>
      </c>
      <c r="H284" t="s">
        <v>724</v>
      </c>
      <c r="I284" t="s">
        <v>725</v>
      </c>
      <c r="J284" s="1" t="s">
        <v>15</v>
      </c>
      <c r="K284" s="1" t="s">
        <v>16</v>
      </c>
      <c r="L284" s="1" t="s">
        <v>88</v>
      </c>
      <c r="M284" s="1" t="s">
        <v>18</v>
      </c>
      <c r="N284" s="1">
        <v>6</v>
      </c>
      <c r="O284" s="1"/>
      <c r="P284" t="str">
        <f t="shared" si="19"/>
        <v/>
      </c>
    </row>
    <row r="285" spans="1:16" x14ac:dyDescent="0.2">
      <c r="A285">
        <v>863</v>
      </c>
      <c r="B285" s="1" t="s">
        <v>726</v>
      </c>
      <c r="C285" s="9">
        <f t="shared" si="16"/>
        <v>7</v>
      </c>
      <c r="D285" s="5">
        <v>45484.851388888892</v>
      </c>
      <c r="E285" s="5">
        <v>45486.419444444444</v>
      </c>
      <c r="F285" s="7">
        <f t="shared" si="17"/>
        <v>1.5680555555518367</v>
      </c>
      <c r="G285" s="7">
        <f t="shared" si="18"/>
        <v>2.5680555555518367</v>
      </c>
      <c r="H285" t="s">
        <v>727</v>
      </c>
      <c r="I285" t="s">
        <v>728</v>
      </c>
      <c r="J285" s="1" t="s">
        <v>15</v>
      </c>
      <c r="K285" s="1" t="s">
        <v>16</v>
      </c>
      <c r="L285" s="1" t="s">
        <v>17</v>
      </c>
      <c r="M285" s="1" t="s">
        <v>18</v>
      </c>
      <c r="N285" s="1">
        <v>6</v>
      </c>
      <c r="O285" s="1" t="s">
        <v>139</v>
      </c>
      <c r="P285" t="str">
        <f t="shared" si="19"/>
        <v>25</v>
      </c>
    </row>
    <row r="286" spans="1:16" x14ac:dyDescent="0.2">
      <c r="A286">
        <v>81</v>
      </c>
      <c r="B286" s="1" t="s">
        <v>729</v>
      </c>
      <c r="C286" s="9">
        <f t="shared" si="16"/>
        <v>1</v>
      </c>
      <c r="D286" s="5">
        <v>45309.5</v>
      </c>
      <c r="E286" s="5">
        <v>45310.440972222219</v>
      </c>
      <c r="F286" s="7">
        <f t="shared" si="17"/>
        <v>0.94097222221898846</v>
      </c>
      <c r="G286" s="7">
        <f t="shared" si="18"/>
        <v>1.9409722222189885</v>
      </c>
      <c r="H286" t="s">
        <v>730</v>
      </c>
      <c r="I286" t="s">
        <v>123</v>
      </c>
      <c r="J286" s="1" t="s">
        <v>15</v>
      </c>
      <c r="K286" s="1" t="s">
        <v>16</v>
      </c>
      <c r="L286" s="1" t="s">
        <v>17</v>
      </c>
      <c r="M286" s="1" t="s">
        <v>18</v>
      </c>
      <c r="N286" s="1">
        <v>6</v>
      </c>
      <c r="O286" s="1" t="s">
        <v>33</v>
      </c>
      <c r="P286" t="str">
        <f t="shared" si="19"/>
        <v>04</v>
      </c>
    </row>
    <row r="287" spans="1:16" x14ac:dyDescent="0.2">
      <c r="A287">
        <v>324</v>
      </c>
      <c r="B287" s="1" t="s">
        <v>731</v>
      </c>
      <c r="C287" s="9">
        <f t="shared" si="16"/>
        <v>3</v>
      </c>
      <c r="D287" s="5">
        <v>45363.9375</v>
      </c>
      <c r="E287" s="5">
        <v>45365.474305555559</v>
      </c>
      <c r="F287" s="7">
        <f t="shared" si="17"/>
        <v>1.5368055555591127</v>
      </c>
      <c r="G287" s="7">
        <f t="shared" si="18"/>
        <v>2.5368055555591127</v>
      </c>
      <c r="H287" t="s">
        <v>732</v>
      </c>
      <c r="I287" t="s">
        <v>117</v>
      </c>
      <c r="J287" s="1" t="s">
        <v>15</v>
      </c>
      <c r="K287" s="1" t="s">
        <v>16</v>
      </c>
      <c r="L287" s="1" t="s">
        <v>17</v>
      </c>
      <c r="M287" s="1" t="s">
        <v>18</v>
      </c>
      <c r="N287" s="1">
        <v>6</v>
      </c>
      <c r="O287" s="1" t="s">
        <v>62</v>
      </c>
      <c r="P287" t="str">
        <f t="shared" si="19"/>
        <v>04</v>
      </c>
    </row>
    <row r="288" spans="1:16" x14ac:dyDescent="0.2">
      <c r="A288">
        <v>1216</v>
      </c>
      <c r="B288" s="1" t="s">
        <v>733</v>
      </c>
      <c r="C288" s="9">
        <f t="shared" si="16"/>
        <v>10</v>
      </c>
      <c r="D288" s="5">
        <v>45572.581250000003</v>
      </c>
      <c r="E288" s="5">
        <v>45586.487500000003</v>
      </c>
      <c r="F288" s="7">
        <f t="shared" si="17"/>
        <v>13.90625</v>
      </c>
      <c r="G288" s="7">
        <f t="shared" si="18"/>
        <v>14.90625</v>
      </c>
      <c r="H288" t="s">
        <v>734</v>
      </c>
      <c r="I288" t="s">
        <v>542</v>
      </c>
      <c r="J288" s="1" t="s">
        <v>15</v>
      </c>
      <c r="K288" s="1" t="s">
        <v>16</v>
      </c>
      <c r="L288" s="1" t="s">
        <v>17</v>
      </c>
      <c r="M288" s="1" t="s">
        <v>18</v>
      </c>
      <c r="N288" s="1">
        <v>6</v>
      </c>
      <c r="O288" s="1" t="s">
        <v>33</v>
      </c>
      <c r="P288" t="str">
        <f t="shared" si="19"/>
        <v>04</v>
      </c>
    </row>
    <row r="289" spans="1:16" x14ac:dyDescent="0.2">
      <c r="A289">
        <v>389</v>
      </c>
      <c r="B289" s="1" t="s">
        <v>735</v>
      </c>
      <c r="C289" s="9">
        <f t="shared" si="16"/>
        <v>3</v>
      </c>
      <c r="D289" s="5">
        <v>45376.477777777778</v>
      </c>
      <c r="E289" s="5">
        <v>45377.460416666669</v>
      </c>
      <c r="F289" s="7">
        <f t="shared" si="17"/>
        <v>0.98263888889050577</v>
      </c>
      <c r="G289" s="7">
        <f t="shared" si="18"/>
        <v>1.9826388888905058</v>
      </c>
      <c r="H289" t="s">
        <v>736</v>
      </c>
      <c r="I289" t="s">
        <v>615</v>
      </c>
      <c r="J289" s="1" t="s">
        <v>15</v>
      </c>
      <c r="K289" s="1" t="s">
        <v>16</v>
      </c>
      <c r="L289" s="1" t="s">
        <v>17</v>
      </c>
      <c r="M289" s="1" t="s">
        <v>18</v>
      </c>
      <c r="N289" s="1">
        <v>6</v>
      </c>
      <c r="O289" s="1" t="s">
        <v>139</v>
      </c>
      <c r="P289" t="str">
        <f t="shared" si="19"/>
        <v>25</v>
      </c>
    </row>
    <row r="290" spans="1:16" x14ac:dyDescent="0.2">
      <c r="A290">
        <v>603</v>
      </c>
      <c r="B290" s="1" t="s">
        <v>737</v>
      </c>
      <c r="C290" s="9">
        <f t="shared" si="16"/>
        <v>5</v>
      </c>
      <c r="D290" s="5">
        <v>45429.566666666666</v>
      </c>
      <c r="E290" s="5">
        <v>45430.442361111112</v>
      </c>
      <c r="F290" s="7">
        <f t="shared" si="17"/>
        <v>0.87569444444670808</v>
      </c>
      <c r="G290" s="7">
        <f t="shared" si="18"/>
        <v>1.8756944444467081</v>
      </c>
      <c r="H290" t="s">
        <v>738</v>
      </c>
      <c r="I290" t="s">
        <v>362</v>
      </c>
      <c r="J290" s="1" t="s">
        <v>15</v>
      </c>
      <c r="K290" s="1" t="s">
        <v>16</v>
      </c>
      <c r="L290" s="1" t="s">
        <v>17</v>
      </c>
      <c r="M290" s="1" t="s">
        <v>18</v>
      </c>
      <c r="N290" s="1">
        <v>6</v>
      </c>
      <c r="O290" s="1" t="s">
        <v>62</v>
      </c>
      <c r="P290" t="str">
        <f t="shared" si="19"/>
        <v>04</v>
      </c>
    </row>
    <row r="291" spans="1:16" x14ac:dyDescent="0.2">
      <c r="A291">
        <v>561</v>
      </c>
      <c r="B291" s="1" t="s">
        <v>739</v>
      </c>
      <c r="C291" s="9">
        <f t="shared" si="16"/>
        <v>5</v>
      </c>
      <c r="D291" s="5">
        <v>45418.644444444442</v>
      </c>
      <c r="E291" s="5">
        <v>45419.395138888889</v>
      </c>
      <c r="F291" s="7">
        <f t="shared" si="17"/>
        <v>0.75069444444670808</v>
      </c>
      <c r="G291" s="7">
        <f t="shared" si="18"/>
        <v>1.7506944444467081</v>
      </c>
      <c r="H291" t="s">
        <v>740</v>
      </c>
      <c r="I291" t="s">
        <v>741</v>
      </c>
      <c r="J291" s="1" t="s">
        <v>15</v>
      </c>
      <c r="K291" s="1" t="s">
        <v>16</v>
      </c>
      <c r="L291" s="1" t="s">
        <v>17</v>
      </c>
      <c r="M291" s="1" t="s">
        <v>18</v>
      </c>
      <c r="N291" s="1">
        <v>6</v>
      </c>
      <c r="O291" s="1" t="s">
        <v>44</v>
      </c>
      <c r="P291" t="str">
        <f t="shared" si="19"/>
        <v>13</v>
      </c>
    </row>
    <row r="292" spans="1:16" x14ac:dyDescent="0.2">
      <c r="A292">
        <v>98</v>
      </c>
      <c r="B292" s="1" t="s">
        <v>742</v>
      </c>
      <c r="C292" s="9">
        <f t="shared" si="16"/>
        <v>1</v>
      </c>
      <c r="D292" s="5">
        <v>45314.461111111108</v>
      </c>
      <c r="E292" s="5">
        <v>45315.416666666664</v>
      </c>
      <c r="F292" s="7">
        <f t="shared" si="17"/>
        <v>0.95555555555620231</v>
      </c>
      <c r="G292" s="7">
        <f t="shared" si="18"/>
        <v>1.9555555555562023</v>
      </c>
      <c r="H292" t="s">
        <v>743</v>
      </c>
      <c r="I292" t="s">
        <v>414</v>
      </c>
      <c r="J292" s="1" t="s">
        <v>15</v>
      </c>
      <c r="K292" s="1" t="s">
        <v>16</v>
      </c>
      <c r="L292" s="1" t="s">
        <v>17</v>
      </c>
      <c r="M292" s="1" t="s">
        <v>18</v>
      </c>
      <c r="N292" s="1">
        <v>6</v>
      </c>
      <c r="O292" s="1" t="s">
        <v>44</v>
      </c>
      <c r="P292" t="str">
        <f t="shared" si="19"/>
        <v>13</v>
      </c>
    </row>
    <row r="293" spans="1:16" x14ac:dyDescent="0.2">
      <c r="A293">
        <v>565</v>
      </c>
      <c r="B293" s="1" t="s">
        <v>744</v>
      </c>
      <c r="C293" s="9">
        <f t="shared" si="16"/>
        <v>5</v>
      </c>
      <c r="D293" s="5">
        <v>45421.417361111111</v>
      </c>
      <c r="E293" s="5">
        <v>45422.59375</v>
      </c>
      <c r="F293" s="7">
        <f t="shared" si="17"/>
        <v>1.1763888888890506</v>
      </c>
      <c r="G293" s="7">
        <f t="shared" si="18"/>
        <v>2.1763888888890506</v>
      </c>
      <c r="H293" t="s">
        <v>745</v>
      </c>
      <c r="I293" t="s">
        <v>746</v>
      </c>
      <c r="J293" s="1" t="s">
        <v>15</v>
      </c>
      <c r="K293" s="1" t="s">
        <v>16</v>
      </c>
      <c r="L293" s="1" t="s">
        <v>17</v>
      </c>
      <c r="M293" s="1" t="s">
        <v>18</v>
      </c>
      <c r="N293" s="1">
        <v>6</v>
      </c>
      <c r="O293" s="1" t="s">
        <v>52</v>
      </c>
      <c r="P293" t="str">
        <f t="shared" si="19"/>
        <v>11</v>
      </c>
    </row>
    <row r="294" spans="1:16" x14ac:dyDescent="0.2">
      <c r="A294">
        <v>332</v>
      </c>
      <c r="B294" s="1" t="s">
        <v>747</v>
      </c>
      <c r="C294" s="9">
        <f t="shared" si="16"/>
        <v>3</v>
      </c>
      <c r="D294" s="5">
        <v>45364.729861111111</v>
      </c>
      <c r="E294" s="5">
        <v>45366.4375</v>
      </c>
      <c r="F294" s="7">
        <f t="shared" si="17"/>
        <v>1.7076388888890506</v>
      </c>
      <c r="G294" s="7">
        <f t="shared" si="18"/>
        <v>2.7076388888890506</v>
      </c>
      <c r="H294" t="s">
        <v>748</v>
      </c>
      <c r="I294" t="s">
        <v>236</v>
      </c>
      <c r="J294" s="1" t="s">
        <v>15</v>
      </c>
      <c r="K294" s="1" t="s">
        <v>16</v>
      </c>
      <c r="L294" s="1" t="s">
        <v>17</v>
      </c>
      <c r="M294" s="1" t="s">
        <v>18</v>
      </c>
      <c r="N294" s="1">
        <v>6</v>
      </c>
      <c r="O294" s="1" t="s">
        <v>62</v>
      </c>
      <c r="P294" t="str">
        <f t="shared" si="19"/>
        <v>04</v>
      </c>
    </row>
    <row r="295" spans="1:16" x14ac:dyDescent="0.2">
      <c r="A295">
        <v>883</v>
      </c>
      <c r="B295" s="1" t="s">
        <v>749</v>
      </c>
      <c r="C295" s="9">
        <f t="shared" si="16"/>
        <v>7</v>
      </c>
      <c r="D295" s="5">
        <v>45490.40902777778</v>
      </c>
      <c r="E295" s="5">
        <v>45499.380555555559</v>
      </c>
      <c r="F295" s="7">
        <f t="shared" si="17"/>
        <v>8.9715277777795563</v>
      </c>
      <c r="G295" s="7">
        <f t="shared" si="18"/>
        <v>9.9715277777795563</v>
      </c>
      <c r="H295" t="s">
        <v>750</v>
      </c>
      <c r="I295" t="s">
        <v>492</v>
      </c>
      <c r="J295" s="1" t="s">
        <v>15</v>
      </c>
      <c r="K295" s="1" t="s">
        <v>16</v>
      </c>
      <c r="L295" s="1" t="s">
        <v>17</v>
      </c>
      <c r="M295" s="1" t="s">
        <v>18</v>
      </c>
      <c r="N295" s="1">
        <v>6</v>
      </c>
      <c r="O295" s="1" t="s">
        <v>52</v>
      </c>
      <c r="P295" t="str">
        <f t="shared" si="19"/>
        <v>11</v>
      </c>
    </row>
    <row r="296" spans="1:16" x14ac:dyDescent="0.2">
      <c r="A296">
        <v>1241</v>
      </c>
      <c r="B296" s="1" t="s">
        <v>751</v>
      </c>
      <c r="C296" s="9">
        <f t="shared" si="16"/>
        <v>10</v>
      </c>
      <c r="D296" s="5">
        <v>45576.490972222222</v>
      </c>
      <c r="E296" s="5">
        <v>45580.511805555558</v>
      </c>
      <c r="F296" s="7">
        <f t="shared" si="17"/>
        <v>4.0208333333357587</v>
      </c>
      <c r="G296" s="7">
        <f t="shared" si="18"/>
        <v>5.0208333333357587</v>
      </c>
      <c r="H296" t="s">
        <v>752</v>
      </c>
      <c r="I296" t="s">
        <v>753</v>
      </c>
      <c r="J296" s="1" t="s">
        <v>15</v>
      </c>
      <c r="K296" s="1" t="s">
        <v>16</v>
      </c>
      <c r="L296" s="1" t="s">
        <v>17</v>
      </c>
      <c r="M296" s="1" t="s">
        <v>18</v>
      </c>
      <c r="N296" s="1">
        <v>6</v>
      </c>
      <c r="O296" s="1" t="s">
        <v>196</v>
      </c>
      <c r="P296" t="str">
        <f t="shared" si="19"/>
        <v>03</v>
      </c>
    </row>
    <row r="297" spans="1:16" x14ac:dyDescent="0.2">
      <c r="A297">
        <v>88</v>
      </c>
      <c r="B297" s="1" t="s">
        <v>754</v>
      </c>
      <c r="C297" s="9">
        <f t="shared" si="16"/>
        <v>1</v>
      </c>
      <c r="D297" s="5">
        <v>45313.682638888888</v>
      </c>
      <c r="E297" s="5">
        <v>45317.698611111111</v>
      </c>
      <c r="F297" s="7">
        <f t="shared" si="17"/>
        <v>4.015972222223354</v>
      </c>
      <c r="G297" s="7">
        <f t="shared" si="18"/>
        <v>5.015972222223354</v>
      </c>
      <c r="H297" t="s">
        <v>755</v>
      </c>
      <c r="I297" t="s">
        <v>14</v>
      </c>
      <c r="J297" s="1" t="s">
        <v>15</v>
      </c>
      <c r="K297" s="1" t="s">
        <v>16</v>
      </c>
      <c r="L297" s="1" t="s">
        <v>17</v>
      </c>
      <c r="M297" s="1" t="s">
        <v>18</v>
      </c>
      <c r="N297" s="1">
        <v>6</v>
      </c>
      <c r="O297" s="1" t="s">
        <v>40</v>
      </c>
      <c r="P297" t="str">
        <f t="shared" si="19"/>
        <v>05</v>
      </c>
    </row>
    <row r="298" spans="1:16" x14ac:dyDescent="0.2">
      <c r="A298">
        <v>1377</v>
      </c>
      <c r="B298" s="1" t="s">
        <v>756</v>
      </c>
      <c r="C298" s="9">
        <f t="shared" si="16"/>
        <v>11</v>
      </c>
      <c r="D298" s="5">
        <v>45607.634722222225</v>
      </c>
      <c r="E298" s="5">
        <v>45610.364583333336</v>
      </c>
      <c r="F298" s="7">
        <f t="shared" si="17"/>
        <v>2.7298611111109494</v>
      </c>
      <c r="G298" s="7">
        <f t="shared" si="18"/>
        <v>3.7298611111109494</v>
      </c>
      <c r="H298" t="s">
        <v>757</v>
      </c>
      <c r="I298" t="s">
        <v>758</v>
      </c>
      <c r="J298" s="1" t="s">
        <v>15</v>
      </c>
      <c r="K298" s="1" t="s">
        <v>16</v>
      </c>
      <c r="L298" s="1" t="s">
        <v>17</v>
      </c>
      <c r="M298" s="1" t="s">
        <v>55</v>
      </c>
      <c r="N298" s="1">
        <v>6</v>
      </c>
      <c r="O298" s="1" t="s">
        <v>759</v>
      </c>
      <c r="P298" t="str">
        <f t="shared" si="19"/>
        <v>06</v>
      </c>
    </row>
    <row r="299" spans="1:16" x14ac:dyDescent="0.2">
      <c r="A299">
        <v>1476</v>
      </c>
      <c r="B299" s="1" t="s">
        <v>760</v>
      </c>
      <c r="C299" s="9">
        <f t="shared" si="16"/>
        <v>12</v>
      </c>
      <c r="D299" s="5">
        <v>45630.500694444447</v>
      </c>
      <c r="E299" s="5">
        <v>45632.456250000003</v>
      </c>
      <c r="F299" s="7">
        <f t="shared" si="17"/>
        <v>1.9555555555562023</v>
      </c>
      <c r="G299" s="7">
        <f t="shared" si="18"/>
        <v>2.9555555555562023</v>
      </c>
      <c r="H299" t="s">
        <v>761</v>
      </c>
      <c r="I299" t="s">
        <v>93</v>
      </c>
      <c r="J299" s="1" t="s">
        <v>15</v>
      </c>
      <c r="K299" s="1" t="s">
        <v>16</v>
      </c>
      <c r="L299" s="1" t="s">
        <v>17</v>
      </c>
      <c r="M299" s="1" t="s">
        <v>18</v>
      </c>
      <c r="N299" s="1">
        <v>0</v>
      </c>
      <c r="O299" s="1" t="s">
        <v>23</v>
      </c>
      <c r="P299" t="str">
        <f t="shared" si="19"/>
        <v>12</v>
      </c>
    </row>
    <row r="300" spans="1:16" x14ac:dyDescent="0.2">
      <c r="A300">
        <v>246</v>
      </c>
      <c r="B300" s="1" t="s">
        <v>762</v>
      </c>
      <c r="C300" s="9">
        <f t="shared" si="16"/>
        <v>2</v>
      </c>
      <c r="D300" s="5">
        <v>45343.556250000001</v>
      </c>
      <c r="E300" s="5">
        <v>45344.413194444445</v>
      </c>
      <c r="F300" s="7">
        <f t="shared" si="17"/>
        <v>0.85694444444379769</v>
      </c>
      <c r="G300" s="7">
        <f t="shared" si="18"/>
        <v>1.8569444444437977</v>
      </c>
      <c r="H300" t="s">
        <v>763</v>
      </c>
      <c r="I300" t="s">
        <v>764</v>
      </c>
      <c r="J300" s="1" t="s">
        <v>15</v>
      </c>
      <c r="K300" s="1" t="s">
        <v>16</v>
      </c>
      <c r="L300" s="1" t="s">
        <v>17</v>
      </c>
      <c r="M300" s="1" t="s">
        <v>18</v>
      </c>
      <c r="N300" s="1">
        <v>6</v>
      </c>
      <c r="O300" s="1" t="s">
        <v>260</v>
      </c>
      <c r="P300" t="str">
        <f t="shared" si="19"/>
        <v>08</v>
      </c>
    </row>
    <row r="301" spans="1:16" x14ac:dyDescent="0.2">
      <c r="A301">
        <v>645</v>
      </c>
      <c r="B301" s="1" t="s">
        <v>765</v>
      </c>
      <c r="C301" s="9">
        <f t="shared" si="16"/>
        <v>5</v>
      </c>
      <c r="D301" s="5">
        <v>45439.813888888886</v>
      </c>
      <c r="E301" s="5">
        <v>45442.408333333333</v>
      </c>
      <c r="F301" s="7">
        <f t="shared" si="17"/>
        <v>2.5944444444467081</v>
      </c>
      <c r="G301" s="7">
        <f t="shared" si="18"/>
        <v>3.5944444444467081</v>
      </c>
      <c r="H301" t="s">
        <v>766</v>
      </c>
      <c r="I301" t="s">
        <v>39</v>
      </c>
      <c r="J301" s="1" t="s">
        <v>15</v>
      </c>
      <c r="K301" s="1" t="s">
        <v>16</v>
      </c>
      <c r="L301" s="1" t="s">
        <v>17</v>
      </c>
      <c r="M301" s="1" t="s">
        <v>55</v>
      </c>
      <c r="N301" s="1">
        <v>6</v>
      </c>
      <c r="O301" s="1" t="s">
        <v>330</v>
      </c>
      <c r="P301" t="str">
        <f t="shared" si="19"/>
        <v>05</v>
      </c>
    </row>
    <row r="302" spans="1:16" x14ac:dyDescent="0.2">
      <c r="A302">
        <v>1119</v>
      </c>
      <c r="B302" s="1" t="s">
        <v>767</v>
      </c>
      <c r="C302" s="9">
        <f t="shared" si="16"/>
        <v>9</v>
      </c>
      <c r="D302" s="5">
        <v>45548.510416666664</v>
      </c>
      <c r="E302" s="5">
        <v>45553.472222222219</v>
      </c>
      <c r="F302" s="7">
        <f t="shared" si="17"/>
        <v>4.9618055555547471</v>
      </c>
      <c r="G302" s="7">
        <f t="shared" si="18"/>
        <v>5.9618055555547471</v>
      </c>
      <c r="H302" t="s">
        <v>768</v>
      </c>
      <c r="I302" t="s">
        <v>769</v>
      </c>
      <c r="J302" s="1" t="s">
        <v>15</v>
      </c>
      <c r="K302" s="1" t="s">
        <v>16</v>
      </c>
      <c r="L302" s="1" t="s">
        <v>17</v>
      </c>
      <c r="M302" s="1" t="s">
        <v>55</v>
      </c>
      <c r="N302" s="1">
        <v>6</v>
      </c>
      <c r="O302" s="1" t="s">
        <v>40</v>
      </c>
      <c r="P302" t="str">
        <f t="shared" si="19"/>
        <v>05</v>
      </c>
    </row>
    <row r="303" spans="1:16" x14ac:dyDescent="0.2">
      <c r="A303">
        <v>733</v>
      </c>
      <c r="B303" s="1" t="s">
        <v>770</v>
      </c>
      <c r="C303" s="9">
        <f t="shared" si="16"/>
        <v>6</v>
      </c>
      <c r="D303" s="5">
        <v>45457.643750000003</v>
      </c>
      <c r="E303" s="5">
        <v>45458.383333333331</v>
      </c>
      <c r="F303" s="7">
        <f t="shared" si="17"/>
        <v>0.73958333332848269</v>
      </c>
      <c r="G303" s="7">
        <f t="shared" si="18"/>
        <v>1.7395833333284827</v>
      </c>
      <c r="H303" t="s">
        <v>771</v>
      </c>
      <c r="I303" t="s">
        <v>14</v>
      </c>
      <c r="J303" s="1" t="s">
        <v>15</v>
      </c>
      <c r="K303" s="1" t="s">
        <v>16</v>
      </c>
      <c r="L303" s="1" t="s">
        <v>17</v>
      </c>
      <c r="M303" s="1" t="s">
        <v>18</v>
      </c>
      <c r="N303" s="1">
        <v>6</v>
      </c>
      <c r="O303" s="1" t="s">
        <v>40</v>
      </c>
      <c r="P303" t="str">
        <f t="shared" si="19"/>
        <v>05</v>
      </c>
    </row>
    <row r="304" spans="1:16" x14ac:dyDescent="0.2">
      <c r="A304">
        <v>829</v>
      </c>
      <c r="B304" s="1" t="s">
        <v>772</v>
      </c>
      <c r="C304" s="9">
        <f t="shared" si="16"/>
        <v>7</v>
      </c>
      <c r="D304" s="5">
        <v>45477.430555555555</v>
      </c>
      <c r="E304" s="5">
        <v>45478.400694444441</v>
      </c>
      <c r="F304" s="7">
        <f t="shared" si="17"/>
        <v>0.97013888888614019</v>
      </c>
      <c r="G304" s="7">
        <f t="shared" si="18"/>
        <v>1.9701388888861402</v>
      </c>
      <c r="H304" t="s">
        <v>773</v>
      </c>
      <c r="I304" t="s">
        <v>47</v>
      </c>
      <c r="J304" s="1" t="s">
        <v>15</v>
      </c>
      <c r="K304" s="1" t="s">
        <v>16</v>
      </c>
      <c r="L304" s="1" t="s">
        <v>17</v>
      </c>
      <c r="M304" s="1" t="s">
        <v>18</v>
      </c>
      <c r="N304" s="1">
        <v>6</v>
      </c>
      <c r="O304" s="1" t="s">
        <v>48</v>
      </c>
      <c r="P304" t="str">
        <f t="shared" si="19"/>
        <v>08</v>
      </c>
    </row>
    <row r="305" spans="1:16" x14ac:dyDescent="0.2">
      <c r="A305">
        <v>458</v>
      </c>
      <c r="B305" s="1" t="s">
        <v>774</v>
      </c>
      <c r="C305" s="9">
        <f t="shared" si="16"/>
        <v>4</v>
      </c>
      <c r="D305" s="5">
        <v>45393.789583333331</v>
      </c>
      <c r="E305" s="5">
        <v>45404.393055555556</v>
      </c>
      <c r="F305" s="7">
        <f t="shared" si="17"/>
        <v>10.603472222224809</v>
      </c>
      <c r="G305" s="7">
        <f t="shared" si="18"/>
        <v>11.603472222224809</v>
      </c>
      <c r="H305" t="s">
        <v>775</v>
      </c>
      <c r="I305" t="s">
        <v>180</v>
      </c>
      <c r="J305" s="1" t="s">
        <v>15</v>
      </c>
      <c r="K305" s="1" t="s">
        <v>16</v>
      </c>
      <c r="L305" s="1" t="s">
        <v>17</v>
      </c>
      <c r="M305" s="1" t="s">
        <v>18</v>
      </c>
      <c r="N305" s="1">
        <v>6</v>
      </c>
      <c r="O305" s="1" t="s">
        <v>174</v>
      </c>
      <c r="P305" t="str">
        <f t="shared" si="19"/>
        <v>31</v>
      </c>
    </row>
    <row r="306" spans="1:16" x14ac:dyDescent="0.2">
      <c r="A306">
        <v>1282</v>
      </c>
      <c r="B306" s="1" t="s">
        <v>776</v>
      </c>
      <c r="C306" s="9">
        <f t="shared" si="16"/>
        <v>10</v>
      </c>
      <c r="D306" s="5">
        <v>45586.567361111112</v>
      </c>
      <c r="E306" s="5">
        <v>45587.37777777778</v>
      </c>
      <c r="F306" s="7">
        <f t="shared" si="17"/>
        <v>0.81041666666715173</v>
      </c>
      <c r="G306" s="7">
        <f t="shared" si="18"/>
        <v>1.8104166666671517</v>
      </c>
      <c r="H306" t="s">
        <v>777</v>
      </c>
      <c r="I306" t="s">
        <v>71</v>
      </c>
      <c r="J306" s="1" t="s">
        <v>15</v>
      </c>
      <c r="K306" s="1" t="s">
        <v>16</v>
      </c>
      <c r="L306" s="1" t="s">
        <v>17</v>
      </c>
      <c r="M306" s="1" t="s">
        <v>18</v>
      </c>
      <c r="N306" s="1">
        <v>6</v>
      </c>
      <c r="O306" s="1" t="s">
        <v>23</v>
      </c>
      <c r="P306" t="str">
        <f t="shared" si="19"/>
        <v>12</v>
      </c>
    </row>
    <row r="307" spans="1:16" x14ac:dyDescent="0.2">
      <c r="A307">
        <v>1396</v>
      </c>
      <c r="B307" s="1" t="s">
        <v>778</v>
      </c>
      <c r="C307" s="9">
        <f t="shared" si="16"/>
        <v>11</v>
      </c>
      <c r="D307" s="5">
        <v>45610.845138888886</v>
      </c>
      <c r="E307" s="5">
        <v>45620.84375</v>
      </c>
      <c r="F307" s="7">
        <f t="shared" si="17"/>
        <v>9.9986111111138598</v>
      </c>
      <c r="G307" s="7">
        <f t="shared" si="18"/>
        <v>10.99861111111386</v>
      </c>
      <c r="H307" t="s">
        <v>779</v>
      </c>
      <c r="I307" t="s">
        <v>117</v>
      </c>
      <c r="J307" s="1" t="s">
        <v>15</v>
      </c>
      <c r="K307" s="1" t="s">
        <v>16</v>
      </c>
      <c r="L307" s="1" t="s">
        <v>17</v>
      </c>
      <c r="M307" s="1" t="s">
        <v>24</v>
      </c>
      <c r="N307" s="1">
        <v>6</v>
      </c>
      <c r="O307" s="1" t="s">
        <v>52</v>
      </c>
      <c r="P307" t="str">
        <f t="shared" si="19"/>
        <v>11</v>
      </c>
    </row>
    <row r="308" spans="1:16" x14ac:dyDescent="0.2">
      <c r="A308">
        <v>326</v>
      </c>
      <c r="B308" s="1" t="s">
        <v>780</v>
      </c>
      <c r="C308" s="9">
        <f t="shared" si="16"/>
        <v>3</v>
      </c>
      <c r="D308" s="5">
        <v>45364.493750000001</v>
      </c>
      <c r="E308" s="5">
        <v>45367.543055555558</v>
      </c>
      <c r="F308" s="7">
        <f t="shared" si="17"/>
        <v>3.0493055555562023</v>
      </c>
      <c r="G308" s="7">
        <f t="shared" si="18"/>
        <v>4.0493055555562023</v>
      </c>
      <c r="H308" t="s">
        <v>781</v>
      </c>
      <c r="I308" t="s">
        <v>93</v>
      </c>
      <c r="J308" s="1" t="s">
        <v>15</v>
      </c>
      <c r="K308" s="1" t="s">
        <v>16</v>
      </c>
      <c r="L308" s="1" t="s">
        <v>17</v>
      </c>
      <c r="M308" s="1" t="s">
        <v>18</v>
      </c>
      <c r="N308" s="1">
        <v>6</v>
      </c>
      <c r="O308" s="1" t="s">
        <v>23</v>
      </c>
      <c r="P308" t="str">
        <f t="shared" si="19"/>
        <v>12</v>
      </c>
    </row>
    <row r="309" spans="1:16" x14ac:dyDescent="0.2">
      <c r="A309">
        <v>443</v>
      </c>
      <c r="B309" s="1" t="s">
        <v>782</v>
      </c>
      <c r="C309" s="9">
        <f t="shared" si="16"/>
        <v>4</v>
      </c>
      <c r="D309" s="5">
        <v>45390.710416666669</v>
      </c>
      <c r="E309" s="5">
        <v>45391.434027777781</v>
      </c>
      <c r="F309" s="7">
        <f t="shared" si="17"/>
        <v>0.72361111111240461</v>
      </c>
      <c r="G309" s="7">
        <f t="shared" si="18"/>
        <v>1.7236111111124046</v>
      </c>
      <c r="H309" t="s">
        <v>783</v>
      </c>
      <c r="I309" t="s">
        <v>784</v>
      </c>
      <c r="J309" s="1" t="s">
        <v>15</v>
      </c>
      <c r="K309" s="1" t="s">
        <v>16</v>
      </c>
      <c r="L309" s="1" t="s">
        <v>17</v>
      </c>
      <c r="M309" s="1" t="s">
        <v>18</v>
      </c>
      <c r="N309" s="1">
        <v>6</v>
      </c>
      <c r="O309" s="1" t="s">
        <v>44</v>
      </c>
      <c r="P309" t="str">
        <f t="shared" si="19"/>
        <v>13</v>
      </c>
    </row>
    <row r="310" spans="1:16" x14ac:dyDescent="0.2">
      <c r="A310">
        <v>159</v>
      </c>
      <c r="B310" s="1" t="s">
        <v>785</v>
      </c>
      <c r="C310" s="9">
        <f t="shared" si="16"/>
        <v>2</v>
      </c>
      <c r="D310" s="5">
        <v>45325.710416666669</v>
      </c>
      <c r="E310" s="5">
        <v>45331.043749999997</v>
      </c>
      <c r="F310" s="7">
        <f t="shared" si="17"/>
        <v>5.3333333333284827</v>
      </c>
      <c r="G310" s="7">
        <f t="shared" si="18"/>
        <v>6.3333333333284827</v>
      </c>
      <c r="H310" t="s">
        <v>786</v>
      </c>
      <c r="I310" t="s">
        <v>787</v>
      </c>
      <c r="J310" s="1" t="s">
        <v>15</v>
      </c>
      <c r="K310" s="1" t="s">
        <v>16</v>
      </c>
      <c r="L310" s="1" t="s">
        <v>17</v>
      </c>
      <c r="M310" s="1" t="s">
        <v>788</v>
      </c>
      <c r="N310" s="1">
        <v>6</v>
      </c>
      <c r="O310" s="1" t="s">
        <v>430</v>
      </c>
      <c r="P310" t="str">
        <f t="shared" si="19"/>
        <v>03</v>
      </c>
    </row>
    <row r="311" spans="1:16" x14ac:dyDescent="0.2">
      <c r="A311">
        <v>1000</v>
      </c>
      <c r="B311" s="1" t="s">
        <v>789</v>
      </c>
      <c r="C311" s="9">
        <f t="shared" si="16"/>
        <v>8</v>
      </c>
      <c r="D311" s="5">
        <v>45523.647916666669</v>
      </c>
      <c r="E311" s="5">
        <v>45526.398611111108</v>
      </c>
      <c r="F311" s="7">
        <f t="shared" si="17"/>
        <v>2.7506944444394321</v>
      </c>
      <c r="G311" s="7">
        <f t="shared" si="18"/>
        <v>3.7506944444394321</v>
      </c>
      <c r="H311" t="s">
        <v>790</v>
      </c>
      <c r="I311" t="s">
        <v>791</v>
      </c>
      <c r="J311" s="1" t="s">
        <v>15</v>
      </c>
      <c r="K311" s="1" t="s">
        <v>16</v>
      </c>
      <c r="L311" s="1" t="s">
        <v>17</v>
      </c>
      <c r="M311" s="1" t="s">
        <v>18</v>
      </c>
      <c r="N311" s="1">
        <v>6</v>
      </c>
      <c r="O311" s="1" t="s">
        <v>33</v>
      </c>
      <c r="P311" t="str">
        <f t="shared" si="19"/>
        <v>04</v>
      </c>
    </row>
    <row r="312" spans="1:16" x14ac:dyDescent="0.2">
      <c r="A312">
        <v>735</v>
      </c>
      <c r="B312" s="1" t="s">
        <v>792</v>
      </c>
      <c r="C312" s="9">
        <f t="shared" si="16"/>
        <v>6</v>
      </c>
      <c r="D312" s="5">
        <v>45459.032638888886</v>
      </c>
      <c r="E312" s="5">
        <v>45460.347916666666</v>
      </c>
      <c r="F312" s="7">
        <f t="shared" si="17"/>
        <v>1.3152777777795563</v>
      </c>
      <c r="G312" s="7">
        <f t="shared" si="18"/>
        <v>2.3152777777795563</v>
      </c>
      <c r="H312" t="s">
        <v>793</v>
      </c>
      <c r="I312" t="s">
        <v>794</v>
      </c>
      <c r="J312" s="1" t="s">
        <v>15</v>
      </c>
      <c r="K312" s="1" t="s">
        <v>16</v>
      </c>
      <c r="L312" s="1" t="s">
        <v>17</v>
      </c>
      <c r="M312" s="1" t="s">
        <v>18</v>
      </c>
      <c r="N312" s="1">
        <v>6</v>
      </c>
      <c r="O312" s="1" t="s">
        <v>497</v>
      </c>
      <c r="P312" t="str">
        <f t="shared" si="19"/>
        <v>08</v>
      </c>
    </row>
    <row r="313" spans="1:16" x14ac:dyDescent="0.2">
      <c r="A313">
        <v>1157</v>
      </c>
      <c r="B313" s="1" t="s">
        <v>795</v>
      </c>
      <c r="C313" s="9">
        <f t="shared" si="16"/>
        <v>9</v>
      </c>
      <c r="D313" s="5">
        <v>45558.654166666667</v>
      </c>
      <c r="E313" s="5">
        <v>45559.445138888892</v>
      </c>
      <c r="F313" s="7">
        <f t="shared" si="17"/>
        <v>0.79097222222480923</v>
      </c>
      <c r="G313" s="7">
        <f t="shared" si="18"/>
        <v>1.7909722222248092</v>
      </c>
      <c r="H313" t="s">
        <v>796</v>
      </c>
      <c r="I313" t="s">
        <v>14</v>
      </c>
      <c r="J313" s="1" t="s">
        <v>15</v>
      </c>
      <c r="K313" s="1" t="s">
        <v>16</v>
      </c>
      <c r="L313" s="1" t="s">
        <v>17</v>
      </c>
      <c r="M313" s="1" t="s">
        <v>18</v>
      </c>
      <c r="N313" s="1">
        <v>6</v>
      </c>
      <c r="O313" s="1" t="s">
        <v>40</v>
      </c>
      <c r="P313" t="str">
        <f t="shared" si="19"/>
        <v>05</v>
      </c>
    </row>
    <row r="314" spans="1:16" x14ac:dyDescent="0.2">
      <c r="A314">
        <v>1190</v>
      </c>
      <c r="B314" s="1" t="s">
        <v>797</v>
      </c>
      <c r="C314" s="9">
        <f t="shared" si="16"/>
        <v>10</v>
      </c>
      <c r="D314" s="5">
        <v>45566.574305555558</v>
      </c>
      <c r="E314" s="5">
        <v>45567.416666666664</v>
      </c>
      <c r="F314" s="7">
        <f t="shared" si="17"/>
        <v>0.84236111110658385</v>
      </c>
      <c r="G314" s="7">
        <f t="shared" si="18"/>
        <v>1.8423611111065838</v>
      </c>
      <c r="H314" t="s">
        <v>798</v>
      </c>
      <c r="I314" t="s">
        <v>71</v>
      </c>
      <c r="J314" s="1" t="s">
        <v>15</v>
      </c>
      <c r="K314" s="1" t="s">
        <v>16</v>
      </c>
      <c r="L314" s="1" t="s">
        <v>17</v>
      </c>
      <c r="M314" s="1" t="s">
        <v>18</v>
      </c>
      <c r="N314" s="1">
        <v>6</v>
      </c>
      <c r="O314" s="1" t="s">
        <v>23</v>
      </c>
      <c r="P314" t="str">
        <f t="shared" si="19"/>
        <v>12</v>
      </c>
    </row>
    <row r="315" spans="1:16" x14ac:dyDescent="0.2">
      <c r="A315">
        <v>136</v>
      </c>
      <c r="B315" s="1" t="s">
        <v>799</v>
      </c>
      <c r="C315" s="9">
        <f t="shared" si="16"/>
        <v>1</v>
      </c>
      <c r="D315" s="5">
        <v>45321.029166666667</v>
      </c>
      <c r="E315" s="5">
        <v>45323.465277777781</v>
      </c>
      <c r="F315" s="7">
        <f t="shared" si="17"/>
        <v>2.4361111111138598</v>
      </c>
      <c r="G315" s="7">
        <f t="shared" si="18"/>
        <v>3.4361111111138598</v>
      </c>
      <c r="H315" t="s">
        <v>800</v>
      </c>
      <c r="I315" t="s">
        <v>801</v>
      </c>
      <c r="J315" s="1" t="s">
        <v>15</v>
      </c>
      <c r="K315" s="1" t="s">
        <v>16</v>
      </c>
      <c r="L315" s="1" t="s">
        <v>88</v>
      </c>
      <c r="M315" s="1" t="s">
        <v>18</v>
      </c>
      <c r="N315" s="1">
        <v>6</v>
      </c>
      <c r="O315" s="1"/>
      <c r="P315" t="str">
        <f t="shared" si="19"/>
        <v/>
      </c>
    </row>
    <row r="316" spans="1:16" x14ac:dyDescent="0.2">
      <c r="A316">
        <v>932</v>
      </c>
      <c r="B316" s="1" t="s">
        <v>802</v>
      </c>
      <c r="C316" s="9">
        <f t="shared" si="16"/>
        <v>7</v>
      </c>
      <c r="D316" s="5">
        <v>45503.745833333334</v>
      </c>
      <c r="E316" s="5">
        <v>45504.343055555553</v>
      </c>
      <c r="F316" s="7">
        <f t="shared" si="17"/>
        <v>0.59722222221898846</v>
      </c>
      <c r="G316" s="7">
        <f t="shared" si="18"/>
        <v>1.5972222222189885</v>
      </c>
      <c r="H316" t="s">
        <v>803</v>
      </c>
      <c r="I316" t="s">
        <v>804</v>
      </c>
      <c r="J316" s="1" t="s">
        <v>15</v>
      </c>
      <c r="K316" s="1" t="s">
        <v>16</v>
      </c>
      <c r="L316" s="1" t="s">
        <v>17</v>
      </c>
      <c r="M316" s="1" t="s">
        <v>18</v>
      </c>
      <c r="N316" s="1">
        <v>6</v>
      </c>
      <c r="O316" s="1" t="s">
        <v>33</v>
      </c>
      <c r="P316" t="str">
        <f t="shared" si="19"/>
        <v>04</v>
      </c>
    </row>
    <row r="317" spans="1:16" x14ac:dyDescent="0.2">
      <c r="A317">
        <v>41</v>
      </c>
      <c r="B317" s="1" t="s">
        <v>805</v>
      </c>
      <c r="C317" s="9">
        <f t="shared" si="16"/>
        <v>1</v>
      </c>
      <c r="D317" s="5">
        <v>45301.644444444442</v>
      </c>
      <c r="E317" s="5">
        <v>45302.431944444441</v>
      </c>
      <c r="F317" s="7">
        <f t="shared" si="17"/>
        <v>0.78749999999854481</v>
      </c>
      <c r="G317" s="7">
        <f t="shared" si="18"/>
        <v>1.7874999999985448</v>
      </c>
      <c r="H317" t="s">
        <v>806</v>
      </c>
      <c r="I317" t="s">
        <v>14</v>
      </c>
      <c r="J317" s="1" t="s">
        <v>15</v>
      </c>
      <c r="K317" s="1" t="s">
        <v>16</v>
      </c>
      <c r="L317" s="1" t="s">
        <v>17</v>
      </c>
      <c r="M317" s="1" t="s">
        <v>18</v>
      </c>
      <c r="N317" s="1">
        <v>6</v>
      </c>
      <c r="O317" s="1" t="s">
        <v>40</v>
      </c>
      <c r="P317" t="str">
        <f t="shared" si="19"/>
        <v>05</v>
      </c>
    </row>
    <row r="318" spans="1:16" x14ac:dyDescent="0.2">
      <c r="A318">
        <v>167</v>
      </c>
      <c r="B318" s="1" t="s">
        <v>807</v>
      </c>
      <c r="C318" s="9">
        <f t="shared" si="16"/>
        <v>2</v>
      </c>
      <c r="D318" s="5">
        <v>45328.645833333336</v>
      </c>
      <c r="E318" s="5">
        <v>45329.43472222222</v>
      </c>
      <c r="F318" s="7">
        <f t="shared" si="17"/>
        <v>0.788888888884685</v>
      </c>
      <c r="G318" s="7">
        <f t="shared" si="18"/>
        <v>1.788888888884685</v>
      </c>
      <c r="H318" t="s">
        <v>808</v>
      </c>
      <c r="I318" t="s">
        <v>809</v>
      </c>
      <c r="J318" s="1" t="s">
        <v>15</v>
      </c>
      <c r="K318" s="1" t="s">
        <v>16</v>
      </c>
      <c r="L318" s="1" t="s">
        <v>17</v>
      </c>
      <c r="M318" s="1" t="s">
        <v>18</v>
      </c>
      <c r="N318" s="1">
        <v>6</v>
      </c>
      <c r="O318" s="1" t="s">
        <v>220</v>
      </c>
      <c r="P318" t="str">
        <f t="shared" si="19"/>
        <v>11</v>
      </c>
    </row>
    <row r="319" spans="1:16" x14ac:dyDescent="0.2">
      <c r="A319">
        <v>319</v>
      </c>
      <c r="B319" s="1" t="s">
        <v>807</v>
      </c>
      <c r="C319" s="9">
        <f t="shared" si="16"/>
        <v>3</v>
      </c>
      <c r="D319" s="5">
        <v>45363.645138888889</v>
      </c>
      <c r="E319" s="5">
        <v>45364.446527777778</v>
      </c>
      <c r="F319" s="7">
        <f t="shared" si="17"/>
        <v>0.80138888888905058</v>
      </c>
      <c r="G319" s="7">
        <f t="shared" si="18"/>
        <v>1.8013888888890506</v>
      </c>
      <c r="H319" t="s">
        <v>808</v>
      </c>
      <c r="I319" t="s">
        <v>601</v>
      </c>
      <c r="J319" s="1" t="s">
        <v>15</v>
      </c>
      <c r="K319" s="1" t="s">
        <v>16</v>
      </c>
      <c r="L319" s="1" t="s">
        <v>17</v>
      </c>
      <c r="M319" s="1" t="s">
        <v>18</v>
      </c>
      <c r="N319" s="1">
        <v>6</v>
      </c>
      <c r="O319" s="1" t="s">
        <v>220</v>
      </c>
      <c r="P319" t="str">
        <f t="shared" si="19"/>
        <v>11</v>
      </c>
    </row>
    <row r="320" spans="1:16" x14ac:dyDescent="0.2">
      <c r="A320">
        <v>1269</v>
      </c>
      <c r="B320" s="1" t="s">
        <v>810</v>
      </c>
      <c r="C320" s="9">
        <f t="shared" si="16"/>
        <v>10</v>
      </c>
      <c r="D320" s="5">
        <v>45582.598611111112</v>
      </c>
      <c r="E320" s="5">
        <v>45583.368750000001</v>
      </c>
      <c r="F320" s="7">
        <f t="shared" si="17"/>
        <v>0.77013888888905058</v>
      </c>
      <c r="G320" s="7">
        <f t="shared" si="18"/>
        <v>1.7701388888890506</v>
      </c>
      <c r="H320" t="s">
        <v>811</v>
      </c>
      <c r="I320" t="s">
        <v>219</v>
      </c>
      <c r="J320" s="1" t="s">
        <v>15</v>
      </c>
      <c r="K320" s="1" t="s">
        <v>16</v>
      </c>
      <c r="L320" s="1" t="s">
        <v>17</v>
      </c>
      <c r="M320" s="1" t="s">
        <v>18</v>
      </c>
      <c r="N320" s="1">
        <v>6</v>
      </c>
      <c r="O320" s="1" t="s">
        <v>220</v>
      </c>
      <c r="P320" t="str">
        <f t="shared" si="19"/>
        <v>11</v>
      </c>
    </row>
    <row r="321" spans="1:16" x14ac:dyDescent="0.2">
      <c r="A321">
        <v>148</v>
      </c>
      <c r="B321" s="1" t="s">
        <v>812</v>
      </c>
      <c r="C321" s="9">
        <f t="shared" si="16"/>
        <v>1</v>
      </c>
      <c r="D321" s="5">
        <v>45322.463888888888</v>
      </c>
      <c r="E321" s="5">
        <v>45324.57916666667</v>
      </c>
      <c r="F321" s="7">
        <f t="shared" si="17"/>
        <v>2.1152777777824667</v>
      </c>
      <c r="G321" s="7">
        <f t="shared" si="18"/>
        <v>3.1152777777824667</v>
      </c>
      <c r="H321" t="s">
        <v>813</v>
      </c>
      <c r="I321" t="s">
        <v>530</v>
      </c>
      <c r="J321" s="1" t="s">
        <v>15</v>
      </c>
      <c r="K321" s="1" t="s">
        <v>16</v>
      </c>
      <c r="L321" s="1" t="s">
        <v>17</v>
      </c>
      <c r="M321" s="1" t="s">
        <v>18</v>
      </c>
      <c r="N321" s="1">
        <v>6</v>
      </c>
      <c r="O321" s="1" t="s">
        <v>40</v>
      </c>
      <c r="P321" t="str">
        <f t="shared" si="19"/>
        <v>05</v>
      </c>
    </row>
    <row r="322" spans="1:16" x14ac:dyDescent="0.2">
      <c r="A322">
        <v>1072</v>
      </c>
      <c r="B322" s="1" t="s">
        <v>814</v>
      </c>
      <c r="C322" s="9">
        <f t="shared" si="16"/>
        <v>9</v>
      </c>
      <c r="D322" s="5">
        <v>45539.456944444442</v>
      </c>
      <c r="E322" s="5">
        <v>45540.445138888892</v>
      </c>
      <c r="F322" s="7">
        <f t="shared" si="17"/>
        <v>0.98819444444961846</v>
      </c>
      <c r="G322" s="7">
        <f t="shared" si="18"/>
        <v>1.9881944444496185</v>
      </c>
      <c r="H322" t="s">
        <v>815</v>
      </c>
      <c r="I322" t="s">
        <v>14</v>
      </c>
      <c r="J322" s="1" t="s">
        <v>15</v>
      </c>
      <c r="K322" s="1" t="s">
        <v>16</v>
      </c>
      <c r="L322" s="1" t="s">
        <v>17</v>
      </c>
      <c r="M322" s="1" t="s">
        <v>18</v>
      </c>
      <c r="N322" s="1">
        <v>6</v>
      </c>
      <c r="O322" s="1" t="s">
        <v>40</v>
      </c>
      <c r="P322" t="str">
        <f t="shared" si="19"/>
        <v>05</v>
      </c>
    </row>
    <row r="323" spans="1:16" x14ac:dyDescent="0.2">
      <c r="A323">
        <v>812</v>
      </c>
      <c r="B323" s="1" t="s">
        <v>816</v>
      </c>
      <c r="C323" s="9">
        <f t="shared" ref="C323:C386" si="20">MONTH(D323)</f>
        <v>7</v>
      </c>
      <c r="D323" s="5">
        <v>45474.54583333333</v>
      </c>
      <c r="E323" s="5">
        <v>45475.342361111114</v>
      </c>
      <c r="F323" s="7">
        <f t="shared" ref="F323:F386" si="21">E323-D323</f>
        <v>0.79652777778392192</v>
      </c>
      <c r="G323" s="7">
        <f t="shared" ref="G323:G386" si="22">(E323-D323)+1</f>
        <v>1.7965277777839219</v>
      </c>
      <c r="H323" t="s">
        <v>817</v>
      </c>
      <c r="I323" t="s">
        <v>39</v>
      </c>
      <c r="J323" s="1" t="s">
        <v>15</v>
      </c>
      <c r="K323" s="1" t="s">
        <v>16</v>
      </c>
      <c r="L323" s="1" t="s">
        <v>17</v>
      </c>
      <c r="M323" s="1" t="s">
        <v>18</v>
      </c>
      <c r="N323" s="1">
        <v>6</v>
      </c>
      <c r="O323" s="1" t="s">
        <v>40</v>
      </c>
      <c r="P323" t="str">
        <f t="shared" ref="P323:P386" si="23">LEFT(O323,2)</f>
        <v>05</v>
      </c>
    </row>
    <row r="324" spans="1:16" x14ac:dyDescent="0.2">
      <c r="A324">
        <v>193</v>
      </c>
      <c r="B324" s="1" t="s">
        <v>818</v>
      </c>
      <c r="C324" s="9">
        <f t="shared" si="20"/>
        <v>2</v>
      </c>
      <c r="D324" s="5">
        <v>45334.546527777777</v>
      </c>
      <c r="E324" s="5">
        <v>45335.429861111108</v>
      </c>
      <c r="F324" s="7">
        <f t="shared" si="21"/>
        <v>0.88333333333139308</v>
      </c>
      <c r="G324" s="7">
        <f t="shared" si="22"/>
        <v>1.8833333333313931</v>
      </c>
      <c r="H324" t="s">
        <v>819</v>
      </c>
      <c r="I324" t="s">
        <v>100</v>
      </c>
      <c r="J324" s="1" t="s">
        <v>15</v>
      </c>
      <c r="K324" s="1" t="s">
        <v>16</v>
      </c>
      <c r="L324" s="1" t="s">
        <v>17</v>
      </c>
      <c r="M324" s="1" t="s">
        <v>18</v>
      </c>
      <c r="N324" s="1">
        <v>6</v>
      </c>
      <c r="O324" s="1" t="s">
        <v>23</v>
      </c>
      <c r="P324" t="str">
        <f t="shared" si="23"/>
        <v>12</v>
      </c>
    </row>
    <row r="325" spans="1:16" x14ac:dyDescent="0.2">
      <c r="A325">
        <v>511</v>
      </c>
      <c r="B325" s="1" t="s">
        <v>820</v>
      </c>
      <c r="C325" s="9">
        <f t="shared" si="20"/>
        <v>4</v>
      </c>
      <c r="D325" s="5">
        <v>45406.552083333336</v>
      </c>
      <c r="E325" s="5">
        <v>45407.436111111114</v>
      </c>
      <c r="F325" s="7">
        <f t="shared" si="21"/>
        <v>0.88402777777810115</v>
      </c>
      <c r="G325" s="7">
        <f t="shared" si="22"/>
        <v>1.8840277777781012</v>
      </c>
      <c r="H325" t="s">
        <v>821</v>
      </c>
      <c r="I325" t="s">
        <v>14</v>
      </c>
      <c r="J325" s="1" t="s">
        <v>15</v>
      </c>
      <c r="K325" s="1" t="s">
        <v>16</v>
      </c>
      <c r="L325" s="1" t="s">
        <v>17</v>
      </c>
      <c r="M325" s="1" t="s">
        <v>18</v>
      </c>
      <c r="N325" s="1">
        <v>6</v>
      </c>
      <c r="O325" s="1" t="s">
        <v>40</v>
      </c>
      <c r="P325" t="str">
        <f t="shared" si="23"/>
        <v>05</v>
      </c>
    </row>
    <row r="326" spans="1:16" x14ac:dyDescent="0.2">
      <c r="A326">
        <v>64</v>
      </c>
      <c r="B326" s="1" t="s">
        <v>822</v>
      </c>
      <c r="C326" s="9">
        <f t="shared" si="20"/>
        <v>1</v>
      </c>
      <c r="D326" s="5">
        <v>45307.486805555556</v>
      </c>
      <c r="E326" s="5">
        <v>45308.4375</v>
      </c>
      <c r="F326" s="7">
        <f t="shared" si="21"/>
        <v>0.95069444444379769</v>
      </c>
      <c r="G326" s="7">
        <f t="shared" si="22"/>
        <v>1.9506944444437977</v>
      </c>
      <c r="H326" t="s">
        <v>823</v>
      </c>
      <c r="I326" t="s">
        <v>14</v>
      </c>
      <c r="J326" s="1" t="s">
        <v>15</v>
      </c>
      <c r="K326" s="1" t="s">
        <v>16</v>
      </c>
      <c r="L326" s="1" t="s">
        <v>17</v>
      </c>
      <c r="M326" s="1" t="s">
        <v>18</v>
      </c>
      <c r="N326" s="1">
        <v>6</v>
      </c>
      <c r="O326" s="1" t="s">
        <v>40</v>
      </c>
      <c r="P326" t="str">
        <f t="shared" si="23"/>
        <v>05</v>
      </c>
    </row>
    <row r="327" spans="1:16" x14ac:dyDescent="0.2">
      <c r="A327">
        <v>1179</v>
      </c>
      <c r="B327" s="1" t="s">
        <v>824</v>
      </c>
      <c r="C327" s="9">
        <f t="shared" si="20"/>
        <v>9</v>
      </c>
      <c r="D327" s="5">
        <v>45563.723611111112</v>
      </c>
      <c r="E327" s="5">
        <v>45565.749305555553</v>
      </c>
      <c r="F327" s="7">
        <f t="shared" si="21"/>
        <v>2.0256944444408873</v>
      </c>
      <c r="G327" s="7">
        <f t="shared" si="22"/>
        <v>3.0256944444408873</v>
      </c>
      <c r="H327" t="s">
        <v>825</v>
      </c>
      <c r="I327" t="s">
        <v>826</v>
      </c>
      <c r="J327" s="1" t="s">
        <v>15</v>
      </c>
      <c r="K327" s="1" t="s">
        <v>16</v>
      </c>
      <c r="L327" s="1" t="s">
        <v>17</v>
      </c>
      <c r="M327" s="1" t="s">
        <v>18</v>
      </c>
      <c r="N327" s="1">
        <v>6</v>
      </c>
      <c r="O327" s="1" t="s">
        <v>40</v>
      </c>
      <c r="P327" t="str">
        <f t="shared" si="23"/>
        <v>05</v>
      </c>
    </row>
    <row r="328" spans="1:16" x14ac:dyDescent="0.2">
      <c r="A328">
        <v>559</v>
      </c>
      <c r="B328" s="1" t="s">
        <v>827</v>
      </c>
      <c r="C328" s="9">
        <f t="shared" si="20"/>
        <v>5</v>
      </c>
      <c r="D328" s="5">
        <v>45418.502083333333</v>
      </c>
      <c r="E328" s="5">
        <v>45421.447916666664</v>
      </c>
      <c r="F328" s="7">
        <f t="shared" si="21"/>
        <v>2.9458333333313931</v>
      </c>
      <c r="G328" s="7">
        <f t="shared" si="22"/>
        <v>3.9458333333313931</v>
      </c>
      <c r="H328" t="s">
        <v>828</v>
      </c>
      <c r="I328" t="s">
        <v>93</v>
      </c>
      <c r="J328" s="1" t="s">
        <v>15</v>
      </c>
      <c r="K328" s="1" t="s">
        <v>16</v>
      </c>
      <c r="L328" s="1" t="s">
        <v>17</v>
      </c>
      <c r="M328" s="1" t="s">
        <v>18</v>
      </c>
      <c r="N328" s="1">
        <v>6</v>
      </c>
      <c r="O328" s="1" t="s">
        <v>23</v>
      </c>
      <c r="P328" t="str">
        <f t="shared" si="23"/>
        <v>12</v>
      </c>
    </row>
    <row r="329" spans="1:16" x14ac:dyDescent="0.2">
      <c r="A329">
        <v>1369</v>
      </c>
      <c r="B329" s="1" t="s">
        <v>829</v>
      </c>
      <c r="C329" s="9">
        <f t="shared" si="20"/>
        <v>11</v>
      </c>
      <c r="D329" s="5">
        <v>45605.003472222219</v>
      </c>
      <c r="E329" s="5">
        <v>45608.36041666667</v>
      </c>
      <c r="F329" s="7">
        <f t="shared" si="21"/>
        <v>3.3569444444510737</v>
      </c>
      <c r="G329" s="7">
        <f t="shared" si="22"/>
        <v>4.3569444444510737</v>
      </c>
      <c r="H329" t="s">
        <v>830</v>
      </c>
      <c r="I329" t="s">
        <v>636</v>
      </c>
      <c r="J329" s="1" t="s">
        <v>15</v>
      </c>
      <c r="K329" s="1" t="s">
        <v>16</v>
      </c>
      <c r="L329" s="1" t="s">
        <v>17</v>
      </c>
      <c r="M329" s="1" t="s">
        <v>18</v>
      </c>
      <c r="N329" s="1">
        <v>6</v>
      </c>
      <c r="O329" s="1" t="s">
        <v>831</v>
      </c>
      <c r="P329" t="str">
        <f t="shared" si="23"/>
        <v>04</v>
      </c>
    </row>
    <row r="330" spans="1:16" x14ac:dyDescent="0.2">
      <c r="A330">
        <v>1435</v>
      </c>
      <c r="B330" s="1" t="s">
        <v>832</v>
      </c>
      <c r="C330" s="9">
        <f t="shared" si="20"/>
        <v>11</v>
      </c>
      <c r="D330" s="5">
        <v>45621.599305555559</v>
      </c>
      <c r="E330" s="5">
        <v>45623.573611111111</v>
      </c>
      <c r="F330" s="7">
        <f t="shared" si="21"/>
        <v>1.9743055555518367</v>
      </c>
      <c r="G330" s="7">
        <f t="shared" si="22"/>
        <v>2.9743055555518367</v>
      </c>
      <c r="H330" t="s">
        <v>833</v>
      </c>
      <c r="I330" t="s">
        <v>242</v>
      </c>
      <c r="J330" s="1" t="s">
        <v>15</v>
      </c>
      <c r="K330" s="1" t="s">
        <v>16</v>
      </c>
      <c r="L330" s="1" t="s">
        <v>17</v>
      </c>
      <c r="M330" s="1" t="s">
        <v>18</v>
      </c>
      <c r="N330" s="1">
        <v>0</v>
      </c>
      <c r="O330" s="1" t="s">
        <v>127</v>
      </c>
      <c r="P330" t="str">
        <f t="shared" si="23"/>
        <v>03</v>
      </c>
    </row>
    <row r="331" spans="1:16" x14ac:dyDescent="0.2">
      <c r="A331">
        <v>1054</v>
      </c>
      <c r="B331" s="1" t="s">
        <v>834</v>
      </c>
      <c r="C331" s="9">
        <f t="shared" si="20"/>
        <v>9</v>
      </c>
      <c r="D331" s="5">
        <v>45537.478472222225</v>
      </c>
      <c r="E331" s="5">
        <v>45538.491666666669</v>
      </c>
      <c r="F331" s="7">
        <f t="shared" si="21"/>
        <v>1.0131944444437977</v>
      </c>
      <c r="G331" s="7">
        <f t="shared" si="22"/>
        <v>2.0131944444437977</v>
      </c>
      <c r="H331" t="s">
        <v>835</v>
      </c>
      <c r="I331" t="s">
        <v>836</v>
      </c>
      <c r="J331" s="1" t="s">
        <v>15</v>
      </c>
      <c r="K331" s="1" t="s">
        <v>16</v>
      </c>
      <c r="L331" s="1" t="s">
        <v>17</v>
      </c>
      <c r="M331" s="1" t="s">
        <v>18</v>
      </c>
      <c r="N331" s="1">
        <v>6</v>
      </c>
      <c r="O331" s="1" t="s">
        <v>29</v>
      </c>
      <c r="P331" t="str">
        <f t="shared" si="23"/>
        <v>04</v>
      </c>
    </row>
    <row r="332" spans="1:16" x14ac:dyDescent="0.2">
      <c r="A332">
        <v>1259</v>
      </c>
      <c r="B332" s="1" t="s">
        <v>837</v>
      </c>
      <c r="C332" s="9">
        <f t="shared" si="20"/>
        <v>10</v>
      </c>
      <c r="D332" s="5">
        <v>45581.402083333334</v>
      </c>
      <c r="E332" s="5">
        <v>45586.470833333333</v>
      </c>
      <c r="F332" s="7">
        <f t="shared" si="21"/>
        <v>5.0687499999985448</v>
      </c>
      <c r="G332" s="7">
        <f t="shared" si="22"/>
        <v>6.0687499999985448</v>
      </c>
      <c r="H332" t="s">
        <v>838</v>
      </c>
      <c r="I332" t="s">
        <v>839</v>
      </c>
      <c r="J332" s="1" t="s">
        <v>15</v>
      </c>
      <c r="K332" s="1" t="s">
        <v>16</v>
      </c>
      <c r="L332" s="1" t="s">
        <v>17</v>
      </c>
      <c r="M332" s="1" t="s">
        <v>18</v>
      </c>
      <c r="N332" s="1">
        <v>6</v>
      </c>
      <c r="O332" s="1" t="s">
        <v>62</v>
      </c>
      <c r="P332" t="str">
        <f t="shared" si="23"/>
        <v>04</v>
      </c>
    </row>
    <row r="333" spans="1:16" x14ac:dyDescent="0.2">
      <c r="A333">
        <v>1407</v>
      </c>
      <c r="B333" s="1" t="s">
        <v>840</v>
      </c>
      <c r="C333" s="9">
        <f t="shared" si="20"/>
        <v>11</v>
      </c>
      <c r="D333" s="5">
        <v>45614.500694444447</v>
      </c>
      <c r="E333" s="5">
        <v>45615.406944444447</v>
      </c>
      <c r="F333" s="7">
        <f t="shared" si="21"/>
        <v>0.90625</v>
      </c>
      <c r="G333" s="7">
        <f t="shared" si="22"/>
        <v>1.90625</v>
      </c>
      <c r="H333" t="s">
        <v>841</v>
      </c>
      <c r="I333" t="s">
        <v>842</v>
      </c>
      <c r="J333" s="1" t="s">
        <v>15</v>
      </c>
      <c r="K333" s="1" t="s">
        <v>16</v>
      </c>
      <c r="L333" s="1" t="s">
        <v>17</v>
      </c>
      <c r="M333" s="1" t="s">
        <v>18</v>
      </c>
      <c r="N333" s="1">
        <v>6</v>
      </c>
      <c r="O333" s="1" t="s">
        <v>62</v>
      </c>
      <c r="P333" t="str">
        <f t="shared" si="23"/>
        <v>04</v>
      </c>
    </row>
    <row r="334" spans="1:16" x14ac:dyDescent="0.2">
      <c r="A334">
        <v>432</v>
      </c>
      <c r="B334" s="1" t="s">
        <v>843</v>
      </c>
      <c r="C334" s="9">
        <f t="shared" si="20"/>
        <v>4</v>
      </c>
      <c r="D334" s="5">
        <v>45386.527777777781</v>
      </c>
      <c r="E334" s="5">
        <v>45387.4375</v>
      </c>
      <c r="F334" s="7">
        <f t="shared" si="21"/>
        <v>0.90972222221898846</v>
      </c>
      <c r="G334" s="7">
        <f t="shared" si="22"/>
        <v>1.9097222222189885</v>
      </c>
      <c r="H334" t="s">
        <v>844</v>
      </c>
      <c r="I334" t="s">
        <v>845</v>
      </c>
      <c r="J334" s="1" t="s">
        <v>15</v>
      </c>
      <c r="K334" s="1" t="s">
        <v>16</v>
      </c>
      <c r="L334" s="1" t="s">
        <v>17</v>
      </c>
      <c r="M334" s="1" t="s">
        <v>55</v>
      </c>
      <c r="N334" s="1">
        <v>6</v>
      </c>
      <c r="O334" s="1" t="s">
        <v>44</v>
      </c>
      <c r="P334" t="str">
        <f t="shared" si="23"/>
        <v>13</v>
      </c>
    </row>
    <row r="335" spans="1:16" x14ac:dyDescent="0.2">
      <c r="A335">
        <v>858</v>
      </c>
      <c r="B335" s="1" t="s">
        <v>846</v>
      </c>
      <c r="C335" s="9">
        <f t="shared" si="20"/>
        <v>7</v>
      </c>
      <c r="D335" s="5">
        <v>45483.623611111114</v>
      </c>
      <c r="E335" s="5">
        <v>45484.419444444444</v>
      </c>
      <c r="F335" s="7">
        <f t="shared" si="21"/>
        <v>0.79583333332993789</v>
      </c>
      <c r="G335" s="7">
        <f t="shared" si="22"/>
        <v>1.7958333333299379</v>
      </c>
      <c r="H335" t="s">
        <v>844</v>
      </c>
      <c r="I335" t="s">
        <v>117</v>
      </c>
      <c r="J335" s="1" t="s">
        <v>15</v>
      </c>
      <c r="K335" s="1" t="s">
        <v>16</v>
      </c>
      <c r="L335" s="1" t="s">
        <v>17</v>
      </c>
      <c r="M335" s="1" t="s">
        <v>18</v>
      </c>
      <c r="N335" s="1">
        <v>6</v>
      </c>
      <c r="O335" s="1" t="s">
        <v>25</v>
      </c>
      <c r="P335" t="str">
        <f t="shared" si="23"/>
        <v>02</v>
      </c>
    </row>
    <row r="336" spans="1:16" x14ac:dyDescent="0.2">
      <c r="A336">
        <v>950</v>
      </c>
      <c r="B336" s="1" t="s">
        <v>847</v>
      </c>
      <c r="C336" s="9">
        <f t="shared" si="20"/>
        <v>8</v>
      </c>
      <c r="D336" s="5">
        <v>45509.46597222222</v>
      </c>
      <c r="E336" s="5">
        <v>45510.430555555555</v>
      </c>
      <c r="F336" s="7">
        <f t="shared" si="21"/>
        <v>0.96458333333430346</v>
      </c>
      <c r="G336" s="7">
        <f t="shared" si="22"/>
        <v>1.9645833333343035</v>
      </c>
      <c r="H336" t="s">
        <v>848</v>
      </c>
      <c r="I336" t="s">
        <v>249</v>
      </c>
      <c r="J336" s="1" t="s">
        <v>15</v>
      </c>
      <c r="K336" s="1" t="s">
        <v>16</v>
      </c>
      <c r="L336" s="1" t="s">
        <v>17</v>
      </c>
      <c r="M336" s="1" t="s">
        <v>18</v>
      </c>
      <c r="N336" s="1">
        <v>6</v>
      </c>
      <c r="O336" s="1" t="s">
        <v>48</v>
      </c>
      <c r="P336" t="str">
        <f t="shared" si="23"/>
        <v>08</v>
      </c>
    </row>
    <row r="337" spans="1:16" x14ac:dyDescent="0.2">
      <c r="A337">
        <v>1480</v>
      </c>
      <c r="B337" s="1" t="s">
        <v>849</v>
      </c>
      <c r="C337" s="9">
        <f t="shared" si="20"/>
        <v>12</v>
      </c>
      <c r="D337" s="5">
        <v>45631.534722222219</v>
      </c>
      <c r="H337" t="s">
        <v>850</v>
      </c>
      <c r="I337" t="s">
        <v>461</v>
      </c>
      <c r="J337" s="1" t="s">
        <v>15</v>
      </c>
      <c r="K337" s="1" t="s">
        <v>16</v>
      </c>
      <c r="L337" s="1" t="s">
        <v>17</v>
      </c>
      <c r="M337" s="1"/>
      <c r="N337" s="1">
        <v>0</v>
      </c>
      <c r="O337" s="1" t="s">
        <v>33</v>
      </c>
      <c r="P337" t="str">
        <f t="shared" si="23"/>
        <v>04</v>
      </c>
    </row>
    <row r="338" spans="1:16" x14ac:dyDescent="0.2">
      <c r="A338">
        <v>21</v>
      </c>
      <c r="B338" s="1" t="s">
        <v>851</v>
      </c>
      <c r="C338" s="9">
        <f t="shared" si="20"/>
        <v>1</v>
      </c>
      <c r="D338" s="5">
        <v>45295.826388888891</v>
      </c>
      <c r="E338" s="5">
        <v>45297.500694444447</v>
      </c>
      <c r="F338" s="7">
        <f t="shared" si="21"/>
        <v>1.6743055555562023</v>
      </c>
      <c r="G338" s="7">
        <f t="shared" si="22"/>
        <v>2.6743055555562023</v>
      </c>
      <c r="H338" t="s">
        <v>852</v>
      </c>
      <c r="I338" t="s">
        <v>853</v>
      </c>
      <c r="J338" s="1" t="s">
        <v>15</v>
      </c>
      <c r="K338" s="1" t="s">
        <v>16</v>
      </c>
      <c r="L338" s="1" t="s">
        <v>17</v>
      </c>
      <c r="M338" s="1" t="s">
        <v>18</v>
      </c>
      <c r="N338" s="1">
        <v>6</v>
      </c>
      <c r="O338" s="1" t="s">
        <v>854</v>
      </c>
      <c r="P338" t="str">
        <f t="shared" si="23"/>
        <v>32</v>
      </c>
    </row>
    <row r="339" spans="1:16" x14ac:dyDescent="0.2">
      <c r="A339">
        <v>47</v>
      </c>
      <c r="B339" s="1" t="s">
        <v>855</v>
      </c>
      <c r="C339" s="9">
        <f t="shared" si="20"/>
        <v>1</v>
      </c>
      <c r="D339" s="5">
        <v>45302.631944444445</v>
      </c>
      <c r="E339" s="5">
        <v>45303.458333333336</v>
      </c>
      <c r="F339" s="7">
        <f t="shared" si="21"/>
        <v>0.82638888889050577</v>
      </c>
      <c r="G339" s="7">
        <f t="shared" si="22"/>
        <v>1.8263888888905058</v>
      </c>
      <c r="H339" t="s">
        <v>856</v>
      </c>
      <c r="I339" t="s">
        <v>219</v>
      </c>
      <c r="J339" s="1" t="s">
        <v>15</v>
      </c>
      <c r="K339" s="1" t="s">
        <v>16</v>
      </c>
      <c r="L339" s="1" t="s">
        <v>17</v>
      </c>
      <c r="M339" s="1" t="s">
        <v>18</v>
      </c>
      <c r="N339" s="1">
        <v>6</v>
      </c>
      <c r="O339" s="1" t="s">
        <v>52</v>
      </c>
      <c r="P339" t="str">
        <f t="shared" si="23"/>
        <v>11</v>
      </c>
    </row>
    <row r="340" spans="1:16" x14ac:dyDescent="0.2">
      <c r="A340">
        <v>688</v>
      </c>
      <c r="B340" s="1" t="s">
        <v>857</v>
      </c>
      <c r="C340" s="9">
        <f t="shared" si="20"/>
        <v>6</v>
      </c>
      <c r="D340" s="5">
        <v>45448.995138888888</v>
      </c>
      <c r="E340" s="5">
        <v>45450.460416666669</v>
      </c>
      <c r="F340" s="7">
        <f t="shared" si="21"/>
        <v>1.4652777777810115</v>
      </c>
      <c r="G340" s="7">
        <f t="shared" si="22"/>
        <v>2.4652777777810115</v>
      </c>
      <c r="H340" t="s">
        <v>858</v>
      </c>
      <c r="I340" t="s">
        <v>239</v>
      </c>
      <c r="J340" s="1" t="s">
        <v>15</v>
      </c>
      <c r="K340" s="1" t="s">
        <v>16</v>
      </c>
      <c r="L340" s="1" t="s">
        <v>17</v>
      </c>
      <c r="M340" s="1" t="s">
        <v>18</v>
      </c>
      <c r="N340" s="1">
        <v>6</v>
      </c>
      <c r="O340" s="1" t="s">
        <v>44</v>
      </c>
      <c r="P340" t="str">
        <f t="shared" si="23"/>
        <v>13</v>
      </c>
    </row>
    <row r="341" spans="1:16" x14ac:dyDescent="0.2">
      <c r="A341">
        <v>369</v>
      </c>
      <c r="B341" s="1" t="s">
        <v>859</v>
      </c>
      <c r="C341" s="9">
        <f t="shared" si="20"/>
        <v>3</v>
      </c>
      <c r="D341" s="5">
        <v>45371.769444444442</v>
      </c>
      <c r="E341" s="5">
        <v>45372.416666666664</v>
      </c>
      <c r="F341" s="7">
        <f t="shared" si="21"/>
        <v>0.64722222222189885</v>
      </c>
      <c r="G341" s="7">
        <f t="shared" si="22"/>
        <v>1.6472222222218988</v>
      </c>
      <c r="H341" t="s">
        <v>860</v>
      </c>
      <c r="I341" t="s">
        <v>117</v>
      </c>
      <c r="J341" s="1" t="s">
        <v>15</v>
      </c>
      <c r="K341" s="1" t="s">
        <v>16</v>
      </c>
      <c r="L341" s="1" t="s">
        <v>17</v>
      </c>
      <c r="M341" s="1" t="s">
        <v>18</v>
      </c>
      <c r="N341" s="1">
        <v>6</v>
      </c>
      <c r="O341" s="1" t="s">
        <v>25</v>
      </c>
      <c r="P341" t="str">
        <f t="shared" si="23"/>
        <v>02</v>
      </c>
    </row>
    <row r="342" spans="1:16" x14ac:dyDescent="0.2">
      <c r="A342">
        <v>1168</v>
      </c>
      <c r="B342" s="1" t="s">
        <v>861</v>
      </c>
      <c r="C342" s="9">
        <f t="shared" si="20"/>
        <v>9</v>
      </c>
      <c r="D342" s="5">
        <v>45560.456250000003</v>
      </c>
      <c r="E342" s="5">
        <v>45561.370833333334</v>
      </c>
      <c r="F342" s="7">
        <f t="shared" si="21"/>
        <v>0.91458333333139308</v>
      </c>
      <c r="G342" s="7">
        <f t="shared" si="22"/>
        <v>1.9145833333313931</v>
      </c>
      <c r="H342" t="s">
        <v>862</v>
      </c>
      <c r="I342" t="s">
        <v>22</v>
      </c>
      <c r="J342" s="1" t="s">
        <v>15</v>
      </c>
      <c r="K342" s="1" t="s">
        <v>16</v>
      </c>
      <c r="L342" s="1" t="s">
        <v>17</v>
      </c>
      <c r="M342" s="1" t="s">
        <v>18</v>
      </c>
      <c r="N342" s="1">
        <v>6</v>
      </c>
      <c r="O342" s="1" t="s">
        <v>23</v>
      </c>
      <c r="P342" t="str">
        <f t="shared" si="23"/>
        <v>12</v>
      </c>
    </row>
    <row r="343" spans="1:16" x14ac:dyDescent="0.2">
      <c r="A343">
        <v>1079</v>
      </c>
      <c r="B343" s="1" t="s">
        <v>863</v>
      </c>
      <c r="C343" s="9">
        <f t="shared" si="20"/>
        <v>9</v>
      </c>
      <c r="D343" s="5">
        <v>45540.535416666666</v>
      </c>
      <c r="E343" s="5">
        <v>45543.442361111112</v>
      </c>
      <c r="F343" s="7">
        <f t="shared" si="21"/>
        <v>2.9069444444467081</v>
      </c>
      <c r="G343" s="7">
        <f t="shared" si="22"/>
        <v>3.9069444444467081</v>
      </c>
      <c r="H343" t="s">
        <v>864</v>
      </c>
      <c r="I343" t="s">
        <v>474</v>
      </c>
      <c r="J343" s="1" t="s">
        <v>15</v>
      </c>
      <c r="K343" s="1" t="s">
        <v>16</v>
      </c>
      <c r="L343" s="1" t="s">
        <v>17</v>
      </c>
      <c r="M343" s="1" t="s">
        <v>18</v>
      </c>
      <c r="N343" s="1">
        <v>6</v>
      </c>
      <c r="O343" s="1" t="s">
        <v>48</v>
      </c>
      <c r="P343" t="str">
        <f t="shared" si="23"/>
        <v>08</v>
      </c>
    </row>
    <row r="344" spans="1:16" x14ac:dyDescent="0.2">
      <c r="A344">
        <v>1110</v>
      </c>
      <c r="B344" s="1" t="s">
        <v>865</v>
      </c>
      <c r="C344" s="9">
        <f t="shared" si="20"/>
        <v>9</v>
      </c>
      <c r="D344" s="5">
        <v>45547.484027777777</v>
      </c>
      <c r="E344" s="5">
        <v>45551.43472222222</v>
      </c>
      <c r="F344" s="7">
        <f t="shared" si="21"/>
        <v>3.9506944444437977</v>
      </c>
      <c r="G344" s="7">
        <f t="shared" si="22"/>
        <v>4.9506944444437977</v>
      </c>
      <c r="H344" t="s">
        <v>866</v>
      </c>
      <c r="I344" t="s">
        <v>71</v>
      </c>
      <c r="J344" s="1" t="s">
        <v>15</v>
      </c>
      <c r="K344" s="1" t="s">
        <v>16</v>
      </c>
      <c r="L344" s="1" t="s">
        <v>17</v>
      </c>
      <c r="M344" s="1" t="s">
        <v>18</v>
      </c>
      <c r="N344" s="1">
        <v>6</v>
      </c>
      <c r="O344" s="1" t="s">
        <v>23</v>
      </c>
      <c r="P344" t="str">
        <f t="shared" si="23"/>
        <v>12</v>
      </c>
    </row>
    <row r="345" spans="1:16" x14ac:dyDescent="0.2">
      <c r="A345">
        <v>794</v>
      </c>
      <c r="B345" s="1" t="s">
        <v>867</v>
      </c>
      <c r="C345" s="9">
        <f t="shared" si="20"/>
        <v>6</v>
      </c>
      <c r="D345" s="5">
        <v>45471.4375</v>
      </c>
      <c r="E345" s="5">
        <v>45472.456250000003</v>
      </c>
      <c r="F345" s="7">
        <f t="shared" si="21"/>
        <v>1.0187500000029104</v>
      </c>
      <c r="G345" s="7">
        <f t="shared" si="22"/>
        <v>2.0187500000029104</v>
      </c>
      <c r="H345" t="s">
        <v>868</v>
      </c>
      <c r="I345" t="s">
        <v>65</v>
      </c>
      <c r="J345" s="1" t="s">
        <v>15</v>
      </c>
      <c r="K345" s="1" t="s">
        <v>16</v>
      </c>
      <c r="L345" s="1" t="s">
        <v>17</v>
      </c>
      <c r="M345" s="1" t="s">
        <v>18</v>
      </c>
      <c r="N345" s="1">
        <v>6</v>
      </c>
      <c r="O345" s="1" t="s">
        <v>23</v>
      </c>
      <c r="P345" t="str">
        <f t="shared" si="23"/>
        <v>12</v>
      </c>
    </row>
    <row r="346" spans="1:16" x14ac:dyDescent="0.2">
      <c r="A346">
        <v>1162</v>
      </c>
      <c r="B346" s="1" t="s">
        <v>869</v>
      </c>
      <c r="C346" s="9">
        <f t="shared" si="20"/>
        <v>9</v>
      </c>
      <c r="D346" s="5">
        <v>45559.775000000001</v>
      </c>
      <c r="E346" s="5">
        <v>45560.438888888886</v>
      </c>
      <c r="F346" s="7">
        <f t="shared" si="21"/>
        <v>0.663888888884685</v>
      </c>
      <c r="G346" s="7">
        <f t="shared" si="22"/>
        <v>1.663888888884685</v>
      </c>
      <c r="H346" t="s">
        <v>870</v>
      </c>
      <c r="I346" t="s">
        <v>871</v>
      </c>
      <c r="J346" s="1" t="s">
        <v>15</v>
      </c>
      <c r="K346" s="1" t="s">
        <v>16</v>
      </c>
      <c r="L346" s="1" t="s">
        <v>17</v>
      </c>
      <c r="M346" s="1" t="s">
        <v>18</v>
      </c>
      <c r="N346" s="1">
        <v>6</v>
      </c>
      <c r="O346" s="1" t="s">
        <v>430</v>
      </c>
      <c r="P346" t="str">
        <f t="shared" si="23"/>
        <v>03</v>
      </c>
    </row>
    <row r="347" spans="1:16" x14ac:dyDescent="0.2">
      <c r="A347">
        <v>480</v>
      </c>
      <c r="B347" s="1" t="s">
        <v>872</v>
      </c>
      <c r="C347" s="9">
        <f t="shared" si="20"/>
        <v>4</v>
      </c>
      <c r="D347" s="5">
        <v>45399.630555555559</v>
      </c>
      <c r="E347" s="5">
        <v>45401.479861111111</v>
      </c>
      <c r="F347" s="7">
        <f t="shared" si="21"/>
        <v>1.8493055555518367</v>
      </c>
      <c r="G347" s="7">
        <f t="shared" si="22"/>
        <v>2.8493055555518367</v>
      </c>
      <c r="H347" t="s">
        <v>873</v>
      </c>
      <c r="I347" t="s">
        <v>14</v>
      </c>
      <c r="J347" s="1" t="s">
        <v>15</v>
      </c>
      <c r="K347" s="1" t="s">
        <v>16</v>
      </c>
      <c r="L347" s="1" t="s">
        <v>17</v>
      </c>
      <c r="M347" s="1" t="s">
        <v>18</v>
      </c>
      <c r="N347" s="1">
        <v>6</v>
      </c>
      <c r="O347" s="1" t="s">
        <v>40</v>
      </c>
      <c r="P347" t="str">
        <f t="shared" si="23"/>
        <v>05</v>
      </c>
    </row>
    <row r="348" spans="1:16" x14ac:dyDescent="0.2">
      <c r="A348">
        <v>910</v>
      </c>
      <c r="B348" s="1" t="s">
        <v>874</v>
      </c>
      <c r="C348" s="9">
        <f t="shared" si="20"/>
        <v>7</v>
      </c>
      <c r="D348" s="5">
        <v>45498.60833333333</v>
      </c>
      <c r="E348" s="5">
        <v>45504.503472222219</v>
      </c>
      <c r="F348" s="7">
        <f t="shared" si="21"/>
        <v>5.8951388888890506</v>
      </c>
      <c r="G348" s="7">
        <f t="shared" si="22"/>
        <v>6.8951388888890506</v>
      </c>
      <c r="H348" t="s">
        <v>875</v>
      </c>
      <c r="I348" t="s">
        <v>123</v>
      </c>
      <c r="J348" s="1" t="s">
        <v>15</v>
      </c>
      <c r="K348" s="1" t="s">
        <v>16</v>
      </c>
      <c r="L348" s="1" t="s">
        <v>17</v>
      </c>
      <c r="M348" s="1" t="s">
        <v>18</v>
      </c>
      <c r="N348" s="1">
        <v>6</v>
      </c>
      <c r="O348" s="1" t="s">
        <v>33</v>
      </c>
      <c r="P348" t="str">
        <f t="shared" si="23"/>
        <v>04</v>
      </c>
    </row>
    <row r="349" spans="1:16" x14ac:dyDescent="0.2">
      <c r="A349">
        <v>899</v>
      </c>
      <c r="B349" s="1" t="s">
        <v>876</v>
      </c>
      <c r="C349" s="9">
        <f t="shared" si="20"/>
        <v>7</v>
      </c>
      <c r="D349" s="5">
        <v>45495.480555555558</v>
      </c>
      <c r="E349" s="5">
        <v>45496.428472222222</v>
      </c>
      <c r="F349" s="7">
        <f t="shared" si="21"/>
        <v>0.94791666666424135</v>
      </c>
      <c r="G349" s="7">
        <f t="shared" si="22"/>
        <v>1.9479166666642413</v>
      </c>
      <c r="H349" t="s">
        <v>877</v>
      </c>
      <c r="I349" t="s">
        <v>878</v>
      </c>
      <c r="J349" s="1" t="s">
        <v>15</v>
      </c>
      <c r="K349" s="1" t="s">
        <v>16</v>
      </c>
      <c r="L349" s="1" t="s">
        <v>17</v>
      </c>
      <c r="M349" s="1" t="s">
        <v>18</v>
      </c>
      <c r="N349" s="1">
        <v>6</v>
      </c>
      <c r="O349" s="1" t="s">
        <v>44</v>
      </c>
      <c r="P349" t="str">
        <f t="shared" si="23"/>
        <v>13</v>
      </c>
    </row>
    <row r="350" spans="1:16" x14ac:dyDescent="0.2">
      <c r="A350">
        <v>727</v>
      </c>
      <c r="B350" s="1" t="s">
        <v>879</v>
      </c>
      <c r="C350" s="9">
        <f t="shared" si="20"/>
        <v>6</v>
      </c>
      <c r="D350" s="5">
        <v>45456.493750000001</v>
      </c>
      <c r="E350" s="5">
        <v>45459.330555555556</v>
      </c>
      <c r="F350" s="7">
        <f t="shared" si="21"/>
        <v>2.8368055555547471</v>
      </c>
      <c r="G350" s="7">
        <f t="shared" si="22"/>
        <v>3.8368055555547471</v>
      </c>
      <c r="H350" t="s">
        <v>880</v>
      </c>
      <c r="I350" t="s">
        <v>333</v>
      </c>
      <c r="J350" s="1" t="s">
        <v>15</v>
      </c>
      <c r="K350" s="1" t="s">
        <v>16</v>
      </c>
      <c r="L350" s="1" t="s">
        <v>17</v>
      </c>
      <c r="M350" s="1" t="s">
        <v>18</v>
      </c>
      <c r="N350" s="1">
        <v>6</v>
      </c>
      <c r="O350" s="1" t="s">
        <v>29</v>
      </c>
      <c r="P350" t="str">
        <f t="shared" si="23"/>
        <v>04</v>
      </c>
    </row>
    <row r="351" spans="1:16" x14ac:dyDescent="0.2">
      <c r="A351">
        <v>72</v>
      </c>
      <c r="B351" s="1" t="s">
        <v>881</v>
      </c>
      <c r="C351" s="9">
        <f t="shared" si="20"/>
        <v>1</v>
      </c>
      <c r="D351" s="5">
        <v>45307.997916666667</v>
      </c>
      <c r="E351" s="5">
        <v>45309.415277777778</v>
      </c>
      <c r="F351" s="7">
        <f t="shared" si="21"/>
        <v>1.4173611111109494</v>
      </c>
      <c r="G351" s="7">
        <f t="shared" si="22"/>
        <v>2.4173611111109494</v>
      </c>
      <c r="H351" t="s">
        <v>882</v>
      </c>
      <c r="I351" t="s">
        <v>117</v>
      </c>
      <c r="J351" s="1" t="s">
        <v>15</v>
      </c>
      <c r="K351" s="1" t="s">
        <v>16</v>
      </c>
      <c r="L351" s="1" t="s">
        <v>17</v>
      </c>
      <c r="M351" s="1" t="s">
        <v>18</v>
      </c>
      <c r="N351" s="1">
        <v>6</v>
      </c>
      <c r="O351" s="1" t="s">
        <v>48</v>
      </c>
      <c r="P351" t="str">
        <f t="shared" si="23"/>
        <v>08</v>
      </c>
    </row>
    <row r="352" spans="1:16" x14ac:dyDescent="0.2">
      <c r="A352">
        <v>809</v>
      </c>
      <c r="B352" s="1" t="s">
        <v>883</v>
      </c>
      <c r="C352" s="9">
        <f t="shared" si="20"/>
        <v>7</v>
      </c>
      <c r="D352" s="5">
        <v>45474.435416666667</v>
      </c>
      <c r="E352" s="5">
        <v>45476.413194444445</v>
      </c>
      <c r="F352" s="7">
        <f t="shared" si="21"/>
        <v>1.9777777777781012</v>
      </c>
      <c r="G352" s="7">
        <f t="shared" si="22"/>
        <v>2.9777777777781012</v>
      </c>
      <c r="H352" t="s">
        <v>884</v>
      </c>
      <c r="I352" t="s">
        <v>885</v>
      </c>
      <c r="J352" s="1" t="s">
        <v>15</v>
      </c>
      <c r="K352" s="1" t="s">
        <v>16</v>
      </c>
      <c r="L352" s="1" t="s">
        <v>17</v>
      </c>
      <c r="M352" s="1" t="s">
        <v>18</v>
      </c>
      <c r="N352" s="1">
        <v>6</v>
      </c>
      <c r="O352" s="1" t="s">
        <v>886</v>
      </c>
      <c r="P352" t="str">
        <f t="shared" si="23"/>
        <v>01</v>
      </c>
    </row>
    <row r="353" spans="1:16" x14ac:dyDescent="0.2">
      <c r="A353">
        <v>629</v>
      </c>
      <c r="B353" s="1" t="s">
        <v>887</v>
      </c>
      <c r="C353" s="9">
        <f t="shared" si="20"/>
        <v>5</v>
      </c>
      <c r="D353" s="5">
        <v>45435.633333333331</v>
      </c>
      <c r="E353" s="5">
        <v>45436.446527777778</v>
      </c>
      <c r="F353" s="7">
        <f t="shared" si="21"/>
        <v>0.81319444444670808</v>
      </c>
      <c r="G353" s="7">
        <f t="shared" si="22"/>
        <v>1.8131944444467081</v>
      </c>
      <c r="H353" t="s">
        <v>888</v>
      </c>
      <c r="I353" t="s">
        <v>889</v>
      </c>
      <c r="J353" s="1" t="s">
        <v>15</v>
      </c>
      <c r="K353" s="1" t="s">
        <v>16</v>
      </c>
      <c r="L353" s="1" t="s">
        <v>17</v>
      </c>
      <c r="M353" s="1" t="s">
        <v>18</v>
      </c>
      <c r="N353" s="1">
        <v>6</v>
      </c>
      <c r="O353" s="1" t="s">
        <v>23</v>
      </c>
      <c r="P353" t="str">
        <f t="shared" si="23"/>
        <v>12</v>
      </c>
    </row>
    <row r="354" spans="1:16" x14ac:dyDescent="0.2">
      <c r="A354">
        <v>61</v>
      </c>
      <c r="B354" s="1" t="s">
        <v>890</v>
      </c>
      <c r="C354" s="9">
        <f t="shared" si="20"/>
        <v>1</v>
      </c>
      <c r="D354" s="5">
        <v>45306.585416666669</v>
      </c>
      <c r="E354" s="5">
        <v>45307.405555555553</v>
      </c>
      <c r="F354" s="7">
        <f t="shared" si="21"/>
        <v>0.820138888884685</v>
      </c>
      <c r="G354" s="7">
        <f t="shared" si="22"/>
        <v>1.820138888884685</v>
      </c>
      <c r="H354" t="s">
        <v>891</v>
      </c>
      <c r="I354" t="s">
        <v>492</v>
      </c>
      <c r="J354" s="1" t="s">
        <v>15</v>
      </c>
      <c r="K354" s="1" t="s">
        <v>16</v>
      </c>
      <c r="L354" s="1" t="s">
        <v>17</v>
      </c>
      <c r="M354" s="1" t="s">
        <v>18</v>
      </c>
      <c r="N354" s="1">
        <v>6</v>
      </c>
      <c r="O354" s="1" t="s">
        <v>52</v>
      </c>
      <c r="P354" t="str">
        <f t="shared" si="23"/>
        <v>11</v>
      </c>
    </row>
    <row r="355" spans="1:16" x14ac:dyDescent="0.2">
      <c r="A355">
        <v>356</v>
      </c>
      <c r="B355" s="1" t="s">
        <v>892</v>
      </c>
      <c r="C355" s="9">
        <f t="shared" si="20"/>
        <v>3</v>
      </c>
      <c r="D355" s="5">
        <v>45370.578472222223</v>
      </c>
      <c r="E355" s="5">
        <v>45371.443749999999</v>
      </c>
      <c r="F355" s="7">
        <f t="shared" si="21"/>
        <v>0.86527777777519077</v>
      </c>
      <c r="G355" s="7">
        <f t="shared" si="22"/>
        <v>1.8652777777751908</v>
      </c>
      <c r="H355" t="s">
        <v>893</v>
      </c>
      <c r="I355" t="s">
        <v>71</v>
      </c>
      <c r="J355" s="1" t="s">
        <v>15</v>
      </c>
      <c r="K355" s="1" t="s">
        <v>16</v>
      </c>
      <c r="L355" s="1" t="s">
        <v>17</v>
      </c>
      <c r="M355" s="1" t="s">
        <v>18</v>
      </c>
      <c r="N355" s="1">
        <v>6</v>
      </c>
      <c r="O355" s="1" t="s">
        <v>23</v>
      </c>
      <c r="P355" t="str">
        <f t="shared" si="23"/>
        <v>12</v>
      </c>
    </row>
    <row r="356" spans="1:16" x14ac:dyDescent="0.2">
      <c r="A356">
        <v>951</v>
      </c>
      <c r="B356" s="1" t="s">
        <v>894</v>
      </c>
      <c r="C356" s="9">
        <f t="shared" si="20"/>
        <v>8</v>
      </c>
      <c r="D356" s="5">
        <v>45509.620833333334</v>
      </c>
      <c r="E356" s="5">
        <v>45512.458333333336</v>
      </c>
      <c r="F356" s="7">
        <f t="shared" si="21"/>
        <v>2.8375000000014552</v>
      </c>
      <c r="G356" s="7">
        <f t="shared" si="22"/>
        <v>3.8375000000014552</v>
      </c>
      <c r="H356" t="s">
        <v>895</v>
      </c>
      <c r="I356" t="s">
        <v>896</v>
      </c>
      <c r="J356" s="1" t="s">
        <v>15</v>
      </c>
      <c r="K356" s="1" t="s">
        <v>16</v>
      </c>
      <c r="L356" s="1" t="s">
        <v>17</v>
      </c>
      <c r="M356" s="1" t="s">
        <v>18</v>
      </c>
      <c r="N356" s="1">
        <v>6</v>
      </c>
      <c r="O356" s="1" t="s">
        <v>33</v>
      </c>
      <c r="P356" t="str">
        <f t="shared" si="23"/>
        <v>04</v>
      </c>
    </row>
    <row r="357" spans="1:16" x14ac:dyDescent="0.2">
      <c r="A357">
        <v>907</v>
      </c>
      <c r="B357" s="1" t="s">
        <v>897</v>
      </c>
      <c r="C357" s="9">
        <f t="shared" si="20"/>
        <v>7</v>
      </c>
      <c r="D357" s="5">
        <v>45497.628472222219</v>
      </c>
      <c r="E357" s="5">
        <v>45498.72152777778</v>
      </c>
      <c r="F357" s="7">
        <f t="shared" si="21"/>
        <v>1.0930555555605679</v>
      </c>
      <c r="G357" s="7">
        <f t="shared" si="22"/>
        <v>2.0930555555605679</v>
      </c>
      <c r="H357" t="s">
        <v>898</v>
      </c>
      <c r="I357" t="s">
        <v>899</v>
      </c>
      <c r="J357" s="1" t="s">
        <v>15</v>
      </c>
      <c r="K357" s="1" t="s">
        <v>16</v>
      </c>
      <c r="L357" s="1" t="s">
        <v>17</v>
      </c>
      <c r="M357" s="1" t="s">
        <v>18</v>
      </c>
      <c r="N357" s="1">
        <v>6</v>
      </c>
      <c r="O357" s="1" t="s">
        <v>29</v>
      </c>
      <c r="P357" t="str">
        <f t="shared" si="23"/>
        <v>04</v>
      </c>
    </row>
    <row r="358" spans="1:16" x14ac:dyDescent="0.2">
      <c r="A358">
        <v>368</v>
      </c>
      <c r="B358" s="1" t="s">
        <v>900</v>
      </c>
      <c r="C358" s="9">
        <f t="shared" si="20"/>
        <v>3</v>
      </c>
      <c r="D358" s="5">
        <v>45371.572916666664</v>
      </c>
      <c r="E358" s="5">
        <v>45372.395833333336</v>
      </c>
      <c r="F358" s="7">
        <f t="shared" si="21"/>
        <v>0.82291666667151731</v>
      </c>
      <c r="G358" s="7">
        <f t="shared" si="22"/>
        <v>1.8229166666715173</v>
      </c>
      <c r="H358" t="s">
        <v>901</v>
      </c>
      <c r="I358" t="s">
        <v>902</v>
      </c>
      <c r="J358" s="1" t="s">
        <v>15</v>
      </c>
      <c r="K358" s="1" t="s">
        <v>16</v>
      </c>
      <c r="L358" s="1" t="s">
        <v>17</v>
      </c>
      <c r="M358" s="1" t="s">
        <v>18</v>
      </c>
      <c r="N358" s="1">
        <v>6</v>
      </c>
      <c r="O358" s="1" t="s">
        <v>127</v>
      </c>
      <c r="P358" t="str">
        <f t="shared" si="23"/>
        <v>03</v>
      </c>
    </row>
    <row r="359" spans="1:16" x14ac:dyDescent="0.2">
      <c r="A359">
        <v>528</v>
      </c>
      <c r="B359" s="1" t="s">
        <v>903</v>
      </c>
      <c r="C359" s="9">
        <f t="shared" si="20"/>
        <v>4</v>
      </c>
      <c r="D359" s="5">
        <v>45411.62222222222</v>
      </c>
      <c r="E359" s="5">
        <v>45414.430555555555</v>
      </c>
      <c r="F359" s="7">
        <f t="shared" si="21"/>
        <v>2.8083333333343035</v>
      </c>
      <c r="G359" s="7">
        <f t="shared" si="22"/>
        <v>3.8083333333343035</v>
      </c>
      <c r="H359" t="s">
        <v>904</v>
      </c>
      <c r="I359" t="s">
        <v>93</v>
      </c>
      <c r="J359" s="1" t="s">
        <v>15</v>
      </c>
      <c r="K359" s="1" t="s">
        <v>16</v>
      </c>
      <c r="L359" s="1" t="s">
        <v>17</v>
      </c>
      <c r="M359" s="1" t="s">
        <v>18</v>
      </c>
      <c r="N359" s="1">
        <v>6</v>
      </c>
      <c r="O359" s="1" t="s">
        <v>23</v>
      </c>
      <c r="P359" t="str">
        <f t="shared" si="23"/>
        <v>12</v>
      </c>
    </row>
    <row r="360" spans="1:16" x14ac:dyDescent="0.2">
      <c r="A360">
        <v>1293</v>
      </c>
      <c r="B360" s="1" t="s">
        <v>905</v>
      </c>
      <c r="C360" s="9">
        <f t="shared" si="20"/>
        <v>10</v>
      </c>
      <c r="D360" s="5">
        <v>45587.62222222222</v>
      </c>
      <c r="E360" s="5">
        <v>45588.461111111108</v>
      </c>
      <c r="F360" s="7">
        <f t="shared" si="21"/>
        <v>0.83888888888759539</v>
      </c>
      <c r="G360" s="7">
        <f t="shared" si="22"/>
        <v>1.8388888888875954</v>
      </c>
      <c r="H360" t="s">
        <v>906</v>
      </c>
      <c r="I360" t="s">
        <v>784</v>
      </c>
      <c r="J360" s="1" t="s">
        <v>15</v>
      </c>
      <c r="K360" s="1" t="s">
        <v>16</v>
      </c>
      <c r="L360" s="1" t="s">
        <v>17</v>
      </c>
      <c r="M360" s="1" t="s">
        <v>18</v>
      </c>
      <c r="N360" s="1">
        <v>6</v>
      </c>
      <c r="O360" s="1" t="s">
        <v>44</v>
      </c>
      <c r="P360" t="str">
        <f t="shared" si="23"/>
        <v>13</v>
      </c>
    </row>
    <row r="361" spans="1:16" x14ac:dyDescent="0.2">
      <c r="A361">
        <v>844</v>
      </c>
      <c r="B361" s="1" t="s">
        <v>907</v>
      </c>
      <c r="C361" s="9">
        <f t="shared" si="20"/>
        <v>7</v>
      </c>
      <c r="D361" s="5">
        <v>45481.511111111111</v>
      </c>
      <c r="E361" s="5">
        <v>45483.356944444444</v>
      </c>
      <c r="F361" s="7">
        <f t="shared" si="21"/>
        <v>1.8458333333328483</v>
      </c>
      <c r="G361" s="7">
        <f t="shared" si="22"/>
        <v>2.8458333333328483</v>
      </c>
      <c r="H361" t="s">
        <v>908</v>
      </c>
      <c r="I361" t="s">
        <v>909</v>
      </c>
      <c r="J361" s="1" t="s">
        <v>15</v>
      </c>
      <c r="K361" s="1" t="s">
        <v>16</v>
      </c>
      <c r="L361" s="1" t="s">
        <v>17</v>
      </c>
      <c r="M361" s="1" t="s">
        <v>18</v>
      </c>
      <c r="N361" s="1">
        <v>6</v>
      </c>
      <c r="O361" s="1" t="s">
        <v>139</v>
      </c>
      <c r="P361" t="str">
        <f t="shared" si="23"/>
        <v>25</v>
      </c>
    </row>
    <row r="362" spans="1:16" x14ac:dyDescent="0.2">
      <c r="A362">
        <v>1430</v>
      </c>
      <c r="B362" s="1" t="s">
        <v>910</v>
      </c>
      <c r="C362" s="9">
        <f t="shared" si="20"/>
        <v>11</v>
      </c>
      <c r="D362" s="5">
        <v>45618.68472222222</v>
      </c>
      <c r="E362" s="5">
        <v>45625.531944444447</v>
      </c>
      <c r="F362" s="7">
        <f t="shared" si="21"/>
        <v>6.8472222222262644</v>
      </c>
      <c r="G362" s="7">
        <f t="shared" si="22"/>
        <v>7.8472222222262644</v>
      </c>
      <c r="H362" t="s">
        <v>911</v>
      </c>
      <c r="I362" t="s">
        <v>357</v>
      </c>
      <c r="J362" s="1" t="s">
        <v>15</v>
      </c>
      <c r="K362" s="1" t="s">
        <v>16</v>
      </c>
      <c r="L362" s="1" t="s">
        <v>17</v>
      </c>
      <c r="M362" s="1" t="s">
        <v>18</v>
      </c>
      <c r="N362" s="1">
        <v>2</v>
      </c>
      <c r="O362" s="1" t="s">
        <v>29</v>
      </c>
      <c r="P362" t="str">
        <f t="shared" si="23"/>
        <v>04</v>
      </c>
    </row>
    <row r="363" spans="1:16" x14ac:dyDescent="0.2">
      <c r="A363">
        <v>1331</v>
      </c>
      <c r="B363" s="1" t="s">
        <v>912</v>
      </c>
      <c r="C363" s="9">
        <f t="shared" si="20"/>
        <v>10</v>
      </c>
      <c r="D363" s="5">
        <v>45596.581944444442</v>
      </c>
      <c r="E363" s="5">
        <v>45599.42291666667</v>
      </c>
      <c r="F363" s="7">
        <f t="shared" si="21"/>
        <v>2.8409722222277196</v>
      </c>
      <c r="G363" s="7">
        <f t="shared" si="22"/>
        <v>3.8409722222277196</v>
      </c>
      <c r="H363" t="s">
        <v>913</v>
      </c>
      <c r="I363" t="s">
        <v>271</v>
      </c>
      <c r="J363" s="1" t="s">
        <v>15</v>
      </c>
      <c r="K363" s="1" t="s">
        <v>16</v>
      </c>
      <c r="L363" s="1" t="s">
        <v>17</v>
      </c>
      <c r="M363" s="1" t="s">
        <v>18</v>
      </c>
      <c r="N363" s="1">
        <v>6</v>
      </c>
      <c r="O363" s="1" t="s">
        <v>29</v>
      </c>
      <c r="P363" t="str">
        <f t="shared" si="23"/>
        <v>04</v>
      </c>
    </row>
    <row r="364" spans="1:16" x14ac:dyDescent="0.2">
      <c r="A364">
        <v>954</v>
      </c>
      <c r="B364" s="1" t="s">
        <v>914</v>
      </c>
      <c r="C364" s="9">
        <f t="shared" si="20"/>
        <v>8</v>
      </c>
      <c r="D364" s="5">
        <v>45510.500694444447</v>
      </c>
      <c r="E364" s="5">
        <v>45511.395833333336</v>
      </c>
      <c r="F364" s="7">
        <f t="shared" si="21"/>
        <v>0.89513888888905058</v>
      </c>
      <c r="G364" s="7">
        <f t="shared" si="22"/>
        <v>1.8951388888890506</v>
      </c>
      <c r="H364" t="s">
        <v>915</v>
      </c>
      <c r="I364" t="s">
        <v>916</v>
      </c>
      <c r="J364" s="1" t="s">
        <v>15</v>
      </c>
      <c r="K364" s="1" t="s">
        <v>16</v>
      </c>
      <c r="L364" s="1" t="s">
        <v>17</v>
      </c>
      <c r="M364" s="1" t="s">
        <v>18</v>
      </c>
      <c r="N364" s="1">
        <v>6</v>
      </c>
      <c r="O364" s="1" t="s">
        <v>33</v>
      </c>
      <c r="P364" t="str">
        <f t="shared" si="23"/>
        <v>04</v>
      </c>
    </row>
    <row r="365" spans="1:16" x14ac:dyDescent="0.2">
      <c r="A365">
        <v>771</v>
      </c>
      <c r="B365" s="1" t="s">
        <v>917</v>
      </c>
      <c r="C365" s="9">
        <f t="shared" si="20"/>
        <v>6</v>
      </c>
      <c r="D365" s="5">
        <v>45467.569444444445</v>
      </c>
      <c r="E365" s="5">
        <v>45476.405555555553</v>
      </c>
      <c r="F365" s="7">
        <f t="shared" si="21"/>
        <v>8.836111111108039</v>
      </c>
      <c r="G365" s="7">
        <f t="shared" si="22"/>
        <v>9.836111111108039</v>
      </c>
      <c r="H365" t="s">
        <v>918</v>
      </c>
      <c r="I365" t="s">
        <v>123</v>
      </c>
      <c r="J365" s="1" t="s">
        <v>15</v>
      </c>
      <c r="K365" s="1" t="s">
        <v>16</v>
      </c>
      <c r="L365" s="1" t="s">
        <v>17</v>
      </c>
      <c r="M365" s="1" t="s">
        <v>18</v>
      </c>
      <c r="N365" s="1">
        <v>6</v>
      </c>
      <c r="O365" s="1" t="s">
        <v>33</v>
      </c>
      <c r="P365" t="str">
        <f t="shared" si="23"/>
        <v>04</v>
      </c>
    </row>
    <row r="366" spans="1:16" x14ac:dyDescent="0.2">
      <c r="A366">
        <v>791</v>
      </c>
      <c r="B366" s="1" t="s">
        <v>919</v>
      </c>
      <c r="C366" s="9">
        <f t="shared" si="20"/>
        <v>6</v>
      </c>
      <c r="D366" s="5">
        <v>45470.6</v>
      </c>
      <c r="E366" s="5">
        <v>45474.429861111108</v>
      </c>
      <c r="F366" s="7">
        <f t="shared" si="21"/>
        <v>3.8298611111094942</v>
      </c>
      <c r="G366" s="7">
        <f t="shared" si="22"/>
        <v>4.8298611111094942</v>
      </c>
      <c r="H366" t="s">
        <v>920</v>
      </c>
      <c r="I366" t="s">
        <v>28</v>
      </c>
      <c r="J366" s="1" t="s">
        <v>15</v>
      </c>
      <c r="K366" s="1" t="s">
        <v>16</v>
      </c>
      <c r="L366" s="1" t="s">
        <v>17</v>
      </c>
      <c r="M366" s="1" t="s">
        <v>18</v>
      </c>
      <c r="N366" s="1">
        <v>6</v>
      </c>
      <c r="O366" s="1" t="s">
        <v>29</v>
      </c>
      <c r="P366" t="str">
        <f t="shared" si="23"/>
        <v>04</v>
      </c>
    </row>
    <row r="367" spans="1:16" x14ac:dyDescent="0.2">
      <c r="A367">
        <v>1164</v>
      </c>
      <c r="B367" s="1" t="s">
        <v>921</v>
      </c>
      <c r="C367" s="9">
        <f t="shared" si="20"/>
        <v>9</v>
      </c>
      <c r="D367" s="5">
        <v>45559.945138888892</v>
      </c>
      <c r="E367" s="5">
        <v>45562.423611111109</v>
      </c>
      <c r="F367" s="7">
        <f t="shared" si="21"/>
        <v>2.4784722222175333</v>
      </c>
      <c r="G367" s="7">
        <f t="shared" si="22"/>
        <v>3.4784722222175333</v>
      </c>
      <c r="H367" t="s">
        <v>922</v>
      </c>
      <c r="I367" t="s">
        <v>923</v>
      </c>
      <c r="J367" s="1" t="s">
        <v>15</v>
      </c>
      <c r="K367" s="1" t="s">
        <v>16</v>
      </c>
      <c r="L367" s="1" t="s">
        <v>17</v>
      </c>
      <c r="M367" s="1" t="s">
        <v>18</v>
      </c>
      <c r="N367" s="1">
        <v>6</v>
      </c>
      <c r="O367" s="1" t="s">
        <v>62</v>
      </c>
      <c r="P367" t="str">
        <f t="shared" si="23"/>
        <v>04</v>
      </c>
    </row>
    <row r="368" spans="1:16" x14ac:dyDescent="0.2">
      <c r="A368">
        <v>1182</v>
      </c>
      <c r="B368" s="1" t="s">
        <v>924</v>
      </c>
      <c r="C368" s="9">
        <f t="shared" si="20"/>
        <v>9</v>
      </c>
      <c r="D368" s="5">
        <v>45564.650694444441</v>
      </c>
      <c r="E368" s="5">
        <v>45565.507638888892</v>
      </c>
      <c r="F368" s="7">
        <f t="shared" si="21"/>
        <v>0.85694444445107365</v>
      </c>
      <c r="G368" s="7">
        <f t="shared" si="22"/>
        <v>1.8569444444510737</v>
      </c>
      <c r="H368" t="s">
        <v>925</v>
      </c>
      <c r="I368" t="s">
        <v>283</v>
      </c>
      <c r="J368" s="1" t="s">
        <v>15</v>
      </c>
      <c r="K368" s="1" t="s">
        <v>16</v>
      </c>
      <c r="L368" s="1" t="s">
        <v>17</v>
      </c>
      <c r="M368" s="1" t="s">
        <v>18</v>
      </c>
      <c r="N368" s="1">
        <v>6</v>
      </c>
      <c r="O368" s="1" t="s">
        <v>926</v>
      </c>
      <c r="P368" t="str">
        <f t="shared" si="23"/>
        <v>11</v>
      </c>
    </row>
    <row r="369" spans="1:16" x14ac:dyDescent="0.2">
      <c r="A369">
        <v>87</v>
      </c>
      <c r="B369" s="1" t="s">
        <v>927</v>
      </c>
      <c r="C369" s="9">
        <f t="shared" si="20"/>
        <v>1</v>
      </c>
      <c r="D369" s="5">
        <v>45313.520833333336</v>
      </c>
      <c r="E369" s="5">
        <v>45315.48333333333</v>
      </c>
      <c r="F369" s="7">
        <f t="shared" si="21"/>
        <v>1.9624999999941792</v>
      </c>
      <c r="G369" s="7">
        <f t="shared" si="22"/>
        <v>2.9624999999941792</v>
      </c>
      <c r="H369" t="s">
        <v>928</v>
      </c>
      <c r="I369" t="s">
        <v>65</v>
      </c>
      <c r="J369" s="1" t="s">
        <v>15</v>
      </c>
      <c r="K369" s="1" t="s">
        <v>16</v>
      </c>
      <c r="L369" s="1" t="s">
        <v>17</v>
      </c>
      <c r="M369" s="1" t="s">
        <v>18</v>
      </c>
      <c r="N369" s="1">
        <v>6</v>
      </c>
      <c r="O369" s="1" t="s">
        <v>23</v>
      </c>
      <c r="P369" t="str">
        <f t="shared" si="23"/>
        <v>12</v>
      </c>
    </row>
    <row r="370" spans="1:16" x14ac:dyDescent="0.2">
      <c r="A370">
        <v>755</v>
      </c>
      <c r="B370" s="1" t="s">
        <v>929</v>
      </c>
      <c r="C370" s="9">
        <f t="shared" si="20"/>
        <v>6</v>
      </c>
      <c r="D370" s="5">
        <v>45462.543749999997</v>
      </c>
      <c r="E370" s="5">
        <v>45464.425694444442</v>
      </c>
      <c r="F370" s="7">
        <f t="shared" si="21"/>
        <v>1.8819444444452529</v>
      </c>
      <c r="G370" s="7">
        <f t="shared" si="22"/>
        <v>2.8819444444452529</v>
      </c>
      <c r="H370" t="s">
        <v>930</v>
      </c>
      <c r="I370" t="s">
        <v>93</v>
      </c>
      <c r="J370" s="1" t="s">
        <v>15</v>
      </c>
      <c r="K370" s="1" t="s">
        <v>16</v>
      </c>
      <c r="L370" s="1" t="s">
        <v>17</v>
      </c>
      <c r="M370" s="1" t="s">
        <v>18</v>
      </c>
      <c r="N370" s="1">
        <v>6</v>
      </c>
      <c r="O370" s="1" t="s">
        <v>23</v>
      </c>
      <c r="P370" t="str">
        <f t="shared" si="23"/>
        <v>12</v>
      </c>
    </row>
    <row r="371" spans="1:16" x14ac:dyDescent="0.2">
      <c r="A371">
        <v>816</v>
      </c>
      <c r="B371" s="1" t="s">
        <v>929</v>
      </c>
      <c r="C371" s="9">
        <f t="shared" si="20"/>
        <v>7</v>
      </c>
      <c r="D371" s="5">
        <v>45475.57916666667</v>
      </c>
      <c r="E371" s="5">
        <v>45490.435416666667</v>
      </c>
      <c r="F371" s="7">
        <f t="shared" si="21"/>
        <v>14.85624999999709</v>
      </c>
      <c r="G371" s="7">
        <f t="shared" si="22"/>
        <v>15.85624999999709</v>
      </c>
      <c r="H371" t="s">
        <v>930</v>
      </c>
      <c r="I371" t="s">
        <v>117</v>
      </c>
      <c r="J371" s="1" t="s">
        <v>15</v>
      </c>
      <c r="K371" s="1" t="s">
        <v>16</v>
      </c>
      <c r="L371" s="1" t="s">
        <v>17</v>
      </c>
      <c r="M371" s="1" t="s">
        <v>18</v>
      </c>
      <c r="N371" s="1">
        <v>6</v>
      </c>
      <c r="O371" s="1" t="s">
        <v>23</v>
      </c>
      <c r="P371" t="str">
        <f t="shared" si="23"/>
        <v>12</v>
      </c>
    </row>
    <row r="372" spans="1:16" x14ac:dyDescent="0.2">
      <c r="A372">
        <v>1356</v>
      </c>
      <c r="B372" s="1" t="s">
        <v>929</v>
      </c>
      <c r="C372" s="9">
        <f t="shared" si="20"/>
        <v>11</v>
      </c>
      <c r="D372" s="5">
        <v>45601.711805555555</v>
      </c>
      <c r="E372" s="5">
        <v>45610.387499999997</v>
      </c>
      <c r="F372" s="7">
        <f t="shared" si="21"/>
        <v>8.6756944444423425</v>
      </c>
      <c r="G372" s="7">
        <f t="shared" si="22"/>
        <v>9.6756944444423425</v>
      </c>
      <c r="H372" t="s">
        <v>930</v>
      </c>
      <c r="I372" t="s">
        <v>65</v>
      </c>
      <c r="J372" s="1" t="s">
        <v>15</v>
      </c>
      <c r="K372" s="1" t="s">
        <v>16</v>
      </c>
      <c r="L372" s="1" t="s">
        <v>17</v>
      </c>
      <c r="M372" s="1" t="s">
        <v>18</v>
      </c>
      <c r="N372" s="1">
        <v>6</v>
      </c>
      <c r="O372" s="1" t="s">
        <v>23</v>
      </c>
      <c r="P372" t="str">
        <f t="shared" si="23"/>
        <v>12</v>
      </c>
    </row>
    <row r="373" spans="1:16" x14ac:dyDescent="0.2">
      <c r="A373">
        <v>500</v>
      </c>
      <c r="B373" s="1" t="s">
        <v>931</v>
      </c>
      <c r="C373" s="9">
        <f t="shared" si="20"/>
        <v>4</v>
      </c>
      <c r="D373" s="5">
        <v>45404.800000000003</v>
      </c>
      <c r="E373" s="5">
        <v>45407.416666666664</v>
      </c>
      <c r="F373" s="7">
        <f t="shared" si="21"/>
        <v>2.616666666661331</v>
      </c>
      <c r="G373" s="7">
        <f t="shared" si="22"/>
        <v>3.616666666661331</v>
      </c>
      <c r="H373" t="s">
        <v>932</v>
      </c>
      <c r="I373" t="s">
        <v>61</v>
      </c>
      <c r="J373" s="1" t="s">
        <v>15</v>
      </c>
      <c r="K373" s="1" t="s">
        <v>16</v>
      </c>
      <c r="L373" s="1" t="s">
        <v>17</v>
      </c>
      <c r="M373" s="1" t="s">
        <v>18</v>
      </c>
      <c r="N373" s="1">
        <v>6</v>
      </c>
      <c r="O373" s="1" t="s">
        <v>62</v>
      </c>
      <c r="P373" t="str">
        <f t="shared" si="23"/>
        <v>04</v>
      </c>
    </row>
    <row r="374" spans="1:16" x14ac:dyDescent="0.2">
      <c r="A374">
        <v>271</v>
      </c>
      <c r="B374" s="1" t="s">
        <v>933</v>
      </c>
      <c r="C374" s="9">
        <f t="shared" si="20"/>
        <v>2</v>
      </c>
      <c r="D374" s="5">
        <v>45348.727777777778</v>
      </c>
      <c r="E374" s="5">
        <v>45349.385416666664</v>
      </c>
      <c r="F374" s="7">
        <f t="shared" si="21"/>
        <v>0.65763888888614019</v>
      </c>
      <c r="G374" s="7">
        <f t="shared" si="22"/>
        <v>1.6576388888861402</v>
      </c>
      <c r="H374" t="s">
        <v>934</v>
      </c>
      <c r="I374" t="s">
        <v>477</v>
      </c>
      <c r="J374" s="1" t="s">
        <v>15</v>
      </c>
      <c r="K374" s="1" t="s">
        <v>16</v>
      </c>
      <c r="L374" s="1" t="s">
        <v>17</v>
      </c>
      <c r="M374" s="1" t="s">
        <v>18</v>
      </c>
      <c r="N374" s="1">
        <v>6</v>
      </c>
      <c r="O374" s="1" t="s">
        <v>44</v>
      </c>
      <c r="P374" t="str">
        <f t="shared" si="23"/>
        <v>13</v>
      </c>
    </row>
    <row r="375" spans="1:16" x14ac:dyDescent="0.2">
      <c r="A375">
        <v>442</v>
      </c>
      <c r="B375" s="1" t="s">
        <v>933</v>
      </c>
      <c r="C375" s="9">
        <f t="shared" si="20"/>
        <v>4</v>
      </c>
      <c r="D375" s="5">
        <v>45390.629166666666</v>
      </c>
      <c r="E375" s="5">
        <v>45391.344444444447</v>
      </c>
      <c r="F375" s="7">
        <f t="shared" si="21"/>
        <v>0.71527777778101154</v>
      </c>
      <c r="G375" s="7">
        <f t="shared" si="22"/>
        <v>1.7152777777810115</v>
      </c>
      <c r="H375" t="s">
        <v>934</v>
      </c>
      <c r="I375" t="s">
        <v>784</v>
      </c>
      <c r="J375" s="1" t="s">
        <v>15</v>
      </c>
      <c r="K375" s="1" t="s">
        <v>16</v>
      </c>
      <c r="L375" s="1" t="s">
        <v>17</v>
      </c>
      <c r="M375" s="1" t="s">
        <v>18</v>
      </c>
      <c r="N375" s="1">
        <v>6</v>
      </c>
      <c r="O375" s="1" t="s">
        <v>44</v>
      </c>
      <c r="P375" t="str">
        <f t="shared" si="23"/>
        <v>13</v>
      </c>
    </row>
    <row r="376" spans="1:16" x14ac:dyDescent="0.2">
      <c r="A376">
        <v>497</v>
      </c>
      <c r="B376" s="1" t="s">
        <v>935</v>
      </c>
      <c r="C376" s="9">
        <f t="shared" si="20"/>
        <v>4</v>
      </c>
      <c r="D376" s="5">
        <v>45404.520138888889</v>
      </c>
      <c r="E376" s="5">
        <v>45406.416666666664</v>
      </c>
      <c r="F376" s="7">
        <f t="shared" si="21"/>
        <v>1.8965277777751908</v>
      </c>
      <c r="G376" s="7">
        <f t="shared" si="22"/>
        <v>2.8965277777751908</v>
      </c>
      <c r="H376" t="s">
        <v>936</v>
      </c>
      <c r="I376" t="s">
        <v>937</v>
      </c>
      <c r="J376" s="1" t="s">
        <v>15</v>
      </c>
      <c r="K376" s="1" t="s">
        <v>16</v>
      </c>
      <c r="L376" s="1" t="s">
        <v>17</v>
      </c>
      <c r="M376" s="1" t="s">
        <v>18</v>
      </c>
      <c r="N376" s="1">
        <v>6</v>
      </c>
      <c r="O376" s="1" t="s">
        <v>23</v>
      </c>
      <c r="P376" t="str">
        <f t="shared" si="23"/>
        <v>12</v>
      </c>
    </row>
    <row r="377" spans="1:16" x14ac:dyDescent="0.2">
      <c r="A377">
        <v>290</v>
      </c>
      <c r="B377" s="1" t="s">
        <v>938</v>
      </c>
      <c r="C377" s="9">
        <f t="shared" si="20"/>
        <v>3</v>
      </c>
      <c r="D377" s="5">
        <v>45354.537499999999</v>
      </c>
      <c r="E377" s="5">
        <v>45355.392361111109</v>
      </c>
      <c r="F377" s="7">
        <f t="shared" si="21"/>
        <v>0.85486111111094942</v>
      </c>
      <c r="G377" s="7">
        <f t="shared" si="22"/>
        <v>1.8548611111109494</v>
      </c>
      <c r="H377" t="s">
        <v>939</v>
      </c>
      <c r="I377" t="s">
        <v>940</v>
      </c>
      <c r="J377" s="1" t="s">
        <v>15</v>
      </c>
      <c r="K377" s="1" t="s">
        <v>16</v>
      </c>
      <c r="L377" s="1" t="s">
        <v>17</v>
      </c>
      <c r="M377" s="1" t="s">
        <v>18</v>
      </c>
      <c r="N377" s="1">
        <v>6</v>
      </c>
      <c r="O377" s="1" t="s">
        <v>430</v>
      </c>
      <c r="P377" t="str">
        <f t="shared" si="23"/>
        <v>03</v>
      </c>
    </row>
    <row r="378" spans="1:16" x14ac:dyDescent="0.2">
      <c r="A378">
        <v>16</v>
      </c>
      <c r="B378" s="1" t="s">
        <v>941</v>
      </c>
      <c r="C378" s="9">
        <f t="shared" si="20"/>
        <v>1</v>
      </c>
      <c r="D378" s="5">
        <v>45294.75277777778</v>
      </c>
      <c r="E378" s="5">
        <v>45296.454861111109</v>
      </c>
      <c r="F378" s="7">
        <f t="shared" si="21"/>
        <v>1.7020833333299379</v>
      </c>
      <c r="G378" s="7">
        <f t="shared" si="22"/>
        <v>2.7020833333299379</v>
      </c>
      <c r="H378" t="s">
        <v>942</v>
      </c>
      <c r="I378" t="s">
        <v>123</v>
      </c>
      <c r="J378" s="1" t="s">
        <v>15</v>
      </c>
      <c r="K378" s="1" t="s">
        <v>16</v>
      </c>
      <c r="L378" s="1" t="s">
        <v>17</v>
      </c>
      <c r="M378" s="1" t="s">
        <v>18</v>
      </c>
      <c r="N378" s="1">
        <v>6</v>
      </c>
      <c r="O378" s="1" t="s">
        <v>33</v>
      </c>
      <c r="P378" t="str">
        <f t="shared" si="23"/>
        <v>04</v>
      </c>
    </row>
    <row r="379" spans="1:16" x14ac:dyDescent="0.2">
      <c r="A379">
        <v>1450</v>
      </c>
      <c r="B379" s="1" t="s">
        <v>943</v>
      </c>
      <c r="C379" s="9">
        <f t="shared" si="20"/>
        <v>11</v>
      </c>
      <c r="D379" s="5">
        <v>45623.553472222222</v>
      </c>
      <c r="E379" s="5">
        <v>45627.554861111108</v>
      </c>
      <c r="F379" s="7">
        <f t="shared" si="21"/>
        <v>4.0013888888861402</v>
      </c>
      <c r="G379" s="7">
        <f t="shared" si="22"/>
        <v>5.0013888888861402</v>
      </c>
      <c r="H379" t="s">
        <v>944</v>
      </c>
      <c r="I379" t="s">
        <v>945</v>
      </c>
      <c r="J379" s="1" t="s">
        <v>15</v>
      </c>
      <c r="K379" s="1" t="s">
        <v>16</v>
      </c>
      <c r="L379" s="1" t="s">
        <v>17</v>
      </c>
      <c r="M379" s="1" t="s">
        <v>18</v>
      </c>
      <c r="N379" s="1">
        <v>0</v>
      </c>
      <c r="O379" s="1" t="s">
        <v>33</v>
      </c>
      <c r="P379" t="str">
        <f t="shared" si="23"/>
        <v>04</v>
      </c>
    </row>
    <row r="380" spans="1:16" x14ac:dyDescent="0.2">
      <c r="A380">
        <v>1374</v>
      </c>
      <c r="B380" s="1" t="s">
        <v>946</v>
      </c>
      <c r="C380" s="9">
        <f t="shared" si="20"/>
        <v>11</v>
      </c>
      <c r="D380" s="5">
        <v>45607.424305555556</v>
      </c>
      <c r="E380" s="5">
        <v>45608.446527777778</v>
      </c>
      <c r="F380" s="7">
        <f t="shared" si="21"/>
        <v>1.0222222222218988</v>
      </c>
      <c r="G380" s="7">
        <f t="shared" si="22"/>
        <v>2.0222222222218988</v>
      </c>
      <c r="H380" t="s">
        <v>947</v>
      </c>
      <c r="I380" t="s">
        <v>948</v>
      </c>
      <c r="J380" s="1" t="s">
        <v>15</v>
      </c>
      <c r="K380" s="1" t="s">
        <v>16</v>
      </c>
      <c r="L380" s="1" t="s">
        <v>17</v>
      </c>
      <c r="M380" s="1" t="s">
        <v>18</v>
      </c>
      <c r="N380" s="1">
        <v>6</v>
      </c>
      <c r="O380" s="1" t="s">
        <v>23</v>
      </c>
      <c r="P380" t="str">
        <f t="shared" si="23"/>
        <v>12</v>
      </c>
    </row>
    <row r="381" spans="1:16" x14ac:dyDescent="0.2">
      <c r="A381">
        <v>901</v>
      </c>
      <c r="B381" s="1" t="s">
        <v>949</v>
      </c>
      <c r="C381" s="9">
        <f t="shared" si="20"/>
        <v>7</v>
      </c>
      <c r="D381" s="5">
        <v>45495.704861111109</v>
      </c>
      <c r="E381" s="5">
        <v>45496.371527777781</v>
      </c>
      <c r="F381" s="7">
        <f t="shared" si="21"/>
        <v>0.66666666667151731</v>
      </c>
      <c r="G381" s="7">
        <f t="shared" si="22"/>
        <v>1.6666666666715173</v>
      </c>
      <c r="H381" t="s">
        <v>950</v>
      </c>
      <c r="I381" t="s">
        <v>951</v>
      </c>
      <c r="J381" s="1" t="s">
        <v>15</v>
      </c>
      <c r="K381" s="1" t="s">
        <v>16</v>
      </c>
      <c r="L381" s="1" t="s">
        <v>17</v>
      </c>
      <c r="M381" s="1" t="s">
        <v>18</v>
      </c>
      <c r="N381" s="1">
        <v>6</v>
      </c>
      <c r="O381" s="1" t="s">
        <v>33</v>
      </c>
      <c r="P381" t="str">
        <f t="shared" si="23"/>
        <v>04</v>
      </c>
    </row>
    <row r="382" spans="1:16" x14ac:dyDescent="0.2">
      <c r="A382">
        <v>593</v>
      </c>
      <c r="B382" s="1" t="s">
        <v>952</v>
      </c>
      <c r="C382" s="9">
        <f t="shared" si="20"/>
        <v>5</v>
      </c>
      <c r="D382" s="5">
        <v>45428.440972222219</v>
      </c>
      <c r="E382" s="5">
        <v>45432.427083333336</v>
      </c>
      <c r="F382" s="7">
        <f t="shared" si="21"/>
        <v>3.9861111111167702</v>
      </c>
      <c r="G382" s="7">
        <f t="shared" si="22"/>
        <v>4.9861111111167702</v>
      </c>
      <c r="H382" t="s">
        <v>953</v>
      </c>
      <c r="I382" t="s">
        <v>28</v>
      </c>
      <c r="J382" s="1" t="s">
        <v>15</v>
      </c>
      <c r="K382" s="1" t="s">
        <v>16</v>
      </c>
      <c r="L382" s="1" t="s">
        <v>17</v>
      </c>
      <c r="M382" s="1" t="s">
        <v>18</v>
      </c>
      <c r="N382" s="1">
        <v>6</v>
      </c>
      <c r="O382" s="1" t="s">
        <v>29</v>
      </c>
      <c r="P382" t="str">
        <f t="shared" si="23"/>
        <v>04</v>
      </c>
    </row>
    <row r="383" spans="1:16" x14ac:dyDescent="0.2">
      <c r="A383">
        <v>1482</v>
      </c>
      <c r="B383" s="1" t="s">
        <v>954</v>
      </c>
      <c r="C383" s="9">
        <f t="shared" si="20"/>
        <v>12</v>
      </c>
      <c r="D383" s="5">
        <v>45631.661805555559</v>
      </c>
      <c r="H383" t="s">
        <v>955</v>
      </c>
      <c r="I383" t="s">
        <v>956</v>
      </c>
      <c r="J383" s="1" t="s">
        <v>15</v>
      </c>
      <c r="K383" s="1" t="s">
        <v>16</v>
      </c>
      <c r="L383" s="1" t="s">
        <v>17</v>
      </c>
      <c r="M383" s="1"/>
      <c r="N383" s="1">
        <v>0</v>
      </c>
      <c r="O383" s="1" t="s">
        <v>831</v>
      </c>
      <c r="P383" t="str">
        <f t="shared" si="23"/>
        <v>04</v>
      </c>
    </row>
    <row r="384" spans="1:16" x14ac:dyDescent="0.2">
      <c r="A384">
        <v>1440</v>
      </c>
      <c r="B384" s="1" t="s">
        <v>957</v>
      </c>
      <c r="C384" s="9">
        <f t="shared" si="20"/>
        <v>11</v>
      </c>
      <c r="D384" s="5">
        <v>45622.556944444441</v>
      </c>
      <c r="E384" s="5">
        <v>45624.504166666666</v>
      </c>
      <c r="F384" s="7">
        <f t="shared" si="21"/>
        <v>1.9472222222248092</v>
      </c>
      <c r="G384" s="7">
        <f t="shared" si="22"/>
        <v>2.9472222222248092</v>
      </c>
      <c r="H384" t="s">
        <v>958</v>
      </c>
      <c r="I384" t="s">
        <v>93</v>
      </c>
      <c r="J384" s="1" t="s">
        <v>15</v>
      </c>
      <c r="K384" s="1" t="s">
        <v>16</v>
      </c>
      <c r="L384" s="1" t="s">
        <v>17</v>
      </c>
      <c r="M384" s="1" t="s">
        <v>18</v>
      </c>
      <c r="N384" s="1">
        <v>2</v>
      </c>
      <c r="O384" s="1" t="s">
        <v>23</v>
      </c>
      <c r="P384" t="str">
        <f t="shared" si="23"/>
        <v>12</v>
      </c>
    </row>
    <row r="385" spans="1:16" x14ac:dyDescent="0.2">
      <c r="A385">
        <v>304</v>
      </c>
      <c r="B385" s="1" t="s">
        <v>959</v>
      </c>
      <c r="C385" s="9">
        <f t="shared" si="20"/>
        <v>3</v>
      </c>
      <c r="D385" s="5">
        <v>45359.609722222223</v>
      </c>
      <c r="E385" s="5">
        <v>45360.352083333331</v>
      </c>
      <c r="F385" s="7">
        <f t="shared" si="21"/>
        <v>0.74236111110803904</v>
      </c>
      <c r="G385" s="7">
        <f t="shared" si="22"/>
        <v>1.742361111108039</v>
      </c>
      <c r="H385" t="s">
        <v>960</v>
      </c>
      <c r="I385" t="s">
        <v>769</v>
      </c>
      <c r="J385" s="1" t="s">
        <v>15</v>
      </c>
      <c r="K385" s="1" t="s">
        <v>16</v>
      </c>
      <c r="L385" s="1" t="s">
        <v>17</v>
      </c>
      <c r="M385" s="1" t="s">
        <v>18</v>
      </c>
      <c r="N385" s="1">
        <v>6</v>
      </c>
      <c r="O385" s="1" t="s">
        <v>220</v>
      </c>
      <c r="P385" t="str">
        <f t="shared" si="23"/>
        <v>11</v>
      </c>
    </row>
    <row r="386" spans="1:16" x14ac:dyDescent="0.2">
      <c r="A386">
        <v>275</v>
      </c>
      <c r="B386" s="1" t="s">
        <v>961</v>
      </c>
      <c r="C386" s="9">
        <f t="shared" si="20"/>
        <v>2</v>
      </c>
      <c r="D386" s="5">
        <v>45350.547222222223</v>
      </c>
      <c r="E386" s="5">
        <v>45352.461805555555</v>
      </c>
      <c r="F386" s="7">
        <f t="shared" si="21"/>
        <v>1.9145833333313931</v>
      </c>
      <c r="G386" s="7">
        <f t="shared" si="22"/>
        <v>2.9145833333313931</v>
      </c>
      <c r="H386" t="s">
        <v>962</v>
      </c>
      <c r="I386" t="s">
        <v>71</v>
      </c>
      <c r="J386" s="1" t="s">
        <v>15</v>
      </c>
      <c r="K386" s="1" t="s">
        <v>16</v>
      </c>
      <c r="L386" s="1" t="s">
        <v>17</v>
      </c>
      <c r="M386" s="1" t="s">
        <v>18</v>
      </c>
      <c r="N386" s="1">
        <v>6</v>
      </c>
      <c r="O386" s="1" t="s">
        <v>23</v>
      </c>
      <c r="P386" t="str">
        <f t="shared" si="23"/>
        <v>12</v>
      </c>
    </row>
    <row r="387" spans="1:16" x14ac:dyDescent="0.2">
      <c r="A387">
        <v>1025</v>
      </c>
      <c r="B387" s="1" t="s">
        <v>963</v>
      </c>
      <c r="C387" s="9">
        <f t="shared" ref="C387:C450" si="24">MONTH(D387)</f>
        <v>8</v>
      </c>
      <c r="D387" s="5">
        <v>45529.593055555553</v>
      </c>
      <c r="E387" s="5">
        <v>45535.474305555559</v>
      </c>
      <c r="F387" s="7">
        <f t="shared" ref="F387:F450" si="25">E387-D387</f>
        <v>5.8812500000058208</v>
      </c>
      <c r="G387" s="7">
        <f t="shared" ref="G387:G450" si="26">(E387-D387)+1</f>
        <v>6.8812500000058208</v>
      </c>
      <c r="H387" t="s">
        <v>964</v>
      </c>
      <c r="I387" t="s">
        <v>357</v>
      </c>
      <c r="J387" s="1" t="s">
        <v>15</v>
      </c>
      <c r="K387" s="1" t="s">
        <v>16</v>
      </c>
      <c r="L387" s="1" t="s">
        <v>17</v>
      </c>
      <c r="M387" s="1" t="s">
        <v>18</v>
      </c>
      <c r="N387" s="1">
        <v>6</v>
      </c>
      <c r="O387" s="1" t="s">
        <v>831</v>
      </c>
      <c r="P387" t="str">
        <f t="shared" ref="P387:P450" si="27">LEFT(O387,2)</f>
        <v>04</v>
      </c>
    </row>
    <row r="388" spans="1:16" x14ac:dyDescent="0.2">
      <c r="A388">
        <v>1129</v>
      </c>
      <c r="B388" s="1" t="s">
        <v>965</v>
      </c>
      <c r="C388" s="9">
        <f t="shared" si="24"/>
        <v>9</v>
      </c>
      <c r="D388" s="5">
        <v>45551.931250000001</v>
      </c>
      <c r="E388" s="5">
        <v>45555.438888888886</v>
      </c>
      <c r="F388" s="7">
        <f t="shared" si="25"/>
        <v>3.507638888884685</v>
      </c>
      <c r="G388" s="7">
        <f t="shared" si="26"/>
        <v>4.507638888884685</v>
      </c>
      <c r="H388" t="s">
        <v>966</v>
      </c>
      <c r="I388" t="s">
        <v>117</v>
      </c>
      <c r="J388" s="1" t="s">
        <v>15</v>
      </c>
      <c r="K388" s="1" t="s">
        <v>16</v>
      </c>
      <c r="L388" s="1" t="s">
        <v>17</v>
      </c>
      <c r="M388" s="1" t="s">
        <v>18</v>
      </c>
      <c r="N388" s="1">
        <v>6</v>
      </c>
      <c r="O388" s="1" t="s">
        <v>62</v>
      </c>
      <c r="P388" t="str">
        <f t="shared" si="27"/>
        <v>04</v>
      </c>
    </row>
    <row r="389" spans="1:16" x14ac:dyDescent="0.2">
      <c r="A389">
        <v>380</v>
      </c>
      <c r="B389" s="1" t="s">
        <v>967</v>
      </c>
      <c r="C389" s="9">
        <f t="shared" si="24"/>
        <v>3</v>
      </c>
      <c r="D389" s="5">
        <v>45373.56527777778</v>
      </c>
      <c r="E389" s="5">
        <v>45374.440972222219</v>
      </c>
      <c r="F389" s="7">
        <f t="shared" si="25"/>
        <v>0.87569444443943212</v>
      </c>
      <c r="G389" s="7">
        <f t="shared" si="26"/>
        <v>1.8756944444394321</v>
      </c>
      <c r="H389" t="s">
        <v>968</v>
      </c>
      <c r="I389" t="s">
        <v>39</v>
      </c>
      <c r="J389" s="1" t="s">
        <v>15</v>
      </c>
      <c r="K389" s="1" t="s">
        <v>16</v>
      </c>
      <c r="L389" s="1" t="s">
        <v>17</v>
      </c>
      <c r="M389" s="1" t="s">
        <v>55</v>
      </c>
      <c r="N389" s="1">
        <v>6</v>
      </c>
      <c r="O389" s="1" t="s">
        <v>40</v>
      </c>
      <c r="P389" t="str">
        <f t="shared" si="27"/>
        <v>05</v>
      </c>
    </row>
    <row r="390" spans="1:16" x14ac:dyDescent="0.2">
      <c r="A390">
        <v>154</v>
      </c>
      <c r="B390" s="1" t="s">
        <v>969</v>
      </c>
      <c r="C390" s="9">
        <f t="shared" si="24"/>
        <v>2</v>
      </c>
      <c r="D390" s="5">
        <v>45324.4375</v>
      </c>
      <c r="E390" s="5">
        <v>45325.459027777775</v>
      </c>
      <c r="F390" s="7">
        <f t="shared" si="25"/>
        <v>1.0215277777751908</v>
      </c>
      <c r="G390" s="7">
        <f t="shared" si="26"/>
        <v>2.0215277777751908</v>
      </c>
      <c r="H390" t="s">
        <v>970</v>
      </c>
      <c r="I390" t="s">
        <v>971</v>
      </c>
      <c r="J390" s="1" t="s">
        <v>15</v>
      </c>
      <c r="K390" s="1" t="s">
        <v>16</v>
      </c>
      <c r="L390" s="1" t="s">
        <v>17</v>
      </c>
      <c r="M390" s="1" t="s">
        <v>18</v>
      </c>
      <c r="N390" s="1">
        <v>6</v>
      </c>
      <c r="O390" s="1" t="s">
        <v>29</v>
      </c>
      <c r="P390" t="str">
        <f t="shared" si="27"/>
        <v>04</v>
      </c>
    </row>
    <row r="391" spans="1:16" x14ac:dyDescent="0.2">
      <c r="A391">
        <v>590</v>
      </c>
      <c r="B391" s="1" t="s">
        <v>972</v>
      </c>
      <c r="C391" s="9">
        <f t="shared" si="24"/>
        <v>5</v>
      </c>
      <c r="D391" s="5">
        <v>45427.668749999997</v>
      </c>
      <c r="E391" s="5">
        <v>45429.486111111109</v>
      </c>
      <c r="F391" s="7">
        <f t="shared" si="25"/>
        <v>1.8173611111124046</v>
      </c>
      <c r="G391" s="7">
        <f t="shared" si="26"/>
        <v>2.8173611111124046</v>
      </c>
      <c r="H391" t="s">
        <v>973</v>
      </c>
      <c r="I391" t="s">
        <v>14</v>
      </c>
      <c r="J391" s="1" t="s">
        <v>15</v>
      </c>
      <c r="K391" s="1" t="s">
        <v>16</v>
      </c>
      <c r="L391" s="1" t="s">
        <v>17</v>
      </c>
      <c r="M391" s="1" t="s">
        <v>18</v>
      </c>
      <c r="N391" s="1">
        <v>6</v>
      </c>
      <c r="O391" s="1" t="s">
        <v>40</v>
      </c>
      <c r="P391" t="str">
        <f t="shared" si="27"/>
        <v>05</v>
      </c>
    </row>
    <row r="392" spans="1:16" x14ac:dyDescent="0.2">
      <c r="A392">
        <v>811</v>
      </c>
      <c r="B392" s="1" t="s">
        <v>974</v>
      </c>
      <c r="C392" s="9">
        <f t="shared" si="24"/>
        <v>7</v>
      </c>
      <c r="D392" s="5">
        <v>45474.507638888892</v>
      </c>
      <c r="E392" s="5">
        <v>45475.54583333333</v>
      </c>
      <c r="F392" s="7">
        <f t="shared" si="25"/>
        <v>1.0381944444379769</v>
      </c>
      <c r="G392" s="7">
        <f t="shared" si="26"/>
        <v>2.0381944444379769</v>
      </c>
      <c r="H392" t="s">
        <v>975</v>
      </c>
      <c r="I392" t="s">
        <v>219</v>
      </c>
      <c r="J392" s="1" t="s">
        <v>15</v>
      </c>
      <c r="K392" s="1" t="s">
        <v>16</v>
      </c>
      <c r="L392" s="1" t="s">
        <v>17</v>
      </c>
      <c r="M392" s="1" t="s">
        <v>18</v>
      </c>
      <c r="N392" s="1">
        <v>6</v>
      </c>
      <c r="O392" s="1" t="s">
        <v>52</v>
      </c>
      <c r="P392" t="str">
        <f t="shared" si="27"/>
        <v>11</v>
      </c>
    </row>
    <row r="393" spans="1:16" x14ac:dyDescent="0.2">
      <c r="A393">
        <v>1378</v>
      </c>
      <c r="B393" s="1" t="s">
        <v>976</v>
      </c>
      <c r="C393" s="9">
        <f t="shared" si="24"/>
        <v>11</v>
      </c>
      <c r="D393" s="5">
        <v>45607.690972222219</v>
      </c>
      <c r="E393" s="5">
        <v>45608.405555555553</v>
      </c>
      <c r="F393" s="7">
        <f t="shared" si="25"/>
        <v>0.71458333333430346</v>
      </c>
      <c r="G393" s="7">
        <f t="shared" si="26"/>
        <v>1.7145833333343035</v>
      </c>
      <c r="H393" t="s">
        <v>977</v>
      </c>
      <c r="I393" t="s">
        <v>510</v>
      </c>
      <c r="J393" s="1" t="s">
        <v>15</v>
      </c>
      <c r="K393" s="1" t="s">
        <v>16</v>
      </c>
      <c r="L393" s="1" t="s">
        <v>17</v>
      </c>
      <c r="M393" s="1" t="s">
        <v>18</v>
      </c>
      <c r="N393" s="1">
        <v>2</v>
      </c>
      <c r="O393" s="1" t="s">
        <v>23</v>
      </c>
      <c r="P393" t="str">
        <f t="shared" si="27"/>
        <v>12</v>
      </c>
    </row>
    <row r="394" spans="1:16" x14ac:dyDescent="0.2">
      <c r="A394">
        <v>1262</v>
      </c>
      <c r="B394" s="1" t="s">
        <v>978</v>
      </c>
      <c r="C394" s="9">
        <f t="shared" si="24"/>
        <v>10</v>
      </c>
      <c r="D394" s="5">
        <v>45581.592361111114</v>
      </c>
      <c r="E394" s="5">
        <v>45582.376388888886</v>
      </c>
      <c r="F394" s="7">
        <f t="shared" si="25"/>
        <v>0.78402777777228039</v>
      </c>
      <c r="G394" s="7">
        <f t="shared" si="26"/>
        <v>1.7840277777722804</v>
      </c>
      <c r="H394" t="s">
        <v>979</v>
      </c>
      <c r="I394" t="s">
        <v>226</v>
      </c>
      <c r="J394" s="1" t="s">
        <v>15</v>
      </c>
      <c r="K394" s="1" t="s">
        <v>16</v>
      </c>
      <c r="L394" s="1" t="s">
        <v>17</v>
      </c>
      <c r="M394" s="1" t="s">
        <v>18</v>
      </c>
      <c r="N394" s="1">
        <v>6</v>
      </c>
      <c r="O394" s="1" t="s">
        <v>139</v>
      </c>
      <c r="P394" t="str">
        <f t="shared" si="27"/>
        <v>25</v>
      </c>
    </row>
    <row r="395" spans="1:16" x14ac:dyDescent="0.2">
      <c r="A395">
        <v>1393</v>
      </c>
      <c r="B395" s="1" t="s">
        <v>980</v>
      </c>
      <c r="C395" s="9">
        <f t="shared" si="24"/>
        <v>11</v>
      </c>
      <c r="D395" s="5">
        <v>45610.415972222225</v>
      </c>
      <c r="E395" s="5">
        <v>45611.486805555556</v>
      </c>
      <c r="F395" s="7">
        <f t="shared" si="25"/>
        <v>1.0708333333313931</v>
      </c>
      <c r="G395" s="7">
        <f t="shared" si="26"/>
        <v>2.0708333333313931</v>
      </c>
      <c r="H395" t="s">
        <v>981</v>
      </c>
      <c r="I395" t="s">
        <v>283</v>
      </c>
      <c r="J395" s="1" t="s">
        <v>15</v>
      </c>
      <c r="K395" s="1" t="s">
        <v>16</v>
      </c>
      <c r="L395" s="1" t="s">
        <v>17</v>
      </c>
      <c r="M395" s="1" t="s">
        <v>18</v>
      </c>
      <c r="N395" s="1">
        <v>6</v>
      </c>
      <c r="O395" s="1" t="s">
        <v>52</v>
      </c>
      <c r="P395" t="str">
        <f t="shared" si="27"/>
        <v>11</v>
      </c>
    </row>
    <row r="396" spans="1:16" x14ac:dyDescent="0.2">
      <c r="A396">
        <v>704</v>
      </c>
      <c r="B396" s="1" t="s">
        <v>982</v>
      </c>
      <c r="C396" s="9">
        <f t="shared" si="24"/>
        <v>6</v>
      </c>
      <c r="D396" s="5">
        <v>45453.465277777781</v>
      </c>
      <c r="E396" s="5">
        <v>45455.395833333336</v>
      </c>
      <c r="F396" s="7">
        <f t="shared" si="25"/>
        <v>1.9305555555547471</v>
      </c>
      <c r="G396" s="7">
        <f t="shared" si="26"/>
        <v>2.9305555555547471</v>
      </c>
      <c r="H396" t="s">
        <v>983</v>
      </c>
      <c r="I396" t="s">
        <v>984</v>
      </c>
      <c r="J396" s="1" t="s">
        <v>15</v>
      </c>
      <c r="K396" s="1" t="s">
        <v>16</v>
      </c>
      <c r="L396" s="1" t="s">
        <v>17</v>
      </c>
      <c r="M396" s="1" t="s">
        <v>18</v>
      </c>
      <c r="N396" s="1">
        <v>6</v>
      </c>
      <c r="O396" s="1" t="s">
        <v>33</v>
      </c>
      <c r="P396" t="str">
        <f t="shared" si="27"/>
        <v>04</v>
      </c>
    </row>
    <row r="397" spans="1:16" x14ac:dyDescent="0.2">
      <c r="A397">
        <v>1050</v>
      </c>
      <c r="B397" s="1" t="s">
        <v>985</v>
      </c>
      <c r="C397" s="9">
        <f t="shared" si="24"/>
        <v>8</v>
      </c>
      <c r="D397" s="5">
        <v>45534.677083333336</v>
      </c>
      <c r="E397" s="5">
        <v>45537.399305555555</v>
      </c>
      <c r="F397" s="7">
        <f t="shared" si="25"/>
        <v>2.7222222222189885</v>
      </c>
      <c r="G397" s="7">
        <f t="shared" si="26"/>
        <v>3.7222222222189885</v>
      </c>
      <c r="H397" t="s">
        <v>986</v>
      </c>
      <c r="I397" t="s">
        <v>32</v>
      </c>
      <c r="J397" s="1" t="s">
        <v>15</v>
      </c>
      <c r="K397" s="1" t="s">
        <v>16</v>
      </c>
      <c r="L397" s="1" t="s">
        <v>17</v>
      </c>
      <c r="M397" s="1" t="s">
        <v>18</v>
      </c>
      <c r="N397" s="1">
        <v>6</v>
      </c>
      <c r="O397" s="1" t="s">
        <v>33</v>
      </c>
      <c r="P397" t="str">
        <f t="shared" si="27"/>
        <v>04</v>
      </c>
    </row>
    <row r="398" spans="1:16" x14ac:dyDescent="0.2">
      <c r="A398">
        <v>659</v>
      </c>
      <c r="B398" s="1" t="s">
        <v>987</v>
      </c>
      <c r="C398" s="9">
        <f t="shared" si="24"/>
        <v>5</v>
      </c>
      <c r="D398" s="5">
        <v>45442.041666666664</v>
      </c>
      <c r="E398" s="5">
        <v>45443.350694444445</v>
      </c>
      <c r="F398" s="7">
        <f t="shared" si="25"/>
        <v>1.3090277777810115</v>
      </c>
      <c r="G398" s="7">
        <f t="shared" si="26"/>
        <v>2.3090277777810115</v>
      </c>
      <c r="H398" t="s">
        <v>988</v>
      </c>
      <c r="I398" t="s">
        <v>123</v>
      </c>
      <c r="J398" s="1" t="s">
        <v>15</v>
      </c>
      <c r="K398" s="1" t="s">
        <v>16</v>
      </c>
      <c r="L398" s="1" t="s">
        <v>17</v>
      </c>
      <c r="M398" s="1" t="s">
        <v>18</v>
      </c>
      <c r="N398" s="1">
        <v>6</v>
      </c>
      <c r="O398" s="1" t="s">
        <v>989</v>
      </c>
      <c r="P398" t="str">
        <f t="shared" si="27"/>
        <v>21</v>
      </c>
    </row>
    <row r="399" spans="1:16" x14ac:dyDescent="0.2">
      <c r="A399">
        <v>564</v>
      </c>
      <c r="B399" s="1" t="s">
        <v>990</v>
      </c>
      <c r="C399" s="9">
        <f t="shared" si="24"/>
        <v>5</v>
      </c>
      <c r="D399" s="5">
        <v>45419.576388888891</v>
      </c>
      <c r="E399" s="5">
        <v>45430.463888888888</v>
      </c>
      <c r="F399" s="7">
        <f t="shared" si="25"/>
        <v>10.88749999999709</v>
      </c>
      <c r="G399" s="7">
        <f t="shared" si="26"/>
        <v>11.88749999999709</v>
      </c>
      <c r="H399" t="s">
        <v>991</v>
      </c>
      <c r="I399" t="s">
        <v>992</v>
      </c>
      <c r="J399" s="1" t="s">
        <v>15</v>
      </c>
      <c r="K399" s="1" t="s">
        <v>16</v>
      </c>
      <c r="L399" s="1" t="s">
        <v>17</v>
      </c>
      <c r="M399" s="1" t="s">
        <v>18</v>
      </c>
      <c r="N399" s="1">
        <v>6</v>
      </c>
      <c r="O399" s="1" t="s">
        <v>196</v>
      </c>
      <c r="P399" t="str">
        <f t="shared" si="27"/>
        <v>03</v>
      </c>
    </row>
    <row r="400" spans="1:16" x14ac:dyDescent="0.2">
      <c r="A400">
        <v>473</v>
      </c>
      <c r="B400" s="1" t="s">
        <v>993</v>
      </c>
      <c r="C400" s="9">
        <f t="shared" si="24"/>
        <v>4</v>
      </c>
      <c r="D400" s="5">
        <v>45397.728472222225</v>
      </c>
      <c r="E400" s="5">
        <v>45399.386805555558</v>
      </c>
      <c r="F400" s="7">
        <f t="shared" si="25"/>
        <v>1.6583333333328483</v>
      </c>
      <c r="G400" s="7">
        <f t="shared" si="26"/>
        <v>2.6583333333328483</v>
      </c>
      <c r="H400" t="s">
        <v>994</v>
      </c>
      <c r="I400" t="s">
        <v>256</v>
      </c>
      <c r="J400" s="1" t="s">
        <v>15</v>
      </c>
      <c r="K400" s="1" t="s">
        <v>16</v>
      </c>
      <c r="L400" s="1" t="s">
        <v>17</v>
      </c>
      <c r="M400" s="1" t="s">
        <v>18</v>
      </c>
      <c r="N400" s="1">
        <v>6</v>
      </c>
      <c r="O400" s="1" t="s">
        <v>44</v>
      </c>
      <c r="P400" t="str">
        <f t="shared" si="27"/>
        <v>13</v>
      </c>
    </row>
    <row r="401" spans="1:16" x14ac:dyDescent="0.2">
      <c r="A401">
        <v>1156</v>
      </c>
      <c r="B401" s="1" t="s">
        <v>995</v>
      </c>
      <c r="C401" s="9">
        <f t="shared" si="24"/>
        <v>9</v>
      </c>
      <c r="D401" s="5">
        <v>45558.646527777775</v>
      </c>
      <c r="E401" s="5">
        <v>45560.4375</v>
      </c>
      <c r="F401" s="7">
        <f t="shared" si="25"/>
        <v>1.7909722222248092</v>
      </c>
      <c r="G401" s="7">
        <f t="shared" si="26"/>
        <v>2.7909722222248092</v>
      </c>
      <c r="H401" t="s">
        <v>996</v>
      </c>
      <c r="I401" t="s">
        <v>997</v>
      </c>
      <c r="J401" s="1" t="s">
        <v>15</v>
      </c>
      <c r="K401" s="1" t="s">
        <v>16</v>
      </c>
      <c r="L401" s="1" t="s">
        <v>17</v>
      </c>
      <c r="M401" s="1" t="s">
        <v>18</v>
      </c>
      <c r="N401" s="1">
        <v>6</v>
      </c>
      <c r="O401" s="1" t="s">
        <v>44</v>
      </c>
      <c r="P401" t="str">
        <f t="shared" si="27"/>
        <v>13</v>
      </c>
    </row>
    <row r="402" spans="1:16" x14ac:dyDescent="0.2">
      <c r="A402">
        <v>1166</v>
      </c>
      <c r="B402" s="1" t="s">
        <v>998</v>
      </c>
      <c r="C402" s="9">
        <f t="shared" si="24"/>
        <v>9</v>
      </c>
      <c r="D402" s="5">
        <v>45560.402083333334</v>
      </c>
      <c r="E402" s="5">
        <v>45561.415972222225</v>
      </c>
      <c r="F402" s="7">
        <f t="shared" si="25"/>
        <v>1.0138888888905058</v>
      </c>
      <c r="G402" s="7">
        <f t="shared" si="26"/>
        <v>2.0138888888905058</v>
      </c>
      <c r="H402" t="s">
        <v>999</v>
      </c>
      <c r="I402" t="s">
        <v>117</v>
      </c>
      <c r="J402" s="1" t="s">
        <v>15</v>
      </c>
      <c r="K402" s="1" t="s">
        <v>16</v>
      </c>
      <c r="L402" s="1" t="s">
        <v>17</v>
      </c>
      <c r="M402" s="1" t="s">
        <v>18</v>
      </c>
      <c r="N402" s="1">
        <v>6</v>
      </c>
      <c r="O402" s="1" t="s">
        <v>62</v>
      </c>
      <c r="P402" t="str">
        <f t="shared" si="27"/>
        <v>04</v>
      </c>
    </row>
    <row r="403" spans="1:16" x14ac:dyDescent="0.2">
      <c r="A403">
        <v>1084</v>
      </c>
      <c r="B403" s="1" t="s">
        <v>1000</v>
      </c>
      <c r="C403" s="9">
        <f t="shared" si="24"/>
        <v>9</v>
      </c>
      <c r="D403" s="5">
        <v>45541.57708333333</v>
      </c>
      <c r="E403" s="5">
        <v>45542.536111111112</v>
      </c>
      <c r="F403" s="7">
        <f t="shared" si="25"/>
        <v>0.95902777778246673</v>
      </c>
      <c r="G403" s="7">
        <f t="shared" si="26"/>
        <v>1.9590277777824667</v>
      </c>
      <c r="H403" t="s">
        <v>1001</v>
      </c>
      <c r="I403" t="s">
        <v>219</v>
      </c>
      <c r="J403" s="1" t="s">
        <v>15</v>
      </c>
      <c r="K403" s="1" t="s">
        <v>16</v>
      </c>
      <c r="L403" s="1" t="s">
        <v>17</v>
      </c>
      <c r="M403" s="1" t="s">
        <v>18</v>
      </c>
      <c r="N403" s="1">
        <v>6</v>
      </c>
      <c r="O403" s="1" t="s">
        <v>220</v>
      </c>
      <c r="P403" t="str">
        <f t="shared" si="27"/>
        <v>11</v>
      </c>
    </row>
    <row r="404" spans="1:16" x14ac:dyDescent="0.2">
      <c r="A404">
        <v>97</v>
      </c>
      <c r="B404" s="1" t="s">
        <v>1002</v>
      </c>
      <c r="C404" s="9">
        <f t="shared" si="24"/>
        <v>1</v>
      </c>
      <c r="D404" s="5">
        <v>45314.482638888891</v>
      </c>
      <c r="E404" s="5">
        <v>45315.49722222222</v>
      </c>
      <c r="F404" s="7">
        <f t="shared" si="25"/>
        <v>1.0145833333299379</v>
      </c>
      <c r="G404" s="7">
        <f t="shared" si="26"/>
        <v>2.0145833333299379</v>
      </c>
      <c r="H404" t="s">
        <v>1003</v>
      </c>
      <c r="I404" t="s">
        <v>1004</v>
      </c>
      <c r="J404" s="1" t="s">
        <v>15</v>
      </c>
      <c r="K404" s="1" t="s">
        <v>16</v>
      </c>
      <c r="L404" s="1" t="s">
        <v>88</v>
      </c>
      <c r="M404" s="1" t="s">
        <v>55</v>
      </c>
      <c r="N404" s="1">
        <v>6</v>
      </c>
      <c r="O404" s="1"/>
      <c r="P404" t="str">
        <f t="shared" si="27"/>
        <v/>
      </c>
    </row>
    <row r="405" spans="1:16" x14ac:dyDescent="0.2">
      <c r="A405">
        <v>681</v>
      </c>
      <c r="B405" s="1" t="s">
        <v>1005</v>
      </c>
      <c r="C405" s="9">
        <f t="shared" si="24"/>
        <v>6</v>
      </c>
      <c r="D405" s="5">
        <v>45447.65625</v>
      </c>
      <c r="E405" s="5">
        <v>45449.374305555553</v>
      </c>
      <c r="F405" s="7">
        <f t="shared" si="25"/>
        <v>1.7180555555532919</v>
      </c>
      <c r="G405" s="7">
        <f t="shared" si="26"/>
        <v>2.7180555555532919</v>
      </c>
      <c r="H405" t="s">
        <v>1006</v>
      </c>
      <c r="I405" t="s">
        <v>256</v>
      </c>
      <c r="J405" s="1" t="s">
        <v>15</v>
      </c>
      <c r="K405" s="1" t="s">
        <v>16</v>
      </c>
      <c r="L405" s="1" t="s">
        <v>17</v>
      </c>
      <c r="M405" s="1" t="s">
        <v>18</v>
      </c>
      <c r="N405" s="1">
        <v>6</v>
      </c>
      <c r="O405" s="1" t="s">
        <v>44</v>
      </c>
      <c r="P405" t="str">
        <f t="shared" si="27"/>
        <v>13</v>
      </c>
    </row>
    <row r="406" spans="1:16" x14ac:dyDescent="0.2">
      <c r="A406">
        <v>478</v>
      </c>
      <c r="B406" s="1" t="s">
        <v>1007</v>
      </c>
      <c r="C406" s="9">
        <f t="shared" si="24"/>
        <v>4</v>
      </c>
      <c r="D406" s="5">
        <v>45398.701388888891</v>
      </c>
      <c r="E406" s="5">
        <v>45403.479861111111</v>
      </c>
      <c r="F406" s="7">
        <f t="shared" si="25"/>
        <v>4.7784722222204437</v>
      </c>
      <c r="G406" s="7">
        <f t="shared" si="26"/>
        <v>5.7784722222204437</v>
      </c>
      <c r="H406" t="s">
        <v>1008</v>
      </c>
      <c r="I406" t="s">
        <v>28</v>
      </c>
      <c r="J406" s="1" t="s">
        <v>15</v>
      </c>
      <c r="K406" s="1" t="s">
        <v>16</v>
      </c>
      <c r="L406" s="1" t="s">
        <v>17</v>
      </c>
      <c r="M406" s="1" t="s">
        <v>18</v>
      </c>
      <c r="N406" s="1">
        <v>6</v>
      </c>
      <c r="O406" s="1" t="s">
        <v>29</v>
      </c>
      <c r="P406" t="str">
        <f t="shared" si="27"/>
        <v>04</v>
      </c>
    </row>
    <row r="407" spans="1:16" x14ac:dyDescent="0.2">
      <c r="A407">
        <v>798</v>
      </c>
      <c r="B407" s="1" t="s">
        <v>1009</v>
      </c>
      <c r="C407" s="9">
        <f t="shared" si="24"/>
        <v>6</v>
      </c>
      <c r="D407" s="5">
        <v>45471.531944444447</v>
      </c>
      <c r="E407" s="5">
        <v>45472.541666666664</v>
      </c>
      <c r="F407" s="7">
        <f t="shared" si="25"/>
        <v>1.0097222222175333</v>
      </c>
      <c r="G407" s="7">
        <f t="shared" si="26"/>
        <v>2.0097222222175333</v>
      </c>
      <c r="H407" t="s">
        <v>1010</v>
      </c>
      <c r="I407" t="s">
        <v>601</v>
      </c>
      <c r="J407" s="1" t="s">
        <v>15</v>
      </c>
      <c r="K407" s="1" t="s">
        <v>16</v>
      </c>
      <c r="L407" s="1" t="s">
        <v>17</v>
      </c>
      <c r="M407" s="1" t="s">
        <v>18</v>
      </c>
      <c r="N407" s="1">
        <v>6</v>
      </c>
      <c r="O407" s="1" t="s">
        <v>989</v>
      </c>
      <c r="P407" t="str">
        <f t="shared" si="27"/>
        <v>21</v>
      </c>
    </row>
    <row r="408" spans="1:16" x14ac:dyDescent="0.2">
      <c r="A408">
        <v>1196</v>
      </c>
      <c r="B408" s="1" t="s">
        <v>1011</v>
      </c>
      <c r="C408" s="9">
        <f t="shared" si="24"/>
        <v>10</v>
      </c>
      <c r="D408" s="5">
        <v>45567.840277777781</v>
      </c>
      <c r="E408" s="5">
        <v>45582.376388888886</v>
      </c>
      <c r="F408" s="7">
        <f t="shared" si="25"/>
        <v>14.536111111105129</v>
      </c>
      <c r="G408" s="7">
        <f t="shared" si="26"/>
        <v>15.536111111105129</v>
      </c>
      <c r="H408" t="s">
        <v>1012</v>
      </c>
      <c r="I408" t="s">
        <v>117</v>
      </c>
      <c r="J408" s="1" t="s">
        <v>15</v>
      </c>
      <c r="K408" s="1" t="s">
        <v>16</v>
      </c>
      <c r="L408" s="1" t="s">
        <v>17</v>
      </c>
      <c r="M408" s="1" t="s">
        <v>18</v>
      </c>
      <c r="N408" s="1">
        <v>6</v>
      </c>
      <c r="O408" s="1" t="s">
        <v>62</v>
      </c>
      <c r="P408" t="str">
        <f t="shared" si="27"/>
        <v>04</v>
      </c>
    </row>
    <row r="409" spans="1:16" x14ac:dyDescent="0.2">
      <c r="A409">
        <v>889</v>
      </c>
      <c r="B409" s="1" t="s">
        <v>1013</v>
      </c>
      <c r="C409" s="9">
        <f t="shared" si="24"/>
        <v>7</v>
      </c>
      <c r="D409" s="5">
        <v>45491.368750000001</v>
      </c>
      <c r="E409" s="5">
        <v>45499.640277777777</v>
      </c>
      <c r="F409" s="7">
        <f t="shared" si="25"/>
        <v>8.2715277777751908</v>
      </c>
      <c r="G409" s="7">
        <f t="shared" si="26"/>
        <v>9.2715277777751908</v>
      </c>
      <c r="H409" t="s">
        <v>1014</v>
      </c>
      <c r="I409" t="s">
        <v>1015</v>
      </c>
      <c r="J409" s="1" t="s">
        <v>15</v>
      </c>
      <c r="K409" s="1" t="s">
        <v>16</v>
      </c>
      <c r="L409" s="1" t="s">
        <v>17</v>
      </c>
      <c r="M409" s="1" t="s">
        <v>24</v>
      </c>
      <c r="N409" s="1">
        <v>6</v>
      </c>
      <c r="O409" s="1" t="s">
        <v>29</v>
      </c>
      <c r="P409" t="str">
        <f t="shared" si="27"/>
        <v>04</v>
      </c>
    </row>
    <row r="410" spans="1:16" x14ac:dyDescent="0.2">
      <c r="A410">
        <v>886</v>
      </c>
      <c r="B410" s="1" t="s">
        <v>1016</v>
      </c>
      <c r="C410" s="9">
        <f t="shared" si="24"/>
        <v>7</v>
      </c>
      <c r="D410" s="5">
        <v>45490.690972222219</v>
      </c>
      <c r="E410" s="5">
        <v>45497.39166666667</v>
      </c>
      <c r="F410" s="7">
        <f t="shared" si="25"/>
        <v>6.7006944444510737</v>
      </c>
      <c r="G410" s="7">
        <f t="shared" si="26"/>
        <v>7.7006944444510737</v>
      </c>
      <c r="H410" t="s">
        <v>1017</v>
      </c>
      <c r="I410" t="s">
        <v>1018</v>
      </c>
      <c r="J410" s="1" t="s">
        <v>15</v>
      </c>
      <c r="K410" s="1" t="s">
        <v>16</v>
      </c>
      <c r="L410" s="1" t="s">
        <v>55</v>
      </c>
      <c r="M410" s="1" t="s">
        <v>55</v>
      </c>
      <c r="N410" s="1">
        <v>6</v>
      </c>
      <c r="O410" s="1"/>
      <c r="P410" t="str">
        <f t="shared" si="27"/>
        <v/>
      </c>
    </row>
    <row r="411" spans="1:16" x14ac:dyDescent="0.2">
      <c r="A411">
        <v>1041</v>
      </c>
      <c r="B411" s="1" t="s">
        <v>1019</v>
      </c>
      <c r="C411" s="9">
        <f t="shared" si="24"/>
        <v>8</v>
      </c>
      <c r="D411" s="5">
        <v>45532.652083333334</v>
      </c>
      <c r="E411" s="5">
        <v>45533.362500000003</v>
      </c>
      <c r="F411" s="7">
        <f t="shared" si="25"/>
        <v>0.71041666666860692</v>
      </c>
      <c r="G411" s="7">
        <f t="shared" si="26"/>
        <v>1.7104166666686069</v>
      </c>
      <c r="H411" t="s">
        <v>1020</v>
      </c>
      <c r="I411" t="s">
        <v>321</v>
      </c>
      <c r="J411" s="1" t="s">
        <v>15</v>
      </c>
      <c r="K411" s="1" t="s">
        <v>16</v>
      </c>
      <c r="L411" s="1" t="s">
        <v>17</v>
      </c>
      <c r="M411" s="1" t="s">
        <v>18</v>
      </c>
      <c r="N411" s="1">
        <v>6</v>
      </c>
      <c r="O411" s="1" t="s">
        <v>40</v>
      </c>
      <c r="P411" t="str">
        <f t="shared" si="27"/>
        <v>05</v>
      </c>
    </row>
    <row r="412" spans="1:16" x14ac:dyDescent="0.2">
      <c r="A412">
        <v>1409</v>
      </c>
      <c r="B412" s="1" t="s">
        <v>1021</v>
      </c>
      <c r="C412" s="9">
        <f t="shared" si="24"/>
        <v>11</v>
      </c>
      <c r="D412" s="5">
        <v>45614.525694444441</v>
      </c>
      <c r="E412" s="5">
        <v>45616.449305555558</v>
      </c>
      <c r="F412" s="7">
        <f t="shared" si="25"/>
        <v>1.9236111111167702</v>
      </c>
      <c r="G412" s="7">
        <f t="shared" si="26"/>
        <v>2.9236111111167702</v>
      </c>
      <c r="H412" t="s">
        <v>1022</v>
      </c>
      <c r="I412" t="s">
        <v>1023</v>
      </c>
      <c r="J412" s="1" t="s">
        <v>15</v>
      </c>
      <c r="K412" s="1" t="s">
        <v>16</v>
      </c>
      <c r="L412" s="1" t="s">
        <v>17</v>
      </c>
      <c r="M412" s="1" t="s">
        <v>18</v>
      </c>
      <c r="N412" s="1">
        <v>6</v>
      </c>
      <c r="O412" s="1" t="s">
        <v>23</v>
      </c>
      <c r="P412" t="str">
        <f t="shared" si="27"/>
        <v>12</v>
      </c>
    </row>
    <row r="413" spans="1:16" x14ac:dyDescent="0.2">
      <c r="A413">
        <v>208</v>
      </c>
      <c r="B413" s="1" t="s">
        <v>1024</v>
      </c>
      <c r="C413" s="9">
        <f t="shared" si="24"/>
        <v>2</v>
      </c>
      <c r="D413" s="5">
        <v>45336.631944444445</v>
      </c>
      <c r="E413" s="5">
        <v>45337.472222222219</v>
      </c>
      <c r="F413" s="7">
        <f t="shared" si="25"/>
        <v>0.84027777777373558</v>
      </c>
      <c r="G413" s="7">
        <f t="shared" si="26"/>
        <v>1.8402777777737356</v>
      </c>
      <c r="H413" t="s">
        <v>1025</v>
      </c>
      <c r="I413" t="s">
        <v>226</v>
      </c>
      <c r="J413" s="1" t="s">
        <v>15</v>
      </c>
      <c r="K413" s="1" t="s">
        <v>16</v>
      </c>
      <c r="L413" s="1" t="s">
        <v>17</v>
      </c>
      <c r="M413" s="1" t="s">
        <v>18</v>
      </c>
      <c r="N413" s="1">
        <v>6</v>
      </c>
      <c r="O413" s="1" t="s">
        <v>139</v>
      </c>
      <c r="P413" t="str">
        <f t="shared" si="27"/>
        <v>25</v>
      </c>
    </row>
    <row r="414" spans="1:16" x14ac:dyDescent="0.2">
      <c r="A414">
        <v>1063</v>
      </c>
      <c r="B414" s="1" t="s">
        <v>1026</v>
      </c>
      <c r="C414" s="9">
        <f t="shared" si="24"/>
        <v>9</v>
      </c>
      <c r="D414" s="5">
        <v>45538.400000000001</v>
      </c>
      <c r="E414" s="5">
        <v>45539.424305555556</v>
      </c>
      <c r="F414" s="7">
        <f t="shared" si="25"/>
        <v>1.0243055555547471</v>
      </c>
      <c r="G414" s="7">
        <f t="shared" si="26"/>
        <v>2.0243055555547471</v>
      </c>
      <c r="H414" t="s">
        <v>1027</v>
      </c>
      <c r="I414" t="s">
        <v>474</v>
      </c>
      <c r="J414" s="1" t="s">
        <v>15</v>
      </c>
      <c r="K414" s="1" t="s">
        <v>16</v>
      </c>
      <c r="L414" s="1" t="s">
        <v>17</v>
      </c>
      <c r="M414" s="1" t="s">
        <v>18</v>
      </c>
      <c r="N414" s="1">
        <v>6</v>
      </c>
      <c r="O414" s="1" t="s">
        <v>48</v>
      </c>
      <c r="P414" t="str">
        <f t="shared" si="27"/>
        <v>08</v>
      </c>
    </row>
    <row r="415" spans="1:16" x14ac:dyDescent="0.2">
      <c r="A415">
        <v>460</v>
      </c>
      <c r="B415" s="1" t="s">
        <v>1028</v>
      </c>
      <c r="C415" s="9">
        <f t="shared" si="24"/>
        <v>4</v>
      </c>
      <c r="D415" s="5">
        <v>45394.425000000003</v>
      </c>
      <c r="E415" s="5">
        <v>45397.53125</v>
      </c>
      <c r="F415" s="7">
        <f t="shared" si="25"/>
        <v>3.1062499999970896</v>
      </c>
      <c r="G415" s="7">
        <f t="shared" si="26"/>
        <v>4.1062499999970896</v>
      </c>
      <c r="H415" t="s">
        <v>1029</v>
      </c>
      <c r="I415" t="s">
        <v>283</v>
      </c>
      <c r="J415" s="1" t="s">
        <v>15</v>
      </c>
      <c r="K415" s="1" t="s">
        <v>16</v>
      </c>
      <c r="L415" s="1" t="s">
        <v>17</v>
      </c>
      <c r="M415" s="1" t="s">
        <v>181</v>
      </c>
      <c r="N415" s="1">
        <v>6</v>
      </c>
      <c r="O415" s="1" t="s">
        <v>340</v>
      </c>
      <c r="P415" t="str">
        <f t="shared" si="27"/>
        <v>11</v>
      </c>
    </row>
    <row r="416" spans="1:16" x14ac:dyDescent="0.2">
      <c r="A416">
        <v>874</v>
      </c>
      <c r="B416" s="1" t="s">
        <v>1030</v>
      </c>
      <c r="C416" s="9">
        <f t="shared" si="24"/>
        <v>7</v>
      </c>
      <c r="D416" s="5">
        <v>45488.063194444447</v>
      </c>
      <c r="E416" s="5">
        <v>45488.414583333331</v>
      </c>
      <c r="F416" s="7">
        <f t="shared" si="25"/>
        <v>0.351388888884685</v>
      </c>
      <c r="G416" s="7">
        <f t="shared" si="26"/>
        <v>1.351388888884685</v>
      </c>
      <c r="H416" t="s">
        <v>1031</v>
      </c>
      <c r="I416" t="s">
        <v>1032</v>
      </c>
      <c r="J416" s="1" t="s">
        <v>15</v>
      </c>
      <c r="K416" s="1" t="s">
        <v>16</v>
      </c>
      <c r="L416" s="1" t="s">
        <v>88</v>
      </c>
      <c r="M416" s="1" t="s">
        <v>18</v>
      </c>
      <c r="N416" s="1">
        <v>6</v>
      </c>
      <c r="O416" s="1"/>
      <c r="P416" t="str">
        <f t="shared" si="27"/>
        <v/>
      </c>
    </row>
    <row r="417" spans="1:16" x14ac:dyDescent="0.2">
      <c r="A417">
        <v>839</v>
      </c>
      <c r="B417" s="1" t="s">
        <v>1033</v>
      </c>
      <c r="C417" s="9">
        <f t="shared" si="24"/>
        <v>7</v>
      </c>
      <c r="D417" s="5">
        <v>45480.541666666664</v>
      </c>
      <c r="E417" s="5">
        <v>45481.394444444442</v>
      </c>
      <c r="F417" s="7">
        <f t="shared" si="25"/>
        <v>0.85277777777810115</v>
      </c>
      <c r="G417" s="7">
        <f t="shared" si="26"/>
        <v>1.8527777777781012</v>
      </c>
      <c r="H417" t="s">
        <v>1034</v>
      </c>
      <c r="I417" t="s">
        <v>549</v>
      </c>
      <c r="J417" s="1" t="s">
        <v>15</v>
      </c>
      <c r="K417" s="1" t="s">
        <v>16</v>
      </c>
      <c r="L417" s="1" t="s">
        <v>88</v>
      </c>
      <c r="M417" s="1" t="s">
        <v>18</v>
      </c>
      <c r="N417" s="1">
        <v>6</v>
      </c>
      <c r="O417" s="1"/>
      <c r="P417" t="str">
        <f t="shared" si="27"/>
        <v/>
      </c>
    </row>
    <row r="418" spans="1:16" x14ac:dyDescent="0.2">
      <c r="A418">
        <v>905</v>
      </c>
      <c r="B418" s="1" t="s">
        <v>1033</v>
      </c>
      <c r="C418" s="9">
        <f t="shared" si="24"/>
        <v>7</v>
      </c>
      <c r="D418" s="5">
        <v>45496.647916666669</v>
      </c>
      <c r="E418" s="5">
        <v>45497.438194444447</v>
      </c>
      <c r="F418" s="7">
        <f t="shared" si="25"/>
        <v>0.79027777777810115</v>
      </c>
      <c r="G418" s="7">
        <f t="shared" si="26"/>
        <v>1.7902777777781012</v>
      </c>
      <c r="H418" t="s">
        <v>1034</v>
      </c>
      <c r="I418" t="s">
        <v>126</v>
      </c>
      <c r="J418" s="1" t="s">
        <v>15</v>
      </c>
      <c r="K418" s="1" t="s">
        <v>16</v>
      </c>
      <c r="L418" s="1" t="s">
        <v>88</v>
      </c>
      <c r="M418" s="1" t="s">
        <v>18</v>
      </c>
      <c r="N418" s="1">
        <v>6</v>
      </c>
      <c r="O418" s="1"/>
      <c r="P418" t="str">
        <f t="shared" si="27"/>
        <v/>
      </c>
    </row>
    <row r="419" spans="1:16" x14ac:dyDescent="0.2">
      <c r="A419">
        <v>393</v>
      </c>
      <c r="B419" s="1" t="s">
        <v>1035</v>
      </c>
      <c r="C419" s="9">
        <f t="shared" si="24"/>
        <v>3</v>
      </c>
      <c r="D419" s="5">
        <v>45376.824999999997</v>
      </c>
      <c r="E419" s="5">
        <v>45378.365972222222</v>
      </c>
      <c r="F419" s="7">
        <f t="shared" si="25"/>
        <v>1.5409722222248092</v>
      </c>
      <c r="G419" s="7">
        <f t="shared" si="26"/>
        <v>2.5409722222248092</v>
      </c>
      <c r="H419" t="s">
        <v>1036</v>
      </c>
      <c r="I419" t="s">
        <v>1037</v>
      </c>
      <c r="J419" s="1" t="s">
        <v>15</v>
      </c>
      <c r="K419" s="1" t="s">
        <v>16</v>
      </c>
      <c r="L419" s="1" t="s">
        <v>17</v>
      </c>
      <c r="M419" s="1" t="s">
        <v>18</v>
      </c>
      <c r="N419" s="1">
        <v>6</v>
      </c>
      <c r="O419" s="1" t="s">
        <v>62</v>
      </c>
      <c r="P419" t="str">
        <f t="shared" si="27"/>
        <v>04</v>
      </c>
    </row>
    <row r="420" spans="1:16" x14ac:dyDescent="0.2">
      <c r="A420">
        <v>836</v>
      </c>
      <c r="B420" s="1" t="s">
        <v>1035</v>
      </c>
      <c r="C420" s="9">
        <f t="shared" si="24"/>
        <v>7</v>
      </c>
      <c r="D420" s="5">
        <v>45478.922222222223</v>
      </c>
      <c r="E420" s="5">
        <v>45480.588194444441</v>
      </c>
      <c r="F420" s="7">
        <f t="shared" si="25"/>
        <v>1.6659722222175333</v>
      </c>
      <c r="G420" s="7">
        <f t="shared" si="26"/>
        <v>2.6659722222175333</v>
      </c>
      <c r="H420" t="s">
        <v>1036</v>
      </c>
      <c r="I420" t="s">
        <v>117</v>
      </c>
      <c r="J420" s="1" t="s">
        <v>15</v>
      </c>
      <c r="K420" s="1" t="s">
        <v>16</v>
      </c>
      <c r="L420" s="1" t="s">
        <v>17</v>
      </c>
      <c r="M420" s="1" t="s">
        <v>18</v>
      </c>
      <c r="N420" s="1">
        <v>6</v>
      </c>
      <c r="O420" s="1" t="s">
        <v>33</v>
      </c>
      <c r="P420" t="str">
        <f t="shared" si="27"/>
        <v>04</v>
      </c>
    </row>
    <row r="421" spans="1:16" x14ac:dyDescent="0.2">
      <c r="A421">
        <v>229</v>
      </c>
      <c r="B421" s="1" t="s">
        <v>1038</v>
      </c>
      <c r="C421" s="9">
        <f t="shared" si="24"/>
        <v>2</v>
      </c>
      <c r="D421" s="5">
        <v>45339.645833333336</v>
      </c>
      <c r="E421" s="5">
        <v>45341.427083333336</v>
      </c>
      <c r="F421" s="7">
        <f t="shared" si="25"/>
        <v>1.78125</v>
      </c>
      <c r="G421" s="7">
        <f t="shared" si="26"/>
        <v>2.78125</v>
      </c>
      <c r="H421" t="s">
        <v>1039</v>
      </c>
      <c r="I421" t="s">
        <v>728</v>
      </c>
      <c r="J421" s="1" t="s">
        <v>15</v>
      </c>
      <c r="K421" s="1" t="s">
        <v>16</v>
      </c>
      <c r="L421" s="1" t="s">
        <v>17</v>
      </c>
      <c r="M421" s="1" t="s">
        <v>18</v>
      </c>
      <c r="N421" s="1">
        <v>6</v>
      </c>
      <c r="O421" s="1" t="s">
        <v>139</v>
      </c>
      <c r="P421" t="str">
        <f t="shared" si="27"/>
        <v>25</v>
      </c>
    </row>
    <row r="422" spans="1:16" x14ac:dyDescent="0.2">
      <c r="A422">
        <v>498</v>
      </c>
      <c r="B422" s="1" t="s">
        <v>1040</v>
      </c>
      <c r="C422" s="9">
        <f t="shared" si="24"/>
        <v>4</v>
      </c>
      <c r="D422" s="5">
        <v>45404.634722222225</v>
      </c>
      <c r="E422" s="5">
        <v>45405.51666666667</v>
      </c>
      <c r="F422" s="7">
        <f t="shared" si="25"/>
        <v>0.88194444444525288</v>
      </c>
      <c r="G422" s="7">
        <f t="shared" si="26"/>
        <v>1.8819444444452529</v>
      </c>
      <c r="H422" t="s">
        <v>1041</v>
      </c>
      <c r="I422" t="s">
        <v>620</v>
      </c>
      <c r="J422" s="1" t="s">
        <v>15</v>
      </c>
      <c r="K422" s="1" t="s">
        <v>16</v>
      </c>
      <c r="L422" s="1" t="s">
        <v>17</v>
      </c>
      <c r="M422" s="1" t="s">
        <v>18</v>
      </c>
      <c r="N422" s="1">
        <v>6</v>
      </c>
      <c r="O422" s="1" t="s">
        <v>23</v>
      </c>
      <c r="P422" t="str">
        <f t="shared" si="27"/>
        <v>12</v>
      </c>
    </row>
    <row r="423" spans="1:16" x14ac:dyDescent="0.2">
      <c r="A423">
        <v>315</v>
      </c>
      <c r="B423" s="1" t="s">
        <v>1042</v>
      </c>
      <c r="C423" s="9">
        <f t="shared" si="24"/>
        <v>3</v>
      </c>
      <c r="D423" s="5">
        <v>45362.628472222219</v>
      </c>
      <c r="E423" s="5">
        <v>45364.458333333336</v>
      </c>
      <c r="F423" s="7">
        <f t="shared" si="25"/>
        <v>1.8298611111167702</v>
      </c>
      <c r="G423" s="7">
        <f t="shared" si="26"/>
        <v>2.8298611111167702</v>
      </c>
      <c r="H423" t="s">
        <v>1043</v>
      </c>
      <c r="I423" t="s">
        <v>117</v>
      </c>
      <c r="J423" s="1" t="s">
        <v>15</v>
      </c>
      <c r="K423" s="1" t="s">
        <v>16</v>
      </c>
      <c r="L423" s="1" t="s">
        <v>17</v>
      </c>
      <c r="M423" s="1" t="s">
        <v>18</v>
      </c>
      <c r="N423" s="1">
        <v>6</v>
      </c>
      <c r="O423" s="1" t="s">
        <v>62</v>
      </c>
      <c r="P423" t="str">
        <f t="shared" si="27"/>
        <v>04</v>
      </c>
    </row>
    <row r="424" spans="1:16" x14ac:dyDescent="0.2">
      <c r="A424">
        <v>374</v>
      </c>
      <c r="B424" s="1" t="s">
        <v>1044</v>
      </c>
      <c r="C424" s="9">
        <f t="shared" si="24"/>
        <v>3</v>
      </c>
      <c r="D424" s="5">
        <v>45372.633333333331</v>
      </c>
      <c r="E424" s="5">
        <v>45373.518055555556</v>
      </c>
      <c r="F424" s="7">
        <f t="shared" si="25"/>
        <v>0.88472222222480923</v>
      </c>
      <c r="G424" s="7">
        <f t="shared" si="26"/>
        <v>1.8847222222248092</v>
      </c>
      <c r="H424" t="s">
        <v>1045</v>
      </c>
      <c r="I424" t="s">
        <v>1046</v>
      </c>
      <c r="J424" s="1" t="s">
        <v>15</v>
      </c>
      <c r="K424" s="1" t="s">
        <v>16</v>
      </c>
      <c r="L424" s="1" t="s">
        <v>17</v>
      </c>
      <c r="M424" s="1" t="s">
        <v>18</v>
      </c>
      <c r="N424" s="1">
        <v>6</v>
      </c>
      <c r="O424" s="1" t="s">
        <v>44</v>
      </c>
      <c r="P424" t="str">
        <f t="shared" si="27"/>
        <v>13</v>
      </c>
    </row>
    <row r="425" spans="1:16" x14ac:dyDescent="0.2">
      <c r="A425">
        <v>1270</v>
      </c>
      <c r="B425" s="1" t="s">
        <v>1047</v>
      </c>
      <c r="C425" s="9">
        <f t="shared" si="24"/>
        <v>10</v>
      </c>
      <c r="D425" s="5">
        <v>45582.615277777775</v>
      </c>
      <c r="E425" s="5">
        <v>45583.495833333334</v>
      </c>
      <c r="F425" s="7">
        <f t="shared" si="25"/>
        <v>0.88055555555911269</v>
      </c>
      <c r="G425" s="7">
        <f t="shared" si="26"/>
        <v>1.8805555555591127</v>
      </c>
      <c r="H425" t="s">
        <v>1048</v>
      </c>
      <c r="I425" t="s">
        <v>165</v>
      </c>
      <c r="J425" s="1" t="s">
        <v>15</v>
      </c>
      <c r="K425" s="1" t="s">
        <v>16</v>
      </c>
      <c r="L425" s="1" t="s">
        <v>17</v>
      </c>
      <c r="M425" s="1" t="s">
        <v>18</v>
      </c>
      <c r="N425" s="1">
        <v>6</v>
      </c>
      <c r="O425" s="1" t="s">
        <v>29</v>
      </c>
      <c r="P425" t="str">
        <f t="shared" si="27"/>
        <v>04</v>
      </c>
    </row>
    <row r="426" spans="1:16" x14ac:dyDescent="0.2">
      <c r="A426">
        <v>1248</v>
      </c>
      <c r="B426" s="1" t="s">
        <v>1049</v>
      </c>
      <c r="C426" s="9">
        <f t="shared" si="24"/>
        <v>10</v>
      </c>
      <c r="D426" s="5">
        <v>45578.4375</v>
      </c>
      <c r="E426" s="5">
        <v>45579.505555555559</v>
      </c>
      <c r="F426" s="7">
        <f t="shared" si="25"/>
        <v>1.0680555555591127</v>
      </c>
      <c r="G426" s="7">
        <f t="shared" si="26"/>
        <v>2.0680555555591127</v>
      </c>
      <c r="H426" t="s">
        <v>1050</v>
      </c>
      <c r="I426" t="s">
        <v>205</v>
      </c>
      <c r="J426" s="1" t="s">
        <v>15</v>
      </c>
      <c r="K426" s="1" t="s">
        <v>16</v>
      </c>
      <c r="L426" s="1" t="s">
        <v>17</v>
      </c>
      <c r="M426" s="1" t="s">
        <v>18</v>
      </c>
      <c r="N426" s="1">
        <v>6</v>
      </c>
      <c r="O426" s="1" t="s">
        <v>127</v>
      </c>
      <c r="P426" t="str">
        <f t="shared" si="27"/>
        <v>03</v>
      </c>
    </row>
    <row r="427" spans="1:16" x14ac:dyDescent="0.2">
      <c r="A427">
        <v>1329</v>
      </c>
      <c r="B427" s="1" t="s">
        <v>1049</v>
      </c>
      <c r="C427" s="9">
        <f t="shared" si="24"/>
        <v>10</v>
      </c>
      <c r="D427" s="5">
        <v>45596.354166666664</v>
      </c>
      <c r="E427" s="5">
        <v>45600.401388888888</v>
      </c>
      <c r="F427" s="7">
        <f t="shared" si="25"/>
        <v>4.047222222223354</v>
      </c>
      <c r="G427" s="7">
        <f t="shared" si="26"/>
        <v>5.047222222223354</v>
      </c>
      <c r="H427" t="s">
        <v>1050</v>
      </c>
      <c r="I427" t="s">
        <v>14</v>
      </c>
      <c r="J427" s="1" t="s">
        <v>15</v>
      </c>
      <c r="K427" s="1" t="s">
        <v>16</v>
      </c>
      <c r="L427" s="1" t="s">
        <v>17</v>
      </c>
      <c r="M427" s="1" t="s">
        <v>18</v>
      </c>
      <c r="N427" s="1">
        <v>6</v>
      </c>
      <c r="O427" s="1" t="s">
        <v>127</v>
      </c>
      <c r="P427" t="str">
        <f t="shared" si="27"/>
        <v>03</v>
      </c>
    </row>
    <row r="428" spans="1:16" x14ac:dyDescent="0.2">
      <c r="A428">
        <v>11</v>
      </c>
      <c r="B428" s="1" t="s">
        <v>1051</v>
      </c>
      <c r="C428" s="9">
        <f t="shared" si="24"/>
        <v>1</v>
      </c>
      <c r="D428" s="5">
        <v>45294.476388888892</v>
      </c>
      <c r="E428" s="5">
        <v>45295.364583333336</v>
      </c>
      <c r="F428" s="7">
        <f t="shared" si="25"/>
        <v>0.88819444444379769</v>
      </c>
      <c r="G428" s="7">
        <f t="shared" si="26"/>
        <v>1.8881944444437977</v>
      </c>
      <c r="H428" t="s">
        <v>1052</v>
      </c>
      <c r="I428" t="s">
        <v>14</v>
      </c>
      <c r="J428" s="1" t="s">
        <v>15</v>
      </c>
      <c r="K428" s="1" t="s">
        <v>16</v>
      </c>
      <c r="L428" s="1" t="s">
        <v>17</v>
      </c>
      <c r="M428" s="1" t="s">
        <v>18</v>
      </c>
      <c r="N428" s="1">
        <v>6</v>
      </c>
      <c r="O428" s="1" t="s">
        <v>40</v>
      </c>
      <c r="P428" t="str">
        <f t="shared" si="27"/>
        <v>05</v>
      </c>
    </row>
    <row r="429" spans="1:16" x14ac:dyDescent="0.2">
      <c r="A429">
        <v>1375</v>
      </c>
      <c r="B429" s="1" t="s">
        <v>1053</v>
      </c>
      <c r="C429" s="9">
        <f t="shared" si="24"/>
        <v>11</v>
      </c>
      <c r="D429" s="5">
        <v>45607.534722222219</v>
      </c>
      <c r="E429" s="5">
        <v>45609.496527777781</v>
      </c>
      <c r="F429" s="7">
        <f t="shared" si="25"/>
        <v>1.9618055555620231</v>
      </c>
      <c r="G429" s="7">
        <f t="shared" si="26"/>
        <v>2.9618055555620231</v>
      </c>
      <c r="H429" t="s">
        <v>1054</v>
      </c>
      <c r="I429" t="s">
        <v>535</v>
      </c>
      <c r="J429" s="1" t="s">
        <v>15</v>
      </c>
      <c r="K429" s="1" t="s">
        <v>16</v>
      </c>
      <c r="L429" s="1" t="s">
        <v>17</v>
      </c>
      <c r="M429" s="1" t="s">
        <v>18</v>
      </c>
      <c r="N429" s="1">
        <v>2</v>
      </c>
      <c r="O429" s="1" t="s">
        <v>48</v>
      </c>
      <c r="P429" t="str">
        <f t="shared" si="27"/>
        <v>08</v>
      </c>
    </row>
    <row r="430" spans="1:16" x14ac:dyDescent="0.2">
      <c r="A430">
        <v>1016</v>
      </c>
      <c r="B430" s="1" t="s">
        <v>1055</v>
      </c>
      <c r="C430" s="9">
        <f t="shared" si="24"/>
        <v>8</v>
      </c>
      <c r="D430" s="5">
        <v>45527.467361111114</v>
      </c>
      <c r="E430" s="5">
        <v>45529.447916666664</v>
      </c>
      <c r="F430" s="7">
        <f t="shared" si="25"/>
        <v>1.9805555555503815</v>
      </c>
      <c r="G430" s="7">
        <f t="shared" si="26"/>
        <v>2.9805555555503815</v>
      </c>
      <c r="H430" t="s">
        <v>1056</v>
      </c>
      <c r="I430" t="s">
        <v>1057</v>
      </c>
      <c r="J430" s="1" t="s">
        <v>15</v>
      </c>
      <c r="K430" s="1" t="s">
        <v>16</v>
      </c>
      <c r="L430" s="1" t="s">
        <v>17</v>
      </c>
      <c r="M430" s="1" t="s">
        <v>18</v>
      </c>
      <c r="N430" s="1">
        <v>6</v>
      </c>
      <c r="O430" s="1" t="s">
        <v>23</v>
      </c>
      <c r="P430" t="str">
        <f t="shared" si="27"/>
        <v>12</v>
      </c>
    </row>
    <row r="431" spans="1:16" x14ac:dyDescent="0.2">
      <c r="A431">
        <v>698</v>
      </c>
      <c r="B431" s="1" t="s">
        <v>1058</v>
      </c>
      <c r="C431" s="9">
        <f t="shared" si="24"/>
        <v>6</v>
      </c>
      <c r="D431" s="5">
        <v>45450.48333333333</v>
      </c>
      <c r="E431" s="5">
        <v>45454.425000000003</v>
      </c>
      <c r="F431" s="7">
        <f t="shared" si="25"/>
        <v>3.9416666666729725</v>
      </c>
      <c r="G431" s="7">
        <f t="shared" si="26"/>
        <v>4.9416666666729725</v>
      </c>
      <c r="H431" t="s">
        <v>1059</v>
      </c>
      <c r="I431" t="s">
        <v>117</v>
      </c>
      <c r="J431" s="1" t="s">
        <v>15</v>
      </c>
      <c r="K431" s="1" t="s">
        <v>16</v>
      </c>
      <c r="L431" s="1" t="s">
        <v>17</v>
      </c>
      <c r="M431" s="1" t="s">
        <v>18</v>
      </c>
      <c r="N431" s="1">
        <v>6</v>
      </c>
      <c r="O431" s="1" t="s">
        <v>62</v>
      </c>
      <c r="P431" t="str">
        <f t="shared" si="27"/>
        <v>04</v>
      </c>
    </row>
    <row r="432" spans="1:16" x14ac:dyDescent="0.2">
      <c r="A432">
        <v>1174</v>
      </c>
      <c r="B432" s="1" t="s">
        <v>1060</v>
      </c>
      <c r="C432" s="9">
        <f t="shared" si="24"/>
        <v>9</v>
      </c>
      <c r="D432" s="5">
        <v>45561.60833333333</v>
      </c>
      <c r="E432" s="5">
        <v>45562.416666666664</v>
      </c>
      <c r="F432" s="7">
        <f t="shared" si="25"/>
        <v>0.80833333333430346</v>
      </c>
      <c r="G432" s="7">
        <f t="shared" si="26"/>
        <v>1.8083333333343035</v>
      </c>
      <c r="H432" t="s">
        <v>1061</v>
      </c>
      <c r="I432" t="s">
        <v>651</v>
      </c>
      <c r="J432" s="1" t="s">
        <v>15</v>
      </c>
      <c r="K432" s="1" t="s">
        <v>16</v>
      </c>
      <c r="L432" s="1" t="s">
        <v>17</v>
      </c>
      <c r="M432" s="1" t="s">
        <v>18</v>
      </c>
      <c r="N432" s="1">
        <v>6</v>
      </c>
      <c r="O432" s="1" t="s">
        <v>33</v>
      </c>
      <c r="P432" t="str">
        <f t="shared" si="27"/>
        <v>04</v>
      </c>
    </row>
    <row r="433" spans="1:16" x14ac:dyDescent="0.2">
      <c r="A433">
        <v>882</v>
      </c>
      <c r="B433" s="1" t="s">
        <v>1062</v>
      </c>
      <c r="C433" s="9">
        <f t="shared" si="24"/>
        <v>7</v>
      </c>
      <c r="D433" s="5">
        <v>45489.754166666666</v>
      </c>
      <c r="E433" s="5">
        <v>45505.722222222219</v>
      </c>
      <c r="F433" s="7">
        <f t="shared" si="25"/>
        <v>15.968055555553292</v>
      </c>
      <c r="G433" s="7">
        <f t="shared" si="26"/>
        <v>16.968055555553292</v>
      </c>
      <c r="H433" t="s">
        <v>1063</v>
      </c>
      <c r="I433" t="s">
        <v>180</v>
      </c>
      <c r="J433" s="1" t="s">
        <v>15</v>
      </c>
      <c r="K433" s="1" t="s">
        <v>16</v>
      </c>
      <c r="L433" s="1" t="s">
        <v>181</v>
      </c>
      <c r="M433" s="1" t="s">
        <v>24</v>
      </c>
      <c r="N433" s="1">
        <v>6</v>
      </c>
      <c r="O433" s="1"/>
      <c r="P433" t="str">
        <f t="shared" si="27"/>
        <v/>
      </c>
    </row>
    <row r="434" spans="1:16" x14ac:dyDescent="0.2">
      <c r="A434">
        <v>729</v>
      </c>
      <c r="B434" s="1" t="s">
        <v>1064</v>
      </c>
      <c r="C434" s="9">
        <f t="shared" si="24"/>
        <v>6</v>
      </c>
      <c r="D434" s="5">
        <v>45456.566666666666</v>
      </c>
      <c r="E434" s="5">
        <v>45458.383333333331</v>
      </c>
      <c r="F434" s="7">
        <f t="shared" si="25"/>
        <v>1.8166666666656965</v>
      </c>
      <c r="G434" s="7">
        <f t="shared" si="26"/>
        <v>2.8166666666656965</v>
      </c>
      <c r="H434" t="s">
        <v>1065</v>
      </c>
      <c r="I434" t="s">
        <v>123</v>
      </c>
      <c r="J434" s="1" t="s">
        <v>15</v>
      </c>
      <c r="K434" s="1" t="s">
        <v>16</v>
      </c>
      <c r="L434" s="1" t="s">
        <v>17</v>
      </c>
      <c r="M434" s="1" t="s">
        <v>18</v>
      </c>
      <c r="N434" s="1">
        <v>6</v>
      </c>
      <c r="O434" s="1" t="s">
        <v>33</v>
      </c>
      <c r="P434" t="str">
        <f t="shared" si="27"/>
        <v>04</v>
      </c>
    </row>
    <row r="435" spans="1:16" x14ac:dyDescent="0.2">
      <c r="A435">
        <v>141</v>
      </c>
      <c r="B435" s="1" t="s">
        <v>1066</v>
      </c>
      <c r="C435" s="9">
        <f t="shared" si="24"/>
        <v>1</v>
      </c>
      <c r="D435" s="5">
        <v>45321.55972222222</v>
      </c>
      <c r="E435" s="5">
        <v>45322.411805555559</v>
      </c>
      <c r="F435" s="7">
        <f t="shared" si="25"/>
        <v>0.85208333333866904</v>
      </c>
      <c r="G435" s="7">
        <f t="shared" si="26"/>
        <v>1.852083333338669</v>
      </c>
      <c r="H435" t="s">
        <v>1067</v>
      </c>
      <c r="I435" t="s">
        <v>480</v>
      </c>
      <c r="J435" s="1" t="s">
        <v>15</v>
      </c>
      <c r="K435" s="1" t="s">
        <v>16</v>
      </c>
      <c r="L435" s="1" t="s">
        <v>17</v>
      </c>
      <c r="M435" s="1" t="s">
        <v>18</v>
      </c>
      <c r="N435" s="1">
        <v>6</v>
      </c>
      <c r="O435" s="1" t="s">
        <v>23</v>
      </c>
      <c r="P435" t="str">
        <f t="shared" si="27"/>
        <v>12</v>
      </c>
    </row>
    <row r="436" spans="1:16" x14ac:dyDescent="0.2">
      <c r="A436">
        <v>541</v>
      </c>
      <c r="B436" s="1" t="s">
        <v>1068</v>
      </c>
      <c r="C436" s="9">
        <f t="shared" si="24"/>
        <v>5</v>
      </c>
      <c r="D436" s="5">
        <v>45414.552083333336</v>
      </c>
      <c r="E436" s="5">
        <v>45418.466666666667</v>
      </c>
      <c r="F436" s="7">
        <f t="shared" si="25"/>
        <v>3.9145833333313931</v>
      </c>
      <c r="G436" s="7">
        <f t="shared" si="26"/>
        <v>4.9145833333313931</v>
      </c>
      <c r="H436" t="s">
        <v>1069</v>
      </c>
      <c r="I436" t="s">
        <v>791</v>
      </c>
      <c r="J436" s="1" t="s">
        <v>15</v>
      </c>
      <c r="K436" s="1" t="s">
        <v>16</v>
      </c>
      <c r="L436" s="1" t="s">
        <v>17</v>
      </c>
      <c r="M436" s="1" t="s">
        <v>18</v>
      </c>
      <c r="N436" s="1">
        <v>6</v>
      </c>
      <c r="O436" s="1" t="s">
        <v>33</v>
      </c>
      <c r="P436" t="str">
        <f t="shared" si="27"/>
        <v>04</v>
      </c>
    </row>
    <row r="437" spans="1:16" x14ac:dyDescent="0.2">
      <c r="A437">
        <v>588</v>
      </c>
      <c r="B437" s="1" t="s">
        <v>1070</v>
      </c>
      <c r="C437" s="9">
        <f t="shared" si="24"/>
        <v>5</v>
      </c>
      <c r="D437" s="5">
        <v>45427.609722222223</v>
      </c>
      <c r="E437" s="5">
        <v>45428.38958333333</v>
      </c>
      <c r="F437" s="7">
        <f t="shared" si="25"/>
        <v>0.77986111110658385</v>
      </c>
      <c r="G437" s="7">
        <f t="shared" si="26"/>
        <v>1.7798611111065838</v>
      </c>
      <c r="H437" t="s">
        <v>1071</v>
      </c>
      <c r="I437" t="s">
        <v>236</v>
      </c>
      <c r="J437" s="1" t="s">
        <v>15</v>
      </c>
      <c r="K437" s="1" t="s">
        <v>16</v>
      </c>
      <c r="L437" s="1" t="s">
        <v>17</v>
      </c>
      <c r="M437" s="1" t="s">
        <v>18</v>
      </c>
      <c r="N437" s="1">
        <v>6</v>
      </c>
      <c r="O437" s="1" t="s">
        <v>62</v>
      </c>
      <c r="P437" t="str">
        <f t="shared" si="27"/>
        <v>04</v>
      </c>
    </row>
    <row r="438" spans="1:16" x14ac:dyDescent="0.2">
      <c r="A438">
        <v>1358</v>
      </c>
      <c r="B438" s="1" t="s">
        <v>1072</v>
      </c>
      <c r="C438" s="9">
        <f t="shared" si="24"/>
        <v>11</v>
      </c>
      <c r="D438" s="5">
        <v>45602.448611111111</v>
      </c>
      <c r="E438" s="5">
        <v>45603.447222222225</v>
      </c>
      <c r="F438" s="7">
        <f t="shared" si="25"/>
        <v>0.99861111111385981</v>
      </c>
      <c r="G438" s="7">
        <f t="shared" si="26"/>
        <v>1.9986111111138598</v>
      </c>
      <c r="H438" t="s">
        <v>1073</v>
      </c>
      <c r="I438" t="s">
        <v>1074</v>
      </c>
      <c r="J438" s="1" t="s">
        <v>15</v>
      </c>
      <c r="K438" s="1" t="s">
        <v>16</v>
      </c>
      <c r="L438" s="1" t="s">
        <v>17</v>
      </c>
      <c r="M438" s="1" t="s">
        <v>18</v>
      </c>
      <c r="N438" s="1">
        <v>6</v>
      </c>
      <c r="O438" s="1" t="s">
        <v>23</v>
      </c>
      <c r="P438" t="str">
        <f t="shared" si="27"/>
        <v>12</v>
      </c>
    </row>
    <row r="439" spans="1:16" x14ac:dyDescent="0.2">
      <c r="A439">
        <v>787</v>
      </c>
      <c r="B439" s="1" t="s">
        <v>1075</v>
      </c>
      <c r="C439" s="9">
        <f t="shared" si="24"/>
        <v>6</v>
      </c>
      <c r="D439" s="5">
        <v>45469.71597222222</v>
      </c>
      <c r="E439" s="5">
        <v>45470.414583333331</v>
      </c>
      <c r="F439" s="7">
        <f t="shared" si="25"/>
        <v>0.69861111111094942</v>
      </c>
      <c r="G439" s="7">
        <f t="shared" si="26"/>
        <v>1.6986111111109494</v>
      </c>
      <c r="H439" t="s">
        <v>1076</v>
      </c>
      <c r="I439" t="s">
        <v>14</v>
      </c>
      <c r="J439" s="1" t="s">
        <v>15</v>
      </c>
      <c r="K439" s="1" t="s">
        <v>16</v>
      </c>
      <c r="L439" s="1" t="s">
        <v>17</v>
      </c>
      <c r="M439" s="1" t="s">
        <v>18</v>
      </c>
      <c r="N439" s="1">
        <v>6</v>
      </c>
      <c r="O439" s="1" t="s">
        <v>40</v>
      </c>
      <c r="P439" t="str">
        <f t="shared" si="27"/>
        <v>05</v>
      </c>
    </row>
    <row r="440" spans="1:16" x14ac:dyDescent="0.2">
      <c r="A440">
        <v>453</v>
      </c>
      <c r="B440" s="1" t="s">
        <v>1077</v>
      </c>
      <c r="C440" s="9">
        <f t="shared" si="24"/>
        <v>4</v>
      </c>
      <c r="D440" s="5">
        <v>45392.837500000001</v>
      </c>
      <c r="E440" s="5">
        <v>45393.920138888891</v>
      </c>
      <c r="F440" s="7">
        <f t="shared" si="25"/>
        <v>1.0826388888890506</v>
      </c>
      <c r="G440" s="7">
        <f t="shared" si="26"/>
        <v>2.0826388888890506</v>
      </c>
      <c r="H440" t="s">
        <v>1078</v>
      </c>
      <c r="I440" t="s">
        <v>126</v>
      </c>
      <c r="J440" s="1" t="s">
        <v>15</v>
      </c>
      <c r="K440" s="1" t="s">
        <v>16</v>
      </c>
      <c r="L440" s="1" t="s">
        <v>17</v>
      </c>
      <c r="M440" s="1" t="s">
        <v>788</v>
      </c>
      <c r="N440" s="1">
        <v>6</v>
      </c>
      <c r="O440" s="1" t="s">
        <v>667</v>
      </c>
      <c r="P440" t="str">
        <f t="shared" si="27"/>
        <v>21</v>
      </c>
    </row>
    <row r="441" spans="1:16" x14ac:dyDescent="0.2">
      <c r="A441">
        <v>363</v>
      </c>
      <c r="B441" s="1" t="s">
        <v>1079</v>
      </c>
      <c r="C441" s="9">
        <f t="shared" si="24"/>
        <v>3</v>
      </c>
      <c r="D441" s="5">
        <v>45371.479861111111</v>
      </c>
      <c r="E441" s="5">
        <v>45372.472222222219</v>
      </c>
      <c r="F441" s="7">
        <f t="shared" si="25"/>
        <v>0.99236111110803904</v>
      </c>
      <c r="G441" s="7">
        <f t="shared" si="26"/>
        <v>1.992361111108039</v>
      </c>
      <c r="H441" t="s">
        <v>1080</v>
      </c>
      <c r="I441" t="s">
        <v>71</v>
      </c>
      <c r="J441" s="1" t="s">
        <v>15</v>
      </c>
      <c r="K441" s="1" t="s">
        <v>16</v>
      </c>
      <c r="L441" s="1" t="s">
        <v>17</v>
      </c>
      <c r="M441" s="1" t="s">
        <v>18</v>
      </c>
      <c r="N441" s="1">
        <v>6</v>
      </c>
      <c r="O441" s="1" t="s">
        <v>23</v>
      </c>
      <c r="P441" t="str">
        <f t="shared" si="27"/>
        <v>12</v>
      </c>
    </row>
    <row r="442" spans="1:16" x14ac:dyDescent="0.2">
      <c r="A442">
        <v>627</v>
      </c>
      <c r="B442" s="1" t="s">
        <v>1081</v>
      </c>
      <c r="C442" s="9">
        <f t="shared" si="24"/>
        <v>5</v>
      </c>
      <c r="D442" s="5">
        <v>45435.47152777778</v>
      </c>
      <c r="E442" s="5">
        <v>45438.541666666664</v>
      </c>
      <c r="F442" s="7">
        <f t="shared" si="25"/>
        <v>3.070138888884685</v>
      </c>
      <c r="G442" s="7">
        <f t="shared" si="26"/>
        <v>4.070138888884685</v>
      </c>
      <c r="H442" t="s">
        <v>1082</v>
      </c>
      <c r="I442" t="s">
        <v>578</v>
      </c>
      <c r="J442" s="1" t="s">
        <v>15</v>
      </c>
      <c r="K442" s="1" t="s">
        <v>16</v>
      </c>
      <c r="L442" s="1" t="s">
        <v>17</v>
      </c>
      <c r="M442" s="1" t="s">
        <v>18</v>
      </c>
      <c r="N442" s="1">
        <v>6</v>
      </c>
      <c r="O442" s="1" t="s">
        <v>29</v>
      </c>
      <c r="P442" t="str">
        <f t="shared" si="27"/>
        <v>04</v>
      </c>
    </row>
    <row r="443" spans="1:16" x14ac:dyDescent="0.2">
      <c r="A443">
        <v>877</v>
      </c>
      <c r="B443" s="1" t="s">
        <v>1083</v>
      </c>
      <c r="C443" s="9">
        <f t="shared" si="24"/>
        <v>7</v>
      </c>
      <c r="D443" s="5">
        <v>45488.62777777778</v>
      </c>
      <c r="E443" s="5">
        <v>45491.489583333336</v>
      </c>
      <c r="F443" s="7">
        <f t="shared" si="25"/>
        <v>2.8618055555562023</v>
      </c>
      <c r="G443" s="7">
        <f t="shared" si="26"/>
        <v>3.8618055555562023</v>
      </c>
      <c r="H443" t="s">
        <v>1084</v>
      </c>
      <c r="I443" t="s">
        <v>354</v>
      </c>
      <c r="J443" s="1" t="s">
        <v>15</v>
      </c>
      <c r="K443" s="1" t="s">
        <v>16</v>
      </c>
      <c r="L443" s="1" t="s">
        <v>17</v>
      </c>
      <c r="M443" s="1" t="s">
        <v>18</v>
      </c>
      <c r="N443" s="1">
        <v>6</v>
      </c>
      <c r="O443" s="1" t="s">
        <v>139</v>
      </c>
      <c r="P443" t="str">
        <f t="shared" si="27"/>
        <v>25</v>
      </c>
    </row>
    <row r="444" spans="1:16" x14ac:dyDescent="0.2">
      <c r="A444">
        <v>70</v>
      </c>
      <c r="B444" s="1" t="s">
        <v>1085</v>
      </c>
      <c r="C444" s="9">
        <f t="shared" si="24"/>
        <v>1</v>
      </c>
      <c r="D444" s="5">
        <v>45307.784722222219</v>
      </c>
      <c r="E444" s="5">
        <v>45308.475694444445</v>
      </c>
      <c r="F444" s="7">
        <f t="shared" si="25"/>
        <v>0.69097222222626442</v>
      </c>
      <c r="G444" s="7">
        <f t="shared" si="26"/>
        <v>1.6909722222262644</v>
      </c>
      <c r="H444" t="s">
        <v>1086</v>
      </c>
      <c r="I444" t="s">
        <v>117</v>
      </c>
      <c r="J444" s="1" t="s">
        <v>15</v>
      </c>
      <c r="K444" s="1" t="s">
        <v>16</v>
      </c>
      <c r="L444" s="1" t="s">
        <v>17</v>
      </c>
      <c r="M444" s="1" t="s">
        <v>18</v>
      </c>
      <c r="N444" s="1">
        <v>6</v>
      </c>
      <c r="O444" s="1" t="s">
        <v>62</v>
      </c>
      <c r="P444" t="str">
        <f t="shared" si="27"/>
        <v>04</v>
      </c>
    </row>
    <row r="445" spans="1:16" x14ac:dyDescent="0.2">
      <c r="A445">
        <v>427</v>
      </c>
      <c r="B445" s="1" t="s">
        <v>1087</v>
      </c>
      <c r="C445" s="9">
        <f t="shared" si="24"/>
        <v>4</v>
      </c>
      <c r="D445" s="5">
        <v>45385.850694444445</v>
      </c>
      <c r="E445" s="5">
        <v>45389.885416666664</v>
      </c>
      <c r="F445" s="7">
        <f t="shared" si="25"/>
        <v>4.0347222222189885</v>
      </c>
      <c r="G445" s="7">
        <f t="shared" si="26"/>
        <v>5.0347222222189885</v>
      </c>
      <c r="H445" t="s">
        <v>1088</v>
      </c>
      <c r="I445" t="s">
        <v>117</v>
      </c>
      <c r="J445" s="1" t="s">
        <v>15</v>
      </c>
      <c r="K445" s="1" t="s">
        <v>16</v>
      </c>
      <c r="L445" s="1" t="s">
        <v>17</v>
      </c>
      <c r="M445" s="1" t="s">
        <v>24</v>
      </c>
      <c r="N445" s="1">
        <v>6</v>
      </c>
      <c r="O445" s="1"/>
      <c r="P445" t="str">
        <f t="shared" si="27"/>
        <v/>
      </c>
    </row>
    <row r="446" spans="1:16" x14ac:dyDescent="0.2">
      <c r="A446">
        <v>282</v>
      </c>
      <c r="B446" s="1" t="s">
        <v>1089</v>
      </c>
      <c r="C446" s="9">
        <f t="shared" si="24"/>
        <v>2</v>
      </c>
      <c r="D446" s="5">
        <v>45351.622916666667</v>
      </c>
      <c r="E446" s="5">
        <v>45352.345833333333</v>
      </c>
      <c r="F446" s="7">
        <f t="shared" si="25"/>
        <v>0.72291666666569654</v>
      </c>
      <c r="G446" s="7">
        <f t="shared" si="26"/>
        <v>1.7229166666656965</v>
      </c>
      <c r="H446" t="s">
        <v>1090</v>
      </c>
      <c r="I446" t="s">
        <v>219</v>
      </c>
      <c r="J446" s="1" t="s">
        <v>15</v>
      </c>
      <c r="K446" s="1" t="s">
        <v>16</v>
      </c>
      <c r="L446" s="1" t="s">
        <v>17</v>
      </c>
      <c r="M446" s="1" t="s">
        <v>18</v>
      </c>
      <c r="N446" s="1">
        <v>6</v>
      </c>
      <c r="O446" s="1" t="s">
        <v>220</v>
      </c>
      <c r="P446" t="str">
        <f t="shared" si="27"/>
        <v>11</v>
      </c>
    </row>
    <row r="447" spans="1:16" x14ac:dyDescent="0.2">
      <c r="A447">
        <v>243</v>
      </c>
      <c r="B447" s="1" t="s">
        <v>1091</v>
      </c>
      <c r="C447" s="9">
        <f t="shared" si="24"/>
        <v>2</v>
      </c>
      <c r="D447" s="5">
        <v>45343.109722222223</v>
      </c>
      <c r="E447" s="5">
        <v>45346.487500000003</v>
      </c>
      <c r="F447" s="7">
        <f t="shared" si="25"/>
        <v>3.3777777777795563</v>
      </c>
      <c r="G447" s="7">
        <f t="shared" si="26"/>
        <v>4.3777777777795563</v>
      </c>
      <c r="H447" t="s">
        <v>1092</v>
      </c>
      <c r="I447" t="s">
        <v>117</v>
      </c>
      <c r="J447" s="1" t="s">
        <v>15</v>
      </c>
      <c r="K447" s="1" t="s">
        <v>16</v>
      </c>
      <c r="L447" s="1" t="s">
        <v>17</v>
      </c>
      <c r="M447" s="1" t="s">
        <v>18</v>
      </c>
      <c r="N447" s="1">
        <v>6</v>
      </c>
      <c r="O447" s="1" t="s">
        <v>62</v>
      </c>
      <c r="P447" t="str">
        <f t="shared" si="27"/>
        <v>04</v>
      </c>
    </row>
    <row r="448" spans="1:16" x14ac:dyDescent="0.2">
      <c r="A448">
        <v>1465</v>
      </c>
      <c r="B448" s="1" t="s">
        <v>1093</v>
      </c>
      <c r="C448" s="9">
        <f t="shared" si="24"/>
        <v>12</v>
      </c>
      <c r="D448" s="5">
        <v>45627.843055555553</v>
      </c>
      <c r="E448" s="5">
        <v>45632.509722222225</v>
      </c>
      <c r="F448" s="7">
        <f t="shared" si="25"/>
        <v>4.6666666666715173</v>
      </c>
      <c r="G448" s="7">
        <f t="shared" si="26"/>
        <v>5.6666666666715173</v>
      </c>
      <c r="H448" t="s">
        <v>1094</v>
      </c>
      <c r="I448" t="s">
        <v>177</v>
      </c>
      <c r="J448" s="1" t="s">
        <v>15</v>
      </c>
      <c r="K448" s="1" t="s">
        <v>16</v>
      </c>
      <c r="L448" s="1" t="s">
        <v>17</v>
      </c>
      <c r="M448" s="1" t="s">
        <v>181</v>
      </c>
      <c r="N448" s="1">
        <v>0</v>
      </c>
      <c r="O448" s="1"/>
      <c r="P448" t="str">
        <f t="shared" si="27"/>
        <v/>
      </c>
    </row>
    <row r="449" spans="1:16" x14ac:dyDescent="0.2">
      <c r="A449">
        <v>934</v>
      </c>
      <c r="B449" s="1" t="s">
        <v>1095</v>
      </c>
      <c r="C449" s="9">
        <f t="shared" si="24"/>
        <v>7</v>
      </c>
      <c r="D449" s="5">
        <v>45504.420138888891</v>
      </c>
      <c r="E449" s="5">
        <v>45505.441666666666</v>
      </c>
      <c r="F449" s="7">
        <f t="shared" si="25"/>
        <v>1.0215277777751908</v>
      </c>
      <c r="G449" s="7">
        <f t="shared" si="26"/>
        <v>2.0215277777751908</v>
      </c>
      <c r="H449" t="s">
        <v>1096</v>
      </c>
      <c r="I449" t="s">
        <v>14</v>
      </c>
      <c r="J449" s="1" t="s">
        <v>15</v>
      </c>
      <c r="K449" s="1" t="s">
        <v>16</v>
      </c>
      <c r="L449" s="1" t="s">
        <v>17</v>
      </c>
      <c r="M449" s="1" t="s">
        <v>18</v>
      </c>
      <c r="N449" s="1">
        <v>6</v>
      </c>
      <c r="O449" s="1" t="s">
        <v>40</v>
      </c>
      <c r="P449" t="str">
        <f t="shared" si="27"/>
        <v>05</v>
      </c>
    </row>
    <row r="450" spans="1:16" x14ac:dyDescent="0.2">
      <c r="A450">
        <v>414</v>
      </c>
      <c r="B450" s="1" t="s">
        <v>1097</v>
      </c>
      <c r="C450" s="9">
        <f t="shared" si="24"/>
        <v>3</v>
      </c>
      <c r="D450" s="5">
        <v>45381.712500000001</v>
      </c>
      <c r="E450" s="5">
        <v>45418.411111111112</v>
      </c>
      <c r="F450" s="7">
        <f t="shared" si="25"/>
        <v>36.698611111110949</v>
      </c>
      <c r="G450" s="7">
        <f t="shared" si="26"/>
        <v>37.698611111110949</v>
      </c>
      <c r="H450" t="s">
        <v>1098</v>
      </c>
      <c r="I450" t="s">
        <v>343</v>
      </c>
      <c r="J450" s="1" t="s">
        <v>15</v>
      </c>
      <c r="K450" s="1" t="s">
        <v>16</v>
      </c>
      <c r="L450" s="1" t="s">
        <v>17</v>
      </c>
      <c r="M450" s="1" t="s">
        <v>18</v>
      </c>
      <c r="N450" s="1">
        <v>6</v>
      </c>
      <c r="O450" s="1" t="s">
        <v>29</v>
      </c>
      <c r="P450" t="str">
        <f t="shared" si="27"/>
        <v>04</v>
      </c>
    </row>
    <row r="451" spans="1:16" x14ac:dyDescent="0.2">
      <c r="A451">
        <v>1290</v>
      </c>
      <c r="B451" s="1" t="s">
        <v>1099</v>
      </c>
      <c r="C451" s="9">
        <f t="shared" ref="C451:C514" si="28">MONTH(D451)</f>
        <v>10</v>
      </c>
      <c r="D451" s="5">
        <v>45587.428472222222</v>
      </c>
      <c r="E451" s="5">
        <v>45590.375</v>
      </c>
      <c r="F451" s="7">
        <f t="shared" ref="F451:F514" si="29">E451-D451</f>
        <v>2.9465277777781012</v>
      </c>
      <c r="G451" s="7">
        <f t="shared" ref="G451:G514" si="30">(E451-D451)+1</f>
        <v>3.9465277777781012</v>
      </c>
      <c r="H451" t="s">
        <v>1100</v>
      </c>
      <c r="I451" t="s">
        <v>32</v>
      </c>
      <c r="J451" s="1" t="s">
        <v>15</v>
      </c>
      <c r="K451" s="1" t="s">
        <v>16</v>
      </c>
      <c r="L451" s="1" t="s">
        <v>17</v>
      </c>
      <c r="M451" s="1" t="s">
        <v>18</v>
      </c>
      <c r="N451" s="1">
        <v>6</v>
      </c>
      <c r="O451" s="1" t="s">
        <v>33</v>
      </c>
      <c r="P451" t="str">
        <f t="shared" ref="P451:P514" si="31">LEFT(O451,2)</f>
        <v>04</v>
      </c>
    </row>
    <row r="452" spans="1:16" x14ac:dyDescent="0.2">
      <c r="A452">
        <v>586</v>
      </c>
      <c r="B452" s="1" t="s">
        <v>1101</v>
      </c>
      <c r="C452" s="9">
        <f t="shared" si="28"/>
        <v>5</v>
      </c>
      <c r="D452" s="5">
        <v>45427.444444444445</v>
      </c>
      <c r="E452" s="5">
        <v>45428.359722222223</v>
      </c>
      <c r="F452" s="7">
        <f t="shared" si="29"/>
        <v>0.91527777777810115</v>
      </c>
      <c r="G452" s="7">
        <f t="shared" si="30"/>
        <v>1.9152777777781012</v>
      </c>
      <c r="H452" t="s">
        <v>1102</v>
      </c>
      <c r="I452" t="s">
        <v>71</v>
      </c>
      <c r="J452" s="1" t="s">
        <v>15</v>
      </c>
      <c r="K452" s="1" t="s">
        <v>16</v>
      </c>
      <c r="L452" s="1" t="s">
        <v>17</v>
      </c>
      <c r="M452" s="1" t="s">
        <v>18</v>
      </c>
      <c r="N452" s="1">
        <v>6</v>
      </c>
      <c r="O452" s="1" t="s">
        <v>23</v>
      </c>
      <c r="P452" t="str">
        <f t="shared" si="31"/>
        <v>12</v>
      </c>
    </row>
    <row r="453" spans="1:16" x14ac:dyDescent="0.2">
      <c r="A453">
        <v>596</v>
      </c>
      <c r="B453" s="1" t="s">
        <v>1103</v>
      </c>
      <c r="C453" s="9">
        <f t="shared" si="28"/>
        <v>5</v>
      </c>
      <c r="D453" s="5">
        <v>45428.499305555553</v>
      </c>
      <c r="E453" s="5">
        <v>45434.47152777778</v>
      </c>
      <c r="F453" s="7">
        <f t="shared" si="29"/>
        <v>5.9722222222262644</v>
      </c>
      <c r="G453" s="7">
        <f t="shared" si="30"/>
        <v>6.9722222222262644</v>
      </c>
      <c r="H453" t="s">
        <v>1104</v>
      </c>
      <c r="I453" t="s">
        <v>1105</v>
      </c>
      <c r="J453" s="1" t="s">
        <v>15</v>
      </c>
      <c r="K453" s="1" t="s">
        <v>16</v>
      </c>
      <c r="L453" s="1" t="s">
        <v>17</v>
      </c>
      <c r="M453" s="1" t="s">
        <v>18</v>
      </c>
      <c r="N453" s="1">
        <v>6</v>
      </c>
      <c r="O453" s="1" t="s">
        <v>139</v>
      </c>
      <c r="P453" t="str">
        <f t="shared" si="31"/>
        <v>25</v>
      </c>
    </row>
    <row r="454" spans="1:16" x14ac:dyDescent="0.2">
      <c r="A454">
        <v>244</v>
      </c>
      <c r="B454" s="1" t="s">
        <v>1106</v>
      </c>
      <c r="C454" s="9">
        <f t="shared" si="28"/>
        <v>2</v>
      </c>
      <c r="D454" s="5">
        <v>45343.509027777778</v>
      </c>
      <c r="E454" s="5">
        <v>45345.54791666667</v>
      </c>
      <c r="F454" s="7">
        <f t="shared" si="29"/>
        <v>2.038888888891961</v>
      </c>
      <c r="G454" s="7">
        <f t="shared" si="30"/>
        <v>3.038888888891961</v>
      </c>
      <c r="H454" t="s">
        <v>1107</v>
      </c>
      <c r="I454" t="s">
        <v>1108</v>
      </c>
      <c r="J454" s="1" t="s">
        <v>15</v>
      </c>
      <c r="K454" s="1" t="s">
        <v>16</v>
      </c>
      <c r="L454" s="1" t="s">
        <v>17</v>
      </c>
      <c r="M454" s="1" t="s">
        <v>18</v>
      </c>
      <c r="N454" s="1">
        <v>6</v>
      </c>
      <c r="O454" s="1" t="s">
        <v>23</v>
      </c>
      <c r="P454" t="str">
        <f t="shared" si="31"/>
        <v>12</v>
      </c>
    </row>
    <row r="455" spans="1:16" x14ac:dyDescent="0.2">
      <c r="A455">
        <v>173</v>
      </c>
      <c r="B455" s="1" t="s">
        <v>1109</v>
      </c>
      <c r="C455" s="9">
        <f t="shared" si="28"/>
        <v>2</v>
      </c>
      <c r="D455" s="5">
        <v>45329.652083333334</v>
      </c>
      <c r="E455" s="5">
        <v>45331.625694444447</v>
      </c>
      <c r="F455" s="7">
        <f t="shared" si="29"/>
        <v>1.9736111111124046</v>
      </c>
      <c r="G455" s="7">
        <f t="shared" si="30"/>
        <v>2.9736111111124046</v>
      </c>
      <c r="H455" t="s">
        <v>1110</v>
      </c>
      <c r="I455" t="s">
        <v>1111</v>
      </c>
      <c r="J455" s="1" t="s">
        <v>15</v>
      </c>
      <c r="K455" s="1" t="s">
        <v>16</v>
      </c>
      <c r="L455" s="1" t="s">
        <v>17</v>
      </c>
      <c r="M455" s="1" t="s">
        <v>18</v>
      </c>
      <c r="N455" s="1">
        <v>6</v>
      </c>
      <c r="O455" s="1" t="s">
        <v>29</v>
      </c>
      <c r="P455" t="str">
        <f t="shared" si="31"/>
        <v>04</v>
      </c>
    </row>
    <row r="456" spans="1:16" x14ac:dyDescent="0.2">
      <c r="A456">
        <v>1337</v>
      </c>
      <c r="B456" s="1" t="s">
        <v>1112</v>
      </c>
      <c r="C456" s="9">
        <f t="shared" si="28"/>
        <v>11</v>
      </c>
      <c r="D456" s="5">
        <v>45597.572916666664</v>
      </c>
      <c r="E456" s="5">
        <v>45598.530555555553</v>
      </c>
      <c r="F456" s="7">
        <f t="shared" si="29"/>
        <v>0.95763888888905058</v>
      </c>
      <c r="G456" s="7">
        <f t="shared" si="30"/>
        <v>1.9576388888890506</v>
      </c>
      <c r="H456" t="s">
        <v>1113</v>
      </c>
      <c r="I456" t="s">
        <v>601</v>
      </c>
      <c r="J456" s="1" t="s">
        <v>15</v>
      </c>
      <c r="K456" s="1" t="s">
        <v>16</v>
      </c>
      <c r="L456" s="1" t="s">
        <v>17</v>
      </c>
      <c r="M456" s="1" t="s">
        <v>18</v>
      </c>
      <c r="N456" s="1">
        <v>6</v>
      </c>
      <c r="O456" s="1" t="s">
        <v>220</v>
      </c>
      <c r="P456" t="str">
        <f t="shared" si="31"/>
        <v>11</v>
      </c>
    </row>
    <row r="457" spans="1:16" x14ac:dyDescent="0.2">
      <c r="A457">
        <v>390</v>
      </c>
      <c r="B457" s="1" t="s">
        <v>1114</v>
      </c>
      <c r="C457" s="9">
        <f t="shared" si="28"/>
        <v>3</v>
      </c>
      <c r="D457" s="5">
        <v>45376.479861111111</v>
      </c>
      <c r="E457" s="5">
        <v>45379.44027777778</v>
      </c>
      <c r="F457" s="7">
        <f t="shared" si="29"/>
        <v>2.9604166666686069</v>
      </c>
      <c r="G457" s="7">
        <f t="shared" si="30"/>
        <v>3.9604166666686069</v>
      </c>
      <c r="H457" t="s">
        <v>1115</v>
      </c>
      <c r="I457" t="s">
        <v>93</v>
      </c>
      <c r="J457" s="1" t="s">
        <v>15</v>
      </c>
      <c r="K457" s="1" t="s">
        <v>16</v>
      </c>
      <c r="L457" s="1" t="s">
        <v>17</v>
      </c>
      <c r="M457" s="1" t="s">
        <v>18</v>
      </c>
      <c r="N457" s="1">
        <v>6</v>
      </c>
      <c r="O457" s="1" t="s">
        <v>23</v>
      </c>
      <c r="P457" t="str">
        <f t="shared" si="31"/>
        <v>12</v>
      </c>
    </row>
    <row r="458" spans="1:16" x14ac:dyDescent="0.2">
      <c r="A458">
        <v>1015</v>
      </c>
      <c r="B458" s="1" t="s">
        <v>1116</v>
      </c>
      <c r="C458" s="9">
        <f t="shared" si="28"/>
        <v>8</v>
      </c>
      <c r="D458" s="5">
        <v>45526.720138888886</v>
      </c>
      <c r="E458" s="5">
        <v>45554.46597222222</v>
      </c>
      <c r="F458" s="7">
        <f t="shared" si="29"/>
        <v>27.745833333334303</v>
      </c>
      <c r="G458" s="7">
        <f t="shared" si="30"/>
        <v>28.745833333334303</v>
      </c>
      <c r="H458" t="s">
        <v>1117</v>
      </c>
      <c r="I458" t="s">
        <v>549</v>
      </c>
      <c r="J458" s="1" t="s">
        <v>15</v>
      </c>
      <c r="K458" s="1" t="s">
        <v>16</v>
      </c>
      <c r="L458" s="1" t="s">
        <v>88</v>
      </c>
      <c r="M458" s="1" t="s">
        <v>181</v>
      </c>
      <c r="N458" s="1">
        <v>6</v>
      </c>
      <c r="O458" s="1"/>
      <c r="P458" t="str">
        <f t="shared" si="31"/>
        <v/>
      </c>
    </row>
    <row r="459" spans="1:16" x14ac:dyDescent="0.2">
      <c r="A459">
        <v>648</v>
      </c>
      <c r="B459" s="1" t="s">
        <v>1118</v>
      </c>
      <c r="C459" s="9">
        <f t="shared" si="28"/>
        <v>5</v>
      </c>
      <c r="D459" s="5">
        <v>45440.315972222219</v>
      </c>
      <c r="E459" s="5">
        <v>45441.370833333334</v>
      </c>
      <c r="F459" s="7">
        <f t="shared" si="29"/>
        <v>1.054861111115315</v>
      </c>
      <c r="G459" s="7">
        <f t="shared" si="30"/>
        <v>2.054861111115315</v>
      </c>
      <c r="H459" t="s">
        <v>1119</v>
      </c>
      <c r="I459" t="s">
        <v>205</v>
      </c>
      <c r="J459" s="1" t="s">
        <v>15</v>
      </c>
      <c r="K459" s="1" t="s">
        <v>16</v>
      </c>
      <c r="L459" s="1" t="s">
        <v>17</v>
      </c>
      <c r="M459" s="1" t="s">
        <v>18</v>
      </c>
      <c r="N459" s="1">
        <v>6</v>
      </c>
      <c r="O459" s="1" t="s">
        <v>127</v>
      </c>
      <c r="P459" t="str">
        <f t="shared" si="31"/>
        <v>03</v>
      </c>
    </row>
    <row r="460" spans="1:16" x14ac:dyDescent="0.2">
      <c r="A460">
        <v>913</v>
      </c>
      <c r="B460" s="1" t="s">
        <v>1120</v>
      </c>
      <c r="C460" s="9">
        <f t="shared" si="28"/>
        <v>7</v>
      </c>
      <c r="D460" s="5">
        <v>45498.69027777778</v>
      </c>
      <c r="E460" s="5">
        <v>45499.452777777777</v>
      </c>
      <c r="F460" s="7">
        <f t="shared" si="29"/>
        <v>0.76249999999708962</v>
      </c>
      <c r="G460" s="7">
        <f t="shared" si="30"/>
        <v>1.7624999999970896</v>
      </c>
      <c r="H460" t="s">
        <v>1121</v>
      </c>
      <c r="I460" t="s">
        <v>249</v>
      </c>
      <c r="J460" s="1" t="s">
        <v>15</v>
      </c>
      <c r="K460" s="1" t="s">
        <v>16</v>
      </c>
      <c r="L460" s="1" t="s">
        <v>17</v>
      </c>
      <c r="M460" s="1" t="s">
        <v>18</v>
      </c>
      <c r="N460" s="1">
        <v>6</v>
      </c>
      <c r="O460" s="1" t="s">
        <v>48</v>
      </c>
      <c r="P460" t="str">
        <f t="shared" si="31"/>
        <v>08</v>
      </c>
    </row>
    <row r="461" spans="1:16" x14ac:dyDescent="0.2">
      <c r="A461">
        <v>375</v>
      </c>
      <c r="B461" s="1" t="s">
        <v>1122</v>
      </c>
      <c r="C461" s="9">
        <f t="shared" si="28"/>
        <v>3</v>
      </c>
      <c r="D461" s="5">
        <v>45372.635416666664</v>
      </c>
      <c r="E461" s="5">
        <v>45376.5</v>
      </c>
      <c r="F461" s="7">
        <f t="shared" si="29"/>
        <v>3.8645833333357587</v>
      </c>
      <c r="G461" s="7">
        <f t="shared" si="30"/>
        <v>4.8645833333357587</v>
      </c>
      <c r="H461" t="s">
        <v>1123</v>
      </c>
      <c r="I461" t="s">
        <v>506</v>
      </c>
      <c r="J461" s="1" t="s">
        <v>15</v>
      </c>
      <c r="K461" s="1" t="s">
        <v>16</v>
      </c>
      <c r="L461" s="1" t="s">
        <v>17</v>
      </c>
      <c r="M461" s="1" t="s">
        <v>18</v>
      </c>
      <c r="N461" s="1">
        <v>6</v>
      </c>
      <c r="O461" s="1" t="s">
        <v>62</v>
      </c>
      <c r="P461" t="str">
        <f t="shared" si="31"/>
        <v>04</v>
      </c>
    </row>
    <row r="462" spans="1:16" x14ac:dyDescent="0.2">
      <c r="A462">
        <v>1447</v>
      </c>
      <c r="B462" s="1" t="s">
        <v>1124</v>
      </c>
      <c r="C462" s="9">
        <f t="shared" si="28"/>
        <v>11</v>
      </c>
      <c r="D462" s="5">
        <v>45623.011111111111</v>
      </c>
      <c r="E462" s="5">
        <v>45627.477083333331</v>
      </c>
      <c r="F462" s="7">
        <f t="shared" si="29"/>
        <v>4.4659722222204437</v>
      </c>
      <c r="G462" s="7">
        <f t="shared" si="30"/>
        <v>5.4659722222204437</v>
      </c>
      <c r="H462" t="s">
        <v>1125</v>
      </c>
      <c r="I462" t="s">
        <v>117</v>
      </c>
      <c r="J462" s="1" t="s">
        <v>15</v>
      </c>
      <c r="K462" s="1" t="s">
        <v>16</v>
      </c>
      <c r="L462" s="1" t="s">
        <v>17</v>
      </c>
      <c r="M462" s="1" t="s">
        <v>18</v>
      </c>
      <c r="N462" s="1">
        <v>2</v>
      </c>
      <c r="O462" s="1" t="s">
        <v>62</v>
      </c>
      <c r="P462" t="str">
        <f t="shared" si="31"/>
        <v>04</v>
      </c>
    </row>
    <row r="463" spans="1:16" x14ac:dyDescent="0.2">
      <c r="A463">
        <v>1469</v>
      </c>
      <c r="B463" s="1" t="s">
        <v>1124</v>
      </c>
      <c r="C463" s="9">
        <f t="shared" si="28"/>
        <v>12</v>
      </c>
      <c r="D463" s="5">
        <v>45628.881944444445</v>
      </c>
      <c r="H463" t="s">
        <v>1125</v>
      </c>
      <c r="I463" t="s">
        <v>357</v>
      </c>
      <c r="J463" s="1" t="s">
        <v>15</v>
      </c>
      <c r="K463" s="1" t="s">
        <v>16</v>
      </c>
      <c r="L463" s="1" t="s">
        <v>17</v>
      </c>
      <c r="M463" s="1"/>
      <c r="N463" s="1">
        <v>0</v>
      </c>
      <c r="O463" s="1" t="s">
        <v>62</v>
      </c>
      <c r="P463" t="str">
        <f t="shared" si="31"/>
        <v>04</v>
      </c>
    </row>
    <row r="464" spans="1:16" x14ac:dyDescent="0.2">
      <c r="A464">
        <v>109</v>
      </c>
      <c r="B464" s="1" t="s">
        <v>1126</v>
      </c>
      <c r="C464" s="9">
        <f t="shared" si="28"/>
        <v>1</v>
      </c>
      <c r="D464" s="5">
        <v>45315.579861111109</v>
      </c>
      <c r="E464" s="5">
        <v>45331.453472222223</v>
      </c>
      <c r="F464" s="7">
        <f t="shared" si="29"/>
        <v>15.87361111111386</v>
      </c>
      <c r="G464" s="7">
        <f t="shared" si="30"/>
        <v>16.87361111111386</v>
      </c>
      <c r="H464" t="s">
        <v>1127</v>
      </c>
      <c r="I464" t="s">
        <v>1128</v>
      </c>
      <c r="J464" s="1" t="s">
        <v>15</v>
      </c>
      <c r="K464" s="1" t="s">
        <v>16</v>
      </c>
      <c r="L464" s="1" t="s">
        <v>17</v>
      </c>
      <c r="M464" s="1" t="s">
        <v>18</v>
      </c>
      <c r="N464" s="1">
        <v>6</v>
      </c>
      <c r="O464" s="1" t="s">
        <v>430</v>
      </c>
      <c r="P464" t="str">
        <f t="shared" si="31"/>
        <v>03</v>
      </c>
    </row>
    <row r="465" spans="1:16" x14ac:dyDescent="0.2">
      <c r="A465">
        <v>1138</v>
      </c>
      <c r="B465" s="1" t="s">
        <v>1129</v>
      </c>
      <c r="C465" s="9">
        <f t="shared" si="28"/>
        <v>9</v>
      </c>
      <c r="D465" s="5">
        <v>45554.54791666667</v>
      </c>
      <c r="E465" s="5">
        <v>45555.416666666664</v>
      </c>
      <c r="F465" s="7">
        <f t="shared" si="29"/>
        <v>0.86874999999417923</v>
      </c>
      <c r="G465" s="7">
        <f t="shared" si="30"/>
        <v>1.8687499999941792</v>
      </c>
      <c r="H465" t="s">
        <v>1130</v>
      </c>
      <c r="I465" t="s">
        <v>1131</v>
      </c>
      <c r="J465" s="1" t="s">
        <v>15</v>
      </c>
      <c r="K465" s="1" t="s">
        <v>16</v>
      </c>
      <c r="L465" s="1" t="s">
        <v>17</v>
      </c>
      <c r="M465" s="1" t="s">
        <v>18</v>
      </c>
      <c r="N465" s="1">
        <v>6</v>
      </c>
      <c r="O465" s="1" t="s">
        <v>40</v>
      </c>
      <c r="P465" t="str">
        <f t="shared" si="31"/>
        <v>05</v>
      </c>
    </row>
    <row r="466" spans="1:16" x14ac:dyDescent="0.2">
      <c r="A466">
        <v>1223</v>
      </c>
      <c r="B466" s="1" t="s">
        <v>1132</v>
      </c>
      <c r="C466" s="9">
        <f t="shared" si="28"/>
        <v>10</v>
      </c>
      <c r="D466" s="5">
        <v>45573.625694444447</v>
      </c>
      <c r="E466" s="5">
        <v>45574.378472222219</v>
      </c>
      <c r="F466" s="7">
        <f t="shared" si="29"/>
        <v>0.75277777777228039</v>
      </c>
      <c r="G466" s="7">
        <f t="shared" si="30"/>
        <v>1.7527777777722804</v>
      </c>
      <c r="H466" t="s">
        <v>1133</v>
      </c>
      <c r="I466" t="s">
        <v>477</v>
      </c>
      <c r="J466" s="1" t="s">
        <v>15</v>
      </c>
      <c r="K466" s="1" t="s">
        <v>16</v>
      </c>
      <c r="L466" s="1" t="s">
        <v>17</v>
      </c>
      <c r="M466" s="1" t="s">
        <v>18</v>
      </c>
      <c r="N466" s="1">
        <v>6</v>
      </c>
      <c r="O466" s="1" t="s">
        <v>44</v>
      </c>
      <c r="P466" t="str">
        <f t="shared" si="31"/>
        <v>13</v>
      </c>
    </row>
    <row r="467" spans="1:16" x14ac:dyDescent="0.2">
      <c r="A467">
        <v>6</v>
      </c>
      <c r="B467" s="1" t="s">
        <v>1134</v>
      </c>
      <c r="C467" s="9">
        <f t="shared" si="28"/>
        <v>1</v>
      </c>
      <c r="D467" s="5">
        <v>45293.570138888892</v>
      </c>
      <c r="E467" s="5">
        <v>45297.479861111111</v>
      </c>
      <c r="F467" s="7">
        <f t="shared" si="29"/>
        <v>3.9097222222189885</v>
      </c>
      <c r="G467" s="7">
        <f t="shared" si="30"/>
        <v>4.9097222222189885</v>
      </c>
      <c r="H467" t="s">
        <v>1135</v>
      </c>
      <c r="I467" t="s">
        <v>123</v>
      </c>
      <c r="J467" s="1" t="s">
        <v>15</v>
      </c>
      <c r="K467" s="1" t="s">
        <v>16</v>
      </c>
      <c r="L467" s="1" t="s">
        <v>17</v>
      </c>
      <c r="M467" s="1" t="s">
        <v>18</v>
      </c>
      <c r="N467" s="1">
        <v>6</v>
      </c>
      <c r="O467" s="1" t="s">
        <v>29</v>
      </c>
      <c r="P467" t="str">
        <f t="shared" si="31"/>
        <v>04</v>
      </c>
    </row>
    <row r="468" spans="1:16" x14ac:dyDescent="0.2">
      <c r="A468">
        <v>897</v>
      </c>
      <c r="B468" s="1" t="s">
        <v>1136</v>
      </c>
      <c r="C468" s="9">
        <f t="shared" si="28"/>
        <v>7</v>
      </c>
      <c r="D468" s="5">
        <v>45494.054166666669</v>
      </c>
      <c r="E468" s="5">
        <v>45504.418055555558</v>
      </c>
      <c r="F468" s="7">
        <f t="shared" si="29"/>
        <v>10.363888888889051</v>
      </c>
      <c r="G468" s="7">
        <f t="shared" si="30"/>
        <v>11.363888888889051</v>
      </c>
      <c r="H468" t="s">
        <v>1137</v>
      </c>
      <c r="I468" t="s">
        <v>180</v>
      </c>
      <c r="J468" s="1" t="s">
        <v>15</v>
      </c>
      <c r="K468" s="1" t="s">
        <v>16</v>
      </c>
      <c r="L468" s="1" t="s">
        <v>17</v>
      </c>
      <c r="M468" s="1" t="s">
        <v>18</v>
      </c>
      <c r="N468" s="1">
        <v>6</v>
      </c>
      <c r="O468" s="1"/>
      <c r="P468" t="str">
        <f t="shared" si="31"/>
        <v/>
      </c>
    </row>
    <row r="469" spans="1:16" x14ac:dyDescent="0.2">
      <c r="A469">
        <v>1275</v>
      </c>
      <c r="B469" s="1" t="s">
        <v>1138</v>
      </c>
      <c r="C469" s="9">
        <f t="shared" si="28"/>
        <v>10</v>
      </c>
      <c r="D469" s="5">
        <v>45583.520833333336</v>
      </c>
      <c r="E469" s="5">
        <v>45585.435416666667</v>
      </c>
      <c r="F469" s="7">
        <f t="shared" si="29"/>
        <v>1.9145833333313931</v>
      </c>
      <c r="G469" s="7">
        <f t="shared" si="30"/>
        <v>2.9145833333313931</v>
      </c>
      <c r="H469" t="s">
        <v>1139</v>
      </c>
      <c r="I469" t="s">
        <v>728</v>
      </c>
      <c r="J469" s="1" t="s">
        <v>15</v>
      </c>
      <c r="K469" s="1" t="s">
        <v>16</v>
      </c>
      <c r="L469" s="1" t="s">
        <v>17</v>
      </c>
      <c r="M469" s="1" t="s">
        <v>18</v>
      </c>
      <c r="N469" s="1">
        <v>6</v>
      </c>
      <c r="O469" s="1" t="s">
        <v>139</v>
      </c>
      <c r="P469" t="str">
        <f t="shared" si="31"/>
        <v>25</v>
      </c>
    </row>
    <row r="470" spans="1:16" x14ac:dyDescent="0.2">
      <c r="A470">
        <v>1468</v>
      </c>
      <c r="B470" s="1" t="s">
        <v>1140</v>
      </c>
      <c r="C470" s="9">
        <f t="shared" si="28"/>
        <v>12</v>
      </c>
      <c r="D470" s="5">
        <v>45628.670138888891</v>
      </c>
      <c r="E470" s="5">
        <v>45630.426388888889</v>
      </c>
      <c r="F470" s="7">
        <f t="shared" si="29"/>
        <v>1.7562499999985448</v>
      </c>
      <c r="G470" s="7">
        <f t="shared" si="30"/>
        <v>2.7562499999985448</v>
      </c>
      <c r="H470" t="s">
        <v>1141</v>
      </c>
      <c r="I470" t="s">
        <v>216</v>
      </c>
      <c r="J470" s="1" t="s">
        <v>15</v>
      </c>
      <c r="K470" s="1" t="s">
        <v>16</v>
      </c>
      <c r="L470" s="1" t="s">
        <v>17</v>
      </c>
      <c r="M470" s="1" t="s">
        <v>18</v>
      </c>
      <c r="N470" s="1">
        <v>2</v>
      </c>
      <c r="O470" s="1" t="s">
        <v>33</v>
      </c>
      <c r="P470" t="str">
        <f t="shared" si="31"/>
        <v>04</v>
      </c>
    </row>
    <row r="471" spans="1:16" x14ac:dyDescent="0.2">
      <c r="A471">
        <v>1247</v>
      </c>
      <c r="B471" s="1" t="s">
        <v>1142</v>
      </c>
      <c r="C471" s="9">
        <f t="shared" si="28"/>
        <v>10</v>
      </c>
      <c r="D471" s="5">
        <v>45577.729861111111</v>
      </c>
      <c r="E471" s="5">
        <v>45593.668749999997</v>
      </c>
      <c r="F471" s="7">
        <f t="shared" si="29"/>
        <v>15.93888888888614</v>
      </c>
      <c r="G471" s="7">
        <f t="shared" si="30"/>
        <v>16.93888888888614</v>
      </c>
      <c r="H471" t="s">
        <v>1143</v>
      </c>
      <c r="I471" t="s">
        <v>1144</v>
      </c>
      <c r="J471" s="1" t="s">
        <v>15</v>
      </c>
      <c r="K471" s="1" t="s">
        <v>16</v>
      </c>
      <c r="L471" s="1" t="s">
        <v>17</v>
      </c>
      <c r="M471" s="1" t="s">
        <v>24</v>
      </c>
      <c r="N471" s="1">
        <v>6</v>
      </c>
      <c r="O471" s="1"/>
      <c r="P471" t="str">
        <f t="shared" si="31"/>
        <v/>
      </c>
    </row>
    <row r="472" spans="1:16" x14ac:dyDescent="0.2">
      <c r="A472">
        <v>1152</v>
      </c>
      <c r="B472" s="1" t="s">
        <v>1145</v>
      </c>
      <c r="C472" s="9">
        <f t="shared" si="28"/>
        <v>9</v>
      </c>
      <c r="D472" s="5">
        <v>45557.636805555558</v>
      </c>
      <c r="E472" s="5">
        <v>45558.984027777777</v>
      </c>
      <c r="F472" s="7">
        <f t="shared" si="29"/>
        <v>1.3472222222189885</v>
      </c>
      <c r="G472" s="7">
        <f t="shared" si="30"/>
        <v>2.3472222222189885</v>
      </c>
      <c r="H472" t="s">
        <v>1146</v>
      </c>
      <c r="I472" t="s">
        <v>1147</v>
      </c>
      <c r="J472" s="1" t="s">
        <v>15</v>
      </c>
      <c r="K472" s="1" t="s">
        <v>16</v>
      </c>
      <c r="L472" s="1" t="s">
        <v>17</v>
      </c>
      <c r="M472" s="1" t="s">
        <v>24</v>
      </c>
      <c r="N472" s="1">
        <v>6</v>
      </c>
      <c r="O472" s="1" t="s">
        <v>40</v>
      </c>
      <c r="P472" t="str">
        <f t="shared" si="31"/>
        <v>05</v>
      </c>
    </row>
    <row r="473" spans="1:16" x14ac:dyDescent="0.2">
      <c r="A473">
        <v>115</v>
      </c>
      <c r="B473" s="1" t="s">
        <v>1148</v>
      </c>
      <c r="C473" s="9">
        <f t="shared" si="28"/>
        <v>1</v>
      </c>
      <c r="D473" s="5">
        <v>45316.550694444442</v>
      </c>
      <c r="E473" s="5">
        <v>45317.458333333336</v>
      </c>
      <c r="F473" s="7">
        <f t="shared" si="29"/>
        <v>0.90763888889341615</v>
      </c>
      <c r="G473" s="7">
        <f t="shared" si="30"/>
        <v>1.9076388888934162</v>
      </c>
      <c r="H473" t="s">
        <v>1149</v>
      </c>
      <c r="I473" t="s">
        <v>138</v>
      </c>
      <c r="J473" s="1" t="s">
        <v>15</v>
      </c>
      <c r="K473" s="1" t="s">
        <v>16</v>
      </c>
      <c r="L473" s="1" t="s">
        <v>17</v>
      </c>
      <c r="M473" s="1" t="s">
        <v>18</v>
      </c>
      <c r="N473" s="1">
        <v>6</v>
      </c>
      <c r="O473" s="1" t="s">
        <v>139</v>
      </c>
      <c r="P473" t="str">
        <f t="shared" si="31"/>
        <v>25</v>
      </c>
    </row>
    <row r="474" spans="1:16" x14ac:dyDescent="0.2">
      <c r="A474">
        <v>1309</v>
      </c>
      <c r="B474" s="1" t="s">
        <v>1150</v>
      </c>
      <c r="C474" s="9">
        <f t="shared" si="28"/>
        <v>10</v>
      </c>
      <c r="D474" s="5">
        <v>45590.543055555558</v>
      </c>
      <c r="E474" s="5">
        <v>45598.547222222223</v>
      </c>
      <c r="F474" s="7">
        <f t="shared" si="29"/>
        <v>8.0041666666656965</v>
      </c>
      <c r="G474" s="7">
        <f t="shared" si="30"/>
        <v>9.0041666666656965</v>
      </c>
      <c r="H474" t="s">
        <v>1151</v>
      </c>
      <c r="I474" t="s">
        <v>14</v>
      </c>
      <c r="J474" s="1" t="s">
        <v>15</v>
      </c>
      <c r="K474" s="1" t="s">
        <v>16</v>
      </c>
      <c r="L474" s="1" t="s">
        <v>17</v>
      </c>
      <c r="M474" s="1" t="s">
        <v>18</v>
      </c>
      <c r="N474" s="1">
        <v>6</v>
      </c>
      <c r="O474" s="1" t="s">
        <v>40</v>
      </c>
      <c r="P474" t="str">
        <f t="shared" si="31"/>
        <v>05</v>
      </c>
    </row>
    <row r="475" spans="1:16" x14ac:dyDescent="0.2">
      <c r="A475">
        <v>103</v>
      </c>
      <c r="B475" s="1" t="s">
        <v>1152</v>
      </c>
      <c r="C475" s="9">
        <f t="shared" si="28"/>
        <v>1</v>
      </c>
      <c r="D475" s="5">
        <v>45315.468055555553</v>
      </c>
      <c r="E475" s="5">
        <v>45317.418055555558</v>
      </c>
      <c r="F475" s="7">
        <f t="shared" si="29"/>
        <v>1.9500000000043656</v>
      </c>
      <c r="G475" s="7">
        <f t="shared" si="30"/>
        <v>2.9500000000043656</v>
      </c>
      <c r="H475" t="s">
        <v>1153</v>
      </c>
      <c r="I475" t="s">
        <v>304</v>
      </c>
      <c r="J475" s="1" t="s">
        <v>15</v>
      </c>
      <c r="K475" s="1" t="s">
        <v>16</v>
      </c>
      <c r="L475" s="1" t="s">
        <v>17</v>
      </c>
      <c r="M475" s="1" t="s">
        <v>18</v>
      </c>
      <c r="N475" s="1">
        <v>6</v>
      </c>
      <c r="O475" s="1" t="s">
        <v>33</v>
      </c>
      <c r="P475" t="str">
        <f t="shared" si="31"/>
        <v>04</v>
      </c>
    </row>
    <row r="476" spans="1:16" x14ac:dyDescent="0.2">
      <c r="A476">
        <v>1411</v>
      </c>
      <c r="B476" s="1" t="s">
        <v>1154</v>
      </c>
      <c r="C476" s="9">
        <f t="shared" si="28"/>
        <v>11</v>
      </c>
      <c r="D476" s="5">
        <v>45615.575694444444</v>
      </c>
      <c r="E476" s="5">
        <v>45617.499305555553</v>
      </c>
      <c r="F476" s="7">
        <f t="shared" si="29"/>
        <v>1.9236111111094942</v>
      </c>
      <c r="G476" s="7">
        <f t="shared" si="30"/>
        <v>2.9236111111094942</v>
      </c>
      <c r="H476" t="s">
        <v>1155</v>
      </c>
      <c r="I476" t="s">
        <v>461</v>
      </c>
      <c r="J476" s="1" t="s">
        <v>15</v>
      </c>
      <c r="K476" s="1" t="s">
        <v>16</v>
      </c>
      <c r="L476" s="1" t="s">
        <v>17</v>
      </c>
      <c r="M476" s="1" t="s">
        <v>18</v>
      </c>
      <c r="N476" s="1">
        <v>6</v>
      </c>
      <c r="O476" s="1" t="s">
        <v>33</v>
      </c>
      <c r="P476" t="str">
        <f t="shared" si="31"/>
        <v>04</v>
      </c>
    </row>
    <row r="477" spans="1:16" x14ac:dyDescent="0.2">
      <c r="A477">
        <v>1379</v>
      </c>
      <c r="B477" s="1" t="s">
        <v>1156</v>
      </c>
      <c r="C477" s="9">
        <f t="shared" si="28"/>
        <v>11</v>
      </c>
      <c r="D477" s="5">
        <v>45608.444444444445</v>
      </c>
      <c r="E477" s="5">
        <v>45609.361111111109</v>
      </c>
      <c r="F477" s="7">
        <f t="shared" si="29"/>
        <v>0.91666666666424135</v>
      </c>
      <c r="G477" s="7">
        <f t="shared" si="30"/>
        <v>1.9166666666642413</v>
      </c>
      <c r="H477" t="s">
        <v>1157</v>
      </c>
      <c r="I477" t="s">
        <v>1158</v>
      </c>
      <c r="J477" s="1" t="s">
        <v>15</v>
      </c>
      <c r="K477" s="1" t="s">
        <v>16</v>
      </c>
      <c r="L477" s="1" t="s">
        <v>17</v>
      </c>
      <c r="M477" s="1" t="s">
        <v>18</v>
      </c>
      <c r="N477" s="1">
        <v>6</v>
      </c>
      <c r="O477" s="1" t="s">
        <v>759</v>
      </c>
      <c r="P477" t="str">
        <f t="shared" si="31"/>
        <v>06</v>
      </c>
    </row>
    <row r="478" spans="1:16" x14ac:dyDescent="0.2">
      <c r="A478">
        <v>335</v>
      </c>
      <c r="B478" s="1" t="s">
        <v>1159</v>
      </c>
      <c r="C478" s="9">
        <f t="shared" si="28"/>
        <v>3</v>
      </c>
      <c r="D478" s="5">
        <v>45365.584722222222</v>
      </c>
      <c r="E478" s="5">
        <v>45367.450694444444</v>
      </c>
      <c r="F478" s="7">
        <f t="shared" si="29"/>
        <v>1.8659722222218988</v>
      </c>
      <c r="G478" s="7">
        <f t="shared" si="30"/>
        <v>2.8659722222218988</v>
      </c>
      <c r="H478" t="s">
        <v>1160</v>
      </c>
      <c r="I478" t="s">
        <v>610</v>
      </c>
      <c r="J478" s="1" t="s">
        <v>15</v>
      </c>
      <c r="K478" s="1" t="s">
        <v>16</v>
      </c>
      <c r="L478" s="1" t="s">
        <v>17</v>
      </c>
      <c r="M478" s="1" t="s">
        <v>18</v>
      </c>
      <c r="N478" s="1">
        <v>6</v>
      </c>
      <c r="O478" s="1" t="s">
        <v>33</v>
      </c>
      <c r="P478" t="str">
        <f t="shared" si="31"/>
        <v>04</v>
      </c>
    </row>
    <row r="479" spans="1:16" x14ac:dyDescent="0.2">
      <c r="A479">
        <v>1034</v>
      </c>
      <c r="B479" s="1" t="s">
        <v>1161</v>
      </c>
      <c r="C479" s="9">
        <f t="shared" si="28"/>
        <v>8</v>
      </c>
      <c r="D479" s="5">
        <v>45531.604861111111</v>
      </c>
      <c r="E479" s="5">
        <v>45534.423611111109</v>
      </c>
      <c r="F479" s="7">
        <f t="shared" si="29"/>
        <v>2.8187499999985448</v>
      </c>
      <c r="G479" s="7">
        <f t="shared" si="30"/>
        <v>3.8187499999985448</v>
      </c>
      <c r="H479" t="s">
        <v>1162</v>
      </c>
      <c r="I479" t="s">
        <v>1163</v>
      </c>
      <c r="J479" s="1" t="s">
        <v>15</v>
      </c>
      <c r="K479" s="1" t="s">
        <v>16</v>
      </c>
      <c r="L479" s="1" t="s">
        <v>17</v>
      </c>
      <c r="M479" s="1" t="s">
        <v>18</v>
      </c>
      <c r="N479" s="1">
        <v>6</v>
      </c>
      <c r="O479" s="1" t="s">
        <v>33</v>
      </c>
      <c r="P479" t="str">
        <f t="shared" si="31"/>
        <v>04</v>
      </c>
    </row>
    <row r="480" spans="1:16" x14ac:dyDescent="0.2">
      <c r="A480">
        <v>337</v>
      </c>
      <c r="B480" s="1" t="s">
        <v>1164</v>
      </c>
      <c r="C480" s="9">
        <f t="shared" si="28"/>
        <v>3</v>
      </c>
      <c r="D480" s="5">
        <v>45365.836805555555</v>
      </c>
      <c r="E480" s="5">
        <v>45367.54791666667</v>
      </c>
      <c r="F480" s="7">
        <f t="shared" si="29"/>
        <v>1.711111111115315</v>
      </c>
      <c r="G480" s="7">
        <f t="shared" si="30"/>
        <v>2.711111111115315</v>
      </c>
      <c r="H480" t="s">
        <v>1165</v>
      </c>
      <c r="I480" t="s">
        <v>239</v>
      </c>
      <c r="J480" s="1" t="s">
        <v>15</v>
      </c>
      <c r="K480" s="1" t="s">
        <v>16</v>
      </c>
      <c r="L480" s="1" t="s">
        <v>17</v>
      </c>
      <c r="M480" s="1" t="s">
        <v>18</v>
      </c>
      <c r="N480" s="1">
        <v>6</v>
      </c>
      <c r="O480" s="1" t="s">
        <v>44</v>
      </c>
      <c r="P480" t="str">
        <f t="shared" si="31"/>
        <v>13</v>
      </c>
    </row>
    <row r="481" spans="1:16" x14ac:dyDescent="0.2">
      <c r="A481">
        <v>967</v>
      </c>
      <c r="B481" s="1" t="s">
        <v>1166</v>
      </c>
      <c r="C481" s="9">
        <f t="shared" si="28"/>
        <v>8</v>
      </c>
      <c r="D481" s="5">
        <v>45512.498611111114</v>
      </c>
      <c r="E481" s="5">
        <v>45513.436805555553</v>
      </c>
      <c r="F481" s="7">
        <f t="shared" si="29"/>
        <v>0.93819444443943212</v>
      </c>
      <c r="G481" s="7">
        <f t="shared" si="30"/>
        <v>1.9381944444394321</v>
      </c>
      <c r="H481" t="s">
        <v>1167</v>
      </c>
      <c r="I481" t="s">
        <v>474</v>
      </c>
      <c r="J481" s="1" t="s">
        <v>15</v>
      </c>
      <c r="K481" s="1" t="s">
        <v>16</v>
      </c>
      <c r="L481" s="1" t="s">
        <v>17</v>
      </c>
      <c r="M481" s="1" t="s">
        <v>18</v>
      </c>
      <c r="N481" s="1">
        <v>6</v>
      </c>
      <c r="O481" s="1" t="s">
        <v>48</v>
      </c>
      <c r="P481" t="str">
        <f t="shared" si="31"/>
        <v>08</v>
      </c>
    </row>
    <row r="482" spans="1:16" x14ac:dyDescent="0.2">
      <c r="A482">
        <v>206</v>
      </c>
      <c r="B482" s="1" t="s">
        <v>1168</v>
      </c>
      <c r="C482" s="9">
        <f t="shared" si="28"/>
        <v>2</v>
      </c>
      <c r="D482" s="5">
        <v>45336.561111111114</v>
      </c>
      <c r="E482" s="5">
        <v>45337.507638888892</v>
      </c>
      <c r="F482" s="7">
        <f t="shared" si="29"/>
        <v>0.94652777777810115</v>
      </c>
      <c r="G482" s="7">
        <f t="shared" si="30"/>
        <v>1.9465277777781012</v>
      </c>
      <c r="H482" t="s">
        <v>1169</v>
      </c>
      <c r="I482" t="s">
        <v>530</v>
      </c>
      <c r="J482" s="1" t="s">
        <v>15</v>
      </c>
      <c r="K482" s="1" t="s">
        <v>16</v>
      </c>
      <c r="L482" s="1" t="s">
        <v>17</v>
      </c>
      <c r="M482" s="1" t="s">
        <v>18</v>
      </c>
      <c r="N482" s="1">
        <v>6</v>
      </c>
      <c r="O482" s="1" t="s">
        <v>40</v>
      </c>
      <c r="P482" t="str">
        <f t="shared" si="31"/>
        <v>05</v>
      </c>
    </row>
    <row r="483" spans="1:16" x14ac:dyDescent="0.2">
      <c r="A483">
        <v>1058</v>
      </c>
      <c r="B483" s="1" t="s">
        <v>1170</v>
      </c>
      <c r="C483" s="9">
        <f t="shared" si="28"/>
        <v>9</v>
      </c>
      <c r="D483" s="5">
        <v>45537.683333333334</v>
      </c>
      <c r="E483" s="5">
        <v>45538.425000000003</v>
      </c>
      <c r="F483" s="7">
        <f t="shared" si="29"/>
        <v>0.74166666666860692</v>
      </c>
      <c r="G483" s="7">
        <f t="shared" si="30"/>
        <v>1.7416666666686069</v>
      </c>
      <c r="H483" t="s">
        <v>1171</v>
      </c>
      <c r="I483" t="s">
        <v>71</v>
      </c>
      <c r="J483" s="1" t="s">
        <v>15</v>
      </c>
      <c r="K483" s="1" t="s">
        <v>16</v>
      </c>
      <c r="L483" s="1" t="s">
        <v>17</v>
      </c>
      <c r="M483" s="1" t="s">
        <v>18</v>
      </c>
      <c r="N483" s="1">
        <v>6</v>
      </c>
      <c r="O483" s="1" t="s">
        <v>23</v>
      </c>
      <c r="P483" t="str">
        <f t="shared" si="31"/>
        <v>12</v>
      </c>
    </row>
    <row r="484" spans="1:16" x14ac:dyDescent="0.2">
      <c r="A484">
        <v>149</v>
      </c>
      <c r="B484" s="1" t="s">
        <v>1172</v>
      </c>
      <c r="C484" s="9">
        <f t="shared" si="28"/>
        <v>1</v>
      </c>
      <c r="D484" s="5">
        <v>45322.479166666664</v>
      </c>
      <c r="E484" s="5">
        <v>45324.445833333331</v>
      </c>
      <c r="F484" s="7">
        <f t="shared" si="29"/>
        <v>1.9666666666671517</v>
      </c>
      <c r="G484" s="7">
        <f t="shared" si="30"/>
        <v>2.9666666666671517</v>
      </c>
      <c r="H484" t="s">
        <v>1173</v>
      </c>
      <c r="I484" t="s">
        <v>648</v>
      </c>
      <c r="J484" s="1" t="s">
        <v>15</v>
      </c>
      <c r="K484" s="1" t="s">
        <v>16</v>
      </c>
      <c r="L484" s="1" t="s">
        <v>17</v>
      </c>
      <c r="M484" s="1" t="s">
        <v>18</v>
      </c>
      <c r="N484" s="1">
        <v>6</v>
      </c>
      <c r="O484" s="1" t="s">
        <v>29</v>
      </c>
      <c r="P484" t="str">
        <f t="shared" si="31"/>
        <v>04</v>
      </c>
    </row>
    <row r="485" spans="1:16" x14ac:dyDescent="0.2">
      <c r="A485">
        <v>890</v>
      </c>
      <c r="B485" s="1" t="s">
        <v>1174</v>
      </c>
      <c r="C485" s="9">
        <f t="shared" si="28"/>
        <v>7</v>
      </c>
      <c r="D485" s="5">
        <v>45491.429166666669</v>
      </c>
      <c r="E485" s="5">
        <v>45492.376388888886</v>
      </c>
      <c r="F485" s="7">
        <f t="shared" si="29"/>
        <v>0.94722222221753327</v>
      </c>
      <c r="G485" s="7">
        <f t="shared" si="30"/>
        <v>1.9472222222175333</v>
      </c>
      <c r="H485" t="s">
        <v>1175</v>
      </c>
      <c r="I485" t="s">
        <v>47</v>
      </c>
      <c r="J485" s="1" t="s">
        <v>15</v>
      </c>
      <c r="K485" s="1" t="s">
        <v>16</v>
      </c>
      <c r="L485" s="1" t="s">
        <v>17</v>
      </c>
      <c r="M485" s="1" t="s">
        <v>18</v>
      </c>
      <c r="N485" s="1">
        <v>6</v>
      </c>
      <c r="O485" s="1" t="s">
        <v>48</v>
      </c>
      <c r="P485" t="str">
        <f t="shared" si="31"/>
        <v>08</v>
      </c>
    </row>
    <row r="486" spans="1:16" x14ac:dyDescent="0.2">
      <c r="A486">
        <v>623</v>
      </c>
      <c r="B486" s="1" t="s">
        <v>1176</v>
      </c>
      <c r="C486" s="9">
        <f t="shared" si="28"/>
        <v>5</v>
      </c>
      <c r="D486" s="5">
        <v>45434.591666666667</v>
      </c>
      <c r="E486" s="5">
        <v>45436.417361111111</v>
      </c>
      <c r="F486" s="7">
        <f t="shared" si="29"/>
        <v>1.8256944444437977</v>
      </c>
      <c r="G486" s="7">
        <f t="shared" si="30"/>
        <v>2.8256944444437977</v>
      </c>
      <c r="H486" t="s">
        <v>1177</v>
      </c>
      <c r="I486" t="s">
        <v>170</v>
      </c>
      <c r="J486" s="1" t="s">
        <v>15</v>
      </c>
      <c r="K486" s="1" t="s">
        <v>16</v>
      </c>
      <c r="L486" s="1" t="s">
        <v>17</v>
      </c>
      <c r="M486" s="1" t="s">
        <v>18</v>
      </c>
      <c r="N486" s="1">
        <v>6</v>
      </c>
      <c r="O486" s="1" t="s">
        <v>139</v>
      </c>
      <c r="P486" t="str">
        <f t="shared" si="31"/>
        <v>25</v>
      </c>
    </row>
    <row r="487" spans="1:16" x14ac:dyDescent="0.2">
      <c r="A487">
        <v>1064</v>
      </c>
      <c r="B487" s="1" t="s">
        <v>1178</v>
      </c>
      <c r="C487" s="9">
        <f t="shared" si="28"/>
        <v>9</v>
      </c>
      <c r="D487" s="5">
        <v>45538.461111111108</v>
      </c>
      <c r="E487" s="5">
        <v>45539.475694444445</v>
      </c>
      <c r="F487" s="7">
        <f t="shared" si="29"/>
        <v>1.0145833333372138</v>
      </c>
      <c r="G487" s="7">
        <f t="shared" si="30"/>
        <v>2.0145833333372138</v>
      </c>
      <c r="H487" t="s">
        <v>1179</v>
      </c>
      <c r="I487" t="s">
        <v>71</v>
      </c>
      <c r="J487" s="1" t="s">
        <v>15</v>
      </c>
      <c r="K487" s="1" t="s">
        <v>16</v>
      </c>
      <c r="L487" s="1" t="s">
        <v>17</v>
      </c>
      <c r="M487" s="1" t="s">
        <v>18</v>
      </c>
      <c r="N487" s="1">
        <v>6</v>
      </c>
      <c r="O487" s="1" t="s">
        <v>23</v>
      </c>
      <c r="P487" t="str">
        <f t="shared" si="31"/>
        <v>12</v>
      </c>
    </row>
    <row r="488" spans="1:16" x14ac:dyDescent="0.2">
      <c r="A488">
        <v>408</v>
      </c>
      <c r="B488" s="1" t="s">
        <v>1180</v>
      </c>
      <c r="C488" s="9">
        <f t="shared" si="28"/>
        <v>3</v>
      </c>
      <c r="D488" s="5">
        <v>45379.556250000001</v>
      </c>
      <c r="E488" s="5">
        <v>45385.390277777777</v>
      </c>
      <c r="F488" s="7">
        <f t="shared" si="29"/>
        <v>5.8340277777751908</v>
      </c>
      <c r="G488" s="7">
        <f t="shared" si="30"/>
        <v>6.8340277777751908</v>
      </c>
      <c r="H488" t="s">
        <v>1181</v>
      </c>
      <c r="I488" t="s">
        <v>554</v>
      </c>
      <c r="J488" s="1" t="s">
        <v>15</v>
      </c>
      <c r="K488" s="1" t="s">
        <v>16</v>
      </c>
      <c r="L488" s="1" t="s">
        <v>17</v>
      </c>
      <c r="M488" s="1" t="s">
        <v>18</v>
      </c>
      <c r="N488" s="1">
        <v>6</v>
      </c>
      <c r="O488" s="1" t="s">
        <v>29</v>
      </c>
      <c r="P488" t="str">
        <f t="shared" si="31"/>
        <v>04</v>
      </c>
    </row>
    <row r="489" spans="1:16" x14ac:dyDescent="0.2">
      <c r="A489">
        <v>1053</v>
      </c>
      <c r="B489" s="1" t="s">
        <v>1182</v>
      </c>
      <c r="C489" s="9">
        <f t="shared" si="28"/>
        <v>9</v>
      </c>
      <c r="D489" s="5">
        <v>45536.845833333333</v>
      </c>
      <c r="E489" s="5">
        <v>45541.416666666664</v>
      </c>
      <c r="F489" s="7">
        <f t="shared" si="29"/>
        <v>4.5708333333313931</v>
      </c>
      <c r="G489" s="7">
        <f t="shared" si="30"/>
        <v>5.5708333333313931</v>
      </c>
      <c r="H489" t="s">
        <v>1183</v>
      </c>
      <c r="I489" t="s">
        <v>180</v>
      </c>
      <c r="J489" s="1" t="s">
        <v>15</v>
      </c>
      <c r="K489" s="1" t="s">
        <v>16</v>
      </c>
      <c r="L489" s="1" t="s">
        <v>181</v>
      </c>
      <c r="M489" s="1" t="s">
        <v>18</v>
      </c>
      <c r="N489" s="1">
        <v>6</v>
      </c>
      <c r="O489" s="1"/>
      <c r="P489" t="str">
        <f t="shared" si="31"/>
        <v/>
      </c>
    </row>
    <row r="490" spans="1:16" x14ac:dyDescent="0.2">
      <c r="A490">
        <v>212</v>
      </c>
      <c r="B490" s="1" t="s">
        <v>1184</v>
      </c>
      <c r="C490" s="9">
        <f t="shared" si="28"/>
        <v>2</v>
      </c>
      <c r="D490" s="5">
        <v>45337.565972222219</v>
      </c>
      <c r="E490" s="5">
        <v>45338.424305555556</v>
      </c>
      <c r="F490" s="7">
        <f t="shared" si="29"/>
        <v>0.85833333333721384</v>
      </c>
      <c r="G490" s="7">
        <f t="shared" si="30"/>
        <v>1.8583333333372138</v>
      </c>
      <c r="H490" t="s">
        <v>1185</v>
      </c>
      <c r="I490" t="s">
        <v>373</v>
      </c>
      <c r="J490" s="1" t="s">
        <v>15</v>
      </c>
      <c r="K490" s="1" t="s">
        <v>16</v>
      </c>
      <c r="L490" s="1" t="s">
        <v>17</v>
      </c>
      <c r="M490" s="1" t="s">
        <v>18</v>
      </c>
      <c r="N490" s="1">
        <v>6</v>
      </c>
      <c r="O490" s="1" t="s">
        <v>44</v>
      </c>
      <c r="P490" t="str">
        <f t="shared" si="31"/>
        <v>13</v>
      </c>
    </row>
    <row r="491" spans="1:16" x14ac:dyDescent="0.2">
      <c r="A491">
        <v>86</v>
      </c>
      <c r="B491" s="1" t="s">
        <v>1186</v>
      </c>
      <c r="C491" s="9">
        <f t="shared" si="28"/>
        <v>1</v>
      </c>
      <c r="D491" s="5">
        <v>45313.055555555555</v>
      </c>
      <c r="E491" s="5">
        <v>45314.37777777778</v>
      </c>
      <c r="F491" s="7">
        <f t="shared" si="29"/>
        <v>1.3222222222248092</v>
      </c>
      <c r="G491" s="7">
        <f t="shared" si="30"/>
        <v>2.3222222222248092</v>
      </c>
      <c r="H491" t="s">
        <v>1187</v>
      </c>
      <c r="I491" t="s">
        <v>542</v>
      </c>
      <c r="J491" s="1" t="s">
        <v>15</v>
      </c>
      <c r="K491" s="1" t="s">
        <v>16</v>
      </c>
      <c r="L491" s="1" t="s">
        <v>17</v>
      </c>
      <c r="M491" s="1" t="s">
        <v>18</v>
      </c>
      <c r="N491" s="1">
        <v>6</v>
      </c>
      <c r="O491" s="1" t="s">
        <v>25</v>
      </c>
      <c r="P491" t="str">
        <f t="shared" si="31"/>
        <v>02</v>
      </c>
    </row>
    <row r="492" spans="1:16" x14ac:dyDescent="0.2">
      <c r="A492">
        <v>365</v>
      </c>
      <c r="B492" s="1" t="s">
        <v>1188</v>
      </c>
      <c r="C492" s="9">
        <f t="shared" si="28"/>
        <v>3</v>
      </c>
      <c r="D492" s="5">
        <v>45371.560416666667</v>
      </c>
      <c r="E492" s="5">
        <v>45373.42083333333</v>
      </c>
      <c r="F492" s="7">
        <f t="shared" si="29"/>
        <v>1.8604166666627862</v>
      </c>
      <c r="G492" s="7">
        <f t="shared" si="30"/>
        <v>2.8604166666627862</v>
      </c>
      <c r="H492" t="s">
        <v>1189</v>
      </c>
      <c r="I492" t="s">
        <v>148</v>
      </c>
      <c r="J492" s="1" t="s">
        <v>15</v>
      </c>
      <c r="K492" s="1" t="s">
        <v>16</v>
      </c>
      <c r="L492" s="1" t="s">
        <v>17</v>
      </c>
      <c r="M492" s="1" t="s">
        <v>18</v>
      </c>
      <c r="N492" s="1">
        <v>6</v>
      </c>
      <c r="O492" s="1" t="s">
        <v>62</v>
      </c>
      <c r="P492" t="str">
        <f t="shared" si="31"/>
        <v>04</v>
      </c>
    </row>
    <row r="493" spans="1:16" x14ac:dyDescent="0.2">
      <c r="A493">
        <v>1222</v>
      </c>
      <c r="B493" s="1" t="s">
        <v>1190</v>
      </c>
      <c r="C493" s="9">
        <f t="shared" si="28"/>
        <v>10</v>
      </c>
      <c r="D493" s="5">
        <v>45573.563194444447</v>
      </c>
      <c r="E493" s="5">
        <v>45575.357638888891</v>
      </c>
      <c r="F493" s="7">
        <f t="shared" si="29"/>
        <v>1.7944444444437977</v>
      </c>
      <c r="G493" s="7">
        <f t="shared" si="30"/>
        <v>2.7944444444437977</v>
      </c>
      <c r="H493" t="s">
        <v>1191</v>
      </c>
      <c r="I493" t="s">
        <v>1192</v>
      </c>
      <c r="J493" s="1" t="s">
        <v>15</v>
      </c>
      <c r="K493" s="1" t="s">
        <v>16</v>
      </c>
      <c r="L493" s="1" t="s">
        <v>17</v>
      </c>
      <c r="M493" s="1" t="s">
        <v>18</v>
      </c>
      <c r="N493" s="1">
        <v>6</v>
      </c>
      <c r="O493" s="1" t="s">
        <v>33</v>
      </c>
      <c r="P493" t="str">
        <f t="shared" si="31"/>
        <v>04</v>
      </c>
    </row>
    <row r="494" spans="1:16" x14ac:dyDescent="0.2">
      <c r="A494">
        <v>962</v>
      </c>
      <c r="B494" s="1" t="s">
        <v>1193</v>
      </c>
      <c r="C494" s="9">
        <f t="shared" si="28"/>
        <v>8</v>
      </c>
      <c r="D494" s="5">
        <v>45511.672222222223</v>
      </c>
      <c r="E494" s="5">
        <v>45512.396527777775</v>
      </c>
      <c r="F494" s="7">
        <f t="shared" si="29"/>
        <v>0.72430555555183673</v>
      </c>
      <c r="G494" s="7">
        <f t="shared" si="30"/>
        <v>1.7243055555518367</v>
      </c>
      <c r="H494" t="s">
        <v>1194</v>
      </c>
      <c r="I494" t="s">
        <v>1195</v>
      </c>
      <c r="J494" s="1" t="s">
        <v>15</v>
      </c>
      <c r="K494" s="1" t="s">
        <v>16</v>
      </c>
      <c r="L494" s="1" t="s">
        <v>17</v>
      </c>
      <c r="M494" s="1" t="s">
        <v>18</v>
      </c>
      <c r="N494" s="1">
        <v>6</v>
      </c>
      <c r="O494" s="1" t="s">
        <v>33</v>
      </c>
      <c r="P494" t="str">
        <f t="shared" si="31"/>
        <v>04</v>
      </c>
    </row>
    <row r="495" spans="1:16" x14ac:dyDescent="0.2">
      <c r="A495">
        <v>1385</v>
      </c>
      <c r="B495" s="1" t="s">
        <v>1193</v>
      </c>
      <c r="C495" s="9">
        <f t="shared" si="28"/>
        <v>11</v>
      </c>
      <c r="D495" s="5">
        <v>45609.454861111109</v>
      </c>
      <c r="E495" s="5">
        <v>45611.464583333334</v>
      </c>
      <c r="F495" s="7">
        <f t="shared" si="29"/>
        <v>2.0097222222248092</v>
      </c>
      <c r="G495" s="7">
        <f t="shared" si="30"/>
        <v>3.0097222222248092</v>
      </c>
      <c r="H495" t="s">
        <v>1194</v>
      </c>
      <c r="I495" t="s">
        <v>1195</v>
      </c>
      <c r="J495" s="1" t="s">
        <v>15</v>
      </c>
      <c r="K495" s="1" t="s">
        <v>16</v>
      </c>
      <c r="L495" s="1" t="s">
        <v>17</v>
      </c>
      <c r="M495" s="1" t="s">
        <v>18</v>
      </c>
      <c r="N495" s="1">
        <v>6</v>
      </c>
      <c r="O495" s="1" t="s">
        <v>62</v>
      </c>
      <c r="P495" t="str">
        <f t="shared" si="31"/>
        <v>04</v>
      </c>
    </row>
    <row r="496" spans="1:16" x14ac:dyDescent="0.2">
      <c r="A496">
        <v>1099</v>
      </c>
      <c r="B496" s="1" t="s">
        <v>1196</v>
      </c>
      <c r="C496" s="9">
        <f t="shared" si="28"/>
        <v>9</v>
      </c>
      <c r="D496" s="5">
        <v>45545.640972222223</v>
      </c>
      <c r="E496" s="5">
        <v>45546.401388888888</v>
      </c>
      <c r="F496" s="7">
        <f t="shared" si="29"/>
        <v>0.76041666666424135</v>
      </c>
      <c r="G496" s="7">
        <f t="shared" si="30"/>
        <v>1.7604166666642413</v>
      </c>
      <c r="H496" t="s">
        <v>1197</v>
      </c>
      <c r="I496" t="s">
        <v>1198</v>
      </c>
      <c r="J496" s="1" t="s">
        <v>15</v>
      </c>
      <c r="K496" s="1" t="s">
        <v>16</v>
      </c>
      <c r="L496" s="1" t="s">
        <v>88</v>
      </c>
      <c r="M496" s="1" t="s">
        <v>18</v>
      </c>
      <c r="N496" s="1">
        <v>6</v>
      </c>
      <c r="O496" s="1"/>
      <c r="P496" t="str">
        <f t="shared" si="31"/>
        <v/>
      </c>
    </row>
    <row r="497" spans="1:16" x14ac:dyDescent="0.2">
      <c r="A497">
        <v>533</v>
      </c>
      <c r="B497" s="1" t="s">
        <v>1199</v>
      </c>
      <c r="C497" s="9">
        <f t="shared" si="28"/>
        <v>4</v>
      </c>
      <c r="D497" s="5">
        <v>45412.456250000003</v>
      </c>
      <c r="E497" s="5">
        <v>45413.373611111114</v>
      </c>
      <c r="F497" s="7">
        <f t="shared" si="29"/>
        <v>0.91736111111094942</v>
      </c>
      <c r="G497" s="7">
        <f t="shared" si="30"/>
        <v>1.9173611111109494</v>
      </c>
      <c r="H497" t="s">
        <v>1200</v>
      </c>
      <c r="I497" t="s">
        <v>157</v>
      </c>
      <c r="J497" s="1" t="s">
        <v>15</v>
      </c>
      <c r="K497" s="1" t="s">
        <v>16</v>
      </c>
      <c r="L497" s="1" t="s">
        <v>17</v>
      </c>
      <c r="M497" s="1" t="s">
        <v>18</v>
      </c>
      <c r="N497" s="1">
        <v>6</v>
      </c>
      <c r="O497" s="1" t="s">
        <v>44</v>
      </c>
      <c r="P497" t="str">
        <f t="shared" si="31"/>
        <v>13</v>
      </c>
    </row>
    <row r="498" spans="1:16" x14ac:dyDescent="0.2">
      <c r="A498">
        <v>867</v>
      </c>
      <c r="B498" s="1" t="s">
        <v>1201</v>
      </c>
      <c r="C498" s="9">
        <f t="shared" si="28"/>
        <v>7</v>
      </c>
      <c r="D498" s="5">
        <v>45485.524305555555</v>
      </c>
      <c r="E498" s="5">
        <v>45486.688194444447</v>
      </c>
      <c r="F498" s="7">
        <f t="shared" si="29"/>
        <v>1.163888888891961</v>
      </c>
      <c r="G498" s="7">
        <f t="shared" si="30"/>
        <v>2.163888888891961</v>
      </c>
      <c r="H498" t="s">
        <v>1202</v>
      </c>
      <c r="I498" t="s">
        <v>1203</v>
      </c>
      <c r="J498" s="1" t="s">
        <v>15</v>
      </c>
      <c r="K498" s="1" t="s">
        <v>16</v>
      </c>
      <c r="L498" s="1" t="s">
        <v>17</v>
      </c>
      <c r="M498" s="1" t="s">
        <v>18</v>
      </c>
      <c r="N498" s="1">
        <v>6</v>
      </c>
      <c r="O498" s="1" t="s">
        <v>25</v>
      </c>
      <c r="P498" t="str">
        <f t="shared" si="31"/>
        <v>02</v>
      </c>
    </row>
    <row r="499" spans="1:16" x14ac:dyDescent="0.2">
      <c r="A499">
        <v>196</v>
      </c>
      <c r="B499" s="1" t="s">
        <v>1204</v>
      </c>
      <c r="C499" s="9">
        <f t="shared" si="28"/>
        <v>2</v>
      </c>
      <c r="D499" s="5">
        <v>45334.89166666667</v>
      </c>
      <c r="E499" s="5">
        <v>45336.359722222223</v>
      </c>
      <c r="F499" s="7">
        <f t="shared" si="29"/>
        <v>1.4680555555532919</v>
      </c>
      <c r="G499" s="7">
        <f t="shared" si="30"/>
        <v>2.4680555555532919</v>
      </c>
      <c r="H499" t="s">
        <v>1205</v>
      </c>
      <c r="I499" t="s">
        <v>117</v>
      </c>
      <c r="J499" s="1" t="s">
        <v>15</v>
      </c>
      <c r="K499" s="1" t="s">
        <v>16</v>
      </c>
      <c r="L499" s="1" t="s">
        <v>17</v>
      </c>
      <c r="M499" s="1" t="s">
        <v>18</v>
      </c>
      <c r="N499" s="1">
        <v>6</v>
      </c>
      <c r="O499" s="1" t="s">
        <v>62</v>
      </c>
      <c r="P499" t="str">
        <f t="shared" si="31"/>
        <v>04</v>
      </c>
    </row>
    <row r="500" spans="1:16" x14ac:dyDescent="0.2">
      <c r="A500">
        <v>225</v>
      </c>
      <c r="B500" s="1" t="s">
        <v>1204</v>
      </c>
      <c r="C500" s="9">
        <f t="shared" si="28"/>
        <v>2</v>
      </c>
      <c r="D500" s="5">
        <v>45338.834027777775</v>
      </c>
      <c r="E500" s="5">
        <v>45343.502083333333</v>
      </c>
      <c r="F500" s="7">
        <f t="shared" si="29"/>
        <v>4.6680555555576575</v>
      </c>
      <c r="G500" s="7">
        <f t="shared" si="30"/>
        <v>5.6680555555576575</v>
      </c>
      <c r="H500" t="s">
        <v>1205</v>
      </c>
      <c r="I500" t="s">
        <v>117</v>
      </c>
      <c r="J500" s="1" t="s">
        <v>15</v>
      </c>
      <c r="K500" s="1" t="s">
        <v>16</v>
      </c>
      <c r="L500" s="1" t="s">
        <v>17</v>
      </c>
      <c r="M500" s="1" t="s">
        <v>18</v>
      </c>
      <c r="N500" s="1">
        <v>6</v>
      </c>
      <c r="O500" s="1" t="s">
        <v>62</v>
      </c>
      <c r="P500" t="str">
        <f t="shared" si="31"/>
        <v>04</v>
      </c>
    </row>
    <row r="501" spans="1:16" x14ac:dyDescent="0.2">
      <c r="A501">
        <v>1193</v>
      </c>
      <c r="B501" s="1" t="s">
        <v>1204</v>
      </c>
      <c r="C501" s="9">
        <f t="shared" si="28"/>
        <v>10</v>
      </c>
      <c r="D501" s="5">
        <v>45567.629861111112</v>
      </c>
      <c r="E501" s="5">
        <v>45568.451388888891</v>
      </c>
      <c r="F501" s="7">
        <f t="shared" si="29"/>
        <v>0.82152777777810115</v>
      </c>
      <c r="G501" s="7">
        <f t="shared" si="30"/>
        <v>1.8215277777781012</v>
      </c>
      <c r="H501" t="s">
        <v>1205</v>
      </c>
      <c r="I501" t="s">
        <v>1206</v>
      </c>
      <c r="J501" s="1" t="s">
        <v>15</v>
      </c>
      <c r="K501" s="1" t="s">
        <v>16</v>
      </c>
      <c r="L501" s="1" t="s">
        <v>17</v>
      </c>
      <c r="M501" s="1" t="s">
        <v>18</v>
      </c>
      <c r="N501" s="1">
        <v>6</v>
      </c>
      <c r="O501" s="1" t="s">
        <v>62</v>
      </c>
      <c r="P501" t="str">
        <f t="shared" si="31"/>
        <v>04</v>
      </c>
    </row>
    <row r="502" spans="1:16" x14ac:dyDescent="0.2">
      <c r="A502">
        <v>139</v>
      </c>
      <c r="B502" s="1" t="s">
        <v>1207</v>
      </c>
      <c r="C502" s="9">
        <f t="shared" si="28"/>
        <v>1</v>
      </c>
      <c r="D502" s="5">
        <v>45321.523611111108</v>
      </c>
      <c r="E502" s="5">
        <v>45322.425000000003</v>
      </c>
      <c r="F502" s="7">
        <f t="shared" si="29"/>
        <v>0.90138888889487134</v>
      </c>
      <c r="G502" s="7">
        <f t="shared" si="30"/>
        <v>1.9013888888948713</v>
      </c>
      <c r="H502" t="s">
        <v>1208</v>
      </c>
      <c r="I502" t="s">
        <v>651</v>
      </c>
      <c r="J502" s="1" t="s">
        <v>15</v>
      </c>
      <c r="K502" s="1" t="s">
        <v>16</v>
      </c>
      <c r="L502" s="1" t="s">
        <v>17</v>
      </c>
      <c r="M502" s="1" t="s">
        <v>18</v>
      </c>
      <c r="N502" s="1">
        <v>6</v>
      </c>
      <c r="O502" s="1" t="s">
        <v>33</v>
      </c>
      <c r="P502" t="str">
        <f t="shared" si="31"/>
        <v>04</v>
      </c>
    </row>
    <row r="503" spans="1:16" x14ac:dyDescent="0.2">
      <c r="A503">
        <v>401</v>
      </c>
      <c r="B503" s="1" t="s">
        <v>1209</v>
      </c>
      <c r="C503" s="9">
        <f t="shared" si="28"/>
        <v>3</v>
      </c>
      <c r="D503" s="5">
        <v>45378.495138888888</v>
      </c>
      <c r="E503" s="5">
        <v>45379.40347222222</v>
      </c>
      <c r="F503" s="7">
        <f t="shared" si="29"/>
        <v>0.90833333333284827</v>
      </c>
      <c r="G503" s="7">
        <f t="shared" si="30"/>
        <v>1.9083333333328483</v>
      </c>
      <c r="H503" t="s">
        <v>1210</v>
      </c>
      <c r="I503" t="s">
        <v>123</v>
      </c>
      <c r="J503" s="1" t="s">
        <v>15</v>
      </c>
      <c r="K503" s="1" t="s">
        <v>16</v>
      </c>
      <c r="L503" s="1" t="s">
        <v>17</v>
      </c>
      <c r="M503" s="1" t="s">
        <v>18</v>
      </c>
      <c r="N503" s="1">
        <v>6</v>
      </c>
      <c r="O503" s="1" t="s">
        <v>33</v>
      </c>
      <c r="P503" t="str">
        <f t="shared" si="31"/>
        <v>04</v>
      </c>
    </row>
    <row r="504" spans="1:16" x14ac:dyDescent="0.2">
      <c r="A504">
        <v>312</v>
      </c>
      <c r="B504" s="1" t="s">
        <v>1211</v>
      </c>
      <c r="C504" s="9">
        <f t="shared" si="28"/>
        <v>3</v>
      </c>
      <c r="D504" s="5">
        <v>45362.556250000001</v>
      </c>
      <c r="E504" s="5">
        <v>45363.381249999999</v>
      </c>
      <c r="F504" s="7">
        <f t="shared" si="29"/>
        <v>0.82499999999708962</v>
      </c>
      <c r="G504" s="7">
        <f t="shared" si="30"/>
        <v>1.8249999999970896</v>
      </c>
      <c r="H504" t="s">
        <v>1212</v>
      </c>
      <c r="I504" t="s">
        <v>492</v>
      </c>
      <c r="J504" s="1" t="s">
        <v>15</v>
      </c>
      <c r="K504" s="1" t="s">
        <v>16</v>
      </c>
      <c r="L504" s="1" t="s">
        <v>17</v>
      </c>
      <c r="M504" s="1" t="s">
        <v>18</v>
      </c>
      <c r="N504" s="1">
        <v>6</v>
      </c>
      <c r="O504" s="1" t="s">
        <v>340</v>
      </c>
      <c r="P504" t="str">
        <f t="shared" si="31"/>
        <v>11</v>
      </c>
    </row>
    <row r="505" spans="1:16" x14ac:dyDescent="0.2">
      <c r="A505">
        <v>143</v>
      </c>
      <c r="B505" s="1" t="s">
        <v>1213</v>
      </c>
      <c r="C505" s="9">
        <f t="shared" si="28"/>
        <v>1</v>
      </c>
      <c r="D505" s="5">
        <v>45321.570833333331</v>
      </c>
      <c r="E505" s="5">
        <v>45323.374305555553</v>
      </c>
      <c r="F505" s="7">
        <f t="shared" si="29"/>
        <v>1.8034722222218988</v>
      </c>
      <c r="G505" s="7">
        <f t="shared" si="30"/>
        <v>2.8034722222218988</v>
      </c>
      <c r="H505" t="s">
        <v>1214</v>
      </c>
      <c r="I505" t="s">
        <v>65</v>
      </c>
      <c r="J505" s="1" t="s">
        <v>15</v>
      </c>
      <c r="K505" s="1" t="s">
        <v>16</v>
      </c>
      <c r="L505" s="1" t="s">
        <v>17</v>
      </c>
      <c r="M505" s="1" t="s">
        <v>18</v>
      </c>
      <c r="N505" s="1">
        <v>6</v>
      </c>
      <c r="O505" s="1" t="s">
        <v>23</v>
      </c>
      <c r="P505" t="str">
        <f t="shared" si="31"/>
        <v>12</v>
      </c>
    </row>
    <row r="506" spans="1:16" x14ac:dyDescent="0.2">
      <c r="A506">
        <v>1339</v>
      </c>
      <c r="B506" s="1" t="s">
        <v>1215</v>
      </c>
      <c r="C506" s="9">
        <f t="shared" si="28"/>
        <v>11</v>
      </c>
      <c r="D506" s="5">
        <v>45597.833333333336</v>
      </c>
      <c r="E506" s="5">
        <v>45605.232638888891</v>
      </c>
      <c r="F506" s="7">
        <f t="shared" si="29"/>
        <v>7.3993055555547471</v>
      </c>
      <c r="G506" s="7">
        <f t="shared" si="30"/>
        <v>8.3993055555547471</v>
      </c>
      <c r="H506" t="s">
        <v>1216</v>
      </c>
      <c r="I506" t="s">
        <v>673</v>
      </c>
      <c r="J506" s="1" t="s">
        <v>15</v>
      </c>
      <c r="K506" s="1" t="s">
        <v>16</v>
      </c>
      <c r="L506" s="1" t="s">
        <v>17</v>
      </c>
      <c r="M506" s="1" t="s">
        <v>24</v>
      </c>
      <c r="N506" s="1">
        <v>6</v>
      </c>
      <c r="O506" s="1"/>
      <c r="P506" t="str">
        <f t="shared" si="31"/>
        <v/>
      </c>
    </row>
    <row r="507" spans="1:16" x14ac:dyDescent="0.2">
      <c r="A507">
        <v>1297</v>
      </c>
      <c r="B507" s="1" t="s">
        <v>1217</v>
      </c>
      <c r="C507" s="9">
        <f t="shared" si="28"/>
        <v>10</v>
      </c>
      <c r="D507" s="5">
        <v>45588.534722222219</v>
      </c>
      <c r="E507" s="5">
        <v>45589.428472222222</v>
      </c>
      <c r="F507" s="7">
        <f t="shared" si="29"/>
        <v>0.89375000000291038</v>
      </c>
      <c r="G507" s="7">
        <f t="shared" si="30"/>
        <v>1.8937500000029104</v>
      </c>
      <c r="H507" t="s">
        <v>1218</v>
      </c>
      <c r="I507" t="s">
        <v>283</v>
      </c>
      <c r="J507" s="1" t="s">
        <v>15</v>
      </c>
      <c r="K507" s="1" t="s">
        <v>16</v>
      </c>
      <c r="L507" s="1" t="s">
        <v>17</v>
      </c>
      <c r="M507" s="1" t="s">
        <v>18</v>
      </c>
      <c r="N507" s="1">
        <v>6</v>
      </c>
      <c r="O507" s="1" t="s">
        <v>174</v>
      </c>
      <c r="P507" t="str">
        <f t="shared" si="31"/>
        <v>31</v>
      </c>
    </row>
    <row r="508" spans="1:16" x14ac:dyDescent="0.2">
      <c r="A508">
        <v>251</v>
      </c>
      <c r="B508" s="1" t="s">
        <v>1219</v>
      </c>
      <c r="C508" s="9">
        <f t="shared" si="28"/>
        <v>2</v>
      </c>
      <c r="D508" s="5">
        <v>45343.732638888891</v>
      </c>
      <c r="E508" s="5">
        <v>45347.452777777777</v>
      </c>
      <c r="F508" s="7">
        <f t="shared" si="29"/>
        <v>3.7201388888861402</v>
      </c>
      <c r="G508" s="7">
        <f t="shared" si="30"/>
        <v>4.7201388888861402</v>
      </c>
      <c r="H508" t="s">
        <v>1220</v>
      </c>
      <c r="I508" t="s">
        <v>453</v>
      </c>
      <c r="J508" s="1" t="s">
        <v>15</v>
      </c>
      <c r="K508" s="1" t="s">
        <v>16</v>
      </c>
      <c r="L508" s="1" t="s">
        <v>17</v>
      </c>
      <c r="M508" s="1" t="s">
        <v>18</v>
      </c>
      <c r="N508" s="1">
        <v>6</v>
      </c>
      <c r="O508" s="1" t="s">
        <v>1221</v>
      </c>
      <c r="P508" t="str">
        <f t="shared" si="31"/>
        <v>07</v>
      </c>
    </row>
    <row r="509" spans="1:16" x14ac:dyDescent="0.2">
      <c r="A509">
        <v>915</v>
      </c>
      <c r="B509" s="1" t="s">
        <v>1222</v>
      </c>
      <c r="C509" s="9">
        <f t="shared" si="28"/>
        <v>7</v>
      </c>
      <c r="D509" s="5">
        <v>45499.445138888892</v>
      </c>
      <c r="E509" s="5">
        <v>45500.447916666664</v>
      </c>
      <c r="F509" s="7">
        <f t="shared" si="29"/>
        <v>1.0027777777722804</v>
      </c>
      <c r="G509" s="7">
        <f t="shared" si="30"/>
        <v>2.0027777777722804</v>
      </c>
      <c r="H509" t="s">
        <v>1223</v>
      </c>
      <c r="I509" t="s">
        <v>71</v>
      </c>
      <c r="J509" s="1" t="s">
        <v>15</v>
      </c>
      <c r="K509" s="1" t="s">
        <v>16</v>
      </c>
      <c r="L509" s="1" t="s">
        <v>17</v>
      </c>
      <c r="M509" s="1" t="s">
        <v>18</v>
      </c>
      <c r="N509" s="1">
        <v>6</v>
      </c>
      <c r="O509" s="1" t="s">
        <v>23</v>
      </c>
      <c r="P509" t="str">
        <f t="shared" si="31"/>
        <v>12</v>
      </c>
    </row>
    <row r="510" spans="1:16" x14ac:dyDescent="0.2">
      <c r="A510">
        <v>1078</v>
      </c>
      <c r="B510" s="1" t="s">
        <v>1224</v>
      </c>
      <c r="C510" s="9">
        <f t="shared" si="28"/>
        <v>9</v>
      </c>
      <c r="D510" s="5">
        <v>45540.492361111108</v>
      </c>
      <c r="E510" s="5">
        <v>45542.404166666667</v>
      </c>
      <c r="F510" s="7">
        <f t="shared" si="29"/>
        <v>1.9118055555591127</v>
      </c>
      <c r="G510" s="7">
        <f t="shared" si="30"/>
        <v>2.9118055555591127</v>
      </c>
      <c r="H510" t="s">
        <v>1225</v>
      </c>
      <c r="I510" t="s">
        <v>283</v>
      </c>
      <c r="J510" s="1" t="s">
        <v>15</v>
      </c>
      <c r="K510" s="1" t="s">
        <v>16</v>
      </c>
      <c r="L510" s="1" t="s">
        <v>17</v>
      </c>
      <c r="M510" s="1" t="s">
        <v>18</v>
      </c>
      <c r="N510" s="1">
        <v>6</v>
      </c>
      <c r="O510" s="1" t="s">
        <v>52</v>
      </c>
      <c r="P510" t="str">
        <f t="shared" si="31"/>
        <v>11</v>
      </c>
    </row>
    <row r="511" spans="1:16" x14ac:dyDescent="0.2">
      <c r="A511">
        <v>803</v>
      </c>
      <c r="B511" s="1" t="s">
        <v>1226</v>
      </c>
      <c r="C511" s="9">
        <f t="shared" si="28"/>
        <v>6</v>
      </c>
      <c r="D511" s="5">
        <v>45472.786805555559</v>
      </c>
      <c r="E511" s="5">
        <v>45477.486111111109</v>
      </c>
      <c r="F511" s="7">
        <f t="shared" si="29"/>
        <v>4.6993055555503815</v>
      </c>
      <c r="G511" s="7">
        <f t="shared" si="30"/>
        <v>5.6993055555503815</v>
      </c>
      <c r="H511" t="s">
        <v>1227</v>
      </c>
      <c r="I511" t="s">
        <v>117</v>
      </c>
      <c r="J511" s="1" t="s">
        <v>15</v>
      </c>
      <c r="K511" s="1" t="s">
        <v>16</v>
      </c>
      <c r="L511" s="1" t="s">
        <v>17</v>
      </c>
      <c r="M511" s="1" t="s">
        <v>18</v>
      </c>
      <c r="N511" s="1">
        <v>6</v>
      </c>
      <c r="O511" s="1" t="s">
        <v>29</v>
      </c>
      <c r="P511" t="str">
        <f t="shared" si="31"/>
        <v>04</v>
      </c>
    </row>
    <row r="512" spans="1:16" x14ac:dyDescent="0.2">
      <c r="A512">
        <v>580</v>
      </c>
      <c r="B512" s="1" t="s">
        <v>1228</v>
      </c>
      <c r="C512" s="9">
        <f t="shared" si="28"/>
        <v>5</v>
      </c>
      <c r="D512" s="5">
        <v>45425.726388888892</v>
      </c>
      <c r="E512" s="5">
        <v>45426.370833333334</v>
      </c>
      <c r="F512" s="7">
        <f t="shared" si="29"/>
        <v>0.6444444444423425</v>
      </c>
      <c r="G512" s="7">
        <f t="shared" si="30"/>
        <v>1.6444444444423425</v>
      </c>
      <c r="H512" t="s">
        <v>1229</v>
      </c>
      <c r="I512" t="s">
        <v>620</v>
      </c>
      <c r="J512" s="1" t="s">
        <v>15</v>
      </c>
      <c r="K512" s="1" t="s">
        <v>16</v>
      </c>
      <c r="L512" s="1" t="s">
        <v>17</v>
      </c>
      <c r="M512" s="1" t="s">
        <v>18</v>
      </c>
      <c r="N512" s="1">
        <v>6</v>
      </c>
      <c r="O512" s="1" t="s">
        <v>23</v>
      </c>
      <c r="P512" t="str">
        <f t="shared" si="31"/>
        <v>12</v>
      </c>
    </row>
    <row r="513" spans="1:16" x14ac:dyDescent="0.2">
      <c r="A513">
        <v>1031</v>
      </c>
      <c r="B513" s="1" t="s">
        <v>1230</v>
      </c>
      <c r="C513" s="9">
        <f t="shared" si="28"/>
        <v>8</v>
      </c>
      <c r="D513" s="5">
        <v>45530.675694444442</v>
      </c>
      <c r="E513" s="5">
        <v>45532.520833333336</v>
      </c>
      <c r="F513" s="7">
        <f t="shared" si="29"/>
        <v>1.8451388888934162</v>
      </c>
      <c r="G513" s="7">
        <f t="shared" si="30"/>
        <v>2.8451388888934162</v>
      </c>
      <c r="H513" t="s">
        <v>1231</v>
      </c>
      <c r="I513" t="s">
        <v>1232</v>
      </c>
      <c r="J513" s="1" t="s">
        <v>15</v>
      </c>
      <c r="K513" s="1" t="s">
        <v>16</v>
      </c>
      <c r="L513" s="1" t="s">
        <v>17</v>
      </c>
      <c r="M513" s="1" t="s">
        <v>18</v>
      </c>
      <c r="N513" s="1">
        <v>6</v>
      </c>
      <c r="O513" s="1" t="s">
        <v>52</v>
      </c>
      <c r="P513" t="str">
        <f t="shared" si="31"/>
        <v>11</v>
      </c>
    </row>
    <row r="514" spans="1:16" x14ac:dyDescent="0.2">
      <c r="A514">
        <v>60</v>
      </c>
      <c r="B514" s="1" t="s">
        <v>1233</v>
      </c>
      <c r="C514" s="9">
        <f t="shared" si="28"/>
        <v>1</v>
      </c>
      <c r="D514" s="5">
        <v>45306.495138888888</v>
      </c>
      <c r="E514" s="5">
        <v>45308.363194444442</v>
      </c>
      <c r="F514" s="7">
        <f t="shared" si="29"/>
        <v>1.8680555555547471</v>
      </c>
      <c r="G514" s="7">
        <f t="shared" si="30"/>
        <v>2.8680555555547471</v>
      </c>
      <c r="H514" t="s">
        <v>1234</v>
      </c>
      <c r="I514" t="s">
        <v>81</v>
      </c>
      <c r="J514" s="1" t="s">
        <v>15</v>
      </c>
      <c r="K514" s="1" t="s">
        <v>16</v>
      </c>
      <c r="L514" s="1" t="s">
        <v>17</v>
      </c>
      <c r="M514" s="1" t="s">
        <v>18</v>
      </c>
      <c r="N514" s="1">
        <v>6</v>
      </c>
      <c r="O514" s="1" t="s">
        <v>33</v>
      </c>
      <c r="P514" t="str">
        <f t="shared" si="31"/>
        <v>04</v>
      </c>
    </row>
    <row r="515" spans="1:16" x14ac:dyDescent="0.2">
      <c r="A515">
        <v>1305</v>
      </c>
      <c r="B515" s="1" t="s">
        <v>1235</v>
      </c>
      <c r="C515" s="9">
        <f t="shared" ref="C515:C578" si="32">MONTH(D515)</f>
        <v>10</v>
      </c>
      <c r="D515" s="5">
        <v>45589.570833333331</v>
      </c>
      <c r="E515" s="5">
        <v>45592.451388888891</v>
      </c>
      <c r="F515" s="7">
        <f t="shared" ref="F515:F578" si="33">E515-D515</f>
        <v>2.8805555555591127</v>
      </c>
      <c r="G515" s="7">
        <f t="shared" ref="G515:G578" si="34">(E515-D515)+1</f>
        <v>3.8805555555591127</v>
      </c>
      <c r="H515" t="s">
        <v>1236</v>
      </c>
      <c r="I515" t="s">
        <v>1237</v>
      </c>
      <c r="J515" s="1" t="s">
        <v>15</v>
      </c>
      <c r="K515" s="1" t="s">
        <v>16</v>
      </c>
      <c r="L515" s="1" t="s">
        <v>17</v>
      </c>
      <c r="M515" s="1" t="s">
        <v>18</v>
      </c>
      <c r="N515" s="1">
        <v>6</v>
      </c>
      <c r="O515" s="1" t="s">
        <v>139</v>
      </c>
      <c r="P515" t="str">
        <f t="shared" ref="P515:P578" si="35">LEFT(O515,2)</f>
        <v>25</v>
      </c>
    </row>
    <row r="516" spans="1:16" x14ac:dyDescent="0.2">
      <c r="A516">
        <v>801</v>
      </c>
      <c r="B516" s="1" t="s">
        <v>1238</v>
      </c>
      <c r="C516" s="9">
        <f t="shared" si="32"/>
        <v>6</v>
      </c>
      <c r="D516" s="5">
        <v>45471.74722222222</v>
      </c>
      <c r="E516" s="5">
        <v>45474.407638888886</v>
      </c>
      <c r="F516" s="7">
        <f t="shared" si="33"/>
        <v>2.6604166666656965</v>
      </c>
      <c r="G516" s="7">
        <f t="shared" si="34"/>
        <v>3.6604166666656965</v>
      </c>
      <c r="H516" t="s">
        <v>1239</v>
      </c>
      <c r="I516" t="s">
        <v>1240</v>
      </c>
      <c r="J516" s="1" t="s">
        <v>15</v>
      </c>
      <c r="K516" s="1" t="s">
        <v>16</v>
      </c>
      <c r="L516" s="1" t="s">
        <v>17</v>
      </c>
      <c r="M516" s="1" t="s">
        <v>18</v>
      </c>
      <c r="N516" s="1">
        <v>6</v>
      </c>
      <c r="O516" s="1" t="s">
        <v>29</v>
      </c>
      <c r="P516" t="str">
        <f t="shared" si="35"/>
        <v>04</v>
      </c>
    </row>
    <row r="517" spans="1:16" x14ac:dyDescent="0.2">
      <c r="A517">
        <v>608</v>
      </c>
      <c r="B517" s="1" t="s">
        <v>1241</v>
      </c>
      <c r="C517" s="9">
        <f t="shared" si="32"/>
        <v>5</v>
      </c>
      <c r="D517" s="5">
        <v>45431.698611111111</v>
      </c>
      <c r="E517" s="5">
        <v>45433.393750000003</v>
      </c>
      <c r="F517" s="7">
        <f t="shared" si="33"/>
        <v>1.695138888891961</v>
      </c>
      <c r="G517" s="7">
        <f t="shared" si="34"/>
        <v>2.695138888891961</v>
      </c>
      <c r="H517" t="s">
        <v>1242</v>
      </c>
      <c r="I517" t="s">
        <v>1243</v>
      </c>
      <c r="J517" s="1" t="s">
        <v>15</v>
      </c>
      <c r="K517" s="1" t="s">
        <v>16</v>
      </c>
      <c r="L517" s="1" t="s">
        <v>17</v>
      </c>
      <c r="M517" s="1" t="s">
        <v>18</v>
      </c>
      <c r="N517" s="1">
        <v>6</v>
      </c>
      <c r="O517" s="1" t="s">
        <v>29</v>
      </c>
      <c r="P517" t="str">
        <f t="shared" si="35"/>
        <v>04</v>
      </c>
    </row>
    <row r="518" spans="1:16" x14ac:dyDescent="0.2">
      <c r="A518">
        <v>317</v>
      </c>
      <c r="B518" s="1" t="s">
        <v>1244</v>
      </c>
      <c r="C518" s="9">
        <f t="shared" si="32"/>
        <v>3</v>
      </c>
      <c r="D518" s="5">
        <v>45363.476388888892</v>
      </c>
      <c r="E518" s="5">
        <v>45364.432638888888</v>
      </c>
      <c r="F518" s="7">
        <f t="shared" si="33"/>
        <v>0.95624999999563443</v>
      </c>
      <c r="G518" s="7">
        <f t="shared" si="34"/>
        <v>1.9562499999956344</v>
      </c>
      <c r="H518" t="s">
        <v>1245</v>
      </c>
      <c r="I518" t="s">
        <v>321</v>
      </c>
      <c r="J518" s="1" t="s">
        <v>15</v>
      </c>
      <c r="K518" s="1" t="s">
        <v>16</v>
      </c>
      <c r="L518" s="1" t="s">
        <v>17</v>
      </c>
      <c r="M518" s="1" t="s">
        <v>18</v>
      </c>
      <c r="N518" s="1">
        <v>6</v>
      </c>
      <c r="O518" s="1" t="s">
        <v>40</v>
      </c>
      <c r="P518" t="str">
        <f t="shared" si="35"/>
        <v>05</v>
      </c>
    </row>
    <row r="519" spans="1:16" x14ac:dyDescent="0.2">
      <c r="A519">
        <v>145</v>
      </c>
      <c r="B519" s="1" t="s">
        <v>1246</v>
      </c>
      <c r="C519" s="9">
        <f t="shared" si="32"/>
        <v>1</v>
      </c>
      <c r="D519" s="5">
        <v>45321.947222222225</v>
      </c>
      <c r="E519" s="5">
        <v>45323.407638888886</v>
      </c>
      <c r="F519" s="7">
        <f t="shared" si="33"/>
        <v>1.460416666661331</v>
      </c>
      <c r="G519" s="7">
        <f t="shared" si="34"/>
        <v>2.460416666661331</v>
      </c>
      <c r="H519" t="s">
        <v>1247</v>
      </c>
      <c r="I519" t="s">
        <v>321</v>
      </c>
      <c r="J519" s="1" t="s">
        <v>15</v>
      </c>
      <c r="K519" s="1" t="s">
        <v>16</v>
      </c>
      <c r="L519" s="1" t="s">
        <v>17</v>
      </c>
      <c r="M519" s="1" t="s">
        <v>18</v>
      </c>
      <c r="N519" s="1">
        <v>6</v>
      </c>
      <c r="O519" s="1" t="s">
        <v>40</v>
      </c>
      <c r="P519" t="str">
        <f t="shared" si="35"/>
        <v>05</v>
      </c>
    </row>
    <row r="520" spans="1:16" x14ac:dyDescent="0.2">
      <c r="A520">
        <v>1431</v>
      </c>
      <c r="B520" s="1" t="s">
        <v>1248</v>
      </c>
      <c r="C520" s="9">
        <f t="shared" si="32"/>
        <v>11</v>
      </c>
      <c r="D520" s="5">
        <v>45620.607638888891</v>
      </c>
      <c r="E520" s="5">
        <v>45621.44027777778</v>
      </c>
      <c r="F520" s="7">
        <f t="shared" si="33"/>
        <v>0.83263888888905058</v>
      </c>
      <c r="G520" s="7">
        <f t="shared" si="34"/>
        <v>1.8326388888890506</v>
      </c>
      <c r="H520" t="s">
        <v>1249</v>
      </c>
      <c r="I520" t="s">
        <v>14</v>
      </c>
      <c r="J520" s="1" t="s">
        <v>15</v>
      </c>
      <c r="K520" s="1" t="s">
        <v>16</v>
      </c>
      <c r="L520" s="1" t="s">
        <v>17</v>
      </c>
      <c r="M520" s="1" t="s">
        <v>18</v>
      </c>
      <c r="N520" s="1">
        <v>6</v>
      </c>
      <c r="O520" s="1" t="s">
        <v>40</v>
      </c>
      <c r="P520" t="str">
        <f t="shared" si="35"/>
        <v>05</v>
      </c>
    </row>
    <row r="521" spans="1:16" x14ac:dyDescent="0.2">
      <c r="A521">
        <v>1461</v>
      </c>
      <c r="B521" s="1" t="s">
        <v>1248</v>
      </c>
      <c r="C521" s="9">
        <f t="shared" si="32"/>
        <v>11</v>
      </c>
      <c r="D521" s="5">
        <v>45626.484027777777</v>
      </c>
      <c r="E521" s="5">
        <v>45627.426388888889</v>
      </c>
      <c r="F521" s="7">
        <f t="shared" si="33"/>
        <v>0.94236111111240461</v>
      </c>
      <c r="G521" s="7">
        <f t="shared" si="34"/>
        <v>1.9423611111124046</v>
      </c>
      <c r="H521" t="s">
        <v>1249</v>
      </c>
      <c r="I521" t="s">
        <v>14</v>
      </c>
      <c r="J521" s="1" t="s">
        <v>15</v>
      </c>
      <c r="K521" s="1" t="s">
        <v>16</v>
      </c>
      <c r="L521" s="1" t="s">
        <v>17</v>
      </c>
      <c r="M521" s="1" t="s">
        <v>18</v>
      </c>
      <c r="N521" s="1">
        <v>2</v>
      </c>
      <c r="O521" s="1" t="s">
        <v>40</v>
      </c>
      <c r="P521" t="str">
        <f t="shared" si="35"/>
        <v>05</v>
      </c>
    </row>
    <row r="522" spans="1:16" x14ac:dyDescent="0.2">
      <c r="A522">
        <v>1109</v>
      </c>
      <c r="B522" s="1" t="s">
        <v>1250</v>
      </c>
      <c r="C522" s="9">
        <f t="shared" si="32"/>
        <v>9</v>
      </c>
      <c r="D522" s="5">
        <v>45547.461805555555</v>
      </c>
      <c r="E522" s="5">
        <v>45549.572916666664</v>
      </c>
      <c r="F522" s="7">
        <f t="shared" si="33"/>
        <v>2.1111111111094942</v>
      </c>
      <c r="G522" s="7">
        <f t="shared" si="34"/>
        <v>3.1111111111094942</v>
      </c>
      <c r="H522" t="s">
        <v>1251</v>
      </c>
      <c r="I522" t="s">
        <v>885</v>
      </c>
      <c r="J522" s="1" t="s">
        <v>15</v>
      </c>
      <c r="K522" s="1" t="s">
        <v>16</v>
      </c>
      <c r="L522" s="1" t="s">
        <v>17</v>
      </c>
      <c r="M522" s="1" t="s">
        <v>18</v>
      </c>
      <c r="N522" s="1">
        <v>6</v>
      </c>
      <c r="O522" s="1" t="s">
        <v>62</v>
      </c>
      <c r="P522" t="str">
        <f t="shared" si="35"/>
        <v>04</v>
      </c>
    </row>
    <row r="523" spans="1:16" x14ac:dyDescent="0.2">
      <c r="A523">
        <v>1194</v>
      </c>
      <c r="B523" s="1" t="s">
        <v>1252</v>
      </c>
      <c r="C523" s="9">
        <f t="shared" si="32"/>
        <v>10</v>
      </c>
      <c r="D523" s="5">
        <v>45567.745138888888</v>
      </c>
      <c r="E523" s="5">
        <v>45570.513194444444</v>
      </c>
      <c r="F523" s="7">
        <f t="shared" si="33"/>
        <v>2.7680555555562023</v>
      </c>
      <c r="G523" s="7">
        <f t="shared" si="34"/>
        <v>3.7680555555562023</v>
      </c>
      <c r="H523" t="s">
        <v>1253</v>
      </c>
      <c r="I523" t="s">
        <v>117</v>
      </c>
      <c r="J523" s="1" t="s">
        <v>15</v>
      </c>
      <c r="K523" s="1" t="s">
        <v>16</v>
      </c>
      <c r="L523" s="1" t="s">
        <v>17</v>
      </c>
      <c r="M523" s="1" t="s">
        <v>18</v>
      </c>
      <c r="N523" s="1">
        <v>6</v>
      </c>
      <c r="O523" s="1" t="s">
        <v>831</v>
      </c>
      <c r="P523" t="str">
        <f t="shared" si="35"/>
        <v>04</v>
      </c>
    </row>
    <row r="524" spans="1:16" x14ac:dyDescent="0.2">
      <c r="A524">
        <v>1460</v>
      </c>
      <c r="B524" s="1" t="s">
        <v>1254</v>
      </c>
      <c r="C524" s="9">
        <f t="shared" si="32"/>
        <v>11</v>
      </c>
      <c r="D524" s="5">
        <v>45625.881249999999</v>
      </c>
      <c r="H524" t="s">
        <v>1255</v>
      </c>
      <c r="I524" t="s">
        <v>180</v>
      </c>
      <c r="J524" s="1" t="s">
        <v>15</v>
      </c>
      <c r="K524" s="1" t="s">
        <v>16</v>
      </c>
      <c r="L524" s="1" t="s">
        <v>88</v>
      </c>
      <c r="M524" s="1"/>
      <c r="N524" s="1">
        <v>0</v>
      </c>
      <c r="O524" s="1"/>
      <c r="P524" t="str">
        <f t="shared" si="35"/>
        <v/>
      </c>
    </row>
    <row r="525" spans="1:16" x14ac:dyDescent="0.2">
      <c r="A525">
        <v>1035</v>
      </c>
      <c r="B525" s="1" t="s">
        <v>1256</v>
      </c>
      <c r="C525" s="9">
        <f t="shared" si="32"/>
        <v>8</v>
      </c>
      <c r="D525" s="5">
        <v>45531.612500000003</v>
      </c>
      <c r="E525" s="5">
        <v>45532.404166666667</v>
      </c>
      <c r="F525" s="7">
        <f t="shared" si="33"/>
        <v>0.79166666666424135</v>
      </c>
      <c r="G525" s="7">
        <f t="shared" si="34"/>
        <v>1.7916666666642413</v>
      </c>
      <c r="H525" t="s">
        <v>1257</v>
      </c>
      <c r="I525" t="s">
        <v>1057</v>
      </c>
      <c r="J525" s="1" t="s">
        <v>15</v>
      </c>
      <c r="K525" s="1" t="s">
        <v>16</v>
      </c>
      <c r="L525" s="1" t="s">
        <v>17</v>
      </c>
      <c r="M525" s="1" t="s">
        <v>18</v>
      </c>
      <c r="N525" s="1">
        <v>6</v>
      </c>
      <c r="O525" s="1" t="s">
        <v>23</v>
      </c>
      <c r="P525" t="str">
        <f t="shared" si="35"/>
        <v>12</v>
      </c>
    </row>
    <row r="526" spans="1:16" x14ac:dyDescent="0.2">
      <c r="A526">
        <v>1323</v>
      </c>
      <c r="B526" s="1" t="s">
        <v>1258</v>
      </c>
      <c r="C526" s="9">
        <f t="shared" si="32"/>
        <v>10</v>
      </c>
      <c r="D526" s="5">
        <v>45595.427777777775</v>
      </c>
      <c r="E526" s="5">
        <v>45597.466666666667</v>
      </c>
      <c r="F526" s="7">
        <f t="shared" si="33"/>
        <v>2.038888888891961</v>
      </c>
      <c r="G526" s="7">
        <f t="shared" si="34"/>
        <v>3.038888888891961</v>
      </c>
      <c r="H526" t="s">
        <v>1259</v>
      </c>
      <c r="I526" t="s">
        <v>160</v>
      </c>
      <c r="J526" s="1" t="s">
        <v>15</v>
      </c>
      <c r="K526" s="1" t="s">
        <v>16</v>
      </c>
      <c r="L526" s="1" t="s">
        <v>17</v>
      </c>
      <c r="M526" s="1" t="s">
        <v>18</v>
      </c>
      <c r="N526" s="1">
        <v>6</v>
      </c>
      <c r="O526" s="1" t="s">
        <v>29</v>
      </c>
      <c r="P526" t="str">
        <f t="shared" si="35"/>
        <v>04</v>
      </c>
    </row>
    <row r="527" spans="1:16" x14ac:dyDescent="0.2">
      <c r="A527">
        <v>1253</v>
      </c>
      <c r="B527" s="1" t="s">
        <v>1260</v>
      </c>
      <c r="C527" s="9">
        <f t="shared" si="32"/>
        <v>10</v>
      </c>
      <c r="D527" s="5">
        <v>45579.845138888886</v>
      </c>
      <c r="E527" s="5">
        <v>45581.495138888888</v>
      </c>
      <c r="F527" s="7">
        <f t="shared" si="33"/>
        <v>1.6500000000014552</v>
      </c>
      <c r="G527" s="7">
        <f t="shared" si="34"/>
        <v>2.6500000000014552</v>
      </c>
      <c r="H527" t="s">
        <v>1261</v>
      </c>
      <c r="I527" t="s">
        <v>14</v>
      </c>
      <c r="J527" s="1" t="s">
        <v>15</v>
      </c>
      <c r="K527" s="1" t="s">
        <v>16</v>
      </c>
      <c r="L527" s="1" t="s">
        <v>17</v>
      </c>
      <c r="M527" s="1" t="s">
        <v>55</v>
      </c>
      <c r="N527" s="1">
        <v>6</v>
      </c>
      <c r="O527" s="1" t="s">
        <v>40</v>
      </c>
      <c r="P527" t="str">
        <f t="shared" si="35"/>
        <v>05</v>
      </c>
    </row>
    <row r="528" spans="1:16" x14ac:dyDescent="0.2">
      <c r="A528">
        <v>670</v>
      </c>
      <c r="B528" s="1" t="s">
        <v>1262</v>
      </c>
      <c r="C528" s="9">
        <f t="shared" si="32"/>
        <v>6</v>
      </c>
      <c r="D528" s="5">
        <v>45444.022916666669</v>
      </c>
      <c r="E528" s="5">
        <v>45446.479861111111</v>
      </c>
      <c r="F528" s="7">
        <f t="shared" si="33"/>
        <v>2.4569444444423425</v>
      </c>
      <c r="G528" s="7">
        <f t="shared" si="34"/>
        <v>3.4569444444423425</v>
      </c>
      <c r="H528" t="s">
        <v>1263</v>
      </c>
      <c r="I528" t="s">
        <v>1264</v>
      </c>
      <c r="J528" s="1" t="s">
        <v>15</v>
      </c>
      <c r="K528" s="1" t="s">
        <v>16</v>
      </c>
      <c r="L528" s="1" t="s">
        <v>17</v>
      </c>
      <c r="M528" s="1" t="s">
        <v>18</v>
      </c>
      <c r="N528" s="1">
        <v>6</v>
      </c>
      <c r="O528" s="1" t="s">
        <v>831</v>
      </c>
      <c r="P528" t="str">
        <f t="shared" si="35"/>
        <v>04</v>
      </c>
    </row>
    <row r="529" spans="1:16" x14ac:dyDescent="0.2">
      <c r="A529">
        <v>879</v>
      </c>
      <c r="B529" s="1" t="s">
        <v>1265</v>
      </c>
      <c r="C529" s="9">
        <f t="shared" si="32"/>
        <v>7</v>
      </c>
      <c r="D529" s="5">
        <v>45488.765277777777</v>
      </c>
      <c r="E529" s="5">
        <v>45490.351388888892</v>
      </c>
      <c r="F529" s="7">
        <f t="shared" si="33"/>
        <v>1.586111111115315</v>
      </c>
      <c r="G529" s="7">
        <f t="shared" si="34"/>
        <v>2.586111111115315</v>
      </c>
      <c r="H529" t="s">
        <v>1266</v>
      </c>
      <c r="I529" t="s">
        <v>784</v>
      </c>
      <c r="J529" s="1" t="s">
        <v>15</v>
      </c>
      <c r="K529" s="1" t="s">
        <v>16</v>
      </c>
      <c r="L529" s="1" t="s">
        <v>17</v>
      </c>
      <c r="M529" s="1" t="s">
        <v>18</v>
      </c>
      <c r="N529" s="1">
        <v>6</v>
      </c>
      <c r="O529" s="1" t="s">
        <v>44</v>
      </c>
      <c r="P529" t="str">
        <f t="shared" si="35"/>
        <v>13</v>
      </c>
    </row>
    <row r="530" spans="1:16" x14ac:dyDescent="0.2">
      <c r="A530">
        <v>1353</v>
      </c>
      <c r="B530" s="1" t="s">
        <v>1267</v>
      </c>
      <c r="C530" s="9">
        <f t="shared" si="32"/>
        <v>11</v>
      </c>
      <c r="D530" s="5">
        <v>45601.45416666667</v>
      </c>
      <c r="E530" s="5">
        <v>45603.545138888891</v>
      </c>
      <c r="F530" s="7">
        <f t="shared" si="33"/>
        <v>2.0909722222204437</v>
      </c>
      <c r="G530" s="7">
        <f t="shared" si="34"/>
        <v>3.0909722222204437</v>
      </c>
      <c r="H530" t="s">
        <v>1268</v>
      </c>
      <c r="I530" t="s">
        <v>458</v>
      </c>
      <c r="J530" s="1" t="s">
        <v>15</v>
      </c>
      <c r="K530" s="1" t="s">
        <v>16</v>
      </c>
      <c r="L530" s="1" t="s">
        <v>88</v>
      </c>
      <c r="M530" s="1" t="s">
        <v>18</v>
      </c>
      <c r="N530" s="1">
        <v>6</v>
      </c>
      <c r="O530" s="1" t="s">
        <v>1269</v>
      </c>
      <c r="P530" t="str">
        <f t="shared" si="35"/>
        <v>30</v>
      </c>
    </row>
    <row r="531" spans="1:16" x14ac:dyDescent="0.2">
      <c r="A531">
        <v>1154</v>
      </c>
      <c r="B531" s="1" t="s">
        <v>1270</v>
      </c>
      <c r="C531" s="9">
        <f t="shared" si="32"/>
        <v>9</v>
      </c>
      <c r="D531" s="5">
        <v>45558.572916666664</v>
      </c>
      <c r="E531" s="5">
        <v>45566.451388888891</v>
      </c>
      <c r="F531" s="7">
        <f t="shared" si="33"/>
        <v>7.8784722222262644</v>
      </c>
      <c r="G531" s="7">
        <f t="shared" si="34"/>
        <v>8.8784722222262644</v>
      </c>
      <c r="H531" t="s">
        <v>1271</v>
      </c>
      <c r="I531" t="s">
        <v>123</v>
      </c>
      <c r="J531" s="1" t="s">
        <v>15</v>
      </c>
      <c r="K531" s="1" t="s">
        <v>16</v>
      </c>
      <c r="L531" s="1" t="s">
        <v>17</v>
      </c>
      <c r="M531" s="1" t="s">
        <v>18</v>
      </c>
      <c r="N531" s="1">
        <v>6</v>
      </c>
      <c r="O531" s="1" t="s">
        <v>33</v>
      </c>
      <c r="P531" t="str">
        <f t="shared" si="35"/>
        <v>04</v>
      </c>
    </row>
    <row r="532" spans="1:16" x14ac:dyDescent="0.2">
      <c r="A532">
        <v>1133</v>
      </c>
      <c r="B532" s="1" t="s">
        <v>1272</v>
      </c>
      <c r="C532" s="9">
        <f t="shared" si="32"/>
        <v>9</v>
      </c>
      <c r="D532" s="5">
        <v>45552.944444444445</v>
      </c>
      <c r="E532" s="5">
        <v>45562.430555555555</v>
      </c>
      <c r="F532" s="7">
        <f t="shared" si="33"/>
        <v>9.4861111111094942</v>
      </c>
      <c r="G532" s="7">
        <f t="shared" si="34"/>
        <v>10.486111111109494</v>
      </c>
      <c r="H532" t="s">
        <v>1273</v>
      </c>
      <c r="I532" t="s">
        <v>283</v>
      </c>
      <c r="J532" s="1" t="s">
        <v>15</v>
      </c>
      <c r="K532" s="1" t="s">
        <v>16</v>
      </c>
      <c r="L532" s="1" t="s">
        <v>88</v>
      </c>
      <c r="M532" s="1" t="s">
        <v>18</v>
      </c>
      <c r="N532" s="1">
        <v>6</v>
      </c>
      <c r="O532" s="1"/>
      <c r="P532" t="str">
        <f t="shared" si="35"/>
        <v/>
      </c>
    </row>
    <row r="533" spans="1:16" x14ac:dyDescent="0.2">
      <c r="A533">
        <v>128</v>
      </c>
      <c r="B533" s="1" t="s">
        <v>1274</v>
      </c>
      <c r="C533" s="9">
        <f t="shared" si="32"/>
        <v>1</v>
      </c>
      <c r="D533" s="5">
        <v>45319.839583333334</v>
      </c>
      <c r="E533" s="5">
        <v>45338.709722222222</v>
      </c>
      <c r="F533" s="7">
        <f t="shared" si="33"/>
        <v>18.870138888887595</v>
      </c>
      <c r="G533" s="7">
        <f t="shared" si="34"/>
        <v>19.870138888887595</v>
      </c>
      <c r="H533" t="s">
        <v>1275</v>
      </c>
      <c r="I533" t="s">
        <v>321</v>
      </c>
      <c r="J533" s="1" t="s">
        <v>15</v>
      </c>
      <c r="K533" s="1" t="s">
        <v>16</v>
      </c>
      <c r="L533" s="1" t="s">
        <v>17</v>
      </c>
      <c r="M533" s="1" t="s">
        <v>55</v>
      </c>
      <c r="N533" s="1">
        <v>6</v>
      </c>
      <c r="O533" s="1" t="s">
        <v>330</v>
      </c>
      <c r="P533" t="str">
        <f t="shared" si="35"/>
        <v>05</v>
      </c>
    </row>
    <row r="534" spans="1:16" x14ac:dyDescent="0.2">
      <c r="A534">
        <v>1388</v>
      </c>
      <c r="B534" s="1" t="s">
        <v>1276</v>
      </c>
      <c r="C534" s="9">
        <f t="shared" si="32"/>
        <v>11</v>
      </c>
      <c r="D534" s="5">
        <v>45609.628472222219</v>
      </c>
      <c r="E534" s="5">
        <v>45610.4375</v>
      </c>
      <c r="F534" s="7">
        <f t="shared" si="33"/>
        <v>0.80902777778101154</v>
      </c>
      <c r="G534" s="7">
        <f t="shared" si="34"/>
        <v>1.8090277777810115</v>
      </c>
      <c r="H534" t="s">
        <v>1277</v>
      </c>
      <c r="I534" t="s">
        <v>236</v>
      </c>
      <c r="J534" s="1" t="s">
        <v>15</v>
      </c>
      <c r="K534" s="1" t="s">
        <v>16</v>
      </c>
      <c r="L534" s="1" t="s">
        <v>17</v>
      </c>
      <c r="M534" s="1" t="s">
        <v>18</v>
      </c>
      <c r="N534" s="1">
        <v>6</v>
      </c>
      <c r="O534" s="1" t="s">
        <v>62</v>
      </c>
      <c r="P534" t="str">
        <f t="shared" si="35"/>
        <v>04</v>
      </c>
    </row>
    <row r="535" spans="1:16" x14ac:dyDescent="0.2">
      <c r="A535">
        <v>1346</v>
      </c>
      <c r="B535" s="1" t="s">
        <v>1278</v>
      </c>
      <c r="C535" s="9">
        <f t="shared" si="32"/>
        <v>11</v>
      </c>
      <c r="D535" s="5">
        <v>45600.463888888888</v>
      </c>
      <c r="E535" s="5">
        <v>45601.396527777775</v>
      </c>
      <c r="F535" s="7">
        <f t="shared" si="33"/>
        <v>0.93263888888759539</v>
      </c>
      <c r="G535" s="7">
        <f t="shared" si="34"/>
        <v>1.9326388888875954</v>
      </c>
      <c r="H535" t="s">
        <v>1279</v>
      </c>
      <c r="I535" t="s">
        <v>71</v>
      </c>
      <c r="J535" s="1" t="s">
        <v>15</v>
      </c>
      <c r="K535" s="1" t="s">
        <v>16</v>
      </c>
      <c r="L535" s="1" t="s">
        <v>17</v>
      </c>
      <c r="M535" s="1" t="s">
        <v>18</v>
      </c>
      <c r="N535" s="1">
        <v>6</v>
      </c>
      <c r="O535" s="1" t="s">
        <v>23</v>
      </c>
      <c r="P535" t="str">
        <f t="shared" si="35"/>
        <v>12</v>
      </c>
    </row>
    <row r="536" spans="1:16" x14ac:dyDescent="0.2">
      <c r="A536">
        <v>707</v>
      </c>
      <c r="B536" s="1" t="s">
        <v>1280</v>
      </c>
      <c r="C536" s="9">
        <f t="shared" si="32"/>
        <v>6</v>
      </c>
      <c r="D536" s="5">
        <v>45453.642361111109</v>
      </c>
      <c r="E536" s="5">
        <v>45454.424305555556</v>
      </c>
      <c r="F536" s="7">
        <f t="shared" si="33"/>
        <v>0.78194444444670808</v>
      </c>
      <c r="G536" s="7">
        <f t="shared" si="34"/>
        <v>1.7819444444467081</v>
      </c>
      <c r="H536" t="s">
        <v>1281</v>
      </c>
      <c r="I536" t="s">
        <v>14</v>
      </c>
      <c r="J536" s="1" t="s">
        <v>15</v>
      </c>
      <c r="K536" s="1" t="s">
        <v>16</v>
      </c>
      <c r="L536" s="1" t="s">
        <v>17</v>
      </c>
      <c r="M536" s="1" t="s">
        <v>18</v>
      </c>
      <c r="N536" s="1">
        <v>6</v>
      </c>
      <c r="O536" s="1" t="s">
        <v>40</v>
      </c>
      <c r="P536" t="str">
        <f t="shared" si="35"/>
        <v>05</v>
      </c>
    </row>
    <row r="537" spans="1:16" x14ac:dyDescent="0.2">
      <c r="A537">
        <v>754</v>
      </c>
      <c r="B537" s="1" t="s">
        <v>1282</v>
      </c>
      <c r="C537" s="9">
        <f t="shared" si="32"/>
        <v>6</v>
      </c>
      <c r="D537" s="5">
        <v>45462.053472222222</v>
      </c>
      <c r="E537" s="5">
        <v>45470.556250000001</v>
      </c>
      <c r="F537" s="7">
        <f t="shared" si="33"/>
        <v>8.5027777777795563</v>
      </c>
      <c r="G537" s="7">
        <f t="shared" si="34"/>
        <v>9.5027777777795563</v>
      </c>
      <c r="H537" t="s">
        <v>1283</v>
      </c>
      <c r="I537" t="s">
        <v>117</v>
      </c>
      <c r="J537" s="1" t="s">
        <v>15</v>
      </c>
      <c r="K537" s="1" t="s">
        <v>16</v>
      </c>
      <c r="L537" s="1" t="s">
        <v>17</v>
      </c>
      <c r="M537" s="1" t="s">
        <v>18</v>
      </c>
      <c r="N537" s="1">
        <v>6</v>
      </c>
      <c r="O537" s="1" t="s">
        <v>33</v>
      </c>
      <c r="P537" t="str">
        <f t="shared" si="35"/>
        <v>04</v>
      </c>
    </row>
    <row r="538" spans="1:16" x14ac:dyDescent="0.2">
      <c r="A538">
        <v>1448</v>
      </c>
      <c r="B538" s="1" t="s">
        <v>1284</v>
      </c>
      <c r="C538" s="9">
        <f t="shared" si="32"/>
        <v>11</v>
      </c>
      <c r="D538" s="5">
        <v>45623.036805555559</v>
      </c>
      <c r="E538" s="5">
        <v>45624.458333333336</v>
      </c>
      <c r="F538" s="7">
        <f t="shared" si="33"/>
        <v>1.421527777776646</v>
      </c>
      <c r="G538" s="7">
        <f t="shared" si="34"/>
        <v>2.421527777776646</v>
      </c>
      <c r="H538" t="s">
        <v>1285</v>
      </c>
      <c r="I538" t="s">
        <v>1286</v>
      </c>
      <c r="J538" s="1" t="s">
        <v>15</v>
      </c>
      <c r="K538" s="1" t="s">
        <v>16</v>
      </c>
      <c r="L538" s="1" t="s">
        <v>17</v>
      </c>
      <c r="M538" s="1" t="s">
        <v>18</v>
      </c>
      <c r="N538" s="1">
        <v>2</v>
      </c>
      <c r="O538" s="1"/>
      <c r="P538" t="str">
        <f t="shared" si="35"/>
        <v/>
      </c>
    </row>
    <row r="539" spans="1:16" x14ac:dyDescent="0.2">
      <c r="A539">
        <v>385</v>
      </c>
      <c r="B539" s="1" t="s">
        <v>1287</v>
      </c>
      <c r="C539" s="9">
        <f t="shared" si="32"/>
        <v>3</v>
      </c>
      <c r="D539" s="5">
        <v>45374.415972222225</v>
      </c>
      <c r="E539" s="5">
        <v>45375.447916666664</v>
      </c>
      <c r="F539" s="7">
        <f t="shared" si="33"/>
        <v>1.0319444444394321</v>
      </c>
      <c r="G539" s="7">
        <f t="shared" si="34"/>
        <v>2.0319444444394321</v>
      </c>
      <c r="H539" t="s">
        <v>1288</v>
      </c>
      <c r="I539" t="s">
        <v>14</v>
      </c>
      <c r="J539" s="1" t="s">
        <v>15</v>
      </c>
      <c r="K539" s="1" t="s">
        <v>16</v>
      </c>
      <c r="L539" s="1" t="s">
        <v>17</v>
      </c>
      <c r="M539" s="1" t="s">
        <v>18</v>
      </c>
      <c r="N539" s="1">
        <v>6</v>
      </c>
      <c r="O539" s="1" t="s">
        <v>40</v>
      </c>
      <c r="P539" t="str">
        <f t="shared" si="35"/>
        <v>05</v>
      </c>
    </row>
    <row r="540" spans="1:16" x14ac:dyDescent="0.2">
      <c r="A540">
        <v>885</v>
      </c>
      <c r="B540" s="1" t="s">
        <v>1289</v>
      </c>
      <c r="C540" s="9">
        <f t="shared" si="32"/>
        <v>7</v>
      </c>
      <c r="D540" s="5">
        <v>45490.67083333333</v>
      </c>
      <c r="E540" s="5">
        <v>45491.398611111108</v>
      </c>
      <c r="F540" s="7">
        <f t="shared" si="33"/>
        <v>0.72777777777810115</v>
      </c>
      <c r="G540" s="7">
        <f t="shared" si="34"/>
        <v>1.7277777777781012</v>
      </c>
      <c r="H540" t="s">
        <v>1290</v>
      </c>
      <c r="I540" t="s">
        <v>14</v>
      </c>
      <c r="J540" s="1" t="s">
        <v>15</v>
      </c>
      <c r="K540" s="1" t="s">
        <v>16</v>
      </c>
      <c r="L540" s="1" t="s">
        <v>17</v>
      </c>
      <c r="M540" s="1" t="s">
        <v>18</v>
      </c>
      <c r="N540" s="1">
        <v>6</v>
      </c>
      <c r="O540" s="1" t="s">
        <v>40</v>
      </c>
      <c r="P540" t="str">
        <f t="shared" si="35"/>
        <v>05</v>
      </c>
    </row>
    <row r="541" spans="1:16" x14ac:dyDescent="0.2">
      <c r="A541">
        <v>228</v>
      </c>
      <c r="B541" s="1" t="s">
        <v>1291</v>
      </c>
      <c r="C541" s="9">
        <f t="shared" si="32"/>
        <v>2</v>
      </c>
      <c r="D541" s="5">
        <v>45339.580555555556</v>
      </c>
      <c r="E541" s="5">
        <v>45341.446527777778</v>
      </c>
      <c r="F541" s="7">
        <f t="shared" si="33"/>
        <v>1.8659722222218988</v>
      </c>
      <c r="G541" s="7">
        <f t="shared" si="34"/>
        <v>2.8659722222218988</v>
      </c>
      <c r="H541" t="s">
        <v>1292</v>
      </c>
      <c r="I541" t="s">
        <v>1243</v>
      </c>
      <c r="J541" s="1" t="s">
        <v>15</v>
      </c>
      <c r="K541" s="1" t="s">
        <v>16</v>
      </c>
      <c r="L541" s="1" t="s">
        <v>17</v>
      </c>
      <c r="M541" s="1" t="s">
        <v>18</v>
      </c>
      <c r="N541" s="1">
        <v>6</v>
      </c>
      <c r="O541" s="1" t="s">
        <v>33</v>
      </c>
      <c r="P541" t="str">
        <f t="shared" si="35"/>
        <v>04</v>
      </c>
    </row>
    <row r="542" spans="1:16" x14ac:dyDescent="0.2">
      <c r="A542">
        <v>849</v>
      </c>
      <c r="B542" s="1" t="s">
        <v>1293</v>
      </c>
      <c r="C542" s="9">
        <f t="shared" si="32"/>
        <v>7</v>
      </c>
      <c r="D542" s="5">
        <v>45482.585416666669</v>
      </c>
      <c r="E542" s="5">
        <v>45484.479861111111</v>
      </c>
      <c r="F542" s="7">
        <f t="shared" si="33"/>
        <v>1.8944444444423425</v>
      </c>
      <c r="G542" s="7">
        <f t="shared" si="34"/>
        <v>2.8944444444423425</v>
      </c>
      <c r="H542" t="s">
        <v>1294</v>
      </c>
      <c r="I542" t="s">
        <v>93</v>
      </c>
      <c r="J542" s="1" t="s">
        <v>15</v>
      </c>
      <c r="K542" s="1" t="s">
        <v>16</v>
      </c>
      <c r="L542" s="1" t="s">
        <v>17</v>
      </c>
      <c r="M542" s="1" t="s">
        <v>18</v>
      </c>
      <c r="N542" s="1">
        <v>6</v>
      </c>
      <c r="O542" s="1" t="s">
        <v>23</v>
      </c>
      <c r="P542" t="str">
        <f t="shared" si="35"/>
        <v>12</v>
      </c>
    </row>
    <row r="543" spans="1:16" x14ac:dyDescent="0.2">
      <c r="A543">
        <v>1422</v>
      </c>
      <c r="B543" s="1" t="s">
        <v>1295</v>
      </c>
      <c r="C543" s="9">
        <f t="shared" si="32"/>
        <v>11</v>
      </c>
      <c r="D543" s="5">
        <v>45617.525694444441</v>
      </c>
      <c r="E543" s="5">
        <v>45618.357638888891</v>
      </c>
      <c r="F543" s="7">
        <f t="shared" si="33"/>
        <v>0.83194444444961846</v>
      </c>
      <c r="G543" s="7">
        <f t="shared" si="34"/>
        <v>1.8319444444496185</v>
      </c>
      <c r="H543" t="s">
        <v>1296</v>
      </c>
      <c r="I543" t="s">
        <v>219</v>
      </c>
      <c r="J543" s="1" t="s">
        <v>15</v>
      </c>
      <c r="K543" s="1" t="s">
        <v>16</v>
      </c>
      <c r="L543" s="1" t="s">
        <v>17</v>
      </c>
      <c r="M543" s="1" t="s">
        <v>18</v>
      </c>
      <c r="N543" s="1">
        <v>6</v>
      </c>
      <c r="O543" s="1" t="s">
        <v>220</v>
      </c>
      <c r="P543" t="str">
        <f t="shared" si="35"/>
        <v>11</v>
      </c>
    </row>
    <row r="544" spans="1:16" x14ac:dyDescent="0.2">
      <c r="A544">
        <v>669</v>
      </c>
      <c r="B544" s="1" t="s">
        <v>1297</v>
      </c>
      <c r="C544" s="9">
        <f t="shared" si="32"/>
        <v>5</v>
      </c>
      <c r="D544" s="5">
        <v>45443.974999999999</v>
      </c>
      <c r="E544" s="5">
        <v>45446.440972222219</v>
      </c>
      <c r="F544" s="7">
        <f t="shared" si="33"/>
        <v>2.4659722222204437</v>
      </c>
      <c r="G544" s="7">
        <f t="shared" si="34"/>
        <v>3.4659722222204437</v>
      </c>
      <c r="H544" t="s">
        <v>1298</v>
      </c>
      <c r="I544" t="s">
        <v>117</v>
      </c>
      <c r="J544" s="1" t="s">
        <v>15</v>
      </c>
      <c r="K544" s="1" t="s">
        <v>16</v>
      </c>
      <c r="L544" s="1" t="s">
        <v>17</v>
      </c>
      <c r="M544" s="1" t="s">
        <v>18</v>
      </c>
      <c r="N544" s="1">
        <v>6</v>
      </c>
      <c r="O544" s="1" t="s">
        <v>62</v>
      </c>
      <c r="P544" t="str">
        <f t="shared" si="35"/>
        <v>04</v>
      </c>
    </row>
    <row r="545" spans="1:16" x14ac:dyDescent="0.2">
      <c r="A545">
        <v>440</v>
      </c>
      <c r="B545" s="1" t="s">
        <v>1299</v>
      </c>
      <c r="C545" s="9">
        <f t="shared" si="32"/>
        <v>4</v>
      </c>
      <c r="D545" s="5">
        <v>45390.517361111109</v>
      </c>
      <c r="E545" s="5">
        <v>45393.331250000003</v>
      </c>
      <c r="F545" s="7">
        <f t="shared" si="33"/>
        <v>2.8138888888934162</v>
      </c>
      <c r="G545" s="7">
        <f t="shared" si="34"/>
        <v>3.8138888888934162</v>
      </c>
      <c r="H545" t="s">
        <v>1300</v>
      </c>
      <c r="I545" t="s">
        <v>1301</v>
      </c>
      <c r="J545" s="1" t="s">
        <v>15</v>
      </c>
      <c r="K545" s="1" t="s">
        <v>16</v>
      </c>
      <c r="L545" s="1" t="s">
        <v>17</v>
      </c>
      <c r="M545" s="1" t="s">
        <v>18</v>
      </c>
      <c r="N545" s="1">
        <v>6</v>
      </c>
      <c r="O545" s="1" t="s">
        <v>139</v>
      </c>
      <c r="P545" t="str">
        <f t="shared" si="35"/>
        <v>25</v>
      </c>
    </row>
    <row r="546" spans="1:16" x14ac:dyDescent="0.2">
      <c r="A546">
        <v>884</v>
      </c>
      <c r="B546" s="1" t="s">
        <v>1302</v>
      </c>
      <c r="C546" s="9">
        <f t="shared" si="32"/>
        <v>7</v>
      </c>
      <c r="D546" s="5">
        <v>45490.465277777781</v>
      </c>
      <c r="E546" s="5">
        <v>45491.5</v>
      </c>
      <c r="F546" s="7">
        <f t="shared" si="33"/>
        <v>1.0347222222189885</v>
      </c>
      <c r="G546" s="7">
        <f t="shared" si="34"/>
        <v>2.0347222222189885</v>
      </c>
      <c r="H546" t="s">
        <v>1303</v>
      </c>
      <c r="I546" t="s">
        <v>510</v>
      </c>
      <c r="J546" s="1" t="s">
        <v>15</v>
      </c>
      <c r="K546" s="1" t="s">
        <v>16</v>
      </c>
      <c r="L546" s="1" t="s">
        <v>17</v>
      </c>
      <c r="M546" s="1" t="s">
        <v>18</v>
      </c>
      <c r="N546" s="1">
        <v>6</v>
      </c>
      <c r="O546" s="1" t="s">
        <v>23</v>
      </c>
      <c r="P546" t="str">
        <f t="shared" si="35"/>
        <v>12</v>
      </c>
    </row>
    <row r="547" spans="1:16" x14ac:dyDescent="0.2">
      <c r="A547">
        <v>272</v>
      </c>
      <c r="B547" s="1" t="s">
        <v>1304</v>
      </c>
      <c r="C547" s="9">
        <f t="shared" si="32"/>
        <v>2</v>
      </c>
      <c r="D547" s="5">
        <v>45349.511111111111</v>
      </c>
      <c r="E547" s="5">
        <v>45351.500694444447</v>
      </c>
      <c r="F547" s="7">
        <f t="shared" si="33"/>
        <v>1.9895833333357587</v>
      </c>
      <c r="G547" s="7">
        <f t="shared" si="34"/>
        <v>2.9895833333357587</v>
      </c>
      <c r="H547" t="s">
        <v>1305</v>
      </c>
      <c r="I547" t="s">
        <v>578</v>
      </c>
      <c r="J547" s="1" t="s">
        <v>15</v>
      </c>
      <c r="K547" s="1" t="s">
        <v>16</v>
      </c>
      <c r="L547" s="1" t="s">
        <v>17</v>
      </c>
      <c r="M547" s="1" t="s">
        <v>18</v>
      </c>
      <c r="N547" s="1">
        <v>6</v>
      </c>
      <c r="O547" s="1" t="s">
        <v>29</v>
      </c>
      <c r="P547" t="str">
        <f t="shared" si="35"/>
        <v>04</v>
      </c>
    </row>
    <row r="548" spans="1:16" x14ac:dyDescent="0.2">
      <c r="A548">
        <v>232</v>
      </c>
      <c r="B548" s="1" t="s">
        <v>1306</v>
      </c>
      <c r="C548" s="9">
        <f t="shared" si="32"/>
        <v>2</v>
      </c>
      <c r="D548" s="5">
        <v>45340.980555555558</v>
      </c>
      <c r="E548" s="5">
        <v>45342.462500000001</v>
      </c>
      <c r="F548" s="7">
        <f t="shared" si="33"/>
        <v>1.4819444444437977</v>
      </c>
      <c r="G548" s="7">
        <f t="shared" si="34"/>
        <v>2.4819444444437977</v>
      </c>
      <c r="H548" t="s">
        <v>1307</v>
      </c>
      <c r="I548" t="s">
        <v>1308</v>
      </c>
      <c r="J548" s="1" t="s">
        <v>15</v>
      </c>
      <c r="K548" s="1" t="s">
        <v>16</v>
      </c>
      <c r="L548" s="1" t="s">
        <v>17</v>
      </c>
      <c r="M548" s="1" t="s">
        <v>18</v>
      </c>
      <c r="N548" s="1">
        <v>6</v>
      </c>
      <c r="O548" s="1" t="s">
        <v>48</v>
      </c>
      <c r="P548" t="str">
        <f t="shared" si="35"/>
        <v>08</v>
      </c>
    </row>
    <row r="549" spans="1:16" x14ac:dyDescent="0.2">
      <c r="A549">
        <v>825</v>
      </c>
      <c r="B549" s="1" t="s">
        <v>1309</v>
      </c>
      <c r="C549" s="9">
        <f t="shared" si="32"/>
        <v>7</v>
      </c>
      <c r="D549" s="5">
        <v>45476.611111111109</v>
      </c>
      <c r="E549" s="5">
        <v>45478.606249999997</v>
      </c>
      <c r="F549" s="7">
        <f t="shared" si="33"/>
        <v>1.9951388888875954</v>
      </c>
      <c r="G549" s="7">
        <f t="shared" si="34"/>
        <v>2.9951388888875954</v>
      </c>
      <c r="H549" t="s">
        <v>1310</v>
      </c>
      <c r="I549" t="s">
        <v>236</v>
      </c>
      <c r="J549" s="1" t="s">
        <v>15</v>
      </c>
      <c r="K549" s="1" t="s">
        <v>16</v>
      </c>
      <c r="L549" s="1" t="s">
        <v>17</v>
      </c>
      <c r="M549" s="1" t="s">
        <v>18</v>
      </c>
      <c r="N549" s="1">
        <v>6</v>
      </c>
      <c r="O549" s="1" t="s">
        <v>29</v>
      </c>
      <c r="P549" t="str">
        <f t="shared" si="35"/>
        <v>04</v>
      </c>
    </row>
    <row r="550" spans="1:16" x14ac:dyDescent="0.2">
      <c r="A550">
        <v>106</v>
      </c>
      <c r="B550" s="1" t="s">
        <v>1311</v>
      </c>
      <c r="C550" s="9">
        <f t="shared" si="32"/>
        <v>1</v>
      </c>
      <c r="D550" s="5">
        <v>45315.505555555559</v>
      </c>
      <c r="E550" s="5">
        <v>45316.402083333334</v>
      </c>
      <c r="F550" s="7">
        <f t="shared" si="33"/>
        <v>0.89652777777519077</v>
      </c>
      <c r="G550" s="7">
        <f t="shared" si="34"/>
        <v>1.8965277777751908</v>
      </c>
      <c r="H550" t="s">
        <v>1312</v>
      </c>
      <c r="I550" t="s">
        <v>14</v>
      </c>
      <c r="J550" s="1" t="s">
        <v>15</v>
      </c>
      <c r="K550" s="1" t="s">
        <v>16</v>
      </c>
      <c r="L550" s="1" t="s">
        <v>17</v>
      </c>
      <c r="M550" s="1" t="s">
        <v>18</v>
      </c>
      <c r="N550" s="1">
        <v>6</v>
      </c>
      <c r="O550" s="1" t="s">
        <v>40</v>
      </c>
      <c r="P550" t="str">
        <f t="shared" si="35"/>
        <v>05</v>
      </c>
    </row>
    <row r="551" spans="1:16" x14ac:dyDescent="0.2">
      <c r="A551">
        <v>925</v>
      </c>
      <c r="B551" s="1" t="s">
        <v>1313</v>
      </c>
      <c r="C551" s="9">
        <f t="shared" si="32"/>
        <v>7</v>
      </c>
      <c r="D551" s="5">
        <v>45502.435416666667</v>
      </c>
      <c r="E551" s="5">
        <v>45503.398611111108</v>
      </c>
      <c r="F551" s="7">
        <f t="shared" si="33"/>
        <v>0.96319444444088731</v>
      </c>
      <c r="G551" s="7">
        <f t="shared" si="34"/>
        <v>1.9631944444408873</v>
      </c>
      <c r="H551" t="s">
        <v>1314</v>
      </c>
      <c r="I551" t="s">
        <v>620</v>
      </c>
      <c r="J551" s="1" t="s">
        <v>15</v>
      </c>
      <c r="K551" s="1" t="s">
        <v>16</v>
      </c>
      <c r="L551" s="1" t="s">
        <v>17</v>
      </c>
      <c r="M551" s="1" t="s">
        <v>18</v>
      </c>
      <c r="N551" s="1">
        <v>6</v>
      </c>
      <c r="O551" s="1" t="s">
        <v>23</v>
      </c>
      <c r="P551" t="str">
        <f t="shared" si="35"/>
        <v>12</v>
      </c>
    </row>
    <row r="552" spans="1:16" x14ac:dyDescent="0.2">
      <c r="A552">
        <v>52</v>
      </c>
      <c r="B552" s="1" t="s">
        <v>1315</v>
      </c>
      <c r="C552" s="9">
        <f t="shared" si="32"/>
        <v>1</v>
      </c>
      <c r="D552" s="5">
        <v>45303.558333333334</v>
      </c>
      <c r="E552" s="5">
        <v>45305.545138888891</v>
      </c>
      <c r="F552" s="7">
        <f t="shared" si="33"/>
        <v>1.9868055555562023</v>
      </c>
      <c r="G552" s="7">
        <f t="shared" si="34"/>
        <v>2.9868055555562023</v>
      </c>
      <c r="H552" t="s">
        <v>1316</v>
      </c>
      <c r="I552" t="s">
        <v>103</v>
      </c>
      <c r="J552" s="1" t="s">
        <v>15</v>
      </c>
      <c r="K552" s="1" t="s">
        <v>16</v>
      </c>
      <c r="L552" s="1" t="s">
        <v>17</v>
      </c>
      <c r="M552" s="1" t="s">
        <v>18</v>
      </c>
      <c r="N552" s="1">
        <v>6</v>
      </c>
      <c r="O552" s="1" t="s">
        <v>33</v>
      </c>
      <c r="P552" t="str">
        <f t="shared" si="35"/>
        <v>04</v>
      </c>
    </row>
    <row r="553" spans="1:16" x14ac:dyDescent="0.2">
      <c r="A553">
        <v>931</v>
      </c>
      <c r="B553" s="1" t="s">
        <v>1317</v>
      </c>
      <c r="C553" s="9">
        <f t="shared" si="32"/>
        <v>7</v>
      </c>
      <c r="D553" s="5">
        <v>45503.55972222222</v>
      </c>
      <c r="E553" s="5">
        <v>45505.361805555556</v>
      </c>
      <c r="F553" s="7">
        <f t="shared" si="33"/>
        <v>1.8020833333357587</v>
      </c>
      <c r="G553" s="7">
        <f t="shared" si="34"/>
        <v>2.8020833333357587</v>
      </c>
      <c r="H553" t="s">
        <v>1318</v>
      </c>
      <c r="I553" t="s">
        <v>1319</v>
      </c>
      <c r="J553" s="1" t="s">
        <v>15</v>
      </c>
      <c r="K553" s="1" t="s">
        <v>16</v>
      </c>
      <c r="L553" s="1" t="s">
        <v>17</v>
      </c>
      <c r="M553" s="1" t="s">
        <v>18</v>
      </c>
      <c r="N553" s="1">
        <v>6</v>
      </c>
      <c r="O553" s="1" t="s">
        <v>23</v>
      </c>
      <c r="P553" t="str">
        <f t="shared" si="35"/>
        <v>12</v>
      </c>
    </row>
    <row r="554" spans="1:16" x14ac:dyDescent="0.2">
      <c r="A554">
        <v>348</v>
      </c>
      <c r="B554" s="1" t="s">
        <v>1320</v>
      </c>
      <c r="C554" s="9">
        <f t="shared" si="32"/>
        <v>3</v>
      </c>
      <c r="D554" s="5">
        <v>45368.36041666667</v>
      </c>
      <c r="E554" s="5">
        <v>45371.481249999997</v>
      </c>
      <c r="F554" s="7">
        <f t="shared" si="33"/>
        <v>3.1208333333270275</v>
      </c>
      <c r="G554" s="7">
        <f t="shared" si="34"/>
        <v>4.1208333333270275</v>
      </c>
      <c r="H554" t="s">
        <v>1321</v>
      </c>
      <c r="I554" t="s">
        <v>180</v>
      </c>
      <c r="J554" s="1" t="s">
        <v>15</v>
      </c>
      <c r="K554" s="1" t="s">
        <v>16</v>
      </c>
      <c r="L554" s="1" t="s">
        <v>88</v>
      </c>
      <c r="M554" s="1" t="s">
        <v>18</v>
      </c>
      <c r="N554" s="1">
        <v>6</v>
      </c>
      <c r="O554" s="1"/>
      <c r="P554" t="str">
        <f t="shared" si="35"/>
        <v/>
      </c>
    </row>
    <row r="555" spans="1:16" x14ac:dyDescent="0.2">
      <c r="A555">
        <v>425</v>
      </c>
      <c r="B555" s="1" t="s">
        <v>1322</v>
      </c>
      <c r="C555" s="9">
        <f t="shared" si="32"/>
        <v>4</v>
      </c>
      <c r="D555" s="5">
        <v>45385.457638888889</v>
      </c>
      <c r="E555" s="5">
        <v>45387.368750000001</v>
      </c>
      <c r="F555" s="7">
        <f t="shared" si="33"/>
        <v>1.9111111111124046</v>
      </c>
      <c r="G555" s="7">
        <f t="shared" si="34"/>
        <v>2.9111111111124046</v>
      </c>
      <c r="H555" t="s">
        <v>1323</v>
      </c>
      <c r="I555" t="s">
        <v>333</v>
      </c>
      <c r="J555" s="1" t="s">
        <v>15</v>
      </c>
      <c r="K555" s="1" t="s">
        <v>16</v>
      </c>
      <c r="L555" s="1" t="s">
        <v>17</v>
      </c>
      <c r="M555" s="1" t="s">
        <v>18</v>
      </c>
      <c r="N555" s="1">
        <v>6</v>
      </c>
      <c r="O555" s="1" t="s">
        <v>29</v>
      </c>
      <c r="P555" t="str">
        <f t="shared" si="35"/>
        <v>04</v>
      </c>
    </row>
    <row r="556" spans="1:16" x14ac:dyDescent="0.2">
      <c r="A556">
        <v>1073</v>
      </c>
      <c r="B556" s="1" t="s">
        <v>1324</v>
      </c>
      <c r="C556" s="9">
        <f t="shared" si="32"/>
        <v>9</v>
      </c>
      <c r="D556" s="5">
        <v>45539.495138888888</v>
      </c>
      <c r="E556" s="5">
        <v>45540.420138888891</v>
      </c>
      <c r="F556" s="7">
        <f t="shared" si="33"/>
        <v>0.92500000000291038</v>
      </c>
      <c r="G556" s="7">
        <f t="shared" si="34"/>
        <v>1.9250000000029104</v>
      </c>
      <c r="H556" t="s">
        <v>1325</v>
      </c>
      <c r="I556" t="s">
        <v>71</v>
      </c>
      <c r="J556" s="1" t="s">
        <v>15</v>
      </c>
      <c r="K556" s="1" t="s">
        <v>16</v>
      </c>
      <c r="L556" s="1" t="s">
        <v>17</v>
      </c>
      <c r="M556" s="1" t="s">
        <v>18</v>
      </c>
      <c r="N556" s="1">
        <v>6</v>
      </c>
      <c r="O556" s="1" t="s">
        <v>23</v>
      </c>
      <c r="P556" t="str">
        <f t="shared" si="35"/>
        <v>12</v>
      </c>
    </row>
    <row r="557" spans="1:16" x14ac:dyDescent="0.2">
      <c r="A557">
        <v>1205</v>
      </c>
      <c r="B557" s="1" t="s">
        <v>1326</v>
      </c>
      <c r="C557" s="9">
        <f t="shared" si="32"/>
        <v>10</v>
      </c>
      <c r="D557" s="5">
        <v>45569.541666666664</v>
      </c>
      <c r="E557" s="5">
        <v>45570.46597222222</v>
      </c>
      <c r="F557" s="7">
        <f t="shared" si="33"/>
        <v>0.92430555555620231</v>
      </c>
      <c r="G557" s="7">
        <f t="shared" si="34"/>
        <v>1.9243055555562023</v>
      </c>
      <c r="H557" t="s">
        <v>1327</v>
      </c>
      <c r="I557" t="s">
        <v>205</v>
      </c>
      <c r="J557" s="1" t="s">
        <v>15</v>
      </c>
      <c r="K557" s="1" t="s">
        <v>16</v>
      </c>
      <c r="L557" s="1" t="s">
        <v>17</v>
      </c>
      <c r="M557" s="1" t="s">
        <v>18</v>
      </c>
      <c r="N557" s="1">
        <v>6</v>
      </c>
      <c r="O557" s="1" t="s">
        <v>430</v>
      </c>
      <c r="P557" t="str">
        <f t="shared" si="35"/>
        <v>03</v>
      </c>
    </row>
    <row r="558" spans="1:16" x14ac:dyDescent="0.2">
      <c r="A558">
        <v>378</v>
      </c>
      <c r="B558" s="1" t="s">
        <v>1328</v>
      </c>
      <c r="C558" s="9">
        <f t="shared" si="32"/>
        <v>3</v>
      </c>
      <c r="D558" s="5">
        <v>45373.486805555556</v>
      </c>
      <c r="E558" s="5">
        <v>45377.350694444445</v>
      </c>
      <c r="F558" s="7">
        <f t="shared" si="33"/>
        <v>3.8638888888890506</v>
      </c>
      <c r="G558" s="7">
        <f t="shared" si="34"/>
        <v>4.8638888888890506</v>
      </c>
      <c r="H558" t="s">
        <v>1329</v>
      </c>
      <c r="I558" t="s">
        <v>885</v>
      </c>
      <c r="J558" s="1" t="s">
        <v>15</v>
      </c>
      <c r="K558" s="1" t="s">
        <v>16</v>
      </c>
      <c r="L558" s="1" t="s">
        <v>17</v>
      </c>
      <c r="M558" s="1" t="s">
        <v>24</v>
      </c>
      <c r="N558" s="1">
        <v>6</v>
      </c>
      <c r="O558" s="1" t="s">
        <v>29</v>
      </c>
      <c r="P558" t="str">
        <f t="shared" si="35"/>
        <v>04</v>
      </c>
    </row>
    <row r="559" spans="1:16" x14ac:dyDescent="0.2">
      <c r="A559">
        <v>107</v>
      </c>
      <c r="B559" s="1" t="s">
        <v>1330</v>
      </c>
      <c r="C559" s="9">
        <f t="shared" si="32"/>
        <v>1</v>
      </c>
      <c r="D559" s="5">
        <v>45315.532638888886</v>
      </c>
      <c r="E559" s="5">
        <v>45316.454861111109</v>
      </c>
      <c r="F559" s="7">
        <f t="shared" si="33"/>
        <v>0.92222222222335404</v>
      </c>
      <c r="G559" s="7">
        <f t="shared" si="34"/>
        <v>1.922222222223354</v>
      </c>
      <c r="H559" t="s">
        <v>1331</v>
      </c>
      <c r="I559" t="s">
        <v>142</v>
      </c>
      <c r="J559" s="1" t="s">
        <v>15</v>
      </c>
      <c r="K559" s="1" t="s">
        <v>16</v>
      </c>
      <c r="L559" s="1" t="s">
        <v>17</v>
      </c>
      <c r="M559" s="1" t="s">
        <v>181</v>
      </c>
      <c r="N559" s="1">
        <v>6</v>
      </c>
      <c r="O559" s="1" t="s">
        <v>52</v>
      </c>
      <c r="P559" t="str">
        <f t="shared" si="35"/>
        <v>11</v>
      </c>
    </row>
    <row r="560" spans="1:16" x14ac:dyDescent="0.2">
      <c r="A560">
        <v>273</v>
      </c>
      <c r="B560" s="1" t="s">
        <v>1330</v>
      </c>
      <c r="C560" s="9">
        <f t="shared" si="32"/>
        <v>2</v>
      </c>
      <c r="D560" s="5">
        <v>45350.49722222222</v>
      </c>
      <c r="E560" s="5">
        <v>45351.444444444445</v>
      </c>
      <c r="F560" s="7">
        <f t="shared" si="33"/>
        <v>0.94722222222480923</v>
      </c>
      <c r="G560" s="7">
        <f t="shared" si="34"/>
        <v>1.9472222222248092</v>
      </c>
      <c r="H560" t="s">
        <v>1331</v>
      </c>
      <c r="I560" t="s">
        <v>219</v>
      </c>
      <c r="J560" s="1" t="s">
        <v>15</v>
      </c>
      <c r="K560" s="1" t="s">
        <v>16</v>
      </c>
      <c r="L560" s="1" t="s">
        <v>55</v>
      </c>
      <c r="M560" s="1" t="s">
        <v>181</v>
      </c>
      <c r="N560" s="1">
        <v>6</v>
      </c>
      <c r="O560" s="1" t="s">
        <v>1332</v>
      </c>
      <c r="P560" t="str">
        <f t="shared" si="35"/>
        <v>07</v>
      </c>
    </row>
    <row r="561" spans="1:16" x14ac:dyDescent="0.2">
      <c r="A561">
        <v>383</v>
      </c>
      <c r="B561" s="1" t="s">
        <v>1333</v>
      </c>
      <c r="C561" s="9">
        <f t="shared" si="32"/>
        <v>3</v>
      </c>
      <c r="D561" s="5">
        <v>45373.661805555559</v>
      </c>
      <c r="E561" s="5">
        <v>45374.549305555556</v>
      </c>
      <c r="F561" s="7">
        <f t="shared" si="33"/>
        <v>0.88749999999708962</v>
      </c>
      <c r="G561" s="7">
        <f t="shared" si="34"/>
        <v>1.8874999999970896</v>
      </c>
      <c r="H561" t="s">
        <v>1334</v>
      </c>
      <c r="I561" t="s">
        <v>1335</v>
      </c>
      <c r="J561" s="1" t="s">
        <v>15</v>
      </c>
      <c r="K561" s="1" t="s">
        <v>16</v>
      </c>
      <c r="L561" s="1" t="s">
        <v>17</v>
      </c>
      <c r="M561" s="1" t="s">
        <v>18</v>
      </c>
      <c r="N561" s="1">
        <v>6</v>
      </c>
      <c r="O561" s="1" t="s">
        <v>44</v>
      </c>
      <c r="P561" t="str">
        <f t="shared" si="35"/>
        <v>13</v>
      </c>
    </row>
    <row r="562" spans="1:16" x14ac:dyDescent="0.2">
      <c r="A562">
        <v>395</v>
      </c>
      <c r="B562" s="1" t="s">
        <v>1333</v>
      </c>
      <c r="C562" s="9">
        <f t="shared" si="32"/>
        <v>3</v>
      </c>
      <c r="D562" s="5">
        <v>45376.995833333334</v>
      </c>
      <c r="E562" s="5">
        <v>45378.40347222222</v>
      </c>
      <c r="F562" s="7">
        <f t="shared" si="33"/>
        <v>1.4076388888861402</v>
      </c>
      <c r="G562" s="7">
        <f t="shared" si="34"/>
        <v>2.4076388888861402</v>
      </c>
      <c r="H562" t="s">
        <v>1334</v>
      </c>
      <c r="I562" t="s">
        <v>1335</v>
      </c>
      <c r="J562" s="1" t="s">
        <v>15</v>
      </c>
      <c r="K562" s="1" t="s">
        <v>16</v>
      </c>
      <c r="L562" s="1" t="s">
        <v>17</v>
      </c>
      <c r="M562" s="1" t="s">
        <v>18</v>
      </c>
      <c r="N562" s="1">
        <v>6</v>
      </c>
      <c r="O562" s="1" t="s">
        <v>44</v>
      </c>
      <c r="P562" t="str">
        <f t="shared" si="35"/>
        <v>13</v>
      </c>
    </row>
    <row r="563" spans="1:16" x14ac:dyDescent="0.2">
      <c r="A563">
        <v>320</v>
      </c>
      <c r="B563" s="1" t="s">
        <v>1336</v>
      </c>
      <c r="C563" s="9">
        <f t="shared" si="32"/>
        <v>3</v>
      </c>
      <c r="D563" s="5">
        <v>45363.65902777778</v>
      </c>
      <c r="E563" s="5">
        <v>45364.458333333336</v>
      </c>
      <c r="F563" s="7">
        <f t="shared" si="33"/>
        <v>0.79930555555620231</v>
      </c>
      <c r="G563" s="7">
        <f t="shared" si="34"/>
        <v>1.7993055555562023</v>
      </c>
      <c r="H563" t="s">
        <v>1337</v>
      </c>
      <c r="I563" t="s">
        <v>71</v>
      </c>
      <c r="J563" s="1" t="s">
        <v>15</v>
      </c>
      <c r="K563" s="1" t="s">
        <v>16</v>
      </c>
      <c r="L563" s="1" t="s">
        <v>17</v>
      </c>
      <c r="M563" s="1" t="s">
        <v>18</v>
      </c>
      <c r="N563" s="1">
        <v>6</v>
      </c>
      <c r="O563" s="1" t="s">
        <v>23</v>
      </c>
      <c r="P563" t="str">
        <f t="shared" si="35"/>
        <v>12</v>
      </c>
    </row>
    <row r="564" spans="1:16" x14ac:dyDescent="0.2">
      <c r="A564">
        <v>3</v>
      </c>
      <c r="B564" s="1" t="s">
        <v>1338</v>
      </c>
      <c r="C564" s="9">
        <f t="shared" si="32"/>
        <v>1</v>
      </c>
      <c r="D564" s="5">
        <v>45293.513194444444</v>
      </c>
      <c r="E564" s="5">
        <v>45295.370138888888</v>
      </c>
      <c r="F564" s="7">
        <f t="shared" si="33"/>
        <v>1.8569444444437977</v>
      </c>
      <c r="G564" s="7">
        <f t="shared" si="34"/>
        <v>2.8569444444437977</v>
      </c>
      <c r="H564" t="s">
        <v>1339</v>
      </c>
      <c r="I564" t="s">
        <v>36</v>
      </c>
      <c r="J564" s="1" t="s">
        <v>15</v>
      </c>
      <c r="K564" s="1" t="s">
        <v>16</v>
      </c>
      <c r="L564" s="1" t="s">
        <v>17</v>
      </c>
      <c r="M564" s="1" t="s">
        <v>18</v>
      </c>
      <c r="N564" s="1">
        <v>6</v>
      </c>
      <c r="O564" s="1" t="s">
        <v>29</v>
      </c>
      <c r="P564" t="str">
        <f t="shared" si="35"/>
        <v>04</v>
      </c>
    </row>
    <row r="565" spans="1:16" x14ac:dyDescent="0.2">
      <c r="A565">
        <v>430</v>
      </c>
      <c r="B565" s="1" t="s">
        <v>1340</v>
      </c>
      <c r="C565" s="9">
        <f t="shared" si="32"/>
        <v>4</v>
      </c>
      <c r="D565" s="5">
        <v>45386.482638888891</v>
      </c>
      <c r="E565" s="5">
        <v>45391.470138888886</v>
      </c>
      <c r="F565" s="7">
        <f t="shared" si="33"/>
        <v>4.9874999999956344</v>
      </c>
      <c r="G565" s="7">
        <f t="shared" si="34"/>
        <v>5.9874999999956344</v>
      </c>
      <c r="H565" t="s">
        <v>1341</v>
      </c>
      <c r="I565" t="s">
        <v>1342</v>
      </c>
      <c r="J565" s="1" t="s">
        <v>15</v>
      </c>
      <c r="K565" s="1" t="s">
        <v>16</v>
      </c>
      <c r="L565" s="1" t="s">
        <v>17</v>
      </c>
      <c r="M565" s="1" t="s">
        <v>24</v>
      </c>
      <c r="N565" s="1">
        <v>6</v>
      </c>
      <c r="O565" s="1" t="s">
        <v>831</v>
      </c>
      <c r="P565" t="str">
        <f t="shared" si="35"/>
        <v>04</v>
      </c>
    </row>
    <row r="566" spans="1:16" x14ac:dyDescent="0.2">
      <c r="A566">
        <v>1245</v>
      </c>
      <c r="B566" s="1" t="s">
        <v>1343</v>
      </c>
      <c r="C566" s="9">
        <f t="shared" si="32"/>
        <v>10</v>
      </c>
      <c r="D566" s="5">
        <v>45577.363888888889</v>
      </c>
      <c r="E566" s="5">
        <v>45578.45416666667</v>
      </c>
      <c r="F566" s="7">
        <f t="shared" si="33"/>
        <v>1.0902777777810115</v>
      </c>
      <c r="G566" s="7">
        <f t="shared" si="34"/>
        <v>2.0902777777810115</v>
      </c>
      <c r="H566" t="s">
        <v>1344</v>
      </c>
      <c r="I566" t="s">
        <v>1345</v>
      </c>
      <c r="J566" s="1" t="s">
        <v>15</v>
      </c>
      <c r="K566" s="1" t="s">
        <v>16</v>
      </c>
      <c r="L566" s="1" t="s">
        <v>17</v>
      </c>
      <c r="M566" s="1" t="s">
        <v>18</v>
      </c>
      <c r="N566" s="1">
        <v>6</v>
      </c>
      <c r="O566" s="1" t="s">
        <v>260</v>
      </c>
      <c r="P566" t="str">
        <f t="shared" si="35"/>
        <v>08</v>
      </c>
    </row>
    <row r="567" spans="1:16" x14ac:dyDescent="0.2">
      <c r="A567">
        <v>445</v>
      </c>
      <c r="B567" s="1" t="s">
        <v>1346</v>
      </c>
      <c r="C567" s="9">
        <f t="shared" si="32"/>
        <v>4</v>
      </c>
      <c r="D567" s="5">
        <v>45391.55</v>
      </c>
      <c r="E567" s="5">
        <v>45398.380555555559</v>
      </c>
      <c r="F567" s="7">
        <f t="shared" si="33"/>
        <v>6.8305555555562023</v>
      </c>
      <c r="G567" s="7">
        <f t="shared" si="34"/>
        <v>7.8305555555562023</v>
      </c>
      <c r="H567" t="s">
        <v>1347</v>
      </c>
      <c r="I567" t="s">
        <v>791</v>
      </c>
      <c r="J567" s="1" t="s">
        <v>15</v>
      </c>
      <c r="K567" s="1" t="s">
        <v>16</v>
      </c>
      <c r="L567" s="1" t="s">
        <v>17</v>
      </c>
      <c r="M567" s="1" t="s">
        <v>18</v>
      </c>
      <c r="N567" s="1">
        <v>6</v>
      </c>
      <c r="O567" s="1" t="s">
        <v>33</v>
      </c>
      <c r="P567" t="str">
        <f t="shared" si="35"/>
        <v>04</v>
      </c>
    </row>
    <row r="568" spans="1:16" x14ac:dyDescent="0.2">
      <c r="A568">
        <v>937</v>
      </c>
      <c r="B568" s="1" t="s">
        <v>1348</v>
      </c>
      <c r="C568" s="9">
        <f t="shared" si="32"/>
        <v>7</v>
      </c>
      <c r="D568" s="5">
        <v>45504.699305555558</v>
      </c>
      <c r="E568" s="5">
        <v>45505.443749999999</v>
      </c>
      <c r="F568" s="7">
        <f t="shared" si="33"/>
        <v>0.74444444444088731</v>
      </c>
      <c r="G568" s="7">
        <f t="shared" si="34"/>
        <v>1.7444444444408873</v>
      </c>
      <c r="H568" t="s">
        <v>1349</v>
      </c>
      <c r="I568" t="s">
        <v>1350</v>
      </c>
      <c r="J568" s="1" t="s">
        <v>15</v>
      </c>
      <c r="K568" s="1" t="s">
        <v>16</v>
      </c>
      <c r="L568" s="1" t="s">
        <v>17</v>
      </c>
      <c r="M568" s="1" t="s">
        <v>18</v>
      </c>
      <c r="N568" s="1">
        <v>6</v>
      </c>
      <c r="O568" s="1" t="s">
        <v>33</v>
      </c>
      <c r="P568" t="str">
        <f t="shared" si="35"/>
        <v>04</v>
      </c>
    </row>
    <row r="569" spans="1:16" x14ac:dyDescent="0.2">
      <c r="A569">
        <v>1432</v>
      </c>
      <c r="B569" s="1" t="s">
        <v>1351</v>
      </c>
      <c r="C569" s="9">
        <f t="shared" si="32"/>
        <v>11</v>
      </c>
      <c r="D569" s="5">
        <v>45621.425000000003</v>
      </c>
      <c r="E569" s="5">
        <v>45622.480555555558</v>
      </c>
      <c r="F569" s="7">
        <f t="shared" si="33"/>
        <v>1.0555555555547471</v>
      </c>
      <c r="G569" s="7">
        <f t="shared" si="34"/>
        <v>2.0555555555547471</v>
      </c>
      <c r="H569" t="s">
        <v>1352</v>
      </c>
      <c r="I569" t="s">
        <v>71</v>
      </c>
      <c r="J569" s="1" t="s">
        <v>15</v>
      </c>
      <c r="K569" s="1" t="s">
        <v>16</v>
      </c>
      <c r="L569" s="1" t="s">
        <v>17</v>
      </c>
      <c r="M569" s="1" t="s">
        <v>18</v>
      </c>
      <c r="N569" s="1">
        <v>2</v>
      </c>
      <c r="O569" s="1" t="s">
        <v>23</v>
      </c>
      <c r="P569" t="str">
        <f t="shared" si="35"/>
        <v>12</v>
      </c>
    </row>
    <row r="570" spans="1:16" x14ac:dyDescent="0.2">
      <c r="A570">
        <v>1291</v>
      </c>
      <c r="B570" s="1" t="s">
        <v>1353</v>
      </c>
      <c r="C570" s="9">
        <f t="shared" si="32"/>
        <v>10</v>
      </c>
      <c r="D570" s="5">
        <v>45587.48333333333</v>
      </c>
      <c r="E570" s="5">
        <v>45589.45</v>
      </c>
      <c r="F570" s="7">
        <f t="shared" si="33"/>
        <v>1.9666666666671517</v>
      </c>
      <c r="G570" s="7">
        <f t="shared" si="34"/>
        <v>2.9666666666671517</v>
      </c>
      <c r="H570" t="s">
        <v>1354</v>
      </c>
      <c r="I570" t="s">
        <v>58</v>
      </c>
      <c r="J570" s="1" t="s">
        <v>15</v>
      </c>
      <c r="K570" s="1" t="s">
        <v>16</v>
      </c>
      <c r="L570" s="1" t="s">
        <v>17</v>
      </c>
      <c r="M570" s="1" t="s">
        <v>18</v>
      </c>
      <c r="N570" s="1">
        <v>6</v>
      </c>
      <c r="O570" s="1" t="s">
        <v>33</v>
      </c>
      <c r="P570" t="str">
        <f t="shared" si="35"/>
        <v>04</v>
      </c>
    </row>
    <row r="571" spans="1:16" x14ac:dyDescent="0.2">
      <c r="A571">
        <v>933</v>
      </c>
      <c r="B571" s="1" t="s">
        <v>1355</v>
      </c>
      <c r="C571" s="9">
        <f t="shared" si="32"/>
        <v>7</v>
      </c>
      <c r="D571" s="5">
        <v>45504.368055555555</v>
      </c>
      <c r="E571" s="5">
        <v>45505.416666666664</v>
      </c>
      <c r="F571" s="7">
        <f t="shared" si="33"/>
        <v>1.0486111111094942</v>
      </c>
      <c r="G571" s="7">
        <f t="shared" si="34"/>
        <v>2.0486111111094942</v>
      </c>
      <c r="H571" t="s">
        <v>1356</v>
      </c>
      <c r="I571" t="s">
        <v>784</v>
      </c>
      <c r="J571" s="1" t="s">
        <v>15</v>
      </c>
      <c r="K571" s="1" t="s">
        <v>16</v>
      </c>
      <c r="L571" s="1" t="s">
        <v>17</v>
      </c>
      <c r="M571" s="1" t="s">
        <v>18</v>
      </c>
      <c r="N571" s="1">
        <v>6</v>
      </c>
      <c r="O571" s="1" t="s">
        <v>44</v>
      </c>
      <c r="P571" t="str">
        <f t="shared" si="35"/>
        <v>13</v>
      </c>
    </row>
    <row r="572" spans="1:16" x14ac:dyDescent="0.2">
      <c r="A572">
        <v>1263</v>
      </c>
      <c r="B572" s="1" t="s">
        <v>1357</v>
      </c>
      <c r="C572" s="9">
        <f t="shared" si="32"/>
        <v>10</v>
      </c>
      <c r="D572" s="5">
        <v>45581.731249999997</v>
      </c>
      <c r="E572" s="5">
        <v>45587.402083333334</v>
      </c>
      <c r="F572" s="7">
        <f t="shared" si="33"/>
        <v>5.6708333333372138</v>
      </c>
      <c r="G572" s="7">
        <f t="shared" si="34"/>
        <v>6.6708333333372138</v>
      </c>
      <c r="H572" t="s">
        <v>1358</v>
      </c>
      <c r="I572" t="s">
        <v>28</v>
      </c>
      <c r="J572" s="1" t="s">
        <v>15</v>
      </c>
      <c r="K572" s="1" t="s">
        <v>16</v>
      </c>
      <c r="L572" s="1" t="s">
        <v>17</v>
      </c>
      <c r="M572" s="1" t="s">
        <v>18</v>
      </c>
      <c r="N572" s="1">
        <v>6</v>
      </c>
      <c r="O572" s="1" t="s">
        <v>29</v>
      </c>
      <c r="P572" t="str">
        <f t="shared" si="35"/>
        <v>04</v>
      </c>
    </row>
    <row r="573" spans="1:16" x14ac:dyDescent="0.2">
      <c r="A573">
        <v>439</v>
      </c>
      <c r="B573" s="1" t="s">
        <v>1359</v>
      </c>
      <c r="C573" s="9">
        <f t="shared" si="32"/>
        <v>4</v>
      </c>
      <c r="D573" s="5">
        <v>45390.498611111114</v>
      </c>
      <c r="E573" s="5">
        <v>45391.465277777781</v>
      </c>
      <c r="F573" s="7">
        <f t="shared" si="33"/>
        <v>0.96666666666715173</v>
      </c>
      <c r="G573" s="7">
        <f t="shared" si="34"/>
        <v>1.9666666666671517</v>
      </c>
      <c r="H573" t="s">
        <v>1360</v>
      </c>
      <c r="I573" t="s">
        <v>1131</v>
      </c>
      <c r="J573" s="1" t="s">
        <v>15</v>
      </c>
      <c r="K573" s="1" t="s">
        <v>16</v>
      </c>
      <c r="L573" s="1" t="s">
        <v>17</v>
      </c>
      <c r="M573" s="1" t="s">
        <v>18</v>
      </c>
      <c r="N573" s="1">
        <v>6</v>
      </c>
      <c r="O573" s="1" t="s">
        <v>330</v>
      </c>
      <c r="P573" t="str">
        <f t="shared" si="35"/>
        <v>05</v>
      </c>
    </row>
    <row r="574" spans="1:16" x14ac:dyDescent="0.2">
      <c r="A574">
        <v>1230</v>
      </c>
      <c r="B574" s="1" t="s">
        <v>1361</v>
      </c>
      <c r="C574" s="9">
        <f t="shared" si="32"/>
        <v>10</v>
      </c>
      <c r="D574" s="5">
        <v>45574.813888888886</v>
      </c>
      <c r="E574" s="5">
        <v>45577.003472222219</v>
      </c>
      <c r="F574" s="7">
        <f t="shared" si="33"/>
        <v>2.1895833333328483</v>
      </c>
      <c r="G574" s="7">
        <f t="shared" si="34"/>
        <v>3.1895833333328483</v>
      </c>
      <c r="H574" t="s">
        <v>1362</v>
      </c>
      <c r="I574" t="s">
        <v>357</v>
      </c>
      <c r="J574" s="1" t="s">
        <v>15</v>
      </c>
      <c r="K574" s="1" t="s">
        <v>16</v>
      </c>
      <c r="L574" s="1" t="s">
        <v>17</v>
      </c>
      <c r="M574" s="1" t="s">
        <v>24</v>
      </c>
      <c r="N574" s="1">
        <v>6</v>
      </c>
      <c r="O574" s="1" t="s">
        <v>667</v>
      </c>
      <c r="P574" t="str">
        <f t="shared" si="35"/>
        <v>21</v>
      </c>
    </row>
    <row r="575" spans="1:16" x14ac:dyDescent="0.2">
      <c r="A575">
        <v>493</v>
      </c>
      <c r="B575" s="1" t="s">
        <v>1363</v>
      </c>
      <c r="C575" s="9">
        <f t="shared" si="32"/>
        <v>4</v>
      </c>
      <c r="D575" s="5">
        <v>45403.629166666666</v>
      </c>
      <c r="E575" s="5">
        <v>45405.421527777777</v>
      </c>
      <c r="F575" s="7">
        <f t="shared" si="33"/>
        <v>1.7923611111109494</v>
      </c>
      <c r="G575" s="7">
        <f t="shared" si="34"/>
        <v>2.7923611111109494</v>
      </c>
      <c r="H575" t="s">
        <v>1364</v>
      </c>
      <c r="I575" t="s">
        <v>239</v>
      </c>
      <c r="J575" s="1" t="s">
        <v>15</v>
      </c>
      <c r="K575" s="1" t="s">
        <v>16</v>
      </c>
      <c r="L575" s="1" t="s">
        <v>17</v>
      </c>
      <c r="M575" s="1" t="s">
        <v>18</v>
      </c>
      <c r="N575" s="1">
        <v>6</v>
      </c>
      <c r="O575" s="1" t="s">
        <v>44</v>
      </c>
      <c r="P575" t="str">
        <f t="shared" si="35"/>
        <v>13</v>
      </c>
    </row>
    <row r="576" spans="1:16" x14ac:dyDescent="0.2">
      <c r="A576">
        <v>1420</v>
      </c>
      <c r="B576" s="1" t="s">
        <v>1365</v>
      </c>
      <c r="C576" s="9">
        <f t="shared" si="32"/>
        <v>11</v>
      </c>
      <c r="D576" s="5">
        <v>45616.913888888892</v>
      </c>
      <c r="H576" t="s">
        <v>1366</v>
      </c>
      <c r="I576" t="s">
        <v>177</v>
      </c>
      <c r="J576" s="1" t="s">
        <v>15</v>
      </c>
      <c r="K576" s="1" t="s">
        <v>16</v>
      </c>
      <c r="L576" s="1"/>
      <c r="M576" s="1"/>
      <c r="N576" s="1">
        <v>0</v>
      </c>
      <c r="O576" s="1"/>
      <c r="P576" t="str">
        <f t="shared" si="35"/>
        <v/>
      </c>
    </row>
    <row r="577" spans="1:16" x14ac:dyDescent="0.2">
      <c r="A577">
        <v>329</v>
      </c>
      <c r="B577" s="1" t="s">
        <v>1367</v>
      </c>
      <c r="C577" s="9">
        <f t="shared" si="32"/>
        <v>3</v>
      </c>
      <c r="D577" s="5">
        <v>45364.539583333331</v>
      </c>
      <c r="E577" s="5">
        <v>45365.387499999997</v>
      </c>
      <c r="F577" s="7">
        <f t="shared" si="33"/>
        <v>0.84791666666569654</v>
      </c>
      <c r="G577" s="7">
        <f t="shared" si="34"/>
        <v>1.8479166666656965</v>
      </c>
      <c r="H577" t="s">
        <v>1368</v>
      </c>
      <c r="I577" t="s">
        <v>226</v>
      </c>
      <c r="J577" s="1" t="s">
        <v>15</v>
      </c>
      <c r="K577" s="1" t="s">
        <v>16</v>
      </c>
      <c r="L577" s="1" t="s">
        <v>17</v>
      </c>
      <c r="M577" s="1" t="s">
        <v>18</v>
      </c>
      <c r="N577" s="1">
        <v>6</v>
      </c>
      <c r="O577" s="1" t="s">
        <v>139</v>
      </c>
      <c r="P577" t="str">
        <f t="shared" si="35"/>
        <v>25</v>
      </c>
    </row>
    <row r="578" spans="1:16" x14ac:dyDescent="0.2">
      <c r="A578">
        <v>1467</v>
      </c>
      <c r="B578" s="1" t="s">
        <v>1369</v>
      </c>
      <c r="C578" s="9">
        <f t="shared" si="32"/>
        <v>12</v>
      </c>
      <c r="D578" s="5">
        <v>45628.668055555558</v>
      </c>
      <c r="E578" s="5">
        <v>45629.46597222222</v>
      </c>
      <c r="F578" s="7">
        <f t="shared" si="33"/>
        <v>0.79791666666278616</v>
      </c>
      <c r="G578" s="7">
        <f t="shared" si="34"/>
        <v>1.7979166666627862</v>
      </c>
      <c r="H578" t="s">
        <v>1370</v>
      </c>
      <c r="I578" t="s">
        <v>1371</v>
      </c>
      <c r="J578" s="1" t="s">
        <v>15</v>
      </c>
      <c r="K578" s="1" t="s">
        <v>16</v>
      </c>
      <c r="L578" s="1" t="s">
        <v>17</v>
      </c>
      <c r="M578" s="1" t="s">
        <v>18</v>
      </c>
      <c r="N578" s="1">
        <v>2</v>
      </c>
      <c r="O578" s="1" t="s">
        <v>220</v>
      </c>
      <c r="P578" t="str">
        <f t="shared" si="35"/>
        <v>11</v>
      </c>
    </row>
    <row r="579" spans="1:16" x14ac:dyDescent="0.2">
      <c r="A579">
        <v>823</v>
      </c>
      <c r="B579" s="1" t="s">
        <v>1372</v>
      </c>
      <c r="C579" s="9">
        <f t="shared" ref="C579:C642" si="36">MONTH(D579)</f>
        <v>7</v>
      </c>
      <c r="D579" s="5">
        <v>45476.527777777781</v>
      </c>
      <c r="E579" s="5">
        <v>45477.53125</v>
      </c>
      <c r="F579" s="7">
        <f t="shared" ref="F579:F642" si="37">E579-D579</f>
        <v>1.0034722222189885</v>
      </c>
      <c r="G579" s="7">
        <f t="shared" ref="G579:G642" si="38">(E579-D579)+1</f>
        <v>2.0034722222189885</v>
      </c>
      <c r="H579" t="s">
        <v>1373</v>
      </c>
      <c r="I579" t="s">
        <v>1374</v>
      </c>
      <c r="J579" s="1" t="s">
        <v>15</v>
      </c>
      <c r="K579" s="1" t="s">
        <v>16</v>
      </c>
      <c r="L579" s="1" t="s">
        <v>17</v>
      </c>
      <c r="M579" s="1" t="s">
        <v>18</v>
      </c>
      <c r="N579" s="1">
        <v>6</v>
      </c>
      <c r="O579" s="1" t="s">
        <v>1375</v>
      </c>
      <c r="P579" t="str">
        <f t="shared" ref="P579:P642" si="39">LEFT(O579,2)</f>
        <v>31</v>
      </c>
    </row>
    <row r="580" spans="1:16" x14ac:dyDescent="0.2">
      <c r="A580">
        <v>906</v>
      </c>
      <c r="B580" s="1" t="s">
        <v>1372</v>
      </c>
      <c r="C580" s="9">
        <f t="shared" si="36"/>
        <v>7</v>
      </c>
      <c r="D580" s="5">
        <v>45496.709722222222</v>
      </c>
      <c r="E580" s="5">
        <v>45501.447916666664</v>
      </c>
      <c r="F580" s="7">
        <f t="shared" si="37"/>
        <v>4.7381944444423425</v>
      </c>
      <c r="G580" s="7">
        <f t="shared" si="38"/>
        <v>5.7381944444423425</v>
      </c>
      <c r="H580" t="s">
        <v>1373</v>
      </c>
      <c r="I580" t="s">
        <v>1376</v>
      </c>
      <c r="J580" s="1" t="s">
        <v>15</v>
      </c>
      <c r="K580" s="1" t="s">
        <v>16</v>
      </c>
      <c r="L580" s="1" t="s">
        <v>17</v>
      </c>
      <c r="M580" s="1" t="s">
        <v>18</v>
      </c>
      <c r="N580" s="1">
        <v>6</v>
      </c>
      <c r="O580" s="1" t="s">
        <v>1375</v>
      </c>
      <c r="P580" t="str">
        <f t="shared" si="39"/>
        <v>31</v>
      </c>
    </row>
    <row r="581" spans="1:16" x14ac:dyDescent="0.2">
      <c r="A581">
        <v>1257</v>
      </c>
      <c r="B581" s="1" t="s">
        <v>1377</v>
      </c>
      <c r="C581" s="9">
        <f t="shared" si="36"/>
        <v>10</v>
      </c>
      <c r="D581" s="5">
        <v>45580.790972222225</v>
      </c>
      <c r="E581" s="5">
        <v>45581.432638888888</v>
      </c>
      <c r="F581" s="7">
        <f t="shared" si="37"/>
        <v>0.64166666666278616</v>
      </c>
      <c r="G581" s="7">
        <f t="shared" si="38"/>
        <v>1.6416666666627862</v>
      </c>
      <c r="H581" t="s">
        <v>1378</v>
      </c>
      <c r="I581" t="s">
        <v>14</v>
      </c>
      <c r="J581" s="1" t="s">
        <v>15</v>
      </c>
      <c r="K581" s="1" t="s">
        <v>16</v>
      </c>
      <c r="L581" s="1" t="s">
        <v>17</v>
      </c>
      <c r="M581" s="1" t="s">
        <v>18</v>
      </c>
      <c r="N581" s="1">
        <v>6</v>
      </c>
      <c r="O581" s="1" t="s">
        <v>40</v>
      </c>
      <c r="P581" t="str">
        <f t="shared" si="39"/>
        <v>05</v>
      </c>
    </row>
    <row r="582" spans="1:16" x14ac:dyDescent="0.2">
      <c r="A582">
        <v>218</v>
      </c>
      <c r="B582" s="1" t="s">
        <v>1379</v>
      </c>
      <c r="C582" s="9">
        <f t="shared" si="36"/>
        <v>2</v>
      </c>
      <c r="D582" s="5">
        <v>45338.401388888888</v>
      </c>
      <c r="E582" s="5">
        <v>45358.904861111114</v>
      </c>
      <c r="F582" s="7">
        <f t="shared" si="37"/>
        <v>20.503472222226264</v>
      </c>
      <c r="G582" s="7">
        <f t="shared" si="38"/>
        <v>21.503472222226264</v>
      </c>
      <c r="H582" t="s">
        <v>1380</v>
      </c>
      <c r="I582" t="s">
        <v>357</v>
      </c>
      <c r="J582" s="1" t="s">
        <v>15</v>
      </c>
      <c r="K582" s="1" t="s">
        <v>16</v>
      </c>
      <c r="L582" s="1" t="s">
        <v>17</v>
      </c>
      <c r="M582" s="1" t="s">
        <v>24</v>
      </c>
      <c r="N582" s="1">
        <v>6</v>
      </c>
      <c r="O582" s="1" t="s">
        <v>831</v>
      </c>
      <c r="P582" t="str">
        <f t="shared" si="39"/>
        <v>04</v>
      </c>
    </row>
    <row r="583" spans="1:16" x14ac:dyDescent="0.2">
      <c r="A583">
        <v>1118</v>
      </c>
      <c r="B583" s="1" t="s">
        <v>1381</v>
      </c>
      <c r="C583" s="9">
        <f t="shared" si="36"/>
        <v>9</v>
      </c>
      <c r="D583" s="5">
        <v>45548.456944444442</v>
      </c>
      <c r="E583" s="5">
        <v>45549.454861111109</v>
      </c>
      <c r="F583" s="7">
        <f t="shared" si="37"/>
        <v>0.99791666666715173</v>
      </c>
      <c r="G583" s="7">
        <f t="shared" si="38"/>
        <v>1.9979166666671517</v>
      </c>
      <c r="H583" t="s">
        <v>1382</v>
      </c>
      <c r="I583" t="s">
        <v>71</v>
      </c>
      <c r="J583" s="1" t="s">
        <v>15</v>
      </c>
      <c r="K583" s="1" t="s">
        <v>16</v>
      </c>
      <c r="L583" s="1" t="s">
        <v>17</v>
      </c>
      <c r="M583" s="1" t="s">
        <v>18</v>
      </c>
      <c r="N583" s="1">
        <v>6</v>
      </c>
      <c r="O583" s="1" t="s">
        <v>23</v>
      </c>
      <c r="P583" t="str">
        <f t="shared" si="39"/>
        <v>12</v>
      </c>
    </row>
    <row r="584" spans="1:16" x14ac:dyDescent="0.2">
      <c r="A584">
        <v>339</v>
      </c>
      <c r="B584" s="1" t="s">
        <v>1383</v>
      </c>
      <c r="C584" s="9">
        <f t="shared" si="36"/>
        <v>3</v>
      </c>
      <c r="D584" s="5">
        <v>45366.429166666669</v>
      </c>
      <c r="E584" s="5">
        <v>45369.467361111114</v>
      </c>
      <c r="F584" s="7">
        <f t="shared" si="37"/>
        <v>3.0381944444452529</v>
      </c>
      <c r="G584" s="7">
        <f t="shared" si="38"/>
        <v>4.0381944444452529</v>
      </c>
      <c r="H584" t="s">
        <v>1384</v>
      </c>
      <c r="I584" t="s">
        <v>14</v>
      </c>
      <c r="J584" s="1" t="s">
        <v>15</v>
      </c>
      <c r="K584" s="1" t="s">
        <v>16</v>
      </c>
      <c r="L584" s="1" t="s">
        <v>17</v>
      </c>
      <c r="M584" s="1" t="s">
        <v>18</v>
      </c>
      <c r="N584" s="1">
        <v>6</v>
      </c>
      <c r="O584" s="1" t="s">
        <v>40</v>
      </c>
      <c r="P584" t="str">
        <f t="shared" si="39"/>
        <v>05</v>
      </c>
    </row>
    <row r="585" spans="1:16" x14ac:dyDescent="0.2">
      <c r="A585">
        <v>1203</v>
      </c>
      <c r="B585" s="1" t="s">
        <v>1385</v>
      </c>
      <c r="C585" s="9">
        <f t="shared" si="36"/>
        <v>10</v>
      </c>
      <c r="D585" s="5">
        <v>45568.604166666664</v>
      </c>
      <c r="E585" s="5">
        <v>45570.468055555553</v>
      </c>
      <c r="F585" s="7">
        <f t="shared" si="37"/>
        <v>1.8638888888890506</v>
      </c>
      <c r="G585" s="7">
        <f t="shared" si="38"/>
        <v>2.8638888888890506</v>
      </c>
      <c r="H585" t="s">
        <v>1386</v>
      </c>
      <c r="I585" t="s">
        <v>36</v>
      </c>
      <c r="J585" s="1" t="s">
        <v>15</v>
      </c>
      <c r="K585" s="1" t="s">
        <v>16</v>
      </c>
      <c r="L585" s="1" t="s">
        <v>17</v>
      </c>
      <c r="M585" s="1" t="s">
        <v>18</v>
      </c>
      <c r="N585" s="1">
        <v>6</v>
      </c>
      <c r="O585" s="1" t="s">
        <v>33</v>
      </c>
      <c r="P585" t="str">
        <f t="shared" si="39"/>
        <v>04</v>
      </c>
    </row>
    <row r="586" spans="1:16" x14ac:dyDescent="0.2">
      <c r="A586">
        <v>490</v>
      </c>
      <c r="B586" s="1" t="s">
        <v>1387</v>
      </c>
      <c r="C586" s="9">
        <f t="shared" si="36"/>
        <v>4</v>
      </c>
      <c r="D586" s="5">
        <v>45402.644444444442</v>
      </c>
      <c r="E586" s="5">
        <v>45406.470833333333</v>
      </c>
      <c r="F586" s="7">
        <f t="shared" si="37"/>
        <v>3.8263888888905058</v>
      </c>
      <c r="G586" s="7">
        <f t="shared" si="38"/>
        <v>4.8263888888905058</v>
      </c>
      <c r="H586" t="s">
        <v>1388</v>
      </c>
      <c r="I586" t="s">
        <v>223</v>
      </c>
      <c r="J586" s="1" t="s">
        <v>15</v>
      </c>
      <c r="K586" s="1" t="s">
        <v>16</v>
      </c>
      <c r="L586" s="1" t="s">
        <v>17</v>
      </c>
      <c r="M586" s="1" t="s">
        <v>18</v>
      </c>
      <c r="N586" s="1">
        <v>6</v>
      </c>
      <c r="O586" s="1" t="s">
        <v>25</v>
      </c>
      <c r="P586" t="str">
        <f t="shared" si="39"/>
        <v>02</v>
      </c>
    </row>
    <row r="587" spans="1:16" x14ac:dyDescent="0.2">
      <c r="A587">
        <v>181</v>
      </c>
      <c r="B587" s="1" t="s">
        <v>1389</v>
      </c>
      <c r="C587" s="9">
        <f t="shared" si="36"/>
        <v>2</v>
      </c>
      <c r="D587" s="5">
        <v>45330.875</v>
      </c>
      <c r="E587" s="5">
        <v>45334.46875</v>
      </c>
      <c r="F587" s="7">
        <f t="shared" si="37"/>
        <v>3.59375</v>
      </c>
      <c r="G587" s="7">
        <f t="shared" si="38"/>
        <v>4.59375</v>
      </c>
      <c r="H587" t="s">
        <v>1390</v>
      </c>
      <c r="I587" t="s">
        <v>477</v>
      </c>
      <c r="J587" s="1" t="s">
        <v>15</v>
      </c>
      <c r="K587" s="1" t="s">
        <v>16</v>
      </c>
      <c r="L587" s="1" t="s">
        <v>17</v>
      </c>
      <c r="M587" s="1" t="s">
        <v>18</v>
      </c>
      <c r="N587" s="1">
        <v>6</v>
      </c>
      <c r="O587" s="1" t="s">
        <v>44</v>
      </c>
      <c r="P587" t="str">
        <f t="shared" si="39"/>
        <v>13</v>
      </c>
    </row>
    <row r="588" spans="1:16" x14ac:dyDescent="0.2">
      <c r="A588">
        <v>308</v>
      </c>
      <c r="B588" s="1" t="s">
        <v>1391</v>
      </c>
      <c r="C588" s="9">
        <f t="shared" si="36"/>
        <v>3</v>
      </c>
      <c r="D588" s="5">
        <v>45360.509027777778</v>
      </c>
      <c r="E588" s="5">
        <v>45364.453472222223</v>
      </c>
      <c r="F588" s="7">
        <f t="shared" si="37"/>
        <v>3.9444444444452529</v>
      </c>
      <c r="G588" s="7">
        <f t="shared" si="38"/>
        <v>4.9444444444452529</v>
      </c>
      <c r="H588" t="s">
        <v>1392</v>
      </c>
      <c r="I588" t="s">
        <v>1393</v>
      </c>
      <c r="J588" s="1" t="s">
        <v>15</v>
      </c>
      <c r="K588" s="1" t="s">
        <v>16</v>
      </c>
      <c r="L588" s="1" t="s">
        <v>17</v>
      </c>
      <c r="M588" s="1" t="s">
        <v>18</v>
      </c>
      <c r="N588" s="1">
        <v>6</v>
      </c>
      <c r="O588" s="1" t="s">
        <v>23</v>
      </c>
      <c r="P588" t="str">
        <f t="shared" si="39"/>
        <v>12</v>
      </c>
    </row>
    <row r="589" spans="1:16" x14ac:dyDescent="0.2">
      <c r="A589">
        <v>1252</v>
      </c>
      <c r="B589" s="1" t="s">
        <v>1394</v>
      </c>
      <c r="C589" s="9">
        <f t="shared" si="36"/>
        <v>10</v>
      </c>
      <c r="D589" s="5">
        <v>45579.736111111109</v>
      </c>
      <c r="E589" s="5">
        <v>45587.377083333333</v>
      </c>
      <c r="F589" s="7">
        <f t="shared" si="37"/>
        <v>7.640972222223354</v>
      </c>
      <c r="G589" s="7">
        <f t="shared" si="38"/>
        <v>8.640972222223354</v>
      </c>
      <c r="H589" t="s">
        <v>1395</v>
      </c>
      <c r="I589" t="s">
        <v>1396</v>
      </c>
      <c r="J589" s="1" t="s">
        <v>15</v>
      </c>
      <c r="K589" s="1" t="s">
        <v>16</v>
      </c>
      <c r="L589" s="1" t="s">
        <v>17</v>
      </c>
      <c r="M589" s="1" t="s">
        <v>18</v>
      </c>
      <c r="N589" s="1">
        <v>6</v>
      </c>
      <c r="O589" s="1" t="s">
        <v>33</v>
      </c>
      <c r="P589" t="str">
        <f t="shared" si="39"/>
        <v>04</v>
      </c>
    </row>
    <row r="590" spans="1:16" x14ac:dyDescent="0.2">
      <c r="A590">
        <v>955</v>
      </c>
      <c r="B590" s="1" t="s">
        <v>1397</v>
      </c>
      <c r="C590" s="9">
        <f t="shared" si="36"/>
        <v>8</v>
      </c>
      <c r="D590" s="5">
        <v>45510.509027777778</v>
      </c>
      <c r="E590" s="5">
        <v>45511.418749999997</v>
      </c>
      <c r="F590" s="7">
        <f t="shared" si="37"/>
        <v>0.90972222221898846</v>
      </c>
      <c r="G590" s="7">
        <f t="shared" si="38"/>
        <v>1.9097222222189885</v>
      </c>
      <c r="H590" t="s">
        <v>1398</v>
      </c>
      <c r="I590" t="s">
        <v>1399</v>
      </c>
      <c r="J590" s="1" t="s">
        <v>15</v>
      </c>
      <c r="K590" s="1" t="s">
        <v>16</v>
      </c>
      <c r="L590" s="1" t="s">
        <v>17</v>
      </c>
      <c r="M590" s="1" t="s">
        <v>18</v>
      </c>
      <c r="N590" s="1">
        <v>6</v>
      </c>
      <c r="O590" s="1" t="s">
        <v>139</v>
      </c>
      <c r="P590" t="str">
        <f t="shared" si="39"/>
        <v>25</v>
      </c>
    </row>
    <row r="591" spans="1:16" x14ac:dyDescent="0.2">
      <c r="A591">
        <v>216</v>
      </c>
      <c r="B591" s="1" t="s">
        <v>1400</v>
      </c>
      <c r="C591" s="9">
        <f t="shared" si="36"/>
        <v>2</v>
      </c>
      <c r="D591" s="5">
        <v>45337.759027777778</v>
      </c>
      <c r="E591" s="5">
        <v>45338.376388888886</v>
      </c>
      <c r="F591" s="7">
        <f t="shared" si="37"/>
        <v>0.61736111110803904</v>
      </c>
      <c r="G591" s="7">
        <f t="shared" si="38"/>
        <v>1.617361111108039</v>
      </c>
      <c r="H591" t="s">
        <v>1401</v>
      </c>
      <c r="I591" t="s">
        <v>1402</v>
      </c>
      <c r="J591" s="1" t="s">
        <v>15</v>
      </c>
      <c r="K591" s="1" t="s">
        <v>16</v>
      </c>
      <c r="L591" s="1" t="s">
        <v>17</v>
      </c>
      <c r="M591" s="1" t="s">
        <v>18</v>
      </c>
      <c r="N591" s="1">
        <v>6</v>
      </c>
      <c r="O591" s="1" t="s">
        <v>33</v>
      </c>
      <c r="P591" t="str">
        <f t="shared" si="39"/>
        <v>04</v>
      </c>
    </row>
    <row r="592" spans="1:16" x14ac:dyDescent="0.2">
      <c r="A592">
        <v>307</v>
      </c>
      <c r="B592" s="1" t="s">
        <v>1403</v>
      </c>
      <c r="C592" s="9">
        <f t="shared" si="36"/>
        <v>3</v>
      </c>
      <c r="D592" s="5">
        <v>45360.340277777781</v>
      </c>
      <c r="E592" s="5">
        <v>45365.430555555555</v>
      </c>
      <c r="F592" s="7">
        <f t="shared" si="37"/>
        <v>5.0902777777737356</v>
      </c>
      <c r="G592" s="7">
        <f t="shared" si="38"/>
        <v>6.0902777777737356</v>
      </c>
      <c r="H592" t="s">
        <v>1404</v>
      </c>
      <c r="I592" t="s">
        <v>769</v>
      </c>
      <c r="J592" s="1" t="s">
        <v>15</v>
      </c>
      <c r="K592" s="1" t="s">
        <v>16</v>
      </c>
      <c r="L592" s="1" t="s">
        <v>17</v>
      </c>
      <c r="M592" s="1" t="s">
        <v>18</v>
      </c>
      <c r="N592" s="1">
        <v>6</v>
      </c>
      <c r="O592" s="1" t="s">
        <v>174</v>
      </c>
      <c r="P592" t="str">
        <f t="shared" si="39"/>
        <v>31</v>
      </c>
    </row>
    <row r="593" spans="1:16" x14ac:dyDescent="0.2">
      <c r="A593">
        <v>461</v>
      </c>
      <c r="B593" s="1" t="s">
        <v>1405</v>
      </c>
      <c r="C593" s="9">
        <f t="shared" si="36"/>
        <v>4</v>
      </c>
      <c r="D593" s="5">
        <v>45394.56527777778</v>
      </c>
      <c r="E593" s="5">
        <v>45395.525694444441</v>
      </c>
      <c r="F593" s="7">
        <f t="shared" si="37"/>
        <v>0.96041666666133096</v>
      </c>
      <c r="G593" s="7">
        <f t="shared" si="38"/>
        <v>1.960416666661331</v>
      </c>
      <c r="H593" t="s">
        <v>1406</v>
      </c>
      <c r="I593" t="s">
        <v>71</v>
      </c>
      <c r="J593" s="1" t="s">
        <v>15</v>
      </c>
      <c r="K593" s="1" t="s">
        <v>16</v>
      </c>
      <c r="L593" s="1" t="s">
        <v>17</v>
      </c>
      <c r="M593" s="1" t="s">
        <v>18</v>
      </c>
      <c r="N593" s="1">
        <v>6</v>
      </c>
      <c r="O593" s="1" t="s">
        <v>23</v>
      </c>
      <c r="P593" t="str">
        <f t="shared" si="39"/>
        <v>12</v>
      </c>
    </row>
    <row r="594" spans="1:16" x14ac:dyDescent="0.2">
      <c r="A594">
        <v>1075</v>
      </c>
      <c r="B594" s="1" t="s">
        <v>1407</v>
      </c>
      <c r="C594" s="9">
        <f t="shared" si="36"/>
        <v>9</v>
      </c>
      <c r="D594" s="5">
        <v>45539.700694444444</v>
      </c>
      <c r="E594" s="5">
        <v>45541.423611111109</v>
      </c>
      <c r="F594" s="7">
        <f t="shared" si="37"/>
        <v>1.7229166666656965</v>
      </c>
      <c r="G594" s="7">
        <f t="shared" si="38"/>
        <v>2.7229166666656965</v>
      </c>
      <c r="H594" t="s">
        <v>1408</v>
      </c>
      <c r="I594" t="s">
        <v>256</v>
      </c>
      <c r="J594" s="1" t="s">
        <v>15</v>
      </c>
      <c r="K594" s="1" t="s">
        <v>16</v>
      </c>
      <c r="L594" s="1" t="s">
        <v>17</v>
      </c>
      <c r="M594" s="1" t="s">
        <v>18</v>
      </c>
      <c r="N594" s="1">
        <v>6</v>
      </c>
      <c r="O594" s="1" t="s">
        <v>44</v>
      </c>
      <c r="P594" t="str">
        <f t="shared" si="39"/>
        <v>13</v>
      </c>
    </row>
    <row r="595" spans="1:16" x14ac:dyDescent="0.2">
      <c r="A595">
        <v>1040</v>
      </c>
      <c r="B595" s="1" t="s">
        <v>1409</v>
      </c>
      <c r="C595" s="9">
        <f t="shared" si="36"/>
        <v>8</v>
      </c>
      <c r="D595" s="5">
        <v>45532.612500000003</v>
      </c>
      <c r="E595" s="5">
        <v>45534.399305555555</v>
      </c>
      <c r="F595" s="7">
        <f t="shared" si="37"/>
        <v>1.7868055555518367</v>
      </c>
      <c r="G595" s="7">
        <f t="shared" si="38"/>
        <v>2.7868055555518367</v>
      </c>
      <c r="H595" t="s">
        <v>1410</v>
      </c>
      <c r="I595" t="s">
        <v>71</v>
      </c>
      <c r="J595" s="1" t="s">
        <v>15</v>
      </c>
      <c r="K595" s="1" t="s">
        <v>16</v>
      </c>
      <c r="L595" s="1" t="s">
        <v>17</v>
      </c>
      <c r="M595" s="1" t="s">
        <v>18</v>
      </c>
      <c r="N595" s="1">
        <v>6</v>
      </c>
      <c r="O595" s="1" t="s">
        <v>23</v>
      </c>
      <c r="P595" t="str">
        <f t="shared" si="39"/>
        <v>12</v>
      </c>
    </row>
    <row r="596" spans="1:16" x14ac:dyDescent="0.2">
      <c r="A596">
        <v>710</v>
      </c>
      <c r="B596" s="1" t="s">
        <v>1411</v>
      </c>
      <c r="C596" s="9">
        <f t="shared" si="36"/>
        <v>6</v>
      </c>
      <c r="D596" s="5">
        <v>45454.604166666664</v>
      </c>
      <c r="E596" s="5">
        <v>45456.40625</v>
      </c>
      <c r="F596" s="7">
        <f t="shared" si="37"/>
        <v>1.8020833333357587</v>
      </c>
      <c r="G596" s="7">
        <f t="shared" si="38"/>
        <v>2.8020833333357587</v>
      </c>
      <c r="H596" t="s">
        <v>1412</v>
      </c>
      <c r="I596" t="s">
        <v>93</v>
      </c>
      <c r="J596" s="1" t="s">
        <v>15</v>
      </c>
      <c r="K596" s="1" t="s">
        <v>16</v>
      </c>
      <c r="L596" s="1" t="s">
        <v>17</v>
      </c>
      <c r="M596" s="1" t="s">
        <v>18</v>
      </c>
      <c r="N596" s="1">
        <v>6</v>
      </c>
      <c r="O596" s="1" t="s">
        <v>23</v>
      </c>
      <c r="P596" t="str">
        <f t="shared" si="39"/>
        <v>12</v>
      </c>
    </row>
    <row r="597" spans="1:16" x14ac:dyDescent="0.2">
      <c r="A597">
        <v>1127</v>
      </c>
      <c r="B597" s="1" t="s">
        <v>1413</v>
      </c>
      <c r="C597" s="9">
        <f t="shared" si="36"/>
        <v>9</v>
      </c>
      <c r="D597" s="5">
        <v>45551.544444444444</v>
      </c>
      <c r="E597" s="5">
        <v>45554.460416666669</v>
      </c>
      <c r="F597" s="7">
        <f t="shared" si="37"/>
        <v>2.9159722222248092</v>
      </c>
      <c r="G597" s="7">
        <f t="shared" si="38"/>
        <v>3.9159722222248092</v>
      </c>
      <c r="H597" t="s">
        <v>1414</v>
      </c>
      <c r="I597" t="s">
        <v>123</v>
      </c>
      <c r="J597" s="1" t="s">
        <v>15</v>
      </c>
      <c r="K597" s="1" t="s">
        <v>16</v>
      </c>
      <c r="L597" s="1" t="s">
        <v>17</v>
      </c>
      <c r="M597" s="1" t="s">
        <v>18</v>
      </c>
      <c r="N597" s="1">
        <v>6</v>
      </c>
      <c r="O597" s="1" t="s">
        <v>33</v>
      </c>
      <c r="P597" t="str">
        <f t="shared" si="39"/>
        <v>04</v>
      </c>
    </row>
    <row r="598" spans="1:16" x14ac:dyDescent="0.2">
      <c r="A598">
        <v>82</v>
      </c>
      <c r="B598" s="1" t="s">
        <v>1415</v>
      </c>
      <c r="C598" s="9">
        <f t="shared" si="36"/>
        <v>1</v>
      </c>
      <c r="D598" s="5">
        <v>45309.545138888891</v>
      </c>
      <c r="E598" s="5">
        <v>45313.359722222223</v>
      </c>
      <c r="F598" s="7">
        <f t="shared" si="37"/>
        <v>3.8145833333328483</v>
      </c>
      <c r="G598" s="7">
        <f t="shared" si="38"/>
        <v>4.8145833333328483</v>
      </c>
      <c r="H598" t="s">
        <v>1416</v>
      </c>
      <c r="I598" t="s">
        <v>154</v>
      </c>
      <c r="J598" s="1" t="s">
        <v>15</v>
      </c>
      <c r="K598" s="1" t="s">
        <v>16</v>
      </c>
      <c r="L598" s="1" t="s">
        <v>17</v>
      </c>
      <c r="M598" s="1" t="s">
        <v>18</v>
      </c>
      <c r="N598" s="1">
        <v>6</v>
      </c>
      <c r="O598" s="1" t="s">
        <v>23</v>
      </c>
      <c r="P598" t="str">
        <f t="shared" si="39"/>
        <v>12</v>
      </c>
    </row>
    <row r="599" spans="1:16" x14ac:dyDescent="0.2">
      <c r="A599">
        <v>111</v>
      </c>
      <c r="B599" s="1" t="s">
        <v>1417</v>
      </c>
      <c r="C599" s="9">
        <f t="shared" si="36"/>
        <v>1</v>
      </c>
      <c r="D599" s="5">
        <v>45315.990277777775</v>
      </c>
      <c r="E599" s="5">
        <v>45321.332638888889</v>
      </c>
      <c r="F599" s="7">
        <f t="shared" si="37"/>
        <v>5.3423611111138598</v>
      </c>
      <c r="G599" s="7">
        <f t="shared" si="38"/>
        <v>6.3423611111138598</v>
      </c>
      <c r="H599" t="s">
        <v>1418</v>
      </c>
      <c r="I599" t="s">
        <v>117</v>
      </c>
      <c r="J599" s="1" t="s">
        <v>15</v>
      </c>
      <c r="K599" s="1" t="s">
        <v>16</v>
      </c>
      <c r="L599" s="1" t="s">
        <v>17</v>
      </c>
      <c r="M599" s="1" t="s">
        <v>18</v>
      </c>
      <c r="N599" s="1">
        <v>6</v>
      </c>
      <c r="O599" s="1" t="s">
        <v>62</v>
      </c>
      <c r="P599" t="str">
        <f t="shared" si="39"/>
        <v>04</v>
      </c>
    </row>
    <row r="600" spans="1:16" x14ac:dyDescent="0.2">
      <c r="A600">
        <v>747</v>
      </c>
      <c r="B600" s="1" t="s">
        <v>1419</v>
      </c>
      <c r="C600" s="9">
        <f t="shared" si="36"/>
        <v>6</v>
      </c>
      <c r="D600" s="5">
        <v>45461.477777777778</v>
      </c>
      <c r="E600" s="5">
        <v>45464.423611111109</v>
      </c>
      <c r="F600" s="7">
        <f t="shared" si="37"/>
        <v>2.9458333333313931</v>
      </c>
      <c r="G600" s="7">
        <f t="shared" si="38"/>
        <v>3.9458333333313931</v>
      </c>
      <c r="H600" t="s">
        <v>1420</v>
      </c>
      <c r="I600" t="s">
        <v>14</v>
      </c>
      <c r="J600" s="1" t="s">
        <v>15</v>
      </c>
      <c r="K600" s="1" t="s">
        <v>16</v>
      </c>
      <c r="L600" s="1" t="s">
        <v>17</v>
      </c>
      <c r="M600" s="1" t="s">
        <v>18</v>
      </c>
      <c r="N600" s="1">
        <v>6</v>
      </c>
      <c r="O600" s="1" t="s">
        <v>40</v>
      </c>
      <c r="P600" t="str">
        <f t="shared" si="39"/>
        <v>05</v>
      </c>
    </row>
    <row r="601" spans="1:16" x14ac:dyDescent="0.2">
      <c r="A601">
        <v>241</v>
      </c>
      <c r="B601" s="1" t="s">
        <v>1421</v>
      </c>
      <c r="C601" s="9">
        <f t="shared" si="36"/>
        <v>2</v>
      </c>
      <c r="D601" s="5">
        <v>45342.625</v>
      </c>
      <c r="E601" s="5">
        <v>45343.433333333334</v>
      </c>
      <c r="F601" s="7">
        <f t="shared" si="37"/>
        <v>0.80833333333430346</v>
      </c>
      <c r="G601" s="7">
        <f t="shared" si="38"/>
        <v>1.8083333333343035</v>
      </c>
      <c r="H601" t="s">
        <v>1422</v>
      </c>
      <c r="I601" t="s">
        <v>226</v>
      </c>
      <c r="J601" s="1" t="s">
        <v>15</v>
      </c>
      <c r="K601" s="1" t="s">
        <v>16</v>
      </c>
      <c r="L601" s="1" t="s">
        <v>17</v>
      </c>
      <c r="M601" s="1" t="s">
        <v>18</v>
      </c>
      <c r="N601" s="1">
        <v>6</v>
      </c>
      <c r="O601" s="1" t="s">
        <v>139</v>
      </c>
      <c r="P601" t="str">
        <f t="shared" si="39"/>
        <v>25</v>
      </c>
    </row>
    <row r="602" spans="1:16" x14ac:dyDescent="0.2">
      <c r="A602">
        <v>62</v>
      </c>
      <c r="B602" s="1" t="s">
        <v>1423</v>
      </c>
      <c r="C602" s="9">
        <f t="shared" si="36"/>
        <v>1</v>
      </c>
      <c r="D602" s="5">
        <v>45306.620138888888</v>
      </c>
      <c r="E602" s="5">
        <v>45308.393055555556</v>
      </c>
      <c r="F602" s="7">
        <f t="shared" si="37"/>
        <v>1.7729166666686069</v>
      </c>
      <c r="G602" s="7">
        <f t="shared" si="38"/>
        <v>2.7729166666686069</v>
      </c>
      <c r="H602" t="s">
        <v>1424</v>
      </c>
      <c r="I602" t="s">
        <v>65</v>
      </c>
      <c r="J602" s="1" t="s">
        <v>15</v>
      </c>
      <c r="K602" s="1" t="s">
        <v>16</v>
      </c>
      <c r="L602" s="1" t="s">
        <v>17</v>
      </c>
      <c r="M602" s="1" t="s">
        <v>18</v>
      </c>
      <c r="N602" s="1">
        <v>6</v>
      </c>
      <c r="O602" s="1" t="s">
        <v>23</v>
      </c>
      <c r="P602" t="str">
        <f t="shared" si="39"/>
        <v>12</v>
      </c>
    </row>
    <row r="603" spans="1:16" x14ac:dyDescent="0.2">
      <c r="A603">
        <v>127</v>
      </c>
      <c r="B603" s="1" t="s">
        <v>1425</v>
      </c>
      <c r="C603" s="9">
        <f t="shared" si="36"/>
        <v>1</v>
      </c>
      <c r="D603" s="5">
        <v>45319.675694444442</v>
      </c>
      <c r="E603" s="5">
        <v>45321.444444444445</v>
      </c>
      <c r="F603" s="7">
        <f t="shared" si="37"/>
        <v>1.7687500000029104</v>
      </c>
      <c r="G603" s="7">
        <f t="shared" si="38"/>
        <v>2.7687500000029104</v>
      </c>
      <c r="H603" t="s">
        <v>1426</v>
      </c>
      <c r="I603" t="s">
        <v>117</v>
      </c>
      <c r="J603" s="1" t="s">
        <v>15</v>
      </c>
      <c r="K603" s="1" t="s">
        <v>16</v>
      </c>
      <c r="L603" s="1" t="s">
        <v>17</v>
      </c>
      <c r="M603" s="1" t="s">
        <v>18</v>
      </c>
      <c r="N603" s="1">
        <v>6</v>
      </c>
      <c r="O603" s="1" t="s">
        <v>62</v>
      </c>
      <c r="P603" t="str">
        <f t="shared" si="39"/>
        <v>04</v>
      </c>
    </row>
    <row r="604" spans="1:16" x14ac:dyDescent="0.2">
      <c r="A604">
        <v>392</v>
      </c>
      <c r="B604" s="1" t="s">
        <v>1427</v>
      </c>
      <c r="C604" s="9">
        <f t="shared" si="36"/>
        <v>3</v>
      </c>
      <c r="D604" s="5">
        <v>45376.629861111112</v>
      </c>
      <c r="E604" s="5">
        <v>45378.428472222222</v>
      </c>
      <c r="F604" s="7">
        <f t="shared" si="37"/>
        <v>1.7986111111094942</v>
      </c>
      <c r="G604" s="7">
        <f t="shared" si="38"/>
        <v>2.7986111111094942</v>
      </c>
      <c r="H604" t="s">
        <v>1428</v>
      </c>
      <c r="I604" t="s">
        <v>123</v>
      </c>
      <c r="J604" s="1" t="s">
        <v>15</v>
      </c>
      <c r="K604" s="1" t="s">
        <v>16</v>
      </c>
      <c r="L604" s="1" t="s">
        <v>17</v>
      </c>
      <c r="M604" s="1" t="s">
        <v>18</v>
      </c>
      <c r="N604" s="1">
        <v>6</v>
      </c>
      <c r="O604" s="1" t="s">
        <v>33</v>
      </c>
      <c r="P604" t="str">
        <f t="shared" si="39"/>
        <v>04</v>
      </c>
    </row>
    <row r="605" spans="1:16" x14ac:dyDescent="0.2">
      <c r="A605">
        <v>1391</v>
      </c>
      <c r="B605" s="1" t="s">
        <v>1429</v>
      </c>
      <c r="C605" s="9">
        <f t="shared" si="36"/>
        <v>11</v>
      </c>
      <c r="D605" s="5">
        <v>45609.75</v>
      </c>
      <c r="E605" s="5">
        <v>45610.423611111109</v>
      </c>
      <c r="F605" s="7">
        <f t="shared" si="37"/>
        <v>0.67361111110949423</v>
      </c>
      <c r="G605" s="7">
        <f t="shared" si="38"/>
        <v>1.6736111111094942</v>
      </c>
      <c r="H605" t="s">
        <v>1430</v>
      </c>
      <c r="I605" t="s">
        <v>1431</v>
      </c>
      <c r="J605" s="1" t="s">
        <v>15</v>
      </c>
      <c r="K605" s="1" t="s">
        <v>16</v>
      </c>
      <c r="L605" s="1" t="s">
        <v>17</v>
      </c>
      <c r="M605" s="1" t="s">
        <v>18</v>
      </c>
      <c r="N605" s="1">
        <v>6</v>
      </c>
      <c r="O605" s="1" t="s">
        <v>127</v>
      </c>
      <c r="P605" t="str">
        <f t="shared" si="39"/>
        <v>03</v>
      </c>
    </row>
    <row r="606" spans="1:16" x14ac:dyDescent="0.2">
      <c r="A606">
        <v>1490</v>
      </c>
      <c r="B606" s="1" t="s">
        <v>1429</v>
      </c>
      <c r="C606" s="9">
        <f t="shared" si="36"/>
        <v>12</v>
      </c>
      <c r="D606" s="5">
        <v>45632.585416666669</v>
      </c>
      <c r="E606" s="5">
        <v>45633.438194444447</v>
      </c>
      <c r="F606" s="7">
        <f t="shared" si="37"/>
        <v>0.85277777777810115</v>
      </c>
      <c r="G606" s="7">
        <f t="shared" si="38"/>
        <v>1.8527777777781012</v>
      </c>
      <c r="H606" t="s">
        <v>1430</v>
      </c>
      <c r="I606" t="s">
        <v>601</v>
      </c>
      <c r="J606" s="1" t="s">
        <v>15</v>
      </c>
      <c r="K606" s="1" t="s">
        <v>16</v>
      </c>
      <c r="L606" s="1" t="s">
        <v>17</v>
      </c>
      <c r="M606" s="1" t="s">
        <v>18</v>
      </c>
      <c r="N606" s="1">
        <v>0</v>
      </c>
      <c r="O606" s="1" t="s">
        <v>220</v>
      </c>
      <c r="P606" t="str">
        <f t="shared" si="39"/>
        <v>11</v>
      </c>
    </row>
    <row r="607" spans="1:16" x14ac:dyDescent="0.2">
      <c r="A607">
        <v>973</v>
      </c>
      <c r="B607" s="1" t="s">
        <v>1432</v>
      </c>
      <c r="C607" s="9">
        <f t="shared" si="36"/>
        <v>8</v>
      </c>
      <c r="D607" s="5">
        <v>45513.4375</v>
      </c>
      <c r="E607" s="5">
        <v>45515.291666666664</v>
      </c>
      <c r="F607" s="7">
        <f t="shared" si="37"/>
        <v>1.8541666666642413</v>
      </c>
      <c r="G607" s="7">
        <f t="shared" si="38"/>
        <v>2.8541666666642413</v>
      </c>
      <c r="H607" t="s">
        <v>1433</v>
      </c>
      <c r="I607" t="s">
        <v>1434</v>
      </c>
      <c r="J607" s="1" t="s">
        <v>15</v>
      </c>
      <c r="K607" s="1" t="s">
        <v>16</v>
      </c>
      <c r="L607" s="1" t="s">
        <v>17</v>
      </c>
      <c r="M607" s="1" t="s">
        <v>18</v>
      </c>
      <c r="N607" s="1">
        <v>6</v>
      </c>
      <c r="O607" s="1" t="s">
        <v>127</v>
      </c>
      <c r="P607" t="str">
        <f t="shared" si="39"/>
        <v>03</v>
      </c>
    </row>
    <row r="608" spans="1:16" x14ac:dyDescent="0.2">
      <c r="A608">
        <v>78</v>
      </c>
      <c r="B608" s="1" t="s">
        <v>1435</v>
      </c>
      <c r="C608" s="9">
        <f t="shared" si="36"/>
        <v>1</v>
      </c>
      <c r="D608" s="5">
        <v>45308.702777777777</v>
      </c>
      <c r="E608" s="5">
        <v>45309.458333333336</v>
      </c>
      <c r="F608" s="7">
        <f t="shared" si="37"/>
        <v>0.75555555555911269</v>
      </c>
      <c r="G608" s="7">
        <f t="shared" si="38"/>
        <v>1.7555555555591127</v>
      </c>
      <c r="H608" t="s">
        <v>1436</v>
      </c>
      <c r="I608" t="s">
        <v>14</v>
      </c>
      <c r="J608" s="1" t="s">
        <v>15</v>
      </c>
      <c r="K608" s="1" t="s">
        <v>16</v>
      </c>
      <c r="L608" s="1" t="s">
        <v>17</v>
      </c>
      <c r="M608" s="1" t="s">
        <v>18</v>
      </c>
      <c r="N608" s="1">
        <v>6</v>
      </c>
      <c r="O608" s="1" t="s">
        <v>40</v>
      </c>
      <c r="P608" t="str">
        <f t="shared" si="39"/>
        <v>05</v>
      </c>
    </row>
    <row r="609" spans="1:16" x14ac:dyDescent="0.2">
      <c r="A609">
        <v>525</v>
      </c>
      <c r="B609" s="1" t="s">
        <v>1435</v>
      </c>
      <c r="C609" s="9">
        <f t="shared" si="36"/>
        <v>4</v>
      </c>
      <c r="D609" s="5">
        <v>45411.347222222219</v>
      </c>
      <c r="E609" s="5">
        <v>45412.363888888889</v>
      </c>
      <c r="F609" s="7">
        <f t="shared" si="37"/>
        <v>1.0166666666700621</v>
      </c>
      <c r="G609" s="7">
        <f t="shared" si="38"/>
        <v>2.0166666666700621</v>
      </c>
      <c r="H609" t="s">
        <v>1436</v>
      </c>
      <c r="I609" t="s">
        <v>205</v>
      </c>
      <c r="J609" s="1" t="s">
        <v>15</v>
      </c>
      <c r="K609" s="1" t="s">
        <v>16</v>
      </c>
      <c r="L609" s="1" t="s">
        <v>17</v>
      </c>
      <c r="M609" s="1" t="s">
        <v>18</v>
      </c>
      <c r="N609" s="1">
        <v>6</v>
      </c>
      <c r="O609" s="1" t="s">
        <v>127</v>
      </c>
      <c r="P609" t="str">
        <f t="shared" si="39"/>
        <v>03</v>
      </c>
    </row>
    <row r="610" spans="1:16" x14ac:dyDescent="0.2">
      <c r="A610">
        <v>1446</v>
      </c>
      <c r="B610" s="1" t="s">
        <v>1437</v>
      </c>
      <c r="C610" s="9">
        <f t="shared" si="36"/>
        <v>11</v>
      </c>
      <c r="D610" s="5">
        <v>45622.770138888889</v>
      </c>
      <c r="E610" s="5">
        <v>45625.443749999999</v>
      </c>
      <c r="F610" s="7">
        <f t="shared" si="37"/>
        <v>2.6736111111094942</v>
      </c>
      <c r="G610" s="7">
        <f t="shared" si="38"/>
        <v>3.6736111111094942</v>
      </c>
      <c r="H610" t="s">
        <v>1438</v>
      </c>
      <c r="I610" t="s">
        <v>948</v>
      </c>
      <c r="J610" s="1" t="s">
        <v>15</v>
      </c>
      <c r="K610" s="1" t="s">
        <v>16</v>
      </c>
      <c r="L610" s="1" t="s">
        <v>17</v>
      </c>
      <c r="M610" s="1" t="s">
        <v>18</v>
      </c>
      <c r="N610" s="1">
        <v>2</v>
      </c>
      <c r="O610" s="1" t="s">
        <v>29</v>
      </c>
      <c r="P610" t="str">
        <f t="shared" si="39"/>
        <v>04</v>
      </c>
    </row>
    <row r="611" spans="1:16" x14ac:dyDescent="0.2">
      <c r="A611">
        <v>1471</v>
      </c>
      <c r="B611" s="1" t="s">
        <v>1439</v>
      </c>
      <c r="C611" s="9">
        <f t="shared" si="36"/>
        <v>12</v>
      </c>
      <c r="D611" s="5">
        <v>45629.421527777777</v>
      </c>
      <c r="H611" t="s">
        <v>1440</v>
      </c>
      <c r="I611" t="s">
        <v>177</v>
      </c>
      <c r="J611" s="1" t="s">
        <v>15</v>
      </c>
      <c r="K611" s="1" t="s">
        <v>16</v>
      </c>
      <c r="L611" s="1" t="s">
        <v>17</v>
      </c>
      <c r="M611" s="1"/>
      <c r="N611" s="1">
        <v>0</v>
      </c>
      <c r="O611" s="1" t="s">
        <v>29</v>
      </c>
      <c r="P611" t="str">
        <f t="shared" si="39"/>
        <v>04</v>
      </c>
    </row>
    <row r="612" spans="1:16" x14ac:dyDescent="0.2">
      <c r="A612">
        <v>151</v>
      </c>
      <c r="B612" s="1" t="s">
        <v>1441</v>
      </c>
      <c r="C612" s="9">
        <f t="shared" si="36"/>
        <v>1</v>
      </c>
      <c r="D612" s="5">
        <v>45322.947916666664</v>
      </c>
      <c r="E612" s="5">
        <v>45324.615972222222</v>
      </c>
      <c r="F612" s="7">
        <f t="shared" si="37"/>
        <v>1.6680555555576575</v>
      </c>
      <c r="G612" s="7">
        <f t="shared" si="38"/>
        <v>2.6680555555576575</v>
      </c>
      <c r="H612" t="s">
        <v>1442</v>
      </c>
      <c r="I612" t="s">
        <v>117</v>
      </c>
      <c r="J612" s="1" t="s">
        <v>15</v>
      </c>
      <c r="K612" s="1" t="s">
        <v>16</v>
      </c>
      <c r="L612" s="1" t="s">
        <v>17</v>
      </c>
      <c r="M612" s="1" t="s">
        <v>24</v>
      </c>
      <c r="N612" s="1">
        <v>6</v>
      </c>
      <c r="O612" s="1" t="s">
        <v>62</v>
      </c>
      <c r="P612" t="str">
        <f t="shared" si="39"/>
        <v>04</v>
      </c>
    </row>
    <row r="613" spans="1:16" x14ac:dyDescent="0.2">
      <c r="A613">
        <v>1256</v>
      </c>
      <c r="B613" s="1" t="s">
        <v>1443</v>
      </c>
      <c r="C613" s="9">
        <f t="shared" si="36"/>
        <v>10</v>
      </c>
      <c r="D613" s="5">
        <v>45580.613888888889</v>
      </c>
      <c r="E613" s="5">
        <v>45582.419444444444</v>
      </c>
      <c r="F613" s="7">
        <f t="shared" si="37"/>
        <v>1.8055555555547471</v>
      </c>
      <c r="G613" s="7">
        <f t="shared" si="38"/>
        <v>2.8055555555547471</v>
      </c>
      <c r="H613" t="s">
        <v>1444</v>
      </c>
      <c r="I613" t="s">
        <v>123</v>
      </c>
      <c r="J613" s="1" t="s">
        <v>15</v>
      </c>
      <c r="K613" s="1" t="s">
        <v>16</v>
      </c>
      <c r="L613" s="1" t="s">
        <v>17</v>
      </c>
      <c r="M613" s="1" t="s">
        <v>18</v>
      </c>
      <c r="N613" s="1">
        <v>6</v>
      </c>
      <c r="O613" s="1" t="s">
        <v>33</v>
      </c>
      <c r="P613" t="str">
        <f t="shared" si="39"/>
        <v>04</v>
      </c>
    </row>
    <row r="614" spans="1:16" x14ac:dyDescent="0.2">
      <c r="A614">
        <v>417</v>
      </c>
      <c r="B614" s="1" t="s">
        <v>1445</v>
      </c>
      <c r="C614" s="9">
        <f t="shared" si="36"/>
        <v>4</v>
      </c>
      <c r="D614" s="5">
        <v>45383.949305555558</v>
      </c>
      <c r="E614" s="5">
        <v>45389.463888888888</v>
      </c>
      <c r="F614" s="7">
        <f t="shared" si="37"/>
        <v>5.5145833333299379</v>
      </c>
      <c r="G614" s="7">
        <f t="shared" si="38"/>
        <v>6.5145833333299379</v>
      </c>
      <c r="H614" t="s">
        <v>1446</v>
      </c>
      <c r="I614" t="s">
        <v>542</v>
      </c>
      <c r="J614" s="1" t="s">
        <v>15</v>
      </c>
      <c r="K614" s="1" t="s">
        <v>16</v>
      </c>
      <c r="L614" s="1" t="s">
        <v>17</v>
      </c>
      <c r="M614" s="1" t="s">
        <v>18</v>
      </c>
      <c r="N614" s="1">
        <v>6</v>
      </c>
      <c r="O614" s="1" t="s">
        <v>62</v>
      </c>
      <c r="P614" t="str">
        <f t="shared" si="39"/>
        <v>04</v>
      </c>
    </row>
    <row r="615" spans="1:16" x14ac:dyDescent="0.2">
      <c r="A615">
        <v>1130</v>
      </c>
      <c r="B615" s="1" t="s">
        <v>1447</v>
      </c>
      <c r="C615" s="9">
        <f t="shared" si="36"/>
        <v>9</v>
      </c>
      <c r="D615" s="5">
        <v>45552.543055555558</v>
      </c>
      <c r="E615" s="5">
        <v>45554.440972222219</v>
      </c>
      <c r="F615" s="7">
        <f t="shared" si="37"/>
        <v>1.897916666661331</v>
      </c>
      <c r="G615" s="7">
        <f t="shared" si="38"/>
        <v>2.897916666661331</v>
      </c>
      <c r="H615" t="s">
        <v>1448</v>
      </c>
      <c r="I615" t="s">
        <v>791</v>
      </c>
      <c r="J615" s="1" t="s">
        <v>15</v>
      </c>
      <c r="K615" s="1" t="s">
        <v>16</v>
      </c>
      <c r="L615" s="1" t="s">
        <v>17</v>
      </c>
      <c r="M615" s="1" t="s">
        <v>18</v>
      </c>
      <c r="N615" s="1">
        <v>6</v>
      </c>
      <c r="O615" s="1" t="s">
        <v>33</v>
      </c>
      <c r="P615" t="str">
        <f t="shared" si="39"/>
        <v>04</v>
      </c>
    </row>
    <row r="616" spans="1:16" x14ac:dyDescent="0.2">
      <c r="A616">
        <v>280</v>
      </c>
      <c r="B616" s="1" t="s">
        <v>1449</v>
      </c>
      <c r="C616" s="9">
        <f t="shared" si="36"/>
        <v>2</v>
      </c>
      <c r="D616" s="5">
        <v>45351.572916666664</v>
      </c>
      <c r="E616" s="5">
        <v>45354.548611111109</v>
      </c>
      <c r="F616" s="7">
        <f t="shared" si="37"/>
        <v>2.9756944444452529</v>
      </c>
      <c r="G616" s="7">
        <f t="shared" si="38"/>
        <v>3.9756944444452529</v>
      </c>
      <c r="H616" t="s">
        <v>1450</v>
      </c>
      <c r="I616" t="s">
        <v>791</v>
      </c>
      <c r="J616" s="1" t="s">
        <v>15</v>
      </c>
      <c r="K616" s="1" t="s">
        <v>16</v>
      </c>
      <c r="L616" s="1" t="s">
        <v>17</v>
      </c>
      <c r="M616" s="1" t="s">
        <v>18</v>
      </c>
      <c r="N616" s="1">
        <v>6</v>
      </c>
      <c r="O616" s="1" t="s">
        <v>33</v>
      </c>
      <c r="P616" t="str">
        <f t="shared" si="39"/>
        <v>04</v>
      </c>
    </row>
    <row r="617" spans="1:16" x14ac:dyDescent="0.2">
      <c r="A617">
        <v>1191</v>
      </c>
      <c r="B617" s="1" t="s">
        <v>1451</v>
      </c>
      <c r="C617" s="9">
        <f t="shared" si="36"/>
        <v>10</v>
      </c>
      <c r="D617" s="5">
        <v>45567.462500000001</v>
      </c>
      <c r="E617" s="5">
        <v>45569.408333333333</v>
      </c>
      <c r="F617" s="7">
        <f t="shared" si="37"/>
        <v>1.9458333333313931</v>
      </c>
      <c r="G617" s="7">
        <f t="shared" si="38"/>
        <v>2.9458333333313931</v>
      </c>
      <c r="H617" t="s">
        <v>1452</v>
      </c>
      <c r="I617" t="s">
        <v>71</v>
      </c>
      <c r="J617" s="1" t="s">
        <v>15</v>
      </c>
      <c r="K617" s="1" t="s">
        <v>16</v>
      </c>
      <c r="L617" s="1" t="s">
        <v>17</v>
      </c>
      <c r="M617" s="1" t="s">
        <v>18</v>
      </c>
      <c r="N617" s="1">
        <v>6</v>
      </c>
      <c r="O617" s="1" t="s">
        <v>23</v>
      </c>
      <c r="P617" t="str">
        <f t="shared" si="39"/>
        <v>12</v>
      </c>
    </row>
    <row r="618" spans="1:16" x14ac:dyDescent="0.2">
      <c r="A618">
        <v>207</v>
      </c>
      <c r="B618" s="1" t="s">
        <v>1453</v>
      </c>
      <c r="C618" s="9">
        <f t="shared" si="36"/>
        <v>2</v>
      </c>
      <c r="D618" s="5">
        <v>45336.643055555556</v>
      </c>
      <c r="E618" s="5">
        <v>45358.356944444444</v>
      </c>
      <c r="F618" s="7">
        <f t="shared" si="37"/>
        <v>21.713888888887595</v>
      </c>
      <c r="G618" s="7">
        <f t="shared" si="38"/>
        <v>22.713888888887595</v>
      </c>
      <c r="H618" t="s">
        <v>1454</v>
      </c>
      <c r="I618" t="s">
        <v>1195</v>
      </c>
      <c r="J618" s="1" t="s">
        <v>15</v>
      </c>
      <c r="K618" s="1" t="s">
        <v>16</v>
      </c>
      <c r="L618" s="1" t="s">
        <v>17</v>
      </c>
      <c r="M618" s="1" t="s">
        <v>18</v>
      </c>
      <c r="N618" s="1">
        <v>6</v>
      </c>
      <c r="O618" s="1" t="s">
        <v>62</v>
      </c>
      <c r="P618" t="str">
        <f t="shared" si="39"/>
        <v>04</v>
      </c>
    </row>
    <row r="619" spans="1:16" x14ac:dyDescent="0.2">
      <c r="A619">
        <v>1175</v>
      </c>
      <c r="B619" s="1" t="s">
        <v>1455</v>
      </c>
      <c r="C619" s="9">
        <f t="shared" si="36"/>
        <v>9</v>
      </c>
      <c r="D619" s="5">
        <v>45561.643750000003</v>
      </c>
      <c r="E619" s="5">
        <v>45562.568055555559</v>
      </c>
      <c r="F619" s="7">
        <f t="shared" si="37"/>
        <v>0.92430555555620231</v>
      </c>
      <c r="G619" s="7">
        <f t="shared" si="38"/>
        <v>1.9243055555562023</v>
      </c>
      <c r="H619" t="s">
        <v>1456</v>
      </c>
      <c r="I619" t="s">
        <v>219</v>
      </c>
      <c r="J619" s="1" t="s">
        <v>15</v>
      </c>
      <c r="K619" s="1" t="s">
        <v>16</v>
      </c>
      <c r="L619" s="1" t="s">
        <v>17</v>
      </c>
      <c r="M619" s="1" t="s">
        <v>18</v>
      </c>
      <c r="N619" s="1">
        <v>6</v>
      </c>
      <c r="O619" s="1" t="s">
        <v>220</v>
      </c>
      <c r="P619" t="str">
        <f t="shared" si="39"/>
        <v>11</v>
      </c>
    </row>
    <row r="620" spans="1:16" x14ac:dyDescent="0.2">
      <c r="A620">
        <v>1286</v>
      </c>
      <c r="B620" s="1" t="s">
        <v>1457</v>
      </c>
      <c r="C620" s="9">
        <f t="shared" si="36"/>
        <v>10</v>
      </c>
      <c r="D620" s="5">
        <v>45586.665972222225</v>
      </c>
      <c r="E620" s="5">
        <v>45590.447916666664</v>
      </c>
      <c r="F620" s="7">
        <f t="shared" si="37"/>
        <v>3.7819444444394321</v>
      </c>
      <c r="G620" s="7">
        <f t="shared" si="38"/>
        <v>4.7819444444394321</v>
      </c>
      <c r="H620" t="s">
        <v>1458</v>
      </c>
      <c r="I620" t="s">
        <v>117</v>
      </c>
      <c r="J620" s="1" t="s">
        <v>15</v>
      </c>
      <c r="K620" s="1" t="s">
        <v>16</v>
      </c>
      <c r="L620" s="1" t="s">
        <v>17</v>
      </c>
      <c r="M620" s="1" t="s">
        <v>18</v>
      </c>
      <c r="N620" s="1">
        <v>6</v>
      </c>
      <c r="O620" s="1" t="s">
        <v>200</v>
      </c>
      <c r="P620" t="str">
        <f t="shared" si="39"/>
        <v>02</v>
      </c>
    </row>
    <row r="621" spans="1:16" x14ac:dyDescent="0.2">
      <c r="A621">
        <v>84</v>
      </c>
      <c r="B621" s="1" t="s">
        <v>1459</v>
      </c>
      <c r="C621" s="9">
        <f t="shared" si="36"/>
        <v>1</v>
      </c>
      <c r="D621" s="5">
        <v>45309.712500000001</v>
      </c>
      <c r="E621" s="5">
        <v>45313.457638888889</v>
      </c>
      <c r="F621" s="7">
        <f t="shared" si="37"/>
        <v>3.7451388888875954</v>
      </c>
      <c r="G621" s="7">
        <f t="shared" si="38"/>
        <v>4.7451388888875954</v>
      </c>
      <c r="H621" t="s">
        <v>1460</v>
      </c>
      <c r="I621" t="s">
        <v>1461</v>
      </c>
      <c r="J621" s="1" t="s">
        <v>15</v>
      </c>
      <c r="K621" s="1" t="s">
        <v>16</v>
      </c>
      <c r="L621" s="1" t="s">
        <v>17</v>
      </c>
      <c r="M621" s="1" t="s">
        <v>18</v>
      </c>
      <c r="N621" s="1">
        <v>6</v>
      </c>
      <c r="O621" s="1" t="s">
        <v>33</v>
      </c>
      <c r="P621" t="str">
        <f t="shared" si="39"/>
        <v>04</v>
      </c>
    </row>
    <row r="622" spans="1:16" x14ac:dyDescent="0.2">
      <c r="A622">
        <v>391</v>
      </c>
      <c r="B622" s="1" t="s">
        <v>1462</v>
      </c>
      <c r="C622" s="9">
        <f t="shared" si="36"/>
        <v>3</v>
      </c>
      <c r="D622" s="5">
        <v>45376.564583333333</v>
      </c>
      <c r="E622" s="5">
        <v>45381.472222222219</v>
      </c>
      <c r="F622" s="7">
        <f t="shared" si="37"/>
        <v>4.9076388888861402</v>
      </c>
      <c r="G622" s="7">
        <f t="shared" si="38"/>
        <v>5.9076388888861402</v>
      </c>
      <c r="H622" t="s">
        <v>1463</v>
      </c>
      <c r="I622" t="s">
        <v>123</v>
      </c>
      <c r="J622" s="1" t="s">
        <v>15</v>
      </c>
      <c r="K622" s="1" t="s">
        <v>16</v>
      </c>
      <c r="L622" s="1" t="s">
        <v>17</v>
      </c>
      <c r="M622" s="1" t="s">
        <v>18</v>
      </c>
      <c r="N622" s="1">
        <v>6</v>
      </c>
      <c r="O622" s="1" t="s">
        <v>33</v>
      </c>
      <c r="P622" t="str">
        <f t="shared" si="39"/>
        <v>04</v>
      </c>
    </row>
    <row r="623" spans="1:16" x14ac:dyDescent="0.2">
      <c r="A623">
        <v>802</v>
      </c>
      <c r="B623" s="1" t="s">
        <v>1464</v>
      </c>
      <c r="C623" s="9">
        <f t="shared" si="36"/>
        <v>6</v>
      </c>
      <c r="D623" s="5">
        <v>45471.944444444445</v>
      </c>
      <c r="E623" s="5">
        <v>45473.354166666664</v>
      </c>
      <c r="F623" s="7">
        <f t="shared" si="37"/>
        <v>1.4097222222189885</v>
      </c>
      <c r="G623" s="7">
        <f t="shared" si="38"/>
        <v>2.4097222222189885</v>
      </c>
      <c r="H623" t="s">
        <v>1465</v>
      </c>
      <c r="I623" t="s">
        <v>321</v>
      </c>
      <c r="J623" s="1" t="s">
        <v>15</v>
      </c>
      <c r="K623" s="1" t="s">
        <v>16</v>
      </c>
      <c r="L623" s="1" t="s">
        <v>88</v>
      </c>
      <c r="M623" s="1" t="s">
        <v>55</v>
      </c>
      <c r="N623" s="1">
        <v>6</v>
      </c>
      <c r="O623" s="1"/>
      <c r="P623" t="str">
        <f t="shared" si="39"/>
        <v/>
      </c>
    </row>
    <row r="624" spans="1:16" x14ac:dyDescent="0.2">
      <c r="A624">
        <v>522</v>
      </c>
      <c r="B624" s="1" t="s">
        <v>1466</v>
      </c>
      <c r="C624" s="9">
        <f t="shared" si="36"/>
        <v>4</v>
      </c>
      <c r="D624" s="5">
        <v>45409.557638888888</v>
      </c>
      <c r="E624" s="5">
        <v>45412.462500000001</v>
      </c>
      <c r="F624" s="7">
        <f t="shared" si="37"/>
        <v>2.9048611111138598</v>
      </c>
      <c r="G624" s="7">
        <f t="shared" si="38"/>
        <v>3.9048611111138598</v>
      </c>
      <c r="H624" t="s">
        <v>1467</v>
      </c>
      <c r="I624" t="s">
        <v>1468</v>
      </c>
      <c r="J624" s="1" t="s">
        <v>15</v>
      </c>
      <c r="K624" s="1" t="s">
        <v>16</v>
      </c>
      <c r="L624" s="1" t="s">
        <v>17</v>
      </c>
      <c r="M624" s="1" t="s">
        <v>18</v>
      </c>
      <c r="N624" s="1">
        <v>6</v>
      </c>
      <c r="O624" s="1" t="s">
        <v>200</v>
      </c>
      <c r="P624" t="str">
        <f t="shared" si="39"/>
        <v>02</v>
      </c>
    </row>
    <row r="625" spans="1:16" x14ac:dyDescent="0.2">
      <c r="A625">
        <v>859</v>
      </c>
      <c r="B625" s="1" t="s">
        <v>1469</v>
      </c>
      <c r="C625" s="9">
        <f t="shared" si="36"/>
        <v>7</v>
      </c>
      <c r="D625" s="5">
        <v>45484.431250000001</v>
      </c>
      <c r="E625" s="5">
        <v>45488.523611111108</v>
      </c>
      <c r="F625" s="7">
        <f t="shared" si="37"/>
        <v>4.0923611111065838</v>
      </c>
      <c r="G625" s="7">
        <f t="shared" si="38"/>
        <v>5.0923611111065838</v>
      </c>
      <c r="H625" t="s">
        <v>1470</v>
      </c>
      <c r="I625" t="s">
        <v>1471</v>
      </c>
      <c r="J625" s="1" t="s">
        <v>15</v>
      </c>
      <c r="K625" s="1" t="s">
        <v>16</v>
      </c>
      <c r="L625" s="1" t="s">
        <v>17</v>
      </c>
      <c r="M625" s="1" t="s">
        <v>18</v>
      </c>
      <c r="N625" s="1">
        <v>6</v>
      </c>
      <c r="O625" s="1" t="s">
        <v>200</v>
      </c>
      <c r="P625" t="str">
        <f t="shared" si="39"/>
        <v>02</v>
      </c>
    </row>
    <row r="626" spans="1:16" x14ac:dyDescent="0.2">
      <c r="A626">
        <v>45</v>
      </c>
      <c r="B626" s="1" t="s">
        <v>1472</v>
      </c>
      <c r="C626" s="9">
        <f t="shared" si="36"/>
        <v>1</v>
      </c>
      <c r="D626" s="5">
        <v>45302.537499999999</v>
      </c>
      <c r="E626" s="5">
        <v>45305.425000000003</v>
      </c>
      <c r="F626" s="7">
        <f t="shared" si="37"/>
        <v>2.8875000000043656</v>
      </c>
      <c r="G626" s="7">
        <f t="shared" si="38"/>
        <v>3.8875000000043656</v>
      </c>
      <c r="H626" t="s">
        <v>1473</v>
      </c>
      <c r="I626" t="s">
        <v>1474</v>
      </c>
      <c r="J626" s="1" t="s">
        <v>15</v>
      </c>
      <c r="K626" s="1" t="s">
        <v>16</v>
      </c>
      <c r="L626" s="1" t="s">
        <v>17</v>
      </c>
      <c r="M626" s="1" t="s">
        <v>18</v>
      </c>
      <c r="N626" s="1">
        <v>6</v>
      </c>
      <c r="O626" s="1" t="s">
        <v>139</v>
      </c>
      <c r="P626" t="str">
        <f t="shared" si="39"/>
        <v>25</v>
      </c>
    </row>
    <row r="627" spans="1:16" x14ac:dyDescent="0.2">
      <c r="A627">
        <v>182</v>
      </c>
      <c r="B627" s="1" t="s">
        <v>1475</v>
      </c>
      <c r="C627" s="9">
        <f t="shared" si="36"/>
        <v>2</v>
      </c>
      <c r="D627" s="5">
        <v>45331.447222222225</v>
      </c>
      <c r="E627" s="5">
        <v>45334.34375</v>
      </c>
      <c r="F627" s="7">
        <f t="shared" si="37"/>
        <v>2.8965277777751908</v>
      </c>
      <c r="G627" s="7">
        <f t="shared" si="38"/>
        <v>3.8965277777751908</v>
      </c>
      <c r="H627" t="s">
        <v>1476</v>
      </c>
      <c r="I627" t="s">
        <v>274</v>
      </c>
      <c r="J627" s="1" t="s">
        <v>15</v>
      </c>
      <c r="K627" s="1" t="s">
        <v>16</v>
      </c>
      <c r="L627" s="1" t="s">
        <v>17</v>
      </c>
      <c r="M627" s="1" t="s">
        <v>18</v>
      </c>
      <c r="N627" s="1">
        <v>6</v>
      </c>
      <c r="O627" s="1" t="s">
        <v>62</v>
      </c>
      <c r="P627" t="str">
        <f t="shared" si="39"/>
        <v>04</v>
      </c>
    </row>
    <row r="628" spans="1:16" x14ac:dyDescent="0.2">
      <c r="A628">
        <v>650</v>
      </c>
      <c r="B628" s="1" t="s">
        <v>1477</v>
      </c>
      <c r="C628" s="9">
        <f t="shared" si="36"/>
        <v>5</v>
      </c>
      <c r="D628" s="5">
        <v>45440.740277777775</v>
      </c>
      <c r="E628" s="5">
        <v>45454.4375</v>
      </c>
      <c r="F628" s="7">
        <f t="shared" si="37"/>
        <v>13.697222222224809</v>
      </c>
      <c r="G628" s="7">
        <f t="shared" si="38"/>
        <v>14.697222222224809</v>
      </c>
      <c r="H628" t="s">
        <v>1478</v>
      </c>
      <c r="I628" t="s">
        <v>673</v>
      </c>
      <c r="J628" s="1" t="s">
        <v>15</v>
      </c>
      <c r="K628" s="1" t="s">
        <v>16</v>
      </c>
      <c r="L628" s="1" t="s">
        <v>17</v>
      </c>
      <c r="M628" s="1" t="s">
        <v>18</v>
      </c>
      <c r="N628" s="1">
        <v>6</v>
      </c>
      <c r="O628" s="1" t="s">
        <v>831</v>
      </c>
      <c r="P628" t="str">
        <f t="shared" si="39"/>
        <v>04</v>
      </c>
    </row>
    <row r="629" spans="1:16" x14ac:dyDescent="0.2">
      <c r="A629">
        <v>284</v>
      </c>
      <c r="B629" s="1" t="s">
        <v>1479</v>
      </c>
      <c r="C629" s="9">
        <f t="shared" si="36"/>
        <v>2</v>
      </c>
      <c r="D629" s="5">
        <v>45351.802083333336</v>
      </c>
      <c r="E629" s="5">
        <v>45353.45416666667</v>
      </c>
      <c r="F629" s="7">
        <f t="shared" si="37"/>
        <v>1.6520833333343035</v>
      </c>
      <c r="G629" s="7">
        <f t="shared" si="38"/>
        <v>2.6520833333343035</v>
      </c>
      <c r="H629" t="s">
        <v>1480</v>
      </c>
      <c r="I629" t="s">
        <v>1481</v>
      </c>
      <c r="J629" s="1" t="s">
        <v>15</v>
      </c>
      <c r="K629" s="1" t="s">
        <v>16</v>
      </c>
      <c r="L629" s="1" t="s">
        <v>17</v>
      </c>
      <c r="M629" s="1" t="s">
        <v>18</v>
      </c>
      <c r="N629" s="1">
        <v>6</v>
      </c>
      <c r="O629" s="1" t="s">
        <v>40</v>
      </c>
      <c r="P629" t="str">
        <f t="shared" si="39"/>
        <v>05</v>
      </c>
    </row>
    <row r="630" spans="1:16" x14ac:dyDescent="0.2">
      <c r="A630">
        <v>485</v>
      </c>
      <c r="B630" s="1" t="s">
        <v>1482</v>
      </c>
      <c r="C630" s="9">
        <f t="shared" si="36"/>
        <v>4</v>
      </c>
      <c r="D630" s="5">
        <v>45400.468055555553</v>
      </c>
      <c r="E630" s="5">
        <v>45401.423611111109</v>
      </c>
      <c r="F630" s="7">
        <f t="shared" si="37"/>
        <v>0.95555555555620231</v>
      </c>
      <c r="G630" s="7">
        <f t="shared" si="38"/>
        <v>1.9555555555562023</v>
      </c>
      <c r="H630" t="s">
        <v>1483</v>
      </c>
      <c r="I630" t="s">
        <v>71</v>
      </c>
      <c r="J630" s="1" t="s">
        <v>15</v>
      </c>
      <c r="K630" s="1" t="s">
        <v>16</v>
      </c>
      <c r="L630" s="1" t="s">
        <v>17</v>
      </c>
      <c r="M630" s="1" t="s">
        <v>18</v>
      </c>
      <c r="N630" s="1">
        <v>6</v>
      </c>
      <c r="O630" s="1" t="s">
        <v>23</v>
      </c>
      <c r="P630" t="str">
        <f t="shared" si="39"/>
        <v>12</v>
      </c>
    </row>
    <row r="631" spans="1:16" x14ac:dyDescent="0.2">
      <c r="A631">
        <v>219</v>
      </c>
      <c r="B631" s="1" t="s">
        <v>1484</v>
      </c>
      <c r="C631" s="9">
        <f t="shared" si="36"/>
        <v>2</v>
      </c>
      <c r="D631" s="5">
        <v>45338.482638888891</v>
      </c>
      <c r="E631" s="5">
        <v>45339.539583333331</v>
      </c>
      <c r="F631" s="7">
        <f t="shared" si="37"/>
        <v>1.0569444444408873</v>
      </c>
      <c r="G631" s="7">
        <f t="shared" si="38"/>
        <v>2.0569444444408873</v>
      </c>
      <c r="H631" t="s">
        <v>1485</v>
      </c>
      <c r="I631" t="s">
        <v>71</v>
      </c>
      <c r="J631" s="1" t="s">
        <v>15</v>
      </c>
      <c r="K631" s="1" t="s">
        <v>16</v>
      </c>
      <c r="L631" s="1" t="s">
        <v>17</v>
      </c>
      <c r="M631" s="1" t="s">
        <v>18</v>
      </c>
      <c r="N631" s="1">
        <v>6</v>
      </c>
      <c r="O631" s="1" t="s">
        <v>23</v>
      </c>
      <c r="P631" t="str">
        <f t="shared" si="39"/>
        <v>12</v>
      </c>
    </row>
    <row r="632" spans="1:16" x14ac:dyDescent="0.2">
      <c r="A632">
        <v>157</v>
      </c>
      <c r="B632" s="1" t="s">
        <v>1486</v>
      </c>
      <c r="C632" s="9">
        <f t="shared" si="36"/>
        <v>2</v>
      </c>
      <c r="D632" s="5">
        <v>45325.525000000001</v>
      </c>
      <c r="E632" s="5">
        <v>45330.479166666664</v>
      </c>
      <c r="F632" s="7">
        <f t="shared" si="37"/>
        <v>4.9541666666627862</v>
      </c>
      <c r="G632" s="7">
        <f t="shared" si="38"/>
        <v>5.9541666666627862</v>
      </c>
      <c r="H632" t="s">
        <v>1487</v>
      </c>
      <c r="I632" t="s">
        <v>236</v>
      </c>
      <c r="J632" s="1" t="s">
        <v>15</v>
      </c>
      <c r="K632" s="1" t="s">
        <v>16</v>
      </c>
      <c r="L632" s="1" t="s">
        <v>17</v>
      </c>
      <c r="M632" s="1" t="s">
        <v>18</v>
      </c>
      <c r="N632" s="1">
        <v>6</v>
      </c>
      <c r="O632" s="1" t="s">
        <v>33</v>
      </c>
      <c r="P632" t="str">
        <f t="shared" si="39"/>
        <v>04</v>
      </c>
    </row>
    <row r="633" spans="1:16" x14ac:dyDescent="0.2">
      <c r="A633">
        <v>881</v>
      </c>
      <c r="B633" s="1" t="s">
        <v>1488</v>
      </c>
      <c r="C633" s="9">
        <f t="shared" si="36"/>
        <v>7</v>
      </c>
      <c r="D633" s="5">
        <v>45489.626388888886</v>
      </c>
      <c r="E633" s="5">
        <v>45491.359722222223</v>
      </c>
      <c r="F633" s="7">
        <f t="shared" si="37"/>
        <v>1.7333333333372138</v>
      </c>
      <c r="G633" s="7">
        <f t="shared" si="38"/>
        <v>2.7333333333372138</v>
      </c>
      <c r="H633" t="s">
        <v>1489</v>
      </c>
      <c r="I633" t="s">
        <v>784</v>
      </c>
      <c r="J633" s="1" t="s">
        <v>15</v>
      </c>
      <c r="K633" s="1" t="s">
        <v>16</v>
      </c>
      <c r="L633" s="1" t="s">
        <v>17</v>
      </c>
      <c r="M633" s="1" t="s">
        <v>18</v>
      </c>
      <c r="N633" s="1">
        <v>6</v>
      </c>
      <c r="O633" s="1" t="s">
        <v>44</v>
      </c>
      <c r="P633" t="str">
        <f t="shared" si="39"/>
        <v>13</v>
      </c>
    </row>
    <row r="634" spans="1:16" x14ac:dyDescent="0.2">
      <c r="A634">
        <v>1354</v>
      </c>
      <c r="B634" s="1" t="s">
        <v>1490</v>
      </c>
      <c r="C634" s="9">
        <f t="shared" si="36"/>
        <v>11</v>
      </c>
      <c r="D634" s="5">
        <v>45601.529166666667</v>
      </c>
      <c r="E634" s="5">
        <v>45602.387499999997</v>
      </c>
      <c r="F634" s="7">
        <f t="shared" si="37"/>
        <v>0.85833333332993789</v>
      </c>
      <c r="G634" s="7">
        <f t="shared" si="38"/>
        <v>1.8583333333299379</v>
      </c>
      <c r="H634" t="s">
        <v>1491</v>
      </c>
      <c r="I634" t="s">
        <v>1492</v>
      </c>
      <c r="J634" s="1" t="s">
        <v>15</v>
      </c>
      <c r="K634" s="1" t="s">
        <v>16</v>
      </c>
      <c r="L634" s="1" t="s">
        <v>17</v>
      </c>
      <c r="M634" s="1" t="s">
        <v>18</v>
      </c>
      <c r="N634" s="1">
        <v>6</v>
      </c>
      <c r="O634" s="1" t="s">
        <v>44</v>
      </c>
      <c r="P634" t="str">
        <f t="shared" si="39"/>
        <v>13</v>
      </c>
    </row>
    <row r="635" spans="1:16" x14ac:dyDescent="0.2">
      <c r="A635">
        <v>384</v>
      </c>
      <c r="B635" s="1" t="s">
        <v>1493</v>
      </c>
      <c r="C635" s="9">
        <f t="shared" si="36"/>
        <v>3</v>
      </c>
      <c r="D635" s="5">
        <v>45373.72152777778</v>
      </c>
      <c r="E635" s="5">
        <v>45374.568055555559</v>
      </c>
      <c r="F635" s="7">
        <f t="shared" si="37"/>
        <v>0.84652777777955635</v>
      </c>
      <c r="G635" s="7">
        <f t="shared" si="38"/>
        <v>1.8465277777795563</v>
      </c>
      <c r="H635" t="s">
        <v>1494</v>
      </c>
      <c r="I635" t="s">
        <v>14</v>
      </c>
      <c r="J635" s="1" t="s">
        <v>15</v>
      </c>
      <c r="K635" s="1" t="s">
        <v>16</v>
      </c>
      <c r="L635" s="1" t="s">
        <v>17</v>
      </c>
      <c r="M635" s="1" t="s">
        <v>18</v>
      </c>
      <c r="N635" s="1">
        <v>6</v>
      </c>
      <c r="O635" s="1" t="s">
        <v>330</v>
      </c>
      <c r="P635" t="str">
        <f t="shared" si="39"/>
        <v>05</v>
      </c>
    </row>
    <row r="636" spans="1:16" x14ac:dyDescent="0.2">
      <c r="A636">
        <v>400</v>
      </c>
      <c r="B636" s="1" t="s">
        <v>1495</v>
      </c>
      <c r="C636" s="9">
        <f t="shared" si="36"/>
        <v>3</v>
      </c>
      <c r="D636" s="5">
        <v>45378.464583333334</v>
      </c>
      <c r="E636" s="5">
        <v>45379.347222222219</v>
      </c>
      <c r="F636" s="7">
        <f t="shared" si="37"/>
        <v>0.882638888884685</v>
      </c>
      <c r="G636" s="7">
        <f t="shared" si="38"/>
        <v>1.882638888884685</v>
      </c>
      <c r="H636" t="s">
        <v>1496</v>
      </c>
      <c r="I636" t="s">
        <v>1497</v>
      </c>
      <c r="J636" s="1" t="s">
        <v>15</v>
      </c>
      <c r="K636" s="1" t="s">
        <v>16</v>
      </c>
      <c r="L636" s="1" t="s">
        <v>17</v>
      </c>
      <c r="M636" s="1" t="s">
        <v>18</v>
      </c>
      <c r="N636" s="1">
        <v>6</v>
      </c>
      <c r="O636" s="1" t="s">
        <v>44</v>
      </c>
      <c r="P636" t="str">
        <f t="shared" si="39"/>
        <v>13</v>
      </c>
    </row>
    <row r="637" spans="1:16" x14ac:dyDescent="0.2">
      <c r="A637">
        <v>165</v>
      </c>
      <c r="B637" s="1" t="s">
        <v>1498</v>
      </c>
      <c r="C637" s="9">
        <f t="shared" si="36"/>
        <v>2</v>
      </c>
      <c r="D637" s="5">
        <v>45328.42083333333</v>
      </c>
      <c r="E637" s="5">
        <v>45330.430555555555</v>
      </c>
      <c r="F637" s="7">
        <f t="shared" si="37"/>
        <v>2.0097222222248092</v>
      </c>
      <c r="G637" s="7">
        <f t="shared" si="38"/>
        <v>3.0097222222248092</v>
      </c>
      <c r="H637" t="s">
        <v>1499</v>
      </c>
      <c r="I637" t="s">
        <v>648</v>
      </c>
      <c r="J637" s="1" t="s">
        <v>15</v>
      </c>
      <c r="K637" s="1" t="s">
        <v>16</v>
      </c>
      <c r="L637" s="1" t="s">
        <v>17</v>
      </c>
      <c r="M637" s="1" t="s">
        <v>18</v>
      </c>
      <c r="N637" s="1">
        <v>6</v>
      </c>
      <c r="O637" s="1" t="s">
        <v>62</v>
      </c>
      <c r="P637" t="str">
        <f t="shared" si="39"/>
        <v>04</v>
      </c>
    </row>
    <row r="638" spans="1:16" x14ac:dyDescent="0.2">
      <c r="A638">
        <v>817</v>
      </c>
      <c r="B638" s="1" t="s">
        <v>1500</v>
      </c>
      <c r="C638" s="9">
        <f t="shared" si="36"/>
        <v>7</v>
      </c>
      <c r="D638" s="5">
        <v>45475.804861111108</v>
      </c>
      <c r="E638" s="5">
        <v>45477.461805555555</v>
      </c>
      <c r="F638" s="7">
        <f t="shared" si="37"/>
        <v>1.6569444444467081</v>
      </c>
      <c r="G638" s="7">
        <f t="shared" si="38"/>
        <v>2.6569444444467081</v>
      </c>
      <c r="H638" t="s">
        <v>1501</v>
      </c>
      <c r="I638" t="s">
        <v>61</v>
      </c>
      <c r="J638" s="1" t="s">
        <v>15</v>
      </c>
      <c r="K638" s="1" t="s">
        <v>16</v>
      </c>
      <c r="L638" s="1" t="s">
        <v>17</v>
      </c>
      <c r="M638" s="1" t="s">
        <v>18</v>
      </c>
      <c r="N638" s="1">
        <v>6</v>
      </c>
      <c r="O638" s="1" t="s">
        <v>29</v>
      </c>
      <c r="P638" t="str">
        <f t="shared" si="39"/>
        <v>04</v>
      </c>
    </row>
    <row r="639" spans="1:16" x14ac:dyDescent="0.2">
      <c r="A639">
        <v>1426</v>
      </c>
      <c r="B639" s="1" t="s">
        <v>1502</v>
      </c>
      <c r="C639" s="9">
        <f t="shared" si="36"/>
        <v>11</v>
      </c>
      <c r="D639" s="5">
        <v>45617.695833333331</v>
      </c>
      <c r="E639" s="5">
        <v>45620.529166666667</v>
      </c>
      <c r="F639" s="7">
        <f t="shared" si="37"/>
        <v>2.8333333333357587</v>
      </c>
      <c r="G639" s="7">
        <f t="shared" si="38"/>
        <v>3.8333333333357587</v>
      </c>
      <c r="H639" t="s">
        <v>1503</v>
      </c>
      <c r="I639" t="s">
        <v>58</v>
      </c>
      <c r="J639" s="1" t="s">
        <v>15</v>
      </c>
      <c r="K639" s="1" t="s">
        <v>16</v>
      </c>
      <c r="L639" s="1" t="s">
        <v>17</v>
      </c>
      <c r="M639" s="1" t="s">
        <v>18</v>
      </c>
      <c r="N639" s="1">
        <v>6</v>
      </c>
      <c r="O639" s="1" t="s">
        <v>33</v>
      </c>
      <c r="P639" t="str">
        <f t="shared" si="39"/>
        <v>04</v>
      </c>
    </row>
    <row r="640" spans="1:16" x14ac:dyDescent="0.2">
      <c r="A640">
        <v>556</v>
      </c>
      <c r="B640" s="1" t="s">
        <v>1504</v>
      </c>
      <c r="C640" s="9">
        <f t="shared" si="36"/>
        <v>5</v>
      </c>
      <c r="D640" s="5">
        <v>45417.924305555556</v>
      </c>
      <c r="E640" s="5">
        <v>45441.43472222222</v>
      </c>
      <c r="F640" s="7">
        <f t="shared" si="37"/>
        <v>23.510416666664241</v>
      </c>
      <c r="G640" s="7">
        <f t="shared" si="38"/>
        <v>24.510416666664241</v>
      </c>
      <c r="H640" t="s">
        <v>1505</v>
      </c>
      <c r="I640" t="s">
        <v>1506</v>
      </c>
      <c r="J640" s="1" t="s">
        <v>15</v>
      </c>
      <c r="K640" s="1" t="s">
        <v>16</v>
      </c>
      <c r="L640" s="1" t="s">
        <v>88</v>
      </c>
      <c r="M640" s="1" t="s">
        <v>181</v>
      </c>
      <c r="N640" s="1">
        <v>6</v>
      </c>
      <c r="O640" s="1"/>
      <c r="P640" t="str">
        <f t="shared" si="39"/>
        <v/>
      </c>
    </row>
    <row r="641" spans="1:16" x14ac:dyDescent="0.2">
      <c r="A641">
        <v>1006</v>
      </c>
      <c r="B641" s="1" t="s">
        <v>1507</v>
      </c>
      <c r="C641" s="9">
        <f t="shared" si="36"/>
        <v>8</v>
      </c>
      <c r="D641" s="5">
        <v>45524.650694444441</v>
      </c>
      <c r="E641" s="5">
        <v>45525.536111111112</v>
      </c>
      <c r="F641" s="7">
        <f t="shared" si="37"/>
        <v>0.88541666667151731</v>
      </c>
      <c r="G641" s="7">
        <f t="shared" si="38"/>
        <v>1.8854166666715173</v>
      </c>
      <c r="H641" t="s">
        <v>1508</v>
      </c>
      <c r="I641" t="s">
        <v>219</v>
      </c>
      <c r="J641" s="1" t="s">
        <v>15</v>
      </c>
      <c r="K641" s="1" t="s">
        <v>16</v>
      </c>
      <c r="L641" s="1" t="s">
        <v>17</v>
      </c>
      <c r="M641" s="1" t="s">
        <v>18</v>
      </c>
      <c r="N641" s="1">
        <v>6</v>
      </c>
      <c r="O641" s="1" t="s">
        <v>220</v>
      </c>
      <c r="P641" t="str">
        <f t="shared" si="39"/>
        <v>11</v>
      </c>
    </row>
    <row r="642" spans="1:16" x14ac:dyDescent="0.2">
      <c r="A642">
        <v>617</v>
      </c>
      <c r="B642" s="1" t="s">
        <v>1509</v>
      </c>
      <c r="C642" s="9">
        <f t="shared" si="36"/>
        <v>5</v>
      </c>
      <c r="D642" s="5">
        <v>45433.594444444447</v>
      </c>
      <c r="E642" s="5">
        <v>45440.434027777781</v>
      </c>
      <c r="F642" s="7">
        <f t="shared" si="37"/>
        <v>6.8395833333343035</v>
      </c>
      <c r="G642" s="7">
        <f t="shared" si="38"/>
        <v>7.8395833333343035</v>
      </c>
      <c r="H642" t="s">
        <v>1510</v>
      </c>
      <c r="I642" t="s">
        <v>123</v>
      </c>
      <c r="J642" s="1" t="s">
        <v>15</v>
      </c>
      <c r="K642" s="1" t="s">
        <v>16</v>
      </c>
      <c r="L642" s="1" t="s">
        <v>17</v>
      </c>
      <c r="M642" s="1" t="s">
        <v>18</v>
      </c>
      <c r="N642" s="1">
        <v>6</v>
      </c>
      <c r="O642" s="1" t="s">
        <v>33</v>
      </c>
      <c r="P642" t="str">
        <f t="shared" si="39"/>
        <v>04</v>
      </c>
    </row>
    <row r="643" spans="1:16" x14ac:dyDescent="0.2">
      <c r="A643">
        <v>118</v>
      </c>
      <c r="B643" s="1" t="s">
        <v>1511</v>
      </c>
      <c r="C643" s="9">
        <f t="shared" ref="C643:C706" si="40">MONTH(D643)</f>
        <v>1</v>
      </c>
      <c r="D643" s="5">
        <v>45317.463194444441</v>
      </c>
      <c r="E643" s="5">
        <v>45318.442361111112</v>
      </c>
      <c r="F643" s="7">
        <f t="shared" ref="F643:F706" si="41">E643-D643</f>
        <v>0.97916666667151731</v>
      </c>
      <c r="G643" s="7">
        <f t="shared" ref="G643:G706" si="42">(E643-D643)+1</f>
        <v>1.9791666666715173</v>
      </c>
      <c r="H643" t="s">
        <v>1512</v>
      </c>
      <c r="I643" t="s">
        <v>71</v>
      </c>
      <c r="J643" s="1" t="s">
        <v>15</v>
      </c>
      <c r="K643" s="1" t="s">
        <v>16</v>
      </c>
      <c r="L643" s="1" t="s">
        <v>17</v>
      </c>
      <c r="M643" s="1" t="s">
        <v>18</v>
      </c>
      <c r="N643" s="1">
        <v>6</v>
      </c>
      <c r="O643" s="1" t="s">
        <v>23</v>
      </c>
      <c r="P643" t="str">
        <f t="shared" ref="P643:P706" si="43">LEFT(O643,2)</f>
        <v>12</v>
      </c>
    </row>
    <row r="644" spans="1:16" x14ac:dyDescent="0.2">
      <c r="A644">
        <v>878</v>
      </c>
      <c r="B644" s="1" t="s">
        <v>1513</v>
      </c>
      <c r="C644" s="9">
        <f t="shared" si="40"/>
        <v>7</v>
      </c>
      <c r="D644" s="5">
        <v>45488.625694444447</v>
      </c>
      <c r="E644" s="5">
        <v>45489.359027777777</v>
      </c>
      <c r="F644" s="7">
        <f t="shared" si="41"/>
        <v>0.73333333332993789</v>
      </c>
      <c r="G644" s="7">
        <f t="shared" si="42"/>
        <v>1.7333333333299379</v>
      </c>
      <c r="H644" t="s">
        <v>1514</v>
      </c>
      <c r="I644" t="s">
        <v>1474</v>
      </c>
      <c r="J644" s="1" t="s">
        <v>15</v>
      </c>
      <c r="K644" s="1" t="s">
        <v>16</v>
      </c>
      <c r="L644" s="1" t="s">
        <v>17</v>
      </c>
      <c r="M644" s="1" t="s">
        <v>18</v>
      </c>
      <c r="N644" s="1">
        <v>6</v>
      </c>
      <c r="O644" s="1" t="s">
        <v>44</v>
      </c>
      <c r="P644" t="str">
        <f t="shared" si="43"/>
        <v>13</v>
      </c>
    </row>
    <row r="645" spans="1:16" x14ac:dyDescent="0.2">
      <c r="A645">
        <v>751</v>
      </c>
      <c r="B645" s="1" t="s">
        <v>1515</v>
      </c>
      <c r="C645" s="9">
        <f t="shared" si="40"/>
        <v>6</v>
      </c>
      <c r="D645" s="5">
        <v>45461.587500000001</v>
      </c>
      <c r="E645" s="5">
        <v>45464.425694444442</v>
      </c>
      <c r="F645" s="7">
        <f t="shared" si="41"/>
        <v>2.8381944444408873</v>
      </c>
      <c r="G645" s="7">
        <f t="shared" si="42"/>
        <v>3.8381944444408873</v>
      </c>
      <c r="H645" t="s">
        <v>1516</v>
      </c>
      <c r="I645" t="s">
        <v>123</v>
      </c>
      <c r="J645" s="1" t="s">
        <v>15</v>
      </c>
      <c r="K645" s="1" t="s">
        <v>16</v>
      </c>
      <c r="L645" s="1" t="s">
        <v>17</v>
      </c>
      <c r="M645" s="1" t="s">
        <v>18</v>
      </c>
      <c r="N645" s="1">
        <v>6</v>
      </c>
      <c r="O645" s="1" t="s">
        <v>33</v>
      </c>
      <c r="P645" t="str">
        <f t="shared" si="43"/>
        <v>04</v>
      </c>
    </row>
    <row r="646" spans="1:16" x14ac:dyDescent="0.2">
      <c r="A646">
        <v>599</v>
      </c>
      <c r="B646" s="1" t="s">
        <v>1517</v>
      </c>
      <c r="C646" s="9">
        <f t="shared" si="40"/>
        <v>5</v>
      </c>
      <c r="D646" s="5">
        <v>45428.779166666667</v>
      </c>
      <c r="E646" s="5">
        <v>45429.430555555555</v>
      </c>
      <c r="F646" s="7">
        <f t="shared" si="41"/>
        <v>0.65138888888759539</v>
      </c>
      <c r="G646" s="7">
        <f t="shared" si="42"/>
        <v>1.6513888888875954</v>
      </c>
      <c r="H646" t="s">
        <v>1518</v>
      </c>
      <c r="I646" t="s">
        <v>1519</v>
      </c>
      <c r="J646" s="1" t="s">
        <v>15</v>
      </c>
      <c r="K646" s="1" t="s">
        <v>16</v>
      </c>
      <c r="L646" s="1" t="s">
        <v>17</v>
      </c>
      <c r="M646" s="1" t="s">
        <v>18</v>
      </c>
      <c r="N646" s="1">
        <v>6</v>
      </c>
      <c r="O646" s="1" t="s">
        <v>48</v>
      </c>
      <c r="P646" t="str">
        <f t="shared" si="43"/>
        <v>08</v>
      </c>
    </row>
    <row r="647" spans="1:16" x14ac:dyDescent="0.2">
      <c r="A647">
        <v>184</v>
      </c>
      <c r="B647" s="1" t="s">
        <v>1520</v>
      </c>
      <c r="C647" s="9">
        <f t="shared" si="40"/>
        <v>2</v>
      </c>
      <c r="D647" s="5">
        <v>45331.627083333333</v>
      </c>
      <c r="E647" s="5">
        <v>45333.524305555555</v>
      </c>
      <c r="F647" s="7">
        <f t="shared" si="41"/>
        <v>1.8972222222218988</v>
      </c>
      <c r="G647" s="7">
        <f t="shared" si="42"/>
        <v>2.8972222222218988</v>
      </c>
      <c r="H647" t="s">
        <v>1521</v>
      </c>
      <c r="I647" t="s">
        <v>1522</v>
      </c>
      <c r="J647" s="1" t="s">
        <v>15</v>
      </c>
      <c r="K647" s="1" t="s">
        <v>16</v>
      </c>
      <c r="L647" s="1" t="s">
        <v>17</v>
      </c>
      <c r="M647" s="1" t="s">
        <v>18</v>
      </c>
      <c r="N647" s="1">
        <v>6</v>
      </c>
      <c r="O647" s="1" t="s">
        <v>44</v>
      </c>
      <c r="P647" t="str">
        <f t="shared" si="43"/>
        <v>13</v>
      </c>
    </row>
    <row r="648" spans="1:16" x14ac:dyDescent="0.2">
      <c r="A648">
        <v>321</v>
      </c>
      <c r="B648" s="1" t="s">
        <v>1523</v>
      </c>
      <c r="C648" s="9">
        <f t="shared" si="40"/>
        <v>3</v>
      </c>
      <c r="D648" s="5">
        <v>45363.742361111108</v>
      </c>
      <c r="E648" s="5">
        <v>45368.450694444444</v>
      </c>
      <c r="F648" s="7">
        <f t="shared" si="41"/>
        <v>4.7083333333357587</v>
      </c>
      <c r="G648" s="7">
        <f t="shared" si="42"/>
        <v>5.7083333333357587</v>
      </c>
      <c r="H648" t="s">
        <v>1524</v>
      </c>
      <c r="I648" t="s">
        <v>274</v>
      </c>
      <c r="J648" s="1" t="s">
        <v>15</v>
      </c>
      <c r="K648" s="1" t="s">
        <v>16</v>
      </c>
      <c r="L648" s="1" t="s">
        <v>17</v>
      </c>
      <c r="M648" s="1" t="s">
        <v>18</v>
      </c>
      <c r="N648" s="1">
        <v>6</v>
      </c>
      <c r="O648" s="1" t="s">
        <v>62</v>
      </c>
      <c r="P648" t="str">
        <f t="shared" si="43"/>
        <v>04</v>
      </c>
    </row>
    <row r="649" spans="1:16" x14ac:dyDescent="0.2">
      <c r="A649">
        <v>210</v>
      </c>
      <c r="B649" s="1" t="s">
        <v>1525</v>
      </c>
      <c r="C649" s="9">
        <f t="shared" si="40"/>
        <v>2</v>
      </c>
      <c r="D649" s="5">
        <v>45337.509027777778</v>
      </c>
      <c r="E649" s="5">
        <v>45340.390972222223</v>
      </c>
      <c r="F649" s="7">
        <f t="shared" si="41"/>
        <v>2.8819444444452529</v>
      </c>
      <c r="G649" s="7">
        <f t="shared" si="42"/>
        <v>3.8819444444452529</v>
      </c>
      <c r="H649" t="s">
        <v>1526</v>
      </c>
      <c r="I649" t="s">
        <v>1527</v>
      </c>
      <c r="J649" s="1" t="s">
        <v>15</v>
      </c>
      <c r="K649" s="1" t="s">
        <v>16</v>
      </c>
      <c r="L649" s="1" t="s">
        <v>17</v>
      </c>
      <c r="M649" s="1" t="s">
        <v>18</v>
      </c>
      <c r="N649" s="1">
        <v>6</v>
      </c>
      <c r="O649" s="1" t="s">
        <v>62</v>
      </c>
      <c r="P649" t="str">
        <f t="shared" si="43"/>
        <v>04</v>
      </c>
    </row>
    <row r="650" spans="1:16" x14ac:dyDescent="0.2">
      <c r="A650">
        <v>1018</v>
      </c>
      <c r="B650" s="1" t="s">
        <v>1528</v>
      </c>
      <c r="C650" s="9">
        <f t="shared" si="40"/>
        <v>8</v>
      </c>
      <c r="D650" s="5">
        <v>45527.551388888889</v>
      </c>
      <c r="E650" s="5">
        <v>45530.42291666667</v>
      </c>
      <c r="F650" s="7">
        <f t="shared" si="41"/>
        <v>2.8715277777810115</v>
      </c>
      <c r="G650" s="7">
        <f t="shared" si="42"/>
        <v>3.8715277777810115</v>
      </c>
      <c r="H650" t="s">
        <v>1529</v>
      </c>
      <c r="I650" t="s">
        <v>791</v>
      </c>
      <c r="J650" s="1" t="s">
        <v>15</v>
      </c>
      <c r="K650" s="1" t="s">
        <v>16</v>
      </c>
      <c r="L650" s="1" t="s">
        <v>17</v>
      </c>
      <c r="M650" s="1" t="s">
        <v>18</v>
      </c>
      <c r="N650" s="1">
        <v>6</v>
      </c>
      <c r="O650" s="1" t="s">
        <v>33</v>
      </c>
      <c r="P650" t="str">
        <f t="shared" si="43"/>
        <v>04</v>
      </c>
    </row>
    <row r="651" spans="1:16" x14ac:dyDescent="0.2">
      <c r="A651">
        <v>104</v>
      </c>
      <c r="B651" s="1" t="s">
        <v>1530</v>
      </c>
      <c r="C651" s="9">
        <f t="shared" si="40"/>
        <v>1</v>
      </c>
      <c r="D651" s="5">
        <v>45315.477777777778</v>
      </c>
      <c r="E651" s="5">
        <v>45317.446527777778</v>
      </c>
      <c r="F651" s="7">
        <f t="shared" si="41"/>
        <v>1.96875</v>
      </c>
      <c r="G651" s="7">
        <f t="shared" si="42"/>
        <v>2.96875</v>
      </c>
      <c r="H651" t="s">
        <v>1531</v>
      </c>
      <c r="I651" t="s">
        <v>373</v>
      </c>
      <c r="J651" s="1" t="s">
        <v>15</v>
      </c>
      <c r="K651" s="1" t="s">
        <v>16</v>
      </c>
      <c r="L651" s="1" t="s">
        <v>17</v>
      </c>
      <c r="M651" s="1" t="s">
        <v>18</v>
      </c>
      <c r="N651" s="1">
        <v>6</v>
      </c>
      <c r="O651" s="1" t="s">
        <v>44</v>
      </c>
      <c r="P651" t="str">
        <f t="shared" si="43"/>
        <v>13</v>
      </c>
    </row>
    <row r="652" spans="1:16" x14ac:dyDescent="0.2">
      <c r="A652">
        <v>866</v>
      </c>
      <c r="B652" s="1" t="s">
        <v>1532</v>
      </c>
      <c r="C652" s="9">
        <f t="shared" si="40"/>
        <v>7</v>
      </c>
      <c r="D652" s="5">
        <v>45485.429861111108</v>
      </c>
      <c r="E652" s="5">
        <v>45487.44027777778</v>
      </c>
      <c r="F652" s="7">
        <f t="shared" si="41"/>
        <v>2.0104166666715173</v>
      </c>
      <c r="G652" s="7">
        <f t="shared" si="42"/>
        <v>3.0104166666715173</v>
      </c>
      <c r="H652" t="s">
        <v>1533</v>
      </c>
      <c r="I652" t="s">
        <v>242</v>
      </c>
      <c r="J652" s="1" t="s">
        <v>15</v>
      </c>
      <c r="K652" s="1" t="s">
        <v>16</v>
      </c>
      <c r="L652" s="1" t="s">
        <v>17</v>
      </c>
      <c r="M652" s="1" t="s">
        <v>18</v>
      </c>
      <c r="N652" s="1">
        <v>6</v>
      </c>
      <c r="O652" s="1" t="s">
        <v>127</v>
      </c>
      <c r="P652" t="str">
        <f t="shared" si="43"/>
        <v>03</v>
      </c>
    </row>
    <row r="653" spans="1:16" x14ac:dyDescent="0.2">
      <c r="A653">
        <v>1283</v>
      </c>
      <c r="B653" s="1" t="s">
        <v>1534</v>
      </c>
      <c r="C653" s="9">
        <f t="shared" si="40"/>
        <v>10</v>
      </c>
      <c r="D653" s="5">
        <v>45586.600694444445</v>
      </c>
      <c r="E653" s="5">
        <v>45587.377083333333</v>
      </c>
      <c r="F653" s="7">
        <f t="shared" si="41"/>
        <v>0.77638888888759539</v>
      </c>
      <c r="G653" s="7">
        <f t="shared" si="42"/>
        <v>1.7763888888875954</v>
      </c>
      <c r="H653" t="s">
        <v>1535</v>
      </c>
      <c r="I653" t="s">
        <v>236</v>
      </c>
      <c r="J653" s="1" t="s">
        <v>15</v>
      </c>
      <c r="K653" s="1" t="s">
        <v>16</v>
      </c>
      <c r="L653" s="1" t="s">
        <v>17</v>
      </c>
      <c r="M653" s="1" t="s">
        <v>18</v>
      </c>
      <c r="N653" s="1">
        <v>6</v>
      </c>
      <c r="O653" s="1" t="s">
        <v>62</v>
      </c>
      <c r="P653" t="str">
        <f t="shared" si="43"/>
        <v>04</v>
      </c>
    </row>
    <row r="654" spans="1:16" x14ac:dyDescent="0.2">
      <c r="A654">
        <v>116</v>
      </c>
      <c r="B654" s="1" t="s">
        <v>1536</v>
      </c>
      <c r="C654" s="9">
        <f t="shared" si="40"/>
        <v>1</v>
      </c>
      <c r="D654" s="5">
        <v>45316.529166666667</v>
      </c>
      <c r="E654" s="5">
        <v>45317.472222222219</v>
      </c>
      <c r="F654" s="7">
        <f t="shared" si="41"/>
        <v>0.94305555555183673</v>
      </c>
      <c r="G654" s="7">
        <f t="shared" si="42"/>
        <v>1.9430555555518367</v>
      </c>
      <c r="H654" t="s">
        <v>1537</v>
      </c>
      <c r="I654" t="s">
        <v>1538</v>
      </c>
      <c r="J654" s="1" t="s">
        <v>15</v>
      </c>
      <c r="K654" s="1" t="s">
        <v>16</v>
      </c>
      <c r="L654" s="1" t="s">
        <v>17</v>
      </c>
      <c r="M654" s="1" t="s">
        <v>18</v>
      </c>
      <c r="N654" s="1">
        <v>6</v>
      </c>
      <c r="O654" s="1" t="s">
        <v>19</v>
      </c>
      <c r="P654" t="str">
        <f t="shared" si="43"/>
        <v>02</v>
      </c>
    </row>
    <row r="655" spans="1:16" x14ac:dyDescent="0.2">
      <c r="A655">
        <v>1410</v>
      </c>
      <c r="B655" s="1" t="s">
        <v>1539</v>
      </c>
      <c r="C655" s="9">
        <f t="shared" si="40"/>
        <v>11</v>
      </c>
      <c r="D655" s="5">
        <v>45614.591666666667</v>
      </c>
      <c r="E655" s="5">
        <v>45616.447916666664</v>
      </c>
      <c r="F655" s="7">
        <f t="shared" si="41"/>
        <v>1.8562499999970896</v>
      </c>
      <c r="G655" s="7">
        <f t="shared" si="42"/>
        <v>2.8562499999970896</v>
      </c>
      <c r="H655" t="s">
        <v>1540</v>
      </c>
      <c r="I655" t="s">
        <v>123</v>
      </c>
      <c r="J655" s="1" t="s">
        <v>15</v>
      </c>
      <c r="K655" s="1" t="s">
        <v>16</v>
      </c>
      <c r="L655" s="1" t="s">
        <v>17</v>
      </c>
      <c r="M655" s="1" t="s">
        <v>18</v>
      </c>
      <c r="N655" s="1">
        <v>6</v>
      </c>
      <c r="O655" s="1" t="s">
        <v>33</v>
      </c>
      <c r="P655" t="str">
        <f t="shared" si="43"/>
        <v>04</v>
      </c>
    </row>
    <row r="656" spans="1:16" x14ac:dyDescent="0.2">
      <c r="A656">
        <v>13</v>
      </c>
      <c r="B656" s="1" t="s">
        <v>1541</v>
      </c>
      <c r="C656" s="9">
        <f t="shared" si="40"/>
        <v>1</v>
      </c>
      <c r="D656" s="5">
        <v>45294.543749999997</v>
      </c>
      <c r="E656" s="5">
        <v>45296.348611111112</v>
      </c>
      <c r="F656" s="7">
        <f t="shared" si="41"/>
        <v>1.804861111115315</v>
      </c>
      <c r="G656" s="7">
        <f t="shared" si="42"/>
        <v>2.804861111115315</v>
      </c>
      <c r="H656" t="s">
        <v>1542</v>
      </c>
      <c r="I656" t="s">
        <v>388</v>
      </c>
      <c r="J656" s="1" t="s">
        <v>15</v>
      </c>
      <c r="K656" s="1" t="s">
        <v>16</v>
      </c>
      <c r="L656" s="1" t="s">
        <v>17</v>
      </c>
      <c r="M656" s="1" t="s">
        <v>181</v>
      </c>
      <c r="N656" s="1">
        <v>6</v>
      </c>
      <c r="O656" s="1" t="s">
        <v>52</v>
      </c>
      <c r="P656" t="str">
        <f t="shared" si="43"/>
        <v>11</v>
      </c>
    </row>
    <row r="657" spans="1:16" x14ac:dyDescent="0.2">
      <c r="A657">
        <v>1360</v>
      </c>
      <c r="B657" s="1" t="s">
        <v>1543</v>
      </c>
      <c r="C657" s="9">
        <f t="shared" si="40"/>
        <v>11</v>
      </c>
      <c r="D657" s="5">
        <v>45602.645138888889</v>
      </c>
      <c r="E657" s="5">
        <v>45604.461111111108</v>
      </c>
      <c r="F657" s="7">
        <f t="shared" si="41"/>
        <v>1.8159722222189885</v>
      </c>
      <c r="G657" s="7">
        <f t="shared" si="42"/>
        <v>2.8159722222189885</v>
      </c>
      <c r="H657" t="s">
        <v>1544</v>
      </c>
      <c r="I657" t="s">
        <v>236</v>
      </c>
      <c r="J657" s="1" t="s">
        <v>15</v>
      </c>
      <c r="K657" s="1" t="s">
        <v>16</v>
      </c>
      <c r="L657" s="1" t="s">
        <v>17</v>
      </c>
      <c r="M657" s="1" t="s">
        <v>18</v>
      </c>
      <c r="N657" s="1">
        <v>6</v>
      </c>
      <c r="O657" s="1" t="s">
        <v>62</v>
      </c>
      <c r="P657" t="str">
        <f t="shared" si="43"/>
        <v>04</v>
      </c>
    </row>
    <row r="658" spans="1:16" x14ac:dyDescent="0.2">
      <c r="A658">
        <v>773</v>
      </c>
      <c r="B658" s="1" t="s">
        <v>1545</v>
      </c>
      <c r="C658" s="9">
        <f t="shared" si="40"/>
        <v>6</v>
      </c>
      <c r="D658" s="5">
        <v>45467.779166666667</v>
      </c>
      <c r="E658" s="5">
        <v>45475.204861111109</v>
      </c>
      <c r="F658" s="7">
        <f t="shared" si="41"/>
        <v>7.4256944444423425</v>
      </c>
      <c r="G658" s="7">
        <f t="shared" si="42"/>
        <v>8.4256944444423425</v>
      </c>
      <c r="H658" t="s">
        <v>1546</v>
      </c>
      <c r="I658" t="s">
        <v>321</v>
      </c>
      <c r="J658" s="1" t="s">
        <v>15</v>
      </c>
      <c r="K658" s="1" t="s">
        <v>16</v>
      </c>
      <c r="L658" s="1" t="s">
        <v>17</v>
      </c>
      <c r="M658" s="1" t="s">
        <v>24</v>
      </c>
      <c r="N658" s="1">
        <v>6</v>
      </c>
      <c r="O658" s="1" t="s">
        <v>19</v>
      </c>
      <c r="P658" t="str">
        <f t="shared" si="43"/>
        <v>02</v>
      </c>
    </row>
    <row r="659" spans="1:16" x14ac:dyDescent="0.2">
      <c r="A659">
        <v>732</v>
      </c>
      <c r="B659" s="1" t="s">
        <v>1547</v>
      </c>
      <c r="C659" s="9">
        <f t="shared" si="40"/>
        <v>6</v>
      </c>
      <c r="D659" s="5">
        <v>45457.592361111114</v>
      </c>
      <c r="E659" s="5">
        <v>45458.51458333333</v>
      </c>
      <c r="F659" s="7">
        <f t="shared" si="41"/>
        <v>0.92222222221607808</v>
      </c>
      <c r="G659" s="7">
        <f t="shared" si="42"/>
        <v>1.9222222222160781</v>
      </c>
      <c r="H659" t="s">
        <v>1548</v>
      </c>
      <c r="I659" t="s">
        <v>14</v>
      </c>
      <c r="J659" s="1" t="s">
        <v>15</v>
      </c>
      <c r="K659" s="1" t="s">
        <v>16</v>
      </c>
      <c r="L659" s="1" t="s">
        <v>17</v>
      </c>
      <c r="M659" s="1" t="s">
        <v>18</v>
      </c>
      <c r="N659" s="1">
        <v>6</v>
      </c>
      <c r="O659" s="1" t="s">
        <v>40</v>
      </c>
      <c r="P659" t="str">
        <f t="shared" si="43"/>
        <v>05</v>
      </c>
    </row>
    <row r="660" spans="1:16" x14ac:dyDescent="0.2">
      <c r="A660">
        <v>367</v>
      </c>
      <c r="B660" s="1" t="s">
        <v>1549</v>
      </c>
      <c r="C660" s="9">
        <f t="shared" si="40"/>
        <v>3</v>
      </c>
      <c r="D660" s="5">
        <v>45371.640277777777</v>
      </c>
      <c r="E660" s="5">
        <v>45372.444444444445</v>
      </c>
      <c r="F660" s="7">
        <f t="shared" si="41"/>
        <v>0.80416666666860692</v>
      </c>
      <c r="G660" s="7">
        <f t="shared" si="42"/>
        <v>1.8041666666686069</v>
      </c>
      <c r="H660" t="s">
        <v>1550</v>
      </c>
      <c r="I660" t="s">
        <v>71</v>
      </c>
      <c r="J660" s="1" t="s">
        <v>15</v>
      </c>
      <c r="K660" s="1" t="s">
        <v>16</v>
      </c>
      <c r="L660" s="1" t="s">
        <v>17</v>
      </c>
      <c r="M660" s="1" t="s">
        <v>18</v>
      </c>
      <c r="N660" s="1">
        <v>6</v>
      </c>
      <c r="O660" s="1" t="s">
        <v>23</v>
      </c>
      <c r="P660" t="str">
        <f t="shared" si="43"/>
        <v>12</v>
      </c>
    </row>
    <row r="661" spans="1:16" x14ac:dyDescent="0.2">
      <c r="A661">
        <v>334</v>
      </c>
      <c r="B661" s="1" t="s">
        <v>1551</v>
      </c>
      <c r="C661" s="9">
        <f t="shared" si="40"/>
        <v>3</v>
      </c>
      <c r="D661" s="5">
        <v>45365.394444444442</v>
      </c>
      <c r="E661" s="5">
        <v>45365.677083333336</v>
      </c>
      <c r="F661" s="7">
        <f t="shared" si="41"/>
        <v>0.28263888889341615</v>
      </c>
      <c r="G661" s="7">
        <f t="shared" si="42"/>
        <v>1.2826388888934162</v>
      </c>
      <c r="H661" t="s">
        <v>1552</v>
      </c>
      <c r="I661" t="s">
        <v>1553</v>
      </c>
      <c r="J661" s="1" t="s">
        <v>15</v>
      </c>
      <c r="K661" s="1" t="s">
        <v>16</v>
      </c>
      <c r="L661" s="1" t="s">
        <v>17</v>
      </c>
      <c r="M661" s="1" t="s">
        <v>18</v>
      </c>
      <c r="N661" s="1">
        <v>6</v>
      </c>
      <c r="O661" s="1" t="s">
        <v>139</v>
      </c>
      <c r="P661" t="str">
        <f t="shared" si="43"/>
        <v>25</v>
      </c>
    </row>
    <row r="662" spans="1:16" x14ac:dyDescent="0.2">
      <c r="A662">
        <v>673</v>
      </c>
      <c r="B662" s="1" t="s">
        <v>1554</v>
      </c>
      <c r="C662" s="9">
        <f t="shared" si="40"/>
        <v>6</v>
      </c>
      <c r="D662" s="5">
        <v>45446.379166666666</v>
      </c>
      <c r="E662" s="5">
        <v>45447.378472222219</v>
      </c>
      <c r="F662" s="7">
        <f t="shared" si="41"/>
        <v>0.99930555555329192</v>
      </c>
      <c r="G662" s="7">
        <f t="shared" si="42"/>
        <v>1.9993055555532919</v>
      </c>
      <c r="H662" t="s">
        <v>1555</v>
      </c>
      <c r="I662" t="s">
        <v>1556</v>
      </c>
      <c r="J662" s="1" t="s">
        <v>15</v>
      </c>
      <c r="K662" s="1" t="s">
        <v>16</v>
      </c>
      <c r="L662" s="1" t="s">
        <v>17</v>
      </c>
      <c r="M662" s="1" t="s">
        <v>18</v>
      </c>
      <c r="N662" s="1">
        <v>6</v>
      </c>
      <c r="O662" s="1" t="s">
        <v>340</v>
      </c>
      <c r="P662" t="str">
        <f t="shared" si="43"/>
        <v>11</v>
      </c>
    </row>
    <row r="663" spans="1:16" x14ac:dyDescent="0.2">
      <c r="A663">
        <v>213</v>
      </c>
      <c r="B663" s="1" t="s">
        <v>1557</v>
      </c>
      <c r="C663" s="9">
        <f t="shared" si="40"/>
        <v>2</v>
      </c>
      <c r="D663" s="5">
        <v>45337.589583333334</v>
      </c>
      <c r="E663" s="5">
        <v>45338.409722222219</v>
      </c>
      <c r="F663" s="7">
        <f t="shared" si="41"/>
        <v>0.820138888884685</v>
      </c>
      <c r="G663" s="7">
        <f t="shared" si="42"/>
        <v>1.820138888884685</v>
      </c>
      <c r="H663" t="s">
        <v>1558</v>
      </c>
      <c r="I663" t="s">
        <v>1559</v>
      </c>
      <c r="J663" s="1" t="s">
        <v>15</v>
      </c>
      <c r="K663" s="1" t="s">
        <v>16</v>
      </c>
      <c r="L663" s="1" t="s">
        <v>17</v>
      </c>
      <c r="M663" s="1" t="s">
        <v>18</v>
      </c>
      <c r="N663" s="1">
        <v>6</v>
      </c>
      <c r="O663" s="1" t="s">
        <v>174</v>
      </c>
      <c r="P663" t="str">
        <f t="shared" si="43"/>
        <v>31</v>
      </c>
    </row>
    <row r="664" spans="1:16" x14ac:dyDescent="0.2">
      <c r="A664">
        <v>820</v>
      </c>
      <c r="B664" s="1" t="s">
        <v>1560</v>
      </c>
      <c r="C664" s="9">
        <f t="shared" si="40"/>
        <v>7</v>
      </c>
      <c r="D664" s="5">
        <v>45476.431250000001</v>
      </c>
      <c r="E664" s="5">
        <v>45477.425694444442</v>
      </c>
      <c r="F664" s="7">
        <f t="shared" si="41"/>
        <v>0.99444444444088731</v>
      </c>
      <c r="G664" s="7">
        <f t="shared" si="42"/>
        <v>1.9944444444408873</v>
      </c>
      <c r="H664" t="s">
        <v>1561</v>
      </c>
      <c r="I664" t="s">
        <v>1562</v>
      </c>
      <c r="J664" s="1" t="s">
        <v>15</v>
      </c>
      <c r="K664" s="1" t="s">
        <v>16</v>
      </c>
      <c r="L664" s="1" t="s">
        <v>17</v>
      </c>
      <c r="M664" s="1" t="s">
        <v>18</v>
      </c>
      <c r="N664" s="1">
        <v>6</v>
      </c>
      <c r="O664" s="1" t="s">
        <v>23</v>
      </c>
      <c r="P664" t="str">
        <f t="shared" si="43"/>
        <v>12</v>
      </c>
    </row>
    <row r="665" spans="1:16" x14ac:dyDescent="0.2">
      <c r="A665">
        <v>1125</v>
      </c>
      <c r="B665" s="1" t="s">
        <v>1563</v>
      </c>
      <c r="C665" s="9">
        <f t="shared" si="40"/>
        <v>9</v>
      </c>
      <c r="D665" s="5">
        <v>45551.460416666669</v>
      </c>
      <c r="E665" s="5">
        <v>45552.4375</v>
      </c>
      <c r="F665" s="7">
        <f t="shared" si="41"/>
        <v>0.97708333333139308</v>
      </c>
      <c r="G665" s="7">
        <f t="shared" si="42"/>
        <v>1.9770833333313931</v>
      </c>
      <c r="H665" t="s">
        <v>1564</v>
      </c>
      <c r="I665" t="s">
        <v>1057</v>
      </c>
      <c r="J665" s="1" t="s">
        <v>15</v>
      </c>
      <c r="K665" s="1" t="s">
        <v>16</v>
      </c>
      <c r="L665" s="1" t="s">
        <v>17</v>
      </c>
      <c r="M665" s="1" t="s">
        <v>18</v>
      </c>
      <c r="N665" s="1">
        <v>6</v>
      </c>
      <c r="O665" s="1" t="s">
        <v>23</v>
      </c>
      <c r="P665" t="str">
        <f t="shared" si="43"/>
        <v>12</v>
      </c>
    </row>
    <row r="666" spans="1:16" x14ac:dyDescent="0.2">
      <c r="A666">
        <v>1057</v>
      </c>
      <c r="B666" s="1" t="s">
        <v>1565</v>
      </c>
      <c r="C666" s="9">
        <f t="shared" si="40"/>
        <v>9</v>
      </c>
      <c r="D666" s="5">
        <v>45537.61041666667</v>
      </c>
      <c r="E666" s="5">
        <v>45540.447916666664</v>
      </c>
      <c r="F666" s="7">
        <f t="shared" si="41"/>
        <v>2.8374999999941792</v>
      </c>
      <c r="G666" s="7">
        <f t="shared" si="42"/>
        <v>3.8374999999941792</v>
      </c>
      <c r="H666" t="s">
        <v>1566</v>
      </c>
      <c r="I666" t="s">
        <v>123</v>
      </c>
      <c r="J666" s="1" t="s">
        <v>15</v>
      </c>
      <c r="K666" s="1" t="s">
        <v>16</v>
      </c>
      <c r="L666" s="1" t="s">
        <v>17</v>
      </c>
      <c r="M666" s="1" t="s">
        <v>18</v>
      </c>
      <c r="N666" s="1">
        <v>6</v>
      </c>
      <c r="O666" s="1" t="s">
        <v>33</v>
      </c>
      <c r="P666" t="str">
        <f t="shared" si="43"/>
        <v>04</v>
      </c>
    </row>
    <row r="667" spans="1:16" x14ac:dyDescent="0.2">
      <c r="A667">
        <v>869</v>
      </c>
      <c r="B667" s="1" t="s">
        <v>1567</v>
      </c>
      <c r="C667" s="9">
        <f t="shared" si="40"/>
        <v>7</v>
      </c>
      <c r="D667" s="5">
        <v>45486.890277777777</v>
      </c>
      <c r="E667" s="5">
        <v>45488.380555555559</v>
      </c>
      <c r="F667" s="7">
        <f t="shared" si="41"/>
        <v>1.4902777777824667</v>
      </c>
      <c r="G667" s="7">
        <f t="shared" si="42"/>
        <v>2.4902777777824667</v>
      </c>
      <c r="H667" t="s">
        <v>1568</v>
      </c>
      <c r="I667" t="s">
        <v>1144</v>
      </c>
      <c r="J667" s="1" t="s">
        <v>15</v>
      </c>
      <c r="K667" s="1" t="s">
        <v>16</v>
      </c>
      <c r="L667" s="1" t="s">
        <v>88</v>
      </c>
      <c r="M667" s="1" t="s">
        <v>18</v>
      </c>
      <c r="N667" s="1">
        <v>6</v>
      </c>
      <c r="O667" s="1"/>
      <c r="P667" t="str">
        <f t="shared" si="43"/>
        <v/>
      </c>
    </row>
    <row r="668" spans="1:16" x14ac:dyDescent="0.2">
      <c r="A668">
        <v>706</v>
      </c>
      <c r="B668" s="1" t="s">
        <v>1569</v>
      </c>
      <c r="C668" s="9">
        <f t="shared" si="40"/>
        <v>6</v>
      </c>
      <c r="D668" s="5">
        <v>45453.601388888892</v>
      </c>
      <c r="E668" s="5">
        <v>45455.490277777775</v>
      </c>
      <c r="F668" s="7">
        <f t="shared" si="41"/>
        <v>1.8888888888832298</v>
      </c>
      <c r="G668" s="7">
        <f t="shared" si="42"/>
        <v>2.8888888888832298</v>
      </c>
      <c r="H668" t="s">
        <v>1570</v>
      </c>
      <c r="I668" t="s">
        <v>170</v>
      </c>
      <c r="J668" s="1" t="s">
        <v>15</v>
      </c>
      <c r="K668" s="1" t="s">
        <v>16</v>
      </c>
      <c r="L668" s="1" t="s">
        <v>17</v>
      </c>
      <c r="M668" s="1" t="s">
        <v>18</v>
      </c>
      <c r="N668" s="1">
        <v>6</v>
      </c>
      <c r="O668" s="1" t="s">
        <v>139</v>
      </c>
      <c r="P668" t="str">
        <f t="shared" si="43"/>
        <v>25</v>
      </c>
    </row>
    <row r="669" spans="1:16" x14ac:dyDescent="0.2">
      <c r="A669">
        <v>494</v>
      </c>
      <c r="B669" s="1" t="s">
        <v>1571</v>
      </c>
      <c r="C669" s="9">
        <f t="shared" si="40"/>
        <v>4</v>
      </c>
      <c r="D669" s="5">
        <v>45404.160416666666</v>
      </c>
      <c r="E669" s="5">
        <v>45404.620833333334</v>
      </c>
      <c r="F669" s="7">
        <f t="shared" si="41"/>
        <v>0.46041666666860692</v>
      </c>
      <c r="G669" s="7">
        <f t="shared" si="42"/>
        <v>1.4604166666686069</v>
      </c>
      <c r="H669" t="s">
        <v>1572</v>
      </c>
      <c r="I669" t="s">
        <v>117</v>
      </c>
      <c r="J669" s="1" t="s">
        <v>15</v>
      </c>
      <c r="K669" s="1" t="s">
        <v>16</v>
      </c>
      <c r="L669" s="1" t="s">
        <v>88</v>
      </c>
      <c r="M669" s="1" t="s">
        <v>18</v>
      </c>
      <c r="N669" s="1">
        <v>6</v>
      </c>
      <c r="O669" s="1" t="s">
        <v>1332</v>
      </c>
      <c r="P669" t="str">
        <f t="shared" si="43"/>
        <v>07</v>
      </c>
    </row>
    <row r="670" spans="1:16" x14ac:dyDescent="0.2">
      <c r="A670">
        <v>203</v>
      </c>
      <c r="B670" s="1" t="s">
        <v>1573</v>
      </c>
      <c r="C670" s="9">
        <f t="shared" si="40"/>
        <v>2</v>
      </c>
      <c r="D670" s="5">
        <v>45336.45208333333</v>
      </c>
      <c r="E670" s="5">
        <v>45338.414583333331</v>
      </c>
      <c r="F670" s="7">
        <f t="shared" si="41"/>
        <v>1.9625000000014552</v>
      </c>
      <c r="G670" s="7">
        <f t="shared" si="42"/>
        <v>2.9625000000014552</v>
      </c>
      <c r="H670" t="s">
        <v>1574</v>
      </c>
      <c r="I670" t="s">
        <v>1074</v>
      </c>
      <c r="J670" s="1" t="s">
        <v>15</v>
      </c>
      <c r="K670" s="1" t="s">
        <v>16</v>
      </c>
      <c r="L670" s="1" t="s">
        <v>17</v>
      </c>
      <c r="M670" s="1" t="s">
        <v>18</v>
      </c>
      <c r="N670" s="1">
        <v>6</v>
      </c>
      <c r="O670" s="1" t="s">
        <v>23</v>
      </c>
      <c r="P670" t="str">
        <f t="shared" si="43"/>
        <v>12</v>
      </c>
    </row>
    <row r="671" spans="1:16" x14ac:dyDescent="0.2">
      <c r="A671">
        <v>744</v>
      </c>
      <c r="B671" s="1" t="s">
        <v>1575</v>
      </c>
      <c r="C671" s="9">
        <f t="shared" si="40"/>
        <v>6</v>
      </c>
      <c r="D671" s="5">
        <v>45460.65625</v>
      </c>
      <c r="E671" s="5">
        <v>45461.510416666664</v>
      </c>
      <c r="F671" s="7">
        <f t="shared" si="41"/>
        <v>0.85416666666424135</v>
      </c>
      <c r="G671" s="7">
        <f t="shared" si="42"/>
        <v>1.8541666666642413</v>
      </c>
      <c r="H671" t="s">
        <v>1576</v>
      </c>
      <c r="I671" t="s">
        <v>14</v>
      </c>
      <c r="J671" s="1" t="s">
        <v>15</v>
      </c>
      <c r="K671" s="1" t="s">
        <v>16</v>
      </c>
      <c r="L671" s="1" t="s">
        <v>17</v>
      </c>
      <c r="M671" s="1" t="s">
        <v>18</v>
      </c>
      <c r="N671" s="1">
        <v>6</v>
      </c>
      <c r="O671" s="1" t="s">
        <v>40</v>
      </c>
      <c r="P671" t="str">
        <f t="shared" si="43"/>
        <v>05</v>
      </c>
    </row>
    <row r="672" spans="1:16" x14ac:dyDescent="0.2">
      <c r="A672">
        <v>571</v>
      </c>
      <c r="B672" s="1" t="s">
        <v>1577</v>
      </c>
      <c r="C672" s="9">
        <f t="shared" si="40"/>
        <v>5</v>
      </c>
      <c r="D672" s="5">
        <v>45421.745138888888</v>
      </c>
      <c r="E672" s="5">
        <v>45425.452777777777</v>
      </c>
      <c r="F672" s="7">
        <f t="shared" si="41"/>
        <v>3.7076388888890506</v>
      </c>
      <c r="G672" s="7">
        <f t="shared" si="42"/>
        <v>4.7076388888890506</v>
      </c>
      <c r="H672" t="s">
        <v>1578</v>
      </c>
      <c r="I672" t="s">
        <v>357</v>
      </c>
      <c r="J672" s="1" t="s">
        <v>15</v>
      </c>
      <c r="K672" s="1" t="s">
        <v>16</v>
      </c>
      <c r="L672" s="1" t="s">
        <v>17</v>
      </c>
      <c r="M672" s="1" t="s">
        <v>18</v>
      </c>
      <c r="N672" s="1">
        <v>6</v>
      </c>
      <c r="O672" s="1" t="s">
        <v>62</v>
      </c>
      <c r="P672" t="str">
        <f t="shared" si="43"/>
        <v>04</v>
      </c>
    </row>
    <row r="673" spans="1:16" x14ac:dyDescent="0.2">
      <c r="A673">
        <v>1208</v>
      </c>
      <c r="B673" s="1" t="s">
        <v>1579</v>
      </c>
      <c r="C673" s="9">
        <f t="shared" si="40"/>
        <v>10</v>
      </c>
      <c r="D673" s="5">
        <v>45570.8125</v>
      </c>
      <c r="E673" s="5">
        <v>45575.579861111109</v>
      </c>
      <c r="F673" s="7">
        <f t="shared" si="41"/>
        <v>4.7673611111094942</v>
      </c>
      <c r="G673" s="7">
        <f t="shared" si="42"/>
        <v>5.7673611111094942</v>
      </c>
      <c r="H673" t="s">
        <v>1580</v>
      </c>
      <c r="I673" t="s">
        <v>180</v>
      </c>
      <c r="J673" s="1" t="s">
        <v>15</v>
      </c>
      <c r="K673" s="1" t="s">
        <v>16</v>
      </c>
      <c r="L673" s="1" t="s">
        <v>17</v>
      </c>
      <c r="M673" s="1" t="s">
        <v>18</v>
      </c>
      <c r="N673" s="1">
        <v>6</v>
      </c>
      <c r="O673" s="1"/>
      <c r="P673" t="str">
        <f t="shared" si="43"/>
        <v/>
      </c>
    </row>
    <row r="674" spans="1:16" x14ac:dyDescent="0.2">
      <c r="A674">
        <v>503</v>
      </c>
      <c r="B674" s="1" t="s">
        <v>1581</v>
      </c>
      <c r="C674" s="9">
        <f t="shared" si="40"/>
        <v>4</v>
      </c>
      <c r="D674" s="5">
        <v>45405.073611111111</v>
      </c>
      <c r="E674" s="5">
        <v>45406.371527777781</v>
      </c>
      <c r="F674" s="7">
        <f t="shared" si="41"/>
        <v>1.2979166666700621</v>
      </c>
      <c r="G674" s="7">
        <f t="shared" si="42"/>
        <v>2.2979166666700621</v>
      </c>
      <c r="H674" t="s">
        <v>1582</v>
      </c>
      <c r="I674" t="s">
        <v>1342</v>
      </c>
      <c r="J674" s="1" t="s">
        <v>15</v>
      </c>
      <c r="K674" s="1" t="s">
        <v>16</v>
      </c>
      <c r="L674" s="1" t="s">
        <v>17</v>
      </c>
      <c r="M674" s="1" t="s">
        <v>18</v>
      </c>
      <c r="N674" s="1">
        <v>6</v>
      </c>
      <c r="O674" s="1" t="s">
        <v>831</v>
      </c>
      <c r="P674" t="str">
        <f t="shared" si="43"/>
        <v>04</v>
      </c>
    </row>
    <row r="675" spans="1:16" x14ac:dyDescent="0.2">
      <c r="A675">
        <v>44</v>
      </c>
      <c r="B675" s="1" t="s">
        <v>1583</v>
      </c>
      <c r="C675" s="9">
        <f t="shared" si="40"/>
        <v>1</v>
      </c>
      <c r="D675" s="5">
        <v>45301.852777777778</v>
      </c>
      <c r="E675" s="5">
        <v>45304.448611111111</v>
      </c>
      <c r="F675" s="7">
        <f t="shared" si="41"/>
        <v>2.5958333333328483</v>
      </c>
      <c r="G675" s="7">
        <f t="shared" si="42"/>
        <v>3.5958333333328483</v>
      </c>
      <c r="H675" t="s">
        <v>1584</v>
      </c>
      <c r="I675" t="s">
        <v>1585</v>
      </c>
      <c r="J675" s="1" t="s">
        <v>15</v>
      </c>
      <c r="K675" s="1" t="s">
        <v>16</v>
      </c>
      <c r="L675" s="1" t="s">
        <v>88</v>
      </c>
      <c r="M675" s="1" t="s">
        <v>18</v>
      </c>
      <c r="N675" s="1">
        <v>6</v>
      </c>
      <c r="O675" s="1"/>
      <c r="P675" t="str">
        <f t="shared" si="43"/>
        <v/>
      </c>
    </row>
    <row r="676" spans="1:16" x14ac:dyDescent="0.2">
      <c r="A676">
        <v>316</v>
      </c>
      <c r="B676" s="1" t="s">
        <v>1586</v>
      </c>
      <c r="C676" s="9">
        <f t="shared" si="40"/>
        <v>3</v>
      </c>
      <c r="D676" s="5">
        <v>45362.648611111108</v>
      </c>
      <c r="E676" s="5">
        <v>45365.458333333336</v>
      </c>
      <c r="F676" s="7">
        <f t="shared" si="41"/>
        <v>2.8097222222277196</v>
      </c>
      <c r="G676" s="7">
        <f t="shared" si="42"/>
        <v>3.8097222222277196</v>
      </c>
      <c r="H676" t="s">
        <v>1587</v>
      </c>
      <c r="I676" t="s">
        <v>71</v>
      </c>
      <c r="J676" s="1" t="s">
        <v>15</v>
      </c>
      <c r="K676" s="1" t="s">
        <v>16</v>
      </c>
      <c r="L676" s="1" t="s">
        <v>17</v>
      </c>
      <c r="M676" s="1" t="s">
        <v>18</v>
      </c>
      <c r="N676" s="1">
        <v>6</v>
      </c>
      <c r="O676" s="1" t="s">
        <v>23</v>
      </c>
      <c r="P676" t="str">
        <f t="shared" si="43"/>
        <v>12</v>
      </c>
    </row>
    <row r="677" spans="1:16" x14ac:dyDescent="0.2">
      <c r="A677">
        <v>1466</v>
      </c>
      <c r="B677" s="1" t="s">
        <v>1588</v>
      </c>
      <c r="C677" s="9">
        <f t="shared" si="40"/>
        <v>12</v>
      </c>
      <c r="D677" s="5">
        <v>45628.522222222222</v>
      </c>
      <c r="E677" s="5">
        <v>45629.393055555556</v>
      </c>
      <c r="F677" s="7">
        <f t="shared" si="41"/>
        <v>0.87083333333430346</v>
      </c>
      <c r="G677" s="7">
        <f t="shared" si="42"/>
        <v>1.8708333333343035</v>
      </c>
      <c r="H677" t="s">
        <v>1589</v>
      </c>
      <c r="I677" t="s">
        <v>1590</v>
      </c>
      <c r="J677" s="1" t="s">
        <v>15</v>
      </c>
      <c r="K677" s="1" t="s">
        <v>16</v>
      </c>
      <c r="L677" s="1" t="s">
        <v>17</v>
      </c>
      <c r="M677" s="1" t="s">
        <v>18</v>
      </c>
      <c r="N677" s="1">
        <v>2</v>
      </c>
      <c r="O677" s="1" t="s">
        <v>44</v>
      </c>
      <c r="P677" t="str">
        <f t="shared" si="43"/>
        <v>13</v>
      </c>
    </row>
    <row r="678" spans="1:16" x14ac:dyDescent="0.2">
      <c r="A678">
        <v>66</v>
      </c>
      <c r="B678" s="1" t="s">
        <v>1591</v>
      </c>
      <c r="C678" s="9">
        <f t="shared" si="40"/>
        <v>1</v>
      </c>
      <c r="D678" s="5">
        <v>45307.583333333336</v>
      </c>
      <c r="E678" s="5">
        <v>45309.423611111109</v>
      </c>
      <c r="F678" s="7">
        <f t="shared" si="41"/>
        <v>1.8402777777737356</v>
      </c>
      <c r="G678" s="7">
        <f t="shared" si="42"/>
        <v>2.8402777777737356</v>
      </c>
      <c r="H678" t="s">
        <v>1592</v>
      </c>
      <c r="I678" t="s">
        <v>93</v>
      </c>
      <c r="J678" s="1" t="s">
        <v>15</v>
      </c>
      <c r="K678" s="1" t="s">
        <v>16</v>
      </c>
      <c r="L678" s="1" t="s">
        <v>17</v>
      </c>
      <c r="M678" s="1" t="s">
        <v>18</v>
      </c>
      <c r="N678" s="1">
        <v>6</v>
      </c>
      <c r="O678" s="1" t="s">
        <v>23</v>
      </c>
      <c r="P678" t="str">
        <f t="shared" si="43"/>
        <v>12</v>
      </c>
    </row>
    <row r="679" spans="1:16" x14ac:dyDescent="0.2">
      <c r="A679">
        <v>158</v>
      </c>
      <c r="B679" s="1" t="s">
        <v>1593</v>
      </c>
      <c r="C679" s="9">
        <f t="shared" si="40"/>
        <v>2</v>
      </c>
      <c r="D679" s="5">
        <v>45325.646527777775</v>
      </c>
      <c r="E679" s="5">
        <v>45331.427083333336</v>
      </c>
      <c r="F679" s="7">
        <f t="shared" si="41"/>
        <v>5.7805555555605679</v>
      </c>
      <c r="G679" s="7">
        <f t="shared" si="42"/>
        <v>6.7805555555605679</v>
      </c>
      <c r="H679" t="s">
        <v>1594</v>
      </c>
      <c r="I679" t="s">
        <v>461</v>
      </c>
      <c r="J679" s="1" t="s">
        <v>15</v>
      </c>
      <c r="K679" s="1" t="s">
        <v>16</v>
      </c>
      <c r="L679" s="1" t="s">
        <v>17</v>
      </c>
      <c r="M679" s="1" t="s">
        <v>18</v>
      </c>
      <c r="N679" s="1">
        <v>6</v>
      </c>
      <c r="O679" s="1" t="s">
        <v>33</v>
      </c>
      <c r="P679" t="str">
        <f t="shared" si="43"/>
        <v>04</v>
      </c>
    </row>
    <row r="680" spans="1:16" x14ac:dyDescent="0.2">
      <c r="A680">
        <v>589</v>
      </c>
      <c r="B680" s="1" t="s">
        <v>1595</v>
      </c>
      <c r="C680" s="9">
        <f t="shared" si="40"/>
        <v>5</v>
      </c>
      <c r="D680" s="5">
        <v>45427.647222222222</v>
      </c>
      <c r="E680" s="5">
        <v>45429.472916666666</v>
      </c>
      <c r="F680" s="7">
        <f t="shared" si="41"/>
        <v>1.8256944444437977</v>
      </c>
      <c r="G680" s="7">
        <f t="shared" si="42"/>
        <v>2.8256944444437977</v>
      </c>
      <c r="H680" t="s">
        <v>1596</v>
      </c>
      <c r="I680" t="s">
        <v>283</v>
      </c>
      <c r="J680" s="1" t="s">
        <v>15</v>
      </c>
      <c r="K680" s="1" t="s">
        <v>16</v>
      </c>
      <c r="L680" s="1" t="s">
        <v>17</v>
      </c>
      <c r="M680" s="1" t="s">
        <v>18</v>
      </c>
      <c r="N680" s="1">
        <v>6</v>
      </c>
      <c r="O680" s="1" t="s">
        <v>52</v>
      </c>
      <c r="P680" t="str">
        <f t="shared" si="43"/>
        <v>11</v>
      </c>
    </row>
    <row r="681" spans="1:16" x14ac:dyDescent="0.2">
      <c r="A681">
        <v>1381</v>
      </c>
      <c r="B681" s="1" t="s">
        <v>1597</v>
      </c>
      <c r="C681" s="9">
        <f t="shared" si="40"/>
        <v>11</v>
      </c>
      <c r="D681" s="5">
        <v>45608.529861111114</v>
      </c>
      <c r="E681" s="5">
        <v>45614.458333333336</v>
      </c>
      <c r="F681" s="7">
        <f t="shared" si="41"/>
        <v>5.9284722222218988</v>
      </c>
      <c r="G681" s="7">
        <f t="shared" si="42"/>
        <v>6.9284722222218988</v>
      </c>
      <c r="H681" t="s">
        <v>1598</v>
      </c>
      <c r="I681" t="s">
        <v>14</v>
      </c>
      <c r="J681" s="1" t="s">
        <v>15</v>
      </c>
      <c r="K681" s="1" t="s">
        <v>16</v>
      </c>
      <c r="L681" s="1" t="s">
        <v>17</v>
      </c>
      <c r="M681" s="1" t="s">
        <v>18</v>
      </c>
      <c r="N681" s="1">
        <v>6</v>
      </c>
      <c r="O681" s="1"/>
      <c r="P681" t="str">
        <f t="shared" si="43"/>
        <v/>
      </c>
    </row>
    <row r="682" spans="1:16" x14ac:dyDescent="0.2">
      <c r="A682">
        <v>1325</v>
      </c>
      <c r="B682" s="1" t="s">
        <v>1599</v>
      </c>
      <c r="C682" s="9">
        <f t="shared" si="40"/>
        <v>10</v>
      </c>
      <c r="D682" s="5">
        <v>45595.770138888889</v>
      </c>
      <c r="E682" s="5">
        <v>45597.506944444445</v>
      </c>
      <c r="F682" s="7">
        <f t="shared" si="41"/>
        <v>1.7368055555562023</v>
      </c>
      <c r="G682" s="7">
        <f t="shared" si="42"/>
        <v>2.7368055555562023</v>
      </c>
      <c r="H682" t="s">
        <v>1600</v>
      </c>
      <c r="I682" t="s">
        <v>1286</v>
      </c>
      <c r="J682" s="1" t="s">
        <v>15</v>
      </c>
      <c r="K682" s="1" t="s">
        <v>16</v>
      </c>
      <c r="L682" s="1" t="s">
        <v>17</v>
      </c>
      <c r="M682" s="1" t="s">
        <v>18</v>
      </c>
      <c r="N682" s="1">
        <v>6</v>
      </c>
      <c r="O682" s="1" t="s">
        <v>23</v>
      </c>
      <c r="P682" t="str">
        <f t="shared" si="43"/>
        <v>12</v>
      </c>
    </row>
    <row r="683" spans="1:16" x14ac:dyDescent="0.2">
      <c r="A683">
        <v>269</v>
      </c>
      <c r="B683" s="1" t="s">
        <v>1601</v>
      </c>
      <c r="C683" s="9">
        <f t="shared" si="40"/>
        <v>2</v>
      </c>
      <c r="D683" s="5">
        <v>45348.522222222222</v>
      </c>
      <c r="E683" s="5">
        <v>45350.479166666664</v>
      </c>
      <c r="F683" s="7">
        <f t="shared" si="41"/>
        <v>1.9569444444423425</v>
      </c>
      <c r="G683" s="7">
        <f t="shared" si="42"/>
        <v>2.9569444444423425</v>
      </c>
      <c r="H683" t="s">
        <v>1602</v>
      </c>
      <c r="I683" t="s">
        <v>1603</v>
      </c>
      <c r="J683" s="1" t="s">
        <v>15</v>
      </c>
      <c r="K683" s="1" t="s">
        <v>16</v>
      </c>
      <c r="L683" s="1" t="s">
        <v>17</v>
      </c>
      <c r="M683" s="1" t="s">
        <v>18</v>
      </c>
      <c r="N683" s="1">
        <v>6</v>
      </c>
      <c r="O683" s="1" t="s">
        <v>23</v>
      </c>
      <c r="P683" t="str">
        <f t="shared" si="43"/>
        <v>12</v>
      </c>
    </row>
    <row r="684" spans="1:16" x14ac:dyDescent="0.2">
      <c r="A684">
        <v>619</v>
      </c>
      <c r="B684" s="1" t="s">
        <v>1604</v>
      </c>
      <c r="C684" s="9">
        <f t="shared" si="40"/>
        <v>5</v>
      </c>
      <c r="D684" s="5">
        <v>45433.901388888888</v>
      </c>
      <c r="E684" s="5">
        <v>45435.425694444442</v>
      </c>
      <c r="F684" s="7">
        <f t="shared" si="41"/>
        <v>1.5243055555547471</v>
      </c>
      <c r="G684" s="7">
        <f t="shared" si="42"/>
        <v>2.5243055555547471</v>
      </c>
      <c r="H684" t="s">
        <v>1605</v>
      </c>
      <c r="I684" t="s">
        <v>117</v>
      </c>
      <c r="J684" s="1" t="s">
        <v>15</v>
      </c>
      <c r="K684" s="1" t="s">
        <v>16</v>
      </c>
      <c r="L684" s="1" t="s">
        <v>17</v>
      </c>
      <c r="M684" s="1" t="s">
        <v>18</v>
      </c>
      <c r="N684" s="1">
        <v>6</v>
      </c>
      <c r="O684" s="1" t="s">
        <v>62</v>
      </c>
      <c r="P684" t="str">
        <f t="shared" si="43"/>
        <v>04</v>
      </c>
    </row>
    <row r="685" spans="1:16" x14ac:dyDescent="0.2">
      <c r="A685">
        <v>1077</v>
      </c>
      <c r="B685" s="1" t="s">
        <v>1606</v>
      </c>
      <c r="C685" s="9">
        <f t="shared" si="40"/>
        <v>9</v>
      </c>
      <c r="D685" s="5">
        <v>45540.464583333334</v>
      </c>
      <c r="E685" s="5">
        <v>45543.554166666669</v>
      </c>
      <c r="F685" s="7">
        <f t="shared" si="41"/>
        <v>3.0895833333343035</v>
      </c>
      <c r="G685" s="7">
        <f t="shared" si="42"/>
        <v>4.0895833333343035</v>
      </c>
      <c r="H685" t="s">
        <v>1607</v>
      </c>
      <c r="I685" t="s">
        <v>165</v>
      </c>
      <c r="J685" s="1" t="s">
        <v>15</v>
      </c>
      <c r="K685" s="1" t="s">
        <v>16</v>
      </c>
      <c r="L685" s="1" t="s">
        <v>17</v>
      </c>
      <c r="M685" s="1" t="s">
        <v>18</v>
      </c>
      <c r="N685" s="1">
        <v>6</v>
      </c>
      <c r="O685" s="1" t="s">
        <v>29</v>
      </c>
      <c r="P685" t="str">
        <f t="shared" si="43"/>
        <v>04</v>
      </c>
    </row>
    <row r="686" spans="1:16" x14ac:dyDescent="0.2">
      <c r="A686">
        <v>1104</v>
      </c>
      <c r="B686" s="1" t="s">
        <v>1608</v>
      </c>
      <c r="C686" s="9">
        <f t="shared" si="40"/>
        <v>9</v>
      </c>
      <c r="D686" s="5">
        <v>45546.509722222225</v>
      </c>
      <c r="E686" s="5">
        <v>45547.544444444444</v>
      </c>
      <c r="F686" s="7">
        <f t="shared" si="41"/>
        <v>1.0347222222189885</v>
      </c>
      <c r="G686" s="7">
        <f t="shared" si="42"/>
        <v>2.0347222222189885</v>
      </c>
      <c r="H686" t="s">
        <v>1609</v>
      </c>
      <c r="I686" t="s">
        <v>39</v>
      </c>
      <c r="J686" s="1" t="s">
        <v>15</v>
      </c>
      <c r="K686" s="1" t="s">
        <v>16</v>
      </c>
      <c r="L686" s="1" t="s">
        <v>17</v>
      </c>
      <c r="M686" s="1" t="s">
        <v>18</v>
      </c>
      <c r="N686" s="1">
        <v>6</v>
      </c>
      <c r="O686" s="1" t="s">
        <v>40</v>
      </c>
      <c r="P686" t="str">
        <f t="shared" si="43"/>
        <v>05</v>
      </c>
    </row>
    <row r="687" spans="1:16" x14ac:dyDescent="0.2">
      <c r="A687">
        <v>359</v>
      </c>
      <c r="B687" s="1" t="s">
        <v>1610</v>
      </c>
      <c r="C687" s="9">
        <f t="shared" si="40"/>
        <v>3</v>
      </c>
      <c r="D687" s="5">
        <v>45370.609722222223</v>
      </c>
      <c r="E687" s="5">
        <v>45374.550694444442</v>
      </c>
      <c r="F687" s="7">
        <f t="shared" si="41"/>
        <v>3.9409722222189885</v>
      </c>
      <c r="G687" s="7">
        <f t="shared" si="42"/>
        <v>4.9409722222189885</v>
      </c>
      <c r="H687" t="s">
        <v>1611</v>
      </c>
      <c r="I687" t="s">
        <v>506</v>
      </c>
      <c r="J687" s="1" t="s">
        <v>15</v>
      </c>
      <c r="K687" s="1" t="s">
        <v>16</v>
      </c>
      <c r="L687" s="1" t="s">
        <v>17</v>
      </c>
      <c r="M687" s="1" t="s">
        <v>18</v>
      </c>
      <c r="N687" s="1">
        <v>6</v>
      </c>
      <c r="O687" s="1" t="s">
        <v>62</v>
      </c>
      <c r="P687" t="str">
        <f t="shared" si="43"/>
        <v>04</v>
      </c>
    </row>
    <row r="688" spans="1:16" x14ac:dyDescent="0.2">
      <c r="A688">
        <v>1221</v>
      </c>
      <c r="B688" s="1" t="s">
        <v>1612</v>
      </c>
      <c r="C688" s="9">
        <f t="shared" si="40"/>
        <v>10</v>
      </c>
      <c r="D688" s="5">
        <v>45573.46875</v>
      </c>
      <c r="E688" s="5">
        <v>45574.415972222225</v>
      </c>
      <c r="F688" s="7">
        <f t="shared" si="41"/>
        <v>0.94722222222480923</v>
      </c>
      <c r="G688" s="7">
        <f t="shared" si="42"/>
        <v>1.9472222222248092</v>
      </c>
      <c r="H688" t="s">
        <v>1613</v>
      </c>
      <c r="I688" t="s">
        <v>1614</v>
      </c>
      <c r="J688" s="1" t="s">
        <v>15</v>
      </c>
      <c r="K688" s="1" t="s">
        <v>16</v>
      </c>
      <c r="L688" s="1" t="s">
        <v>17</v>
      </c>
      <c r="M688" s="1" t="s">
        <v>18</v>
      </c>
      <c r="N688" s="1">
        <v>6</v>
      </c>
      <c r="O688" s="1" t="s">
        <v>62</v>
      </c>
      <c r="P688" t="str">
        <f t="shared" si="43"/>
        <v>04</v>
      </c>
    </row>
    <row r="689" spans="1:16" x14ac:dyDescent="0.2">
      <c r="A689">
        <v>373</v>
      </c>
      <c r="B689" s="1" t="s">
        <v>1615</v>
      </c>
      <c r="C689" s="9">
        <f t="shared" si="40"/>
        <v>3</v>
      </c>
      <c r="D689" s="5">
        <v>45372.520138888889</v>
      </c>
      <c r="E689" s="5">
        <v>45373.541666666664</v>
      </c>
      <c r="F689" s="7">
        <f t="shared" si="41"/>
        <v>1.0215277777751908</v>
      </c>
      <c r="G689" s="7">
        <f t="shared" si="42"/>
        <v>2.0215277777751908</v>
      </c>
      <c r="H689" t="s">
        <v>1616</v>
      </c>
      <c r="I689" t="s">
        <v>32</v>
      </c>
      <c r="J689" s="1" t="s">
        <v>15</v>
      </c>
      <c r="K689" s="1" t="s">
        <v>16</v>
      </c>
      <c r="L689" s="1" t="s">
        <v>17</v>
      </c>
      <c r="M689" s="1" t="s">
        <v>18</v>
      </c>
      <c r="N689" s="1">
        <v>6</v>
      </c>
      <c r="O689" s="1" t="s">
        <v>33</v>
      </c>
      <c r="P689" t="str">
        <f t="shared" si="43"/>
        <v>04</v>
      </c>
    </row>
    <row r="690" spans="1:16" x14ac:dyDescent="0.2">
      <c r="A690">
        <v>1382</v>
      </c>
      <c r="B690" s="1" t="s">
        <v>1617</v>
      </c>
      <c r="C690" s="9">
        <f t="shared" si="40"/>
        <v>11</v>
      </c>
      <c r="D690" s="5">
        <v>45608.663888888892</v>
      </c>
      <c r="E690" s="5">
        <v>45609.420138888891</v>
      </c>
      <c r="F690" s="7">
        <f t="shared" si="41"/>
        <v>0.75624999999854481</v>
      </c>
      <c r="G690" s="7">
        <f t="shared" si="42"/>
        <v>1.7562499999985448</v>
      </c>
      <c r="H690" t="s">
        <v>1618</v>
      </c>
      <c r="I690" t="s">
        <v>71</v>
      </c>
      <c r="J690" s="1" t="s">
        <v>15</v>
      </c>
      <c r="K690" s="1" t="s">
        <v>16</v>
      </c>
      <c r="L690" s="1" t="s">
        <v>17</v>
      </c>
      <c r="M690" s="1" t="s">
        <v>18</v>
      </c>
      <c r="N690" s="1">
        <v>6</v>
      </c>
      <c r="O690" s="1" t="s">
        <v>23</v>
      </c>
      <c r="P690" t="str">
        <f t="shared" si="43"/>
        <v>12</v>
      </c>
    </row>
    <row r="691" spans="1:16" x14ac:dyDescent="0.2">
      <c r="A691">
        <v>1390</v>
      </c>
      <c r="B691" s="1" t="s">
        <v>1617</v>
      </c>
      <c r="C691" s="9">
        <f t="shared" si="40"/>
        <v>11</v>
      </c>
      <c r="D691" s="5">
        <v>45609.73541666667</v>
      </c>
      <c r="E691" s="5">
        <v>45612.495138888888</v>
      </c>
      <c r="F691" s="7">
        <f t="shared" si="41"/>
        <v>2.7597222222175333</v>
      </c>
      <c r="G691" s="7">
        <f t="shared" si="42"/>
        <v>3.7597222222175333</v>
      </c>
      <c r="H691" t="s">
        <v>1618</v>
      </c>
      <c r="I691" t="s">
        <v>71</v>
      </c>
      <c r="J691" s="1" t="s">
        <v>15</v>
      </c>
      <c r="K691" s="1" t="s">
        <v>16</v>
      </c>
      <c r="L691" s="1" t="s">
        <v>17</v>
      </c>
      <c r="M691" s="1" t="s">
        <v>18</v>
      </c>
      <c r="N691" s="1">
        <v>6</v>
      </c>
      <c r="O691" s="1" t="s">
        <v>1619</v>
      </c>
      <c r="P691" t="str">
        <f t="shared" si="43"/>
        <v>07</v>
      </c>
    </row>
    <row r="692" spans="1:16" x14ac:dyDescent="0.2">
      <c r="A692">
        <v>28</v>
      </c>
      <c r="B692" s="1" t="s">
        <v>1620</v>
      </c>
      <c r="C692" s="9">
        <f t="shared" si="40"/>
        <v>1</v>
      </c>
      <c r="D692" s="5">
        <v>45298.152083333334</v>
      </c>
      <c r="E692" s="5">
        <v>45299.591666666667</v>
      </c>
      <c r="F692" s="7">
        <f t="shared" si="41"/>
        <v>1.4395833333328483</v>
      </c>
      <c r="G692" s="7">
        <f t="shared" si="42"/>
        <v>2.4395833333328483</v>
      </c>
      <c r="H692" t="s">
        <v>1621</v>
      </c>
      <c r="I692" t="s">
        <v>549</v>
      </c>
      <c r="J692" s="1" t="s">
        <v>15</v>
      </c>
      <c r="K692" s="1" t="s">
        <v>16</v>
      </c>
      <c r="L692" s="1" t="s">
        <v>55</v>
      </c>
      <c r="M692" s="1" t="s">
        <v>18</v>
      </c>
      <c r="N692" s="1">
        <v>6</v>
      </c>
      <c r="O692" s="1"/>
      <c r="P692" t="str">
        <f t="shared" si="43"/>
        <v/>
      </c>
    </row>
    <row r="693" spans="1:16" x14ac:dyDescent="0.2">
      <c r="A693">
        <v>638</v>
      </c>
      <c r="B693" s="1" t="s">
        <v>1622</v>
      </c>
      <c r="C693" s="9">
        <f t="shared" si="40"/>
        <v>5</v>
      </c>
      <c r="D693" s="5">
        <v>45437.781944444447</v>
      </c>
      <c r="E693" s="5">
        <v>45440.37222222222</v>
      </c>
      <c r="F693" s="7">
        <f t="shared" si="41"/>
        <v>2.5902777777737356</v>
      </c>
      <c r="G693" s="7">
        <f t="shared" si="42"/>
        <v>3.5902777777737356</v>
      </c>
      <c r="H693" t="s">
        <v>1623</v>
      </c>
      <c r="I693" t="s">
        <v>589</v>
      </c>
      <c r="J693" s="1" t="s">
        <v>15</v>
      </c>
      <c r="K693" s="1" t="s">
        <v>16</v>
      </c>
      <c r="L693" s="1" t="s">
        <v>17</v>
      </c>
      <c r="M693" s="1" t="s">
        <v>181</v>
      </c>
      <c r="N693" s="1">
        <v>6</v>
      </c>
      <c r="O693" s="1" t="s">
        <v>1375</v>
      </c>
      <c r="P693" t="str">
        <f t="shared" si="43"/>
        <v>31</v>
      </c>
    </row>
    <row r="694" spans="1:16" x14ac:dyDescent="0.2">
      <c r="A694">
        <v>175</v>
      </c>
      <c r="B694" s="1" t="s">
        <v>1624</v>
      </c>
      <c r="C694" s="9">
        <f t="shared" si="40"/>
        <v>2</v>
      </c>
      <c r="D694" s="5">
        <v>45329.81527777778</v>
      </c>
      <c r="E694" s="5">
        <v>45335.469444444447</v>
      </c>
      <c r="F694" s="7">
        <f t="shared" si="41"/>
        <v>5.6541666666671517</v>
      </c>
      <c r="G694" s="7">
        <f t="shared" si="42"/>
        <v>6.6541666666671517</v>
      </c>
      <c r="H694" t="s">
        <v>1625</v>
      </c>
      <c r="I694" t="s">
        <v>81</v>
      </c>
      <c r="J694" s="1" t="s">
        <v>15</v>
      </c>
      <c r="K694" s="1" t="s">
        <v>16</v>
      </c>
      <c r="L694" s="1" t="s">
        <v>17</v>
      </c>
      <c r="M694" s="1" t="s">
        <v>18</v>
      </c>
      <c r="N694" s="1">
        <v>6</v>
      </c>
      <c r="O694" s="1" t="s">
        <v>33</v>
      </c>
      <c r="P694" t="str">
        <f t="shared" si="43"/>
        <v>04</v>
      </c>
    </row>
    <row r="695" spans="1:16" x14ac:dyDescent="0.2">
      <c r="A695">
        <v>1473</v>
      </c>
      <c r="B695" s="1" t="s">
        <v>1626</v>
      </c>
      <c r="C695" s="9">
        <f t="shared" si="40"/>
        <v>12</v>
      </c>
      <c r="D695" s="5">
        <v>45629.865277777775</v>
      </c>
      <c r="E695" s="5">
        <v>45632.428472222222</v>
      </c>
      <c r="F695" s="7">
        <f t="shared" si="41"/>
        <v>2.5631944444467081</v>
      </c>
      <c r="G695" s="7">
        <f t="shared" si="42"/>
        <v>3.5631944444467081</v>
      </c>
      <c r="H695" t="s">
        <v>1627</v>
      </c>
      <c r="I695" t="s">
        <v>1628</v>
      </c>
      <c r="J695" s="1" t="s">
        <v>15</v>
      </c>
      <c r="K695" s="1" t="s">
        <v>16</v>
      </c>
      <c r="L695" s="1" t="s">
        <v>17</v>
      </c>
      <c r="M695" s="1" t="s">
        <v>18</v>
      </c>
      <c r="N695" s="1">
        <v>0</v>
      </c>
      <c r="O695" s="1" t="s">
        <v>62</v>
      </c>
      <c r="P695" t="str">
        <f t="shared" si="43"/>
        <v>04</v>
      </c>
    </row>
    <row r="696" spans="1:16" x14ac:dyDescent="0.2">
      <c r="A696">
        <v>753</v>
      </c>
      <c r="B696" s="1" t="s">
        <v>1629</v>
      </c>
      <c r="C696" s="9">
        <f t="shared" si="40"/>
        <v>6</v>
      </c>
      <c r="D696" s="5">
        <v>45461.70416666667</v>
      </c>
      <c r="E696" s="5">
        <v>45462.49722222222</v>
      </c>
      <c r="F696" s="7">
        <f t="shared" si="41"/>
        <v>0.79305555555038154</v>
      </c>
      <c r="G696" s="7">
        <f t="shared" si="42"/>
        <v>1.7930555555503815</v>
      </c>
      <c r="H696" t="s">
        <v>1630</v>
      </c>
      <c r="I696" t="s">
        <v>321</v>
      </c>
      <c r="J696" s="1" t="s">
        <v>15</v>
      </c>
      <c r="K696" s="1" t="s">
        <v>16</v>
      </c>
      <c r="L696" s="1" t="s">
        <v>17</v>
      </c>
      <c r="M696" s="1" t="s">
        <v>18</v>
      </c>
      <c r="N696" s="1">
        <v>6</v>
      </c>
      <c r="O696" s="1" t="s">
        <v>40</v>
      </c>
      <c r="P696" t="str">
        <f t="shared" si="43"/>
        <v>05</v>
      </c>
    </row>
    <row r="697" spans="1:16" x14ac:dyDescent="0.2">
      <c r="A697">
        <v>1294</v>
      </c>
      <c r="B697" s="1" t="s">
        <v>1631</v>
      </c>
      <c r="C697" s="9">
        <f t="shared" si="40"/>
        <v>10</v>
      </c>
      <c r="D697" s="5">
        <v>45587.745138888888</v>
      </c>
      <c r="E697" s="5">
        <v>45588.425694444442</v>
      </c>
      <c r="F697" s="7">
        <f t="shared" si="41"/>
        <v>0.68055555555474712</v>
      </c>
      <c r="G697" s="7">
        <f t="shared" si="42"/>
        <v>1.6805555555547471</v>
      </c>
      <c r="H697" t="s">
        <v>1632</v>
      </c>
      <c r="I697" t="s">
        <v>117</v>
      </c>
      <c r="J697" s="1" t="s">
        <v>15</v>
      </c>
      <c r="K697" s="1" t="s">
        <v>16</v>
      </c>
      <c r="L697" s="1" t="s">
        <v>17</v>
      </c>
      <c r="M697" s="1" t="s">
        <v>18</v>
      </c>
      <c r="N697" s="1">
        <v>6</v>
      </c>
      <c r="O697" s="1" t="s">
        <v>62</v>
      </c>
      <c r="P697" t="str">
        <f t="shared" si="43"/>
        <v>04</v>
      </c>
    </row>
    <row r="698" spans="1:16" x14ac:dyDescent="0.2">
      <c r="A698">
        <v>40</v>
      </c>
      <c r="B698" s="1" t="s">
        <v>1633</v>
      </c>
      <c r="C698" s="9">
        <f t="shared" si="40"/>
        <v>1</v>
      </c>
      <c r="D698" s="5">
        <v>45301.59097222222</v>
      </c>
      <c r="E698" s="5">
        <v>45305.441666666666</v>
      </c>
      <c r="F698" s="7">
        <f t="shared" si="41"/>
        <v>3.8506944444452529</v>
      </c>
      <c r="G698" s="7">
        <f t="shared" si="42"/>
        <v>4.8506944444452529</v>
      </c>
      <c r="H698" t="s">
        <v>1634</v>
      </c>
      <c r="I698" t="s">
        <v>93</v>
      </c>
      <c r="J698" s="1" t="s">
        <v>15</v>
      </c>
      <c r="K698" s="1" t="s">
        <v>16</v>
      </c>
      <c r="L698" s="1" t="s">
        <v>17</v>
      </c>
      <c r="M698" s="1" t="s">
        <v>18</v>
      </c>
      <c r="N698" s="1">
        <v>6</v>
      </c>
      <c r="O698" s="1" t="s">
        <v>23</v>
      </c>
      <c r="P698" t="str">
        <f t="shared" si="43"/>
        <v>12</v>
      </c>
    </row>
    <row r="699" spans="1:16" x14ac:dyDescent="0.2">
      <c r="A699">
        <v>534</v>
      </c>
      <c r="B699" s="1" t="s">
        <v>1635</v>
      </c>
      <c r="C699" s="9">
        <f t="shared" si="40"/>
        <v>4</v>
      </c>
      <c r="D699" s="5">
        <v>45412.486111111109</v>
      </c>
      <c r="E699" s="5">
        <v>45414.606944444444</v>
      </c>
      <c r="F699" s="7">
        <f t="shared" si="41"/>
        <v>2.1208333333343035</v>
      </c>
      <c r="G699" s="7">
        <f t="shared" si="42"/>
        <v>3.1208333333343035</v>
      </c>
      <c r="H699" t="s">
        <v>1636</v>
      </c>
      <c r="I699" t="s">
        <v>14</v>
      </c>
      <c r="J699" s="1" t="s">
        <v>15</v>
      </c>
      <c r="K699" s="1" t="s">
        <v>16</v>
      </c>
      <c r="L699" s="1" t="s">
        <v>17</v>
      </c>
      <c r="M699" s="1" t="s">
        <v>18</v>
      </c>
      <c r="N699" s="1">
        <v>6</v>
      </c>
      <c r="O699" s="1" t="s">
        <v>40</v>
      </c>
      <c r="P699" t="str">
        <f t="shared" si="43"/>
        <v>05</v>
      </c>
    </row>
    <row r="700" spans="1:16" x14ac:dyDescent="0.2">
      <c r="A700">
        <v>1225</v>
      </c>
      <c r="B700" s="1" t="s">
        <v>1637</v>
      </c>
      <c r="C700" s="9">
        <f t="shared" si="40"/>
        <v>10</v>
      </c>
      <c r="D700" s="5">
        <v>45574.002083333333</v>
      </c>
      <c r="E700" s="5">
        <v>45574.617361111108</v>
      </c>
      <c r="F700" s="7">
        <f t="shared" si="41"/>
        <v>0.61527777777519077</v>
      </c>
      <c r="G700" s="7">
        <f t="shared" si="42"/>
        <v>1.6152777777751908</v>
      </c>
      <c r="H700" t="s">
        <v>1638</v>
      </c>
      <c r="I700" t="s">
        <v>1286</v>
      </c>
      <c r="J700" s="1" t="s">
        <v>15</v>
      </c>
      <c r="K700" s="1" t="s">
        <v>16</v>
      </c>
      <c r="L700" s="1" t="s">
        <v>88</v>
      </c>
      <c r="M700" s="1" t="s">
        <v>24</v>
      </c>
      <c r="N700" s="1">
        <v>6</v>
      </c>
      <c r="O700" s="1"/>
      <c r="P700" t="str">
        <f t="shared" si="43"/>
        <v/>
      </c>
    </row>
    <row r="701" spans="1:16" x14ac:dyDescent="0.2">
      <c r="A701">
        <v>1219</v>
      </c>
      <c r="B701" s="1" t="s">
        <v>1639</v>
      </c>
      <c r="C701" s="9">
        <f t="shared" si="40"/>
        <v>10</v>
      </c>
      <c r="D701" s="5">
        <v>45572.752083333333</v>
      </c>
      <c r="E701" s="5">
        <v>45573.436805555553</v>
      </c>
      <c r="F701" s="7">
        <f t="shared" si="41"/>
        <v>0.68472222222044365</v>
      </c>
      <c r="G701" s="7">
        <f t="shared" si="42"/>
        <v>1.6847222222204437</v>
      </c>
      <c r="H701" t="s">
        <v>1640</v>
      </c>
      <c r="I701" t="s">
        <v>271</v>
      </c>
      <c r="J701" s="1" t="s">
        <v>15</v>
      </c>
      <c r="K701" s="1" t="s">
        <v>16</v>
      </c>
      <c r="L701" s="1" t="s">
        <v>17</v>
      </c>
      <c r="M701" s="1" t="s">
        <v>18</v>
      </c>
      <c r="N701" s="1">
        <v>6</v>
      </c>
      <c r="O701" s="1" t="s">
        <v>667</v>
      </c>
      <c r="P701" t="str">
        <f t="shared" si="43"/>
        <v>21</v>
      </c>
    </row>
    <row r="702" spans="1:16" x14ac:dyDescent="0.2">
      <c r="A702">
        <v>51</v>
      </c>
      <c r="B702" s="1" t="s">
        <v>1641</v>
      </c>
      <c r="C702" s="9">
        <f t="shared" si="40"/>
        <v>1</v>
      </c>
      <c r="D702" s="5">
        <v>45303.53402777778</v>
      </c>
      <c r="E702" s="5">
        <v>45320.37222222222</v>
      </c>
      <c r="F702" s="7">
        <f t="shared" si="41"/>
        <v>16.838194444440887</v>
      </c>
      <c r="G702" s="7">
        <f t="shared" si="42"/>
        <v>17.838194444440887</v>
      </c>
      <c r="H702" t="s">
        <v>1642</v>
      </c>
      <c r="I702" t="s">
        <v>1074</v>
      </c>
      <c r="J702" s="1" t="s">
        <v>15</v>
      </c>
      <c r="K702" s="1" t="s">
        <v>16</v>
      </c>
      <c r="L702" s="1" t="s">
        <v>17</v>
      </c>
      <c r="M702" s="1" t="s">
        <v>18</v>
      </c>
      <c r="N702" s="1">
        <v>6</v>
      </c>
      <c r="O702" s="1" t="s">
        <v>127</v>
      </c>
      <c r="P702" t="str">
        <f t="shared" si="43"/>
        <v>03</v>
      </c>
    </row>
    <row r="703" spans="1:16" x14ac:dyDescent="0.2">
      <c r="A703">
        <v>1228</v>
      </c>
      <c r="B703" s="1" t="s">
        <v>1643</v>
      </c>
      <c r="C703" s="9">
        <f t="shared" si="40"/>
        <v>10</v>
      </c>
      <c r="D703" s="5">
        <v>45574.418749999997</v>
      </c>
      <c r="E703" s="5">
        <v>45575.395833333336</v>
      </c>
      <c r="F703" s="7">
        <f t="shared" si="41"/>
        <v>0.97708333333866904</v>
      </c>
      <c r="G703" s="7">
        <f t="shared" si="42"/>
        <v>1.977083333338669</v>
      </c>
      <c r="H703" t="s">
        <v>1644</v>
      </c>
      <c r="I703" t="s">
        <v>1645</v>
      </c>
      <c r="J703" s="1" t="s">
        <v>15</v>
      </c>
      <c r="K703" s="1" t="s">
        <v>16</v>
      </c>
      <c r="L703" s="1" t="s">
        <v>17</v>
      </c>
      <c r="M703" s="1" t="s">
        <v>18</v>
      </c>
      <c r="N703" s="1">
        <v>6</v>
      </c>
      <c r="O703" s="1" t="s">
        <v>23</v>
      </c>
      <c r="P703" t="str">
        <f t="shared" si="43"/>
        <v>12</v>
      </c>
    </row>
    <row r="704" spans="1:16" x14ac:dyDescent="0.2">
      <c r="A704">
        <v>1202</v>
      </c>
      <c r="B704" s="1" t="s">
        <v>1646</v>
      </c>
      <c r="C704" s="9">
        <f t="shared" si="40"/>
        <v>10</v>
      </c>
      <c r="D704" s="5">
        <v>45568.555555555555</v>
      </c>
      <c r="E704" s="5">
        <v>45571.578472222223</v>
      </c>
      <c r="F704" s="7">
        <f t="shared" si="41"/>
        <v>3.0229166666686069</v>
      </c>
      <c r="G704" s="7">
        <f t="shared" si="42"/>
        <v>4.0229166666686069</v>
      </c>
      <c r="H704" t="s">
        <v>1647</v>
      </c>
      <c r="I704" t="s">
        <v>1648</v>
      </c>
      <c r="J704" s="1" t="s">
        <v>15</v>
      </c>
      <c r="K704" s="1" t="s">
        <v>16</v>
      </c>
      <c r="L704" s="1" t="s">
        <v>17</v>
      </c>
      <c r="M704" s="1" t="s">
        <v>18</v>
      </c>
      <c r="N704" s="1">
        <v>6</v>
      </c>
      <c r="O704" s="1" t="s">
        <v>139</v>
      </c>
      <c r="P704" t="str">
        <f t="shared" si="43"/>
        <v>25</v>
      </c>
    </row>
    <row r="705" spans="1:16" x14ac:dyDescent="0.2">
      <c r="A705">
        <v>434</v>
      </c>
      <c r="B705" s="1" t="s">
        <v>1649</v>
      </c>
      <c r="C705" s="9">
        <f t="shared" si="40"/>
        <v>4</v>
      </c>
      <c r="D705" s="5">
        <v>45387.463194444441</v>
      </c>
      <c r="E705" s="5">
        <v>45388.359027777777</v>
      </c>
      <c r="F705" s="7">
        <f t="shared" si="41"/>
        <v>0.89583333333575865</v>
      </c>
      <c r="G705" s="7">
        <f t="shared" si="42"/>
        <v>1.8958333333357587</v>
      </c>
      <c r="H705" t="s">
        <v>1650</v>
      </c>
      <c r="I705" t="s">
        <v>1645</v>
      </c>
      <c r="J705" s="1" t="s">
        <v>15</v>
      </c>
      <c r="K705" s="1" t="s">
        <v>16</v>
      </c>
      <c r="L705" s="1" t="s">
        <v>17</v>
      </c>
      <c r="M705" s="1" t="s">
        <v>18</v>
      </c>
      <c r="N705" s="1">
        <v>6</v>
      </c>
      <c r="O705" s="1" t="s">
        <v>23</v>
      </c>
      <c r="P705" t="str">
        <f t="shared" si="43"/>
        <v>12</v>
      </c>
    </row>
    <row r="706" spans="1:16" x14ac:dyDescent="0.2">
      <c r="A706">
        <v>1341</v>
      </c>
      <c r="B706" s="1" t="s">
        <v>1651</v>
      </c>
      <c r="C706" s="9">
        <f t="shared" si="40"/>
        <v>11</v>
      </c>
      <c r="D706" s="5">
        <v>45598.495138888888</v>
      </c>
      <c r="E706" s="5">
        <v>45601.856249999997</v>
      </c>
      <c r="F706" s="7">
        <f t="shared" si="41"/>
        <v>3.3611111111094942</v>
      </c>
      <c r="G706" s="7">
        <f t="shared" si="42"/>
        <v>4.3611111111094942</v>
      </c>
      <c r="H706" t="s">
        <v>1652</v>
      </c>
      <c r="I706" t="s">
        <v>14</v>
      </c>
      <c r="J706" s="1" t="s">
        <v>15</v>
      </c>
      <c r="K706" s="1" t="s">
        <v>16</v>
      </c>
      <c r="L706" s="1" t="s">
        <v>17</v>
      </c>
      <c r="M706" s="1" t="s">
        <v>24</v>
      </c>
      <c r="N706" s="1">
        <v>6</v>
      </c>
      <c r="O706" s="1" t="s">
        <v>40</v>
      </c>
      <c r="P706" t="str">
        <f t="shared" si="43"/>
        <v>05</v>
      </c>
    </row>
    <row r="707" spans="1:16" x14ac:dyDescent="0.2">
      <c r="A707">
        <v>491</v>
      </c>
      <c r="B707" s="1" t="s">
        <v>1653</v>
      </c>
      <c r="C707" s="9">
        <f t="shared" ref="C707:C770" si="44">MONTH(D707)</f>
        <v>4</v>
      </c>
      <c r="D707" s="5">
        <v>45403.538194444445</v>
      </c>
      <c r="E707" s="5">
        <v>45405.42083333333</v>
      </c>
      <c r="F707" s="7">
        <f t="shared" ref="F707:F770" si="45">E707-D707</f>
        <v>1.882638888884685</v>
      </c>
      <c r="G707" s="7">
        <f t="shared" ref="G707:G770" si="46">(E707-D707)+1</f>
        <v>2.882638888884685</v>
      </c>
      <c r="H707" t="s">
        <v>1654</v>
      </c>
      <c r="I707" t="s">
        <v>283</v>
      </c>
      <c r="J707" s="1" t="s">
        <v>15</v>
      </c>
      <c r="K707" s="1" t="s">
        <v>16</v>
      </c>
      <c r="L707" s="1" t="s">
        <v>17</v>
      </c>
      <c r="M707" s="1" t="s">
        <v>18</v>
      </c>
      <c r="N707" s="1">
        <v>6</v>
      </c>
      <c r="O707" s="1" t="s">
        <v>52</v>
      </c>
      <c r="P707" t="str">
        <f t="shared" ref="P707:P770" si="47">LEFT(O707,2)</f>
        <v>11</v>
      </c>
    </row>
    <row r="708" spans="1:16" x14ac:dyDescent="0.2">
      <c r="A708">
        <v>831</v>
      </c>
      <c r="B708" s="1" t="s">
        <v>1655</v>
      </c>
      <c r="C708" s="9">
        <f t="shared" si="44"/>
        <v>7</v>
      </c>
      <c r="D708" s="5">
        <v>45477.5625</v>
      </c>
      <c r="E708" s="5">
        <v>45480.541666666664</v>
      </c>
      <c r="F708" s="7">
        <f t="shared" si="45"/>
        <v>2.9791666666642413</v>
      </c>
      <c r="G708" s="7">
        <f t="shared" si="46"/>
        <v>3.9791666666642413</v>
      </c>
      <c r="H708" t="s">
        <v>1656</v>
      </c>
      <c r="I708" t="s">
        <v>123</v>
      </c>
      <c r="J708" s="1" t="s">
        <v>15</v>
      </c>
      <c r="K708" s="1" t="s">
        <v>16</v>
      </c>
      <c r="L708" s="1" t="s">
        <v>17</v>
      </c>
      <c r="M708" s="1" t="s">
        <v>18</v>
      </c>
      <c r="N708" s="1">
        <v>6</v>
      </c>
      <c r="O708" s="1" t="s">
        <v>33</v>
      </c>
      <c r="P708" t="str">
        <f t="shared" si="47"/>
        <v>04</v>
      </c>
    </row>
    <row r="709" spans="1:16" x14ac:dyDescent="0.2">
      <c r="A709">
        <v>174</v>
      </c>
      <c r="B709" s="1" t="s">
        <v>1657</v>
      </c>
      <c r="C709" s="9">
        <f t="shared" si="44"/>
        <v>2</v>
      </c>
      <c r="D709" s="5">
        <v>45329.71597222222</v>
      </c>
      <c r="E709" s="5">
        <v>45333.34375</v>
      </c>
      <c r="F709" s="7">
        <f t="shared" si="45"/>
        <v>3.6277777777795563</v>
      </c>
      <c r="G709" s="7">
        <f t="shared" si="46"/>
        <v>4.6277777777795563</v>
      </c>
      <c r="H709" t="s">
        <v>1658</v>
      </c>
      <c r="I709" t="s">
        <v>123</v>
      </c>
      <c r="J709" s="1" t="s">
        <v>15</v>
      </c>
      <c r="K709" s="1" t="s">
        <v>16</v>
      </c>
      <c r="L709" s="1" t="s">
        <v>17</v>
      </c>
      <c r="M709" s="1" t="s">
        <v>18</v>
      </c>
      <c r="N709" s="1">
        <v>6</v>
      </c>
      <c r="O709" s="1" t="s">
        <v>33</v>
      </c>
      <c r="P709" t="str">
        <f t="shared" si="47"/>
        <v>04</v>
      </c>
    </row>
    <row r="710" spans="1:16" x14ac:dyDescent="0.2">
      <c r="A710">
        <v>20</v>
      </c>
      <c r="B710" s="1" t="s">
        <v>1659</v>
      </c>
      <c r="C710" s="9">
        <f t="shared" si="44"/>
        <v>1</v>
      </c>
      <c r="D710" s="5">
        <v>45295.697222222225</v>
      </c>
      <c r="E710" s="5">
        <v>45298.499305555553</v>
      </c>
      <c r="F710" s="7">
        <f t="shared" si="45"/>
        <v>2.8020833333284827</v>
      </c>
      <c r="G710" s="7">
        <f t="shared" si="46"/>
        <v>3.8020833333284827</v>
      </c>
      <c r="H710" t="s">
        <v>1660</v>
      </c>
      <c r="I710" t="s">
        <v>1661</v>
      </c>
      <c r="J710" s="1" t="s">
        <v>15</v>
      </c>
      <c r="K710" s="1" t="s">
        <v>16</v>
      </c>
      <c r="L710" s="1" t="s">
        <v>17</v>
      </c>
      <c r="M710" s="1" t="s">
        <v>18</v>
      </c>
      <c r="N710" s="1">
        <v>6</v>
      </c>
      <c r="O710" s="1" t="s">
        <v>44</v>
      </c>
      <c r="P710" t="str">
        <f t="shared" si="47"/>
        <v>13</v>
      </c>
    </row>
    <row r="711" spans="1:16" x14ac:dyDescent="0.2">
      <c r="A711">
        <v>419</v>
      </c>
      <c r="B711" s="1" t="s">
        <v>1662</v>
      </c>
      <c r="C711" s="9">
        <f t="shared" si="44"/>
        <v>4</v>
      </c>
      <c r="D711" s="5">
        <v>45384.554861111108</v>
      </c>
      <c r="E711" s="5">
        <v>45387.645833333336</v>
      </c>
      <c r="F711" s="7">
        <f t="shared" si="45"/>
        <v>3.0909722222277196</v>
      </c>
      <c r="G711" s="7">
        <f t="shared" si="46"/>
        <v>4.0909722222277196</v>
      </c>
      <c r="H711" t="s">
        <v>1663</v>
      </c>
      <c r="I711" t="s">
        <v>123</v>
      </c>
      <c r="J711" s="1" t="s">
        <v>15</v>
      </c>
      <c r="K711" s="1" t="s">
        <v>16</v>
      </c>
      <c r="L711" s="1" t="s">
        <v>17</v>
      </c>
      <c r="M711" s="1" t="s">
        <v>18</v>
      </c>
      <c r="N711" s="1">
        <v>6</v>
      </c>
      <c r="O711" s="1" t="s">
        <v>33</v>
      </c>
      <c r="P711" t="str">
        <f t="shared" si="47"/>
        <v>04</v>
      </c>
    </row>
    <row r="712" spans="1:16" x14ac:dyDescent="0.2">
      <c r="A712">
        <v>249</v>
      </c>
      <c r="B712" s="1" t="s">
        <v>1664</v>
      </c>
      <c r="C712" s="9">
        <f t="shared" si="44"/>
        <v>2</v>
      </c>
      <c r="D712" s="5">
        <v>45343.624305555553</v>
      </c>
      <c r="E712" s="5">
        <v>45345.511111111111</v>
      </c>
      <c r="F712" s="7">
        <f t="shared" si="45"/>
        <v>1.8868055555576575</v>
      </c>
      <c r="G712" s="7">
        <f t="shared" si="46"/>
        <v>2.8868055555576575</v>
      </c>
      <c r="H712" t="s">
        <v>1665</v>
      </c>
      <c r="I712" t="s">
        <v>14</v>
      </c>
      <c r="J712" s="1" t="s">
        <v>15</v>
      </c>
      <c r="K712" s="1" t="s">
        <v>16</v>
      </c>
      <c r="L712" s="1" t="s">
        <v>17</v>
      </c>
      <c r="M712" s="1" t="s">
        <v>18</v>
      </c>
      <c r="N712" s="1">
        <v>6</v>
      </c>
      <c r="O712" s="1" t="s">
        <v>40</v>
      </c>
      <c r="P712" t="str">
        <f t="shared" si="47"/>
        <v>05</v>
      </c>
    </row>
    <row r="713" spans="1:16" x14ac:dyDescent="0.2">
      <c r="A713">
        <v>262</v>
      </c>
      <c r="B713" s="1" t="s">
        <v>1664</v>
      </c>
      <c r="C713" s="9">
        <f t="shared" si="44"/>
        <v>2</v>
      </c>
      <c r="D713" s="5">
        <v>45345.8</v>
      </c>
      <c r="E713" s="5">
        <v>45351.604166666664</v>
      </c>
      <c r="F713" s="7">
        <f t="shared" si="45"/>
        <v>5.804166666661331</v>
      </c>
      <c r="G713" s="7">
        <f t="shared" si="46"/>
        <v>6.804166666661331</v>
      </c>
      <c r="H713" t="s">
        <v>1665</v>
      </c>
      <c r="I713" t="s">
        <v>1666</v>
      </c>
      <c r="J713" s="1" t="s">
        <v>15</v>
      </c>
      <c r="K713" s="1" t="s">
        <v>16</v>
      </c>
      <c r="L713" s="1" t="s">
        <v>17</v>
      </c>
      <c r="M713" s="1" t="s">
        <v>55</v>
      </c>
      <c r="N713" s="1">
        <v>6</v>
      </c>
      <c r="O713" s="1" t="s">
        <v>40</v>
      </c>
      <c r="P713" t="str">
        <f t="shared" si="47"/>
        <v>05</v>
      </c>
    </row>
    <row r="714" spans="1:16" x14ac:dyDescent="0.2">
      <c r="A714">
        <v>647</v>
      </c>
      <c r="B714" s="1" t="s">
        <v>1667</v>
      </c>
      <c r="C714" s="9">
        <f t="shared" si="44"/>
        <v>5</v>
      </c>
      <c r="D714" s="5">
        <v>45440.337500000001</v>
      </c>
      <c r="E714" s="5">
        <v>45443.491666666669</v>
      </c>
      <c r="F714" s="7">
        <f t="shared" si="45"/>
        <v>3.1541666666671517</v>
      </c>
      <c r="G714" s="7">
        <f t="shared" si="46"/>
        <v>4.1541666666671517</v>
      </c>
      <c r="H714" t="s">
        <v>1668</v>
      </c>
      <c r="I714" t="s">
        <v>1669</v>
      </c>
      <c r="J714" s="1" t="s">
        <v>15</v>
      </c>
      <c r="K714" s="1" t="s">
        <v>16</v>
      </c>
      <c r="L714" s="1" t="s">
        <v>17</v>
      </c>
      <c r="M714" s="1" t="s">
        <v>18</v>
      </c>
      <c r="N714" s="1">
        <v>6</v>
      </c>
      <c r="O714" s="1" t="s">
        <v>1375</v>
      </c>
      <c r="P714" t="str">
        <f t="shared" si="47"/>
        <v>31</v>
      </c>
    </row>
    <row r="715" spans="1:16" x14ac:dyDescent="0.2">
      <c r="A715">
        <v>952</v>
      </c>
      <c r="B715" s="1" t="s">
        <v>1670</v>
      </c>
      <c r="C715" s="9">
        <f t="shared" si="44"/>
        <v>8</v>
      </c>
      <c r="D715" s="5">
        <v>45509.640972222223</v>
      </c>
      <c r="E715" s="5">
        <v>45510.354861111111</v>
      </c>
      <c r="F715" s="7">
        <f t="shared" si="45"/>
        <v>0.71388888888759539</v>
      </c>
      <c r="G715" s="7">
        <f t="shared" si="46"/>
        <v>1.7138888888875954</v>
      </c>
      <c r="H715" t="s">
        <v>1671</v>
      </c>
      <c r="I715" t="s">
        <v>620</v>
      </c>
      <c r="J715" s="1" t="s">
        <v>15</v>
      </c>
      <c r="K715" s="1" t="s">
        <v>16</v>
      </c>
      <c r="L715" s="1" t="s">
        <v>17</v>
      </c>
      <c r="M715" s="1" t="s">
        <v>18</v>
      </c>
      <c r="N715" s="1">
        <v>6</v>
      </c>
      <c r="O715" s="1" t="s">
        <v>23</v>
      </c>
      <c r="P715" t="str">
        <f t="shared" si="47"/>
        <v>12</v>
      </c>
    </row>
    <row r="716" spans="1:16" x14ac:dyDescent="0.2">
      <c r="A716">
        <v>1413</v>
      </c>
      <c r="B716" s="1" t="s">
        <v>1672</v>
      </c>
      <c r="C716" s="9">
        <f t="shared" si="44"/>
        <v>11</v>
      </c>
      <c r="D716" s="5">
        <v>45616.418749999997</v>
      </c>
      <c r="E716" s="5">
        <v>45618.452777777777</v>
      </c>
      <c r="F716" s="7">
        <f t="shared" si="45"/>
        <v>2.0340277777795563</v>
      </c>
      <c r="G716" s="7">
        <f t="shared" si="46"/>
        <v>3.0340277777795563</v>
      </c>
      <c r="H716" t="s">
        <v>1673</v>
      </c>
      <c r="I716" t="s">
        <v>839</v>
      </c>
      <c r="J716" s="1" t="s">
        <v>15</v>
      </c>
      <c r="K716" s="1" t="s">
        <v>16</v>
      </c>
      <c r="L716" s="1" t="s">
        <v>17</v>
      </c>
      <c r="M716" s="1" t="s">
        <v>18</v>
      </c>
      <c r="N716" s="1">
        <v>2</v>
      </c>
      <c r="O716" s="1" t="s">
        <v>33</v>
      </c>
      <c r="P716" t="str">
        <f t="shared" si="47"/>
        <v>04</v>
      </c>
    </row>
    <row r="717" spans="1:16" x14ac:dyDescent="0.2">
      <c r="A717">
        <v>431</v>
      </c>
      <c r="B717" s="1" t="s">
        <v>1674</v>
      </c>
      <c r="C717" s="9">
        <f t="shared" si="44"/>
        <v>4</v>
      </c>
      <c r="D717" s="5">
        <v>45386.522222222222</v>
      </c>
      <c r="E717" s="5">
        <v>45390.540972222225</v>
      </c>
      <c r="F717" s="7">
        <f t="shared" si="45"/>
        <v>4.0187500000029104</v>
      </c>
      <c r="G717" s="7">
        <f t="shared" si="46"/>
        <v>5.0187500000029104</v>
      </c>
      <c r="H717" t="s">
        <v>1675</v>
      </c>
      <c r="I717" t="s">
        <v>36</v>
      </c>
      <c r="J717" s="1" t="s">
        <v>15</v>
      </c>
      <c r="K717" s="1" t="s">
        <v>16</v>
      </c>
      <c r="L717" s="1" t="s">
        <v>17</v>
      </c>
      <c r="M717" s="1" t="s">
        <v>18</v>
      </c>
      <c r="N717" s="1">
        <v>6</v>
      </c>
      <c r="O717" s="1" t="s">
        <v>33</v>
      </c>
      <c r="P717" t="str">
        <f t="shared" si="47"/>
        <v>04</v>
      </c>
    </row>
    <row r="718" spans="1:16" x14ac:dyDescent="0.2">
      <c r="A718">
        <v>482</v>
      </c>
      <c r="B718" s="1" t="s">
        <v>1674</v>
      </c>
      <c r="C718" s="9">
        <f t="shared" si="44"/>
        <v>4</v>
      </c>
      <c r="D718" s="5">
        <v>45399.714583333334</v>
      </c>
      <c r="E718" s="5">
        <v>45401.40902777778</v>
      </c>
      <c r="F718" s="7">
        <f t="shared" si="45"/>
        <v>1.6944444444452529</v>
      </c>
      <c r="G718" s="7">
        <f t="shared" si="46"/>
        <v>2.6944444444452529</v>
      </c>
      <c r="H718" t="s">
        <v>1675</v>
      </c>
      <c r="I718" t="s">
        <v>36</v>
      </c>
      <c r="J718" s="1" t="s">
        <v>15</v>
      </c>
      <c r="K718" s="1" t="s">
        <v>16</v>
      </c>
      <c r="L718" s="1" t="s">
        <v>17</v>
      </c>
      <c r="M718" s="1" t="s">
        <v>18</v>
      </c>
      <c r="N718" s="1">
        <v>6</v>
      </c>
      <c r="O718" s="1" t="s">
        <v>33</v>
      </c>
      <c r="P718" t="str">
        <f t="shared" si="47"/>
        <v>04</v>
      </c>
    </row>
    <row r="719" spans="1:16" x14ac:dyDescent="0.2">
      <c r="A719">
        <v>903</v>
      </c>
      <c r="B719" s="1" t="s">
        <v>1676</v>
      </c>
      <c r="C719" s="9">
        <f t="shared" si="44"/>
        <v>7</v>
      </c>
      <c r="D719" s="5">
        <v>45496.549305555556</v>
      </c>
      <c r="E719" s="5">
        <v>45497.40625</v>
      </c>
      <c r="F719" s="7">
        <f t="shared" si="45"/>
        <v>0.85694444444379769</v>
      </c>
      <c r="G719" s="7">
        <f t="shared" si="46"/>
        <v>1.8569444444437977</v>
      </c>
      <c r="H719" t="s">
        <v>1677</v>
      </c>
      <c r="I719" t="s">
        <v>620</v>
      </c>
      <c r="J719" s="1" t="s">
        <v>15</v>
      </c>
      <c r="K719" s="1" t="s">
        <v>16</v>
      </c>
      <c r="L719" s="1" t="s">
        <v>17</v>
      </c>
      <c r="M719" s="1" t="s">
        <v>18</v>
      </c>
      <c r="N719" s="1">
        <v>6</v>
      </c>
      <c r="O719" s="1" t="s">
        <v>23</v>
      </c>
      <c r="P719" t="str">
        <f t="shared" si="47"/>
        <v>12</v>
      </c>
    </row>
    <row r="720" spans="1:16" x14ac:dyDescent="0.2">
      <c r="A720">
        <v>1366</v>
      </c>
      <c r="B720" s="1" t="s">
        <v>1678</v>
      </c>
      <c r="C720" s="9">
        <f t="shared" si="44"/>
        <v>11</v>
      </c>
      <c r="D720" s="5">
        <v>45603.661805555559</v>
      </c>
      <c r="E720" s="5">
        <v>45604.427083333336</v>
      </c>
      <c r="F720" s="7">
        <f t="shared" si="45"/>
        <v>0.76527777777664596</v>
      </c>
      <c r="G720" s="7">
        <f t="shared" si="46"/>
        <v>1.765277777776646</v>
      </c>
      <c r="H720" t="s">
        <v>1679</v>
      </c>
      <c r="I720" t="s">
        <v>1680</v>
      </c>
      <c r="J720" s="1" t="s">
        <v>15</v>
      </c>
      <c r="K720" s="1" t="s">
        <v>16</v>
      </c>
      <c r="L720" s="1" t="s">
        <v>17</v>
      </c>
      <c r="M720" s="1" t="s">
        <v>18</v>
      </c>
      <c r="N720" s="1">
        <v>6</v>
      </c>
      <c r="O720" s="1" t="s">
        <v>33</v>
      </c>
      <c r="P720" t="str">
        <f t="shared" si="47"/>
        <v>04</v>
      </c>
    </row>
    <row r="721" spans="1:16" x14ac:dyDescent="0.2">
      <c r="A721">
        <v>843</v>
      </c>
      <c r="B721" s="1" t="s">
        <v>1681</v>
      </c>
      <c r="C721" s="9">
        <f t="shared" si="44"/>
        <v>7</v>
      </c>
      <c r="D721" s="5">
        <v>45481.45208333333</v>
      </c>
      <c r="E721" s="5">
        <v>45482.4375</v>
      </c>
      <c r="F721" s="7">
        <f t="shared" si="45"/>
        <v>0.98541666667006211</v>
      </c>
      <c r="G721" s="7">
        <f t="shared" si="46"/>
        <v>1.9854166666700621</v>
      </c>
      <c r="H721" t="s">
        <v>1682</v>
      </c>
      <c r="I721" t="s">
        <v>1683</v>
      </c>
      <c r="J721" s="1" t="s">
        <v>15</v>
      </c>
      <c r="K721" s="1" t="s">
        <v>16</v>
      </c>
      <c r="L721" s="1" t="s">
        <v>17</v>
      </c>
      <c r="M721" s="1" t="s">
        <v>18</v>
      </c>
      <c r="N721" s="1">
        <v>6</v>
      </c>
      <c r="O721" s="1" t="s">
        <v>1684</v>
      </c>
      <c r="P721" t="str">
        <f t="shared" si="47"/>
        <v>01</v>
      </c>
    </row>
    <row r="722" spans="1:16" x14ac:dyDescent="0.2">
      <c r="A722">
        <v>856</v>
      </c>
      <c r="B722" s="1" t="s">
        <v>1685</v>
      </c>
      <c r="C722" s="9">
        <f t="shared" si="44"/>
        <v>7</v>
      </c>
      <c r="D722" s="5">
        <v>45483.466666666667</v>
      </c>
      <c r="E722" s="5">
        <v>45484.442361111112</v>
      </c>
      <c r="F722" s="7">
        <f t="shared" si="45"/>
        <v>0.97569444444525288</v>
      </c>
      <c r="G722" s="7">
        <f t="shared" si="46"/>
        <v>1.9756944444452529</v>
      </c>
      <c r="H722" t="s">
        <v>1686</v>
      </c>
      <c r="I722" t="s">
        <v>71</v>
      </c>
      <c r="J722" s="1" t="s">
        <v>15</v>
      </c>
      <c r="K722" s="1" t="s">
        <v>16</v>
      </c>
      <c r="L722" s="1" t="s">
        <v>17</v>
      </c>
      <c r="M722" s="1" t="s">
        <v>18</v>
      </c>
      <c r="N722" s="1">
        <v>6</v>
      </c>
      <c r="O722" s="1" t="s">
        <v>23</v>
      </c>
      <c r="P722" t="str">
        <f t="shared" si="47"/>
        <v>12</v>
      </c>
    </row>
    <row r="723" spans="1:16" x14ac:dyDescent="0.2">
      <c r="A723">
        <v>540</v>
      </c>
      <c r="B723" s="1" t="s">
        <v>1687</v>
      </c>
      <c r="C723" s="9">
        <f t="shared" si="44"/>
        <v>5</v>
      </c>
      <c r="D723" s="5">
        <v>45413.875</v>
      </c>
      <c r="E723" s="5">
        <v>45425.455555555556</v>
      </c>
      <c r="F723" s="7">
        <f t="shared" si="45"/>
        <v>11.580555555556202</v>
      </c>
      <c r="G723" s="7">
        <f t="shared" si="46"/>
        <v>12.580555555556202</v>
      </c>
      <c r="H723" t="s">
        <v>1688</v>
      </c>
      <c r="I723" t="s">
        <v>180</v>
      </c>
      <c r="J723" s="1" t="s">
        <v>15</v>
      </c>
      <c r="K723" s="1" t="s">
        <v>16</v>
      </c>
      <c r="L723" s="1" t="s">
        <v>88</v>
      </c>
      <c r="M723" s="1" t="s">
        <v>18</v>
      </c>
      <c r="N723" s="1">
        <v>6</v>
      </c>
      <c r="O723" s="1"/>
      <c r="P723" t="str">
        <f t="shared" si="47"/>
        <v/>
      </c>
    </row>
    <row r="724" spans="1:16" x14ac:dyDescent="0.2">
      <c r="A724">
        <v>1080</v>
      </c>
      <c r="B724" s="1" t="s">
        <v>1689</v>
      </c>
      <c r="C724" s="9">
        <f t="shared" si="44"/>
        <v>9</v>
      </c>
      <c r="D724" s="5">
        <v>45540.805555555555</v>
      </c>
      <c r="E724" s="5">
        <v>45546.468055555553</v>
      </c>
      <c r="F724" s="7">
        <f t="shared" si="45"/>
        <v>5.6624999999985448</v>
      </c>
      <c r="G724" s="7">
        <f t="shared" si="46"/>
        <v>6.6624999999985448</v>
      </c>
      <c r="H724" t="s">
        <v>1690</v>
      </c>
      <c r="I724" t="s">
        <v>1691</v>
      </c>
      <c r="J724" s="1" t="s">
        <v>15</v>
      </c>
      <c r="K724" s="1" t="s">
        <v>16</v>
      </c>
      <c r="L724" s="1" t="s">
        <v>17</v>
      </c>
      <c r="M724" s="1" t="s">
        <v>181</v>
      </c>
      <c r="N724" s="1">
        <v>6</v>
      </c>
      <c r="O724" s="1" t="s">
        <v>854</v>
      </c>
      <c r="P724" t="str">
        <f t="shared" si="47"/>
        <v>32</v>
      </c>
    </row>
    <row r="725" spans="1:16" x14ac:dyDescent="0.2">
      <c r="A725">
        <v>1229</v>
      </c>
      <c r="B725" s="1" t="s">
        <v>1692</v>
      </c>
      <c r="C725" s="9">
        <f t="shared" si="44"/>
        <v>10</v>
      </c>
      <c r="D725" s="5">
        <v>45574.765277777777</v>
      </c>
      <c r="E725" s="5">
        <v>45575.56527777778</v>
      </c>
      <c r="F725" s="7">
        <f t="shared" si="45"/>
        <v>0.80000000000291038</v>
      </c>
      <c r="G725" s="7">
        <f t="shared" si="46"/>
        <v>1.8000000000029104</v>
      </c>
      <c r="H725" t="s">
        <v>1693</v>
      </c>
      <c r="I725" t="s">
        <v>123</v>
      </c>
      <c r="J725" s="1" t="s">
        <v>15</v>
      </c>
      <c r="K725" s="1" t="s">
        <v>16</v>
      </c>
      <c r="L725" s="1" t="s">
        <v>17</v>
      </c>
      <c r="M725" s="1" t="s">
        <v>18</v>
      </c>
      <c r="N725" s="1">
        <v>6</v>
      </c>
      <c r="O725" s="1" t="s">
        <v>33</v>
      </c>
      <c r="P725" t="str">
        <f t="shared" si="47"/>
        <v>04</v>
      </c>
    </row>
    <row r="726" spans="1:16" x14ac:dyDescent="0.2">
      <c r="A726">
        <v>1351</v>
      </c>
      <c r="B726" s="1" t="s">
        <v>1694</v>
      </c>
      <c r="C726" s="9">
        <f t="shared" si="44"/>
        <v>11</v>
      </c>
      <c r="D726" s="5">
        <v>45600.651388888888</v>
      </c>
      <c r="H726" t="s">
        <v>1695</v>
      </c>
      <c r="J726" s="1" t="s">
        <v>15</v>
      </c>
      <c r="K726" s="1" t="s">
        <v>16</v>
      </c>
      <c r="L726" s="1" t="s">
        <v>17</v>
      </c>
      <c r="M726" s="1"/>
      <c r="N726" s="1">
        <v>0</v>
      </c>
      <c r="O726" s="1" t="s">
        <v>62</v>
      </c>
      <c r="P726" t="str">
        <f t="shared" si="47"/>
        <v>04</v>
      </c>
    </row>
    <row r="727" spans="1:16" x14ac:dyDescent="0.2">
      <c r="A727">
        <v>48</v>
      </c>
      <c r="B727" s="1" t="s">
        <v>1696</v>
      </c>
      <c r="C727" s="9">
        <f t="shared" si="44"/>
        <v>1</v>
      </c>
      <c r="D727" s="5">
        <v>45302.70416666667</v>
      </c>
      <c r="E727" s="5">
        <v>45304.476388888892</v>
      </c>
      <c r="F727" s="7">
        <f t="shared" si="45"/>
        <v>1.7722222222218988</v>
      </c>
      <c r="G727" s="7">
        <f t="shared" si="46"/>
        <v>2.7722222222218988</v>
      </c>
      <c r="H727" t="s">
        <v>1697</v>
      </c>
      <c r="I727" t="s">
        <v>1691</v>
      </c>
      <c r="J727" s="1" t="s">
        <v>15</v>
      </c>
      <c r="K727" s="1" t="s">
        <v>16</v>
      </c>
      <c r="L727" s="1" t="s">
        <v>17</v>
      </c>
      <c r="M727" s="1" t="s">
        <v>18</v>
      </c>
      <c r="N727" s="1">
        <v>6</v>
      </c>
      <c r="O727" s="1" t="s">
        <v>62</v>
      </c>
      <c r="P727" t="str">
        <f t="shared" si="47"/>
        <v>04</v>
      </c>
    </row>
    <row r="728" spans="1:16" x14ac:dyDescent="0.2">
      <c r="A728">
        <v>530</v>
      </c>
      <c r="B728" s="1" t="s">
        <v>1698</v>
      </c>
      <c r="C728" s="9">
        <f t="shared" si="44"/>
        <v>4</v>
      </c>
      <c r="D728" s="5">
        <v>45411.801388888889</v>
      </c>
      <c r="E728" s="5">
        <v>45414.35</v>
      </c>
      <c r="F728" s="7">
        <f t="shared" si="45"/>
        <v>2.5486111111094942</v>
      </c>
      <c r="G728" s="7">
        <f t="shared" si="46"/>
        <v>3.5486111111094942</v>
      </c>
      <c r="H728" t="s">
        <v>1699</v>
      </c>
      <c r="I728" t="s">
        <v>923</v>
      </c>
      <c r="J728" s="1" t="s">
        <v>15</v>
      </c>
      <c r="K728" s="1" t="s">
        <v>16</v>
      </c>
      <c r="L728" s="1" t="s">
        <v>17</v>
      </c>
      <c r="M728" s="1" t="s">
        <v>18</v>
      </c>
      <c r="N728" s="1">
        <v>6</v>
      </c>
      <c r="O728" s="1" t="s">
        <v>62</v>
      </c>
      <c r="P728" t="str">
        <f t="shared" si="47"/>
        <v>04</v>
      </c>
    </row>
    <row r="729" spans="1:16" x14ac:dyDescent="0.2">
      <c r="A729">
        <v>79</v>
      </c>
      <c r="B729" s="1" t="s">
        <v>1700</v>
      </c>
      <c r="C729" s="9">
        <f t="shared" si="44"/>
        <v>1</v>
      </c>
      <c r="D729" s="5">
        <v>45308.761111111111</v>
      </c>
      <c r="E729" s="5">
        <v>45309.447222222225</v>
      </c>
      <c r="F729" s="7">
        <f t="shared" si="45"/>
        <v>0.68611111111385981</v>
      </c>
      <c r="G729" s="7">
        <f t="shared" si="46"/>
        <v>1.6861111111138598</v>
      </c>
      <c r="H729" t="s">
        <v>1701</v>
      </c>
      <c r="I729" t="s">
        <v>1702</v>
      </c>
      <c r="J729" s="1" t="s">
        <v>15</v>
      </c>
      <c r="K729" s="1" t="s">
        <v>16</v>
      </c>
      <c r="L729" s="1" t="s">
        <v>17</v>
      </c>
      <c r="M729" s="1" t="s">
        <v>18</v>
      </c>
      <c r="N729" s="1">
        <v>6</v>
      </c>
      <c r="O729" s="1" t="s">
        <v>33</v>
      </c>
      <c r="P729" t="str">
        <f t="shared" si="47"/>
        <v>04</v>
      </c>
    </row>
    <row r="730" spans="1:16" x14ac:dyDescent="0.2">
      <c r="A730">
        <v>57</v>
      </c>
      <c r="B730" s="1" t="s">
        <v>1703</v>
      </c>
      <c r="C730" s="9">
        <f t="shared" si="44"/>
        <v>1</v>
      </c>
      <c r="D730" s="5">
        <v>45304.570138888892</v>
      </c>
      <c r="E730" s="5">
        <v>45307.404166666667</v>
      </c>
      <c r="F730" s="7">
        <f t="shared" si="45"/>
        <v>2.8340277777751908</v>
      </c>
      <c r="G730" s="7">
        <f t="shared" si="46"/>
        <v>3.8340277777751908</v>
      </c>
      <c r="H730" t="s">
        <v>1704</v>
      </c>
      <c r="I730" t="s">
        <v>1286</v>
      </c>
      <c r="J730" s="1" t="s">
        <v>15</v>
      </c>
      <c r="K730" s="1" t="s">
        <v>16</v>
      </c>
      <c r="L730" s="1" t="s">
        <v>88</v>
      </c>
      <c r="M730" s="1" t="s">
        <v>18</v>
      </c>
      <c r="N730" s="1">
        <v>6</v>
      </c>
      <c r="O730" s="1"/>
      <c r="P730" t="str">
        <f t="shared" si="47"/>
        <v/>
      </c>
    </row>
    <row r="731" spans="1:16" x14ac:dyDescent="0.2">
      <c r="A731">
        <v>1492</v>
      </c>
      <c r="B731" s="1" t="s">
        <v>1705</v>
      </c>
      <c r="C731" s="9">
        <f t="shared" si="44"/>
        <v>12</v>
      </c>
      <c r="D731" s="5">
        <v>45632.9375</v>
      </c>
      <c r="H731" t="s">
        <v>1706</v>
      </c>
      <c r="I731" t="s">
        <v>1707</v>
      </c>
      <c r="J731" s="1" t="s">
        <v>15</v>
      </c>
      <c r="K731" s="1" t="s">
        <v>16</v>
      </c>
      <c r="L731" s="1" t="s">
        <v>55</v>
      </c>
      <c r="M731" s="1"/>
      <c r="N731" s="1">
        <v>0</v>
      </c>
      <c r="O731" s="1"/>
      <c r="P731" t="str">
        <f t="shared" si="47"/>
        <v/>
      </c>
    </row>
    <row r="732" spans="1:16" x14ac:dyDescent="0.2">
      <c r="A732">
        <v>1332</v>
      </c>
      <c r="B732" s="1" t="s">
        <v>1708</v>
      </c>
      <c r="C732" s="9">
        <f t="shared" si="44"/>
        <v>10</v>
      </c>
      <c r="D732" s="5">
        <v>45596.605555555558</v>
      </c>
      <c r="E732" s="5">
        <v>45597.474999999999</v>
      </c>
      <c r="F732" s="7">
        <f t="shared" si="45"/>
        <v>0.86944444444088731</v>
      </c>
      <c r="G732" s="7">
        <f t="shared" si="46"/>
        <v>1.8694444444408873</v>
      </c>
      <c r="H732" t="s">
        <v>1709</v>
      </c>
      <c r="I732" t="s">
        <v>219</v>
      </c>
      <c r="J732" s="1" t="s">
        <v>15</v>
      </c>
      <c r="K732" s="1" t="s">
        <v>16</v>
      </c>
      <c r="L732" s="1" t="s">
        <v>17</v>
      </c>
      <c r="M732" s="1" t="s">
        <v>18</v>
      </c>
      <c r="N732" s="1">
        <v>6</v>
      </c>
      <c r="O732" s="1" t="s">
        <v>220</v>
      </c>
      <c r="P732" t="str">
        <f t="shared" si="47"/>
        <v>11</v>
      </c>
    </row>
    <row r="733" spans="1:16" x14ac:dyDescent="0.2">
      <c r="A733">
        <v>256</v>
      </c>
      <c r="B733" s="1" t="s">
        <v>1710</v>
      </c>
      <c r="C733" s="9">
        <f t="shared" si="44"/>
        <v>2</v>
      </c>
      <c r="D733" s="5">
        <v>45344.776388888888</v>
      </c>
      <c r="E733" s="5">
        <v>45355.425694444442</v>
      </c>
      <c r="F733" s="7">
        <f t="shared" si="45"/>
        <v>10.649305555554747</v>
      </c>
      <c r="G733" s="7">
        <f t="shared" si="46"/>
        <v>11.649305555554747</v>
      </c>
      <c r="H733" t="s">
        <v>1711</v>
      </c>
      <c r="I733" t="s">
        <v>138</v>
      </c>
      <c r="J733" s="1" t="s">
        <v>15</v>
      </c>
      <c r="K733" s="1" t="s">
        <v>16</v>
      </c>
      <c r="L733" s="1" t="s">
        <v>17</v>
      </c>
      <c r="M733" s="1" t="s">
        <v>181</v>
      </c>
      <c r="N733" s="1">
        <v>6</v>
      </c>
      <c r="O733" s="1" t="s">
        <v>139</v>
      </c>
      <c r="P733" t="str">
        <f t="shared" si="47"/>
        <v>25</v>
      </c>
    </row>
    <row r="734" spans="1:16" x14ac:dyDescent="0.2">
      <c r="A734">
        <v>1048</v>
      </c>
      <c r="B734" s="1" t="s">
        <v>1712</v>
      </c>
      <c r="C734" s="9">
        <f t="shared" si="44"/>
        <v>8</v>
      </c>
      <c r="D734" s="5">
        <v>45534.474999999999</v>
      </c>
      <c r="E734" s="5">
        <v>45535.478472222225</v>
      </c>
      <c r="F734" s="7">
        <f t="shared" si="45"/>
        <v>1.0034722222262644</v>
      </c>
      <c r="G734" s="7">
        <f t="shared" si="46"/>
        <v>2.0034722222262644</v>
      </c>
      <c r="H734" t="s">
        <v>1713</v>
      </c>
      <c r="I734" t="s">
        <v>1714</v>
      </c>
      <c r="J734" s="1" t="s">
        <v>15</v>
      </c>
      <c r="K734" s="1" t="s">
        <v>16</v>
      </c>
      <c r="L734" s="1" t="s">
        <v>17</v>
      </c>
      <c r="M734" s="1" t="s">
        <v>18</v>
      </c>
      <c r="N734" s="1">
        <v>6</v>
      </c>
      <c r="O734" s="1" t="s">
        <v>52</v>
      </c>
      <c r="P734" t="str">
        <f t="shared" si="47"/>
        <v>11</v>
      </c>
    </row>
    <row r="735" spans="1:16" x14ac:dyDescent="0.2">
      <c r="A735">
        <v>1234</v>
      </c>
      <c r="B735" s="1" t="s">
        <v>1712</v>
      </c>
      <c r="C735" s="9">
        <f t="shared" si="44"/>
        <v>10</v>
      </c>
      <c r="D735" s="5">
        <v>45575.491666666669</v>
      </c>
      <c r="E735" s="5">
        <v>45576.527777777781</v>
      </c>
      <c r="F735" s="7">
        <f t="shared" si="45"/>
        <v>1.0361111111124046</v>
      </c>
      <c r="G735" s="7">
        <f t="shared" si="46"/>
        <v>2.0361111111124046</v>
      </c>
      <c r="H735" t="s">
        <v>1713</v>
      </c>
      <c r="I735" t="s">
        <v>219</v>
      </c>
      <c r="J735" s="1" t="s">
        <v>15</v>
      </c>
      <c r="K735" s="1" t="s">
        <v>16</v>
      </c>
      <c r="L735" s="1" t="s">
        <v>17</v>
      </c>
      <c r="M735" s="1" t="s">
        <v>18</v>
      </c>
      <c r="N735" s="1">
        <v>6</v>
      </c>
      <c r="O735" s="1" t="s">
        <v>220</v>
      </c>
      <c r="P735" t="str">
        <f t="shared" si="47"/>
        <v>11</v>
      </c>
    </row>
    <row r="736" spans="1:16" x14ac:dyDescent="0.2">
      <c r="A736">
        <v>1488</v>
      </c>
      <c r="B736" s="1" t="s">
        <v>1715</v>
      </c>
      <c r="C736" s="9">
        <f t="shared" si="44"/>
        <v>12</v>
      </c>
      <c r="D736" s="5">
        <v>45632.453472222223</v>
      </c>
      <c r="H736" t="s">
        <v>1716</v>
      </c>
      <c r="I736" t="s">
        <v>1717</v>
      </c>
      <c r="J736" s="1" t="s">
        <v>15</v>
      </c>
      <c r="K736" s="1" t="s">
        <v>16</v>
      </c>
      <c r="L736" s="1" t="s">
        <v>17</v>
      </c>
      <c r="M736" s="1"/>
      <c r="N736" s="1">
        <v>0</v>
      </c>
      <c r="O736" s="1" t="s">
        <v>33</v>
      </c>
      <c r="P736" t="str">
        <f t="shared" si="47"/>
        <v>04</v>
      </c>
    </row>
    <row r="737" spans="1:16" x14ac:dyDescent="0.2">
      <c r="A737">
        <v>150</v>
      </c>
      <c r="B737" s="1" t="s">
        <v>1718</v>
      </c>
      <c r="C737" s="9">
        <f t="shared" si="44"/>
        <v>1</v>
      </c>
      <c r="D737" s="5">
        <v>45322.515277777777</v>
      </c>
      <c r="E737" s="5">
        <v>45323.416666666664</v>
      </c>
      <c r="F737" s="7">
        <f t="shared" si="45"/>
        <v>0.90138888888759539</v>
      </c>
      <c r="G737" s="7">
        <f t="shared" si="46"/>
        <v>1.9013888888875954</v>
      </c>
      <c r="H737" t="s">
        <v>1719</v>
      </c>
      <c r="I737" t="s">
        <v>1720</v>
      </c>
      <c r="J737" s="1" t="s">
        <v>15</v>
      </c>
      <c r="K737" s="1" t="s">
        <v>16</v>
      </c>
      <c r="L737" s="1" t="s">
        <v>17</v>
      </c>
      <c r="M737" s="1" t="s">
        <v>18</v>
      </c>
      <c r="N737" s="1">
        <v>6</v>
      </c>
      <c r="O737" s="1" t="s">
        <v>62</v>
      </c>
      <c r="P737" t="str">
        <f t="shared" si="47"/>
        <v>04</v>
      </c>
    </row>
    <row r="738" spans="1:16" x14ac:dyDescent="0.2">
      <c r="A738">
        <v>134</v>
      </c>
      <c r="B738" s="1" t="s">
        <v>1721</v>
      </c>
      <c r="C738" s="9">
        <f t="shared" si="44"/>
        <v>1</v>
      </c>
      <c r="D738" s="5">
        <v>45320.645138888889</v>
      </c>
      <c r="E738" s="5">
        <v>45321.428472222222</v>
      </c>
      <c r="F738" s="7">
        <f t="shared" si="45"/>
        <v>0.78333333333284827</v>
      </c>
      <c r="G738" s="7">
        <f t="shared" si="46"/>
        <v>1.7833333333328483</v>
      </c>
      <c r="H738" t="s">
        <v>1722</v>
      </c>
      <c r="I738" t="s">
        <v>14</v>
      </c>
      <c r="J738" s="1" t="s">
        <v>15</v>
      </c>
      <c r="K738" s="1" t="s">
        <v>16</v>
      </c>
      <c r="L738" s="1" t="s">
        <v>17</v>
      </c>
      <c r="M738" s="1" t="s">
        <v>18</v>
      </c>
      <c r="N738" s="1">
        <v>6</v>
      </c>
      <c r="O738" s="1" t="s">
        <v>40</v>
      </c>
      <c r="P738" t="str">
        <f t="shared" si="47"/>
        <v>05</v>
      </c>
    </row>
    <row r="739" spans="1:16" x14ac:dyDescent="0.2">
      <c r="A739">
        <v>1192</v>
      </c>
      <c r="B739" s="1" t="s">
        <v>1723</v>
      </c>
      <c r="C739" s="9">
        <f t="shared" si="44"/>
        <v>10</v>
      </c>
      <c r="D739" s="5">
        <v>45567.506944444445</v>
      </c>
      <c r="E739" s="5">
        <v>45568.458333333336</v>
      </c>
      <c r="F739" s="7">
        <f t="shared" si="45"/>
        <v>0.95138888889050577</v>
      </c>
      <c r="G739" s="7">
        <f t="shared" si="46"/>
        <v>1.9513888888905058</v>
      </c>
      <c r="H739" t="s">
        <v>1724</v>
      </c>
      <c r="I739" t="s">
        <v>226</v>
      </c>
      <c r="J739" s="1" t="s">
        <v>15</v>
      </c>
      <c r="K739" s="1" t="s">
        <v>16</v>
      </c>
      <c r="L739" s="1" t="s">
        <v>17</v>
      </c>
      <c r="M739" s="1" t="s">
        <v>18</v>
      </c>
      <c r="N739" s="1">
        <v>6</v>
      </c>
      <c r="O739" s="1" t="s">
        <v>139</v>
      </c>
      <c r="P739" t="str">
        <f t="shared" si="47"/>
        <v>25</v>
      </c>
    </row>
    <row r="740" spans="1:16" x14ac:dyDescent="0.2">
      <c r="A740">
        <v>736</v>
      </c>
      <c r="B740" s="1" t="s">
        <v>1725</v>
      </c>
      <c r="C740" s="9">
        <f t="shared" si="44"/>
        <v>6</v>
      </c>
      <c r="D740" s="5">
        <v>45459.486805555556</v>
      </c>
      <c r="E740" s="5">
        <v>45460.548611111109</v>
      </c>
      <c r="F740" s="7">
        <f t="shared" si="45"/>
        <v>1.0618055555532919</v>
      </c>
      <c r="G740" s="7">
        <f t="shared" si="46"/>
        <v>2.0618055555532919</v>
      </c>
      <c r="H740" t="s">
        <v>1726</v>
      </c>
      <c r="I740" t="s">
        <v>1727</v>
      </c>
      <c r="J740" s="1" t="s">
        <v>15</v>
      </c>
      <c r="K740" s="1" t="s">
        <v>16</v>
      </c>
      <c r="L740" s="1" t="s">
        <v>55</v>
      </c>
      <c r="M740" s="1" t="s">
        <v>55</v>
      </c>
      <c r="N740" s="1">
        <v>6</v>
      </c>
      <c r="O740" s="1"/>
      <c r="P740" t="str">
        <f t="shared" si="47"/>
        <v/>
      </c>
    </row>
    <row r="741" spans="1:16" x14ac:dyDescent="0.2">
      <c r="A741">
        <v>454</v>
      </c>
      <c r="B741" s="1" t="s">
        <v>1728</v>
      </c>
      <c r="C741" s="9">
        <f t="shared" si="44"/>
        <v>4</v>
      </c>
      <c r="D741" s="5">
        <v>45393.521527777775</v>
      </c>
      <c r="E741" s="5">
        <v>45404.465277777781</v>
      </c>
      <c r="F741" s="7">
        <f t="shared" si="45"/>
        <v>10.943750000005821</v>
      </c>
      <c r="G741" s="7">
        <f t="shared" si="46"/>
        <v>11.943750000005821</v>
      </c>
      <c r="H741" t="s">
        <v>1729</v>
      </c>
      <c r="I741" t="s">
        <v>620</v>
      </c>
      <c r="J741" s="1" t="s">
        <v>15</v>
      </c>
      <c r="K741" s="1" t="s">
        <v>16</v>
      </c>
      <c r="L741" s="1" t="s">
        <v>17</v>
      </c>
      <c r="M741" s="1" t="s">
        <v>18</v>
      </c>
      <c r="N741" s="1">
        <v>6</v>
      </c>
      <c r="O741" s="1" t="s">
        <v>23</v>
      </c>
      <c r="P741" t="str">
        <f t="shared" si="47"/>
        <v>12</v>
      </c>
    </row>
    <row r="742" spans="1:16" x14ac:dyDescent="0.2">
      <c r="A742">
        <v>247</v>
      </c>
      <c r="B742" s="1" t="s">
        <v>1730</v>
      </c>
      <c r="C742" s="9">
        <f t="shared" si="44"/>
        <v>2</v>
      </c>
      <c r="D742" s="5">
        <v>45343.566666666666</v>
      </c>
      <c r="E742" s="5">
        <v>45344.458333333336</v>
      </c>
      <c r="F742" s="7">
        <f t="shared" si="45"/>
        <v>0.89166666667006211</v>
      </c>
      <c r="G742" s="7">
        <f t="shared" si="46"/>
        <v>1.8916666666700621</v>
      </c>
      <c r="H742" t="s">
        <v>1731</v>
      </c>
      <c r="I742" t="s">
        <v>1732</v>
      </c>
      <c r="J742" s="1" t="s">
        <v>15</v>
      </c>
      <c r="K742" s="1" t="s">
        <v>16</v>
      </c>
      <c r="L742" s="1" t="s">
        <v>88</v>
      </c>
      <c r="M742" s="1" t="s">
        <v>18</v>
      </c>
      <c r="N742" s="1">
        <v>6</v>
      </c>
      <c r="O742" s="1"/>
      <c r="P742" t="str">
        <f t="shared" si="47"/>
        <v/>
      </c>
    </row>
    <row r="743" spans="1:16" x14ac:dyDescent="0.2">
      <c r="A743">
        <v>765</v>
      </c>
      <c r="B743" s="1" t="s">
        <v>1733</v>
      </c>
      <c r="C743" s="9">
        <f t="shared" si="44"/>
        <v>6</v>
      </c>
      <c r="D743" s="5">
        <v>45464.559027777781</v>
      </c>
      <c r="E743" s="5">
        <v>45488.729861111111</v>
      </c>
      <c r="F743" s="7">
        <f t="shared" si="45"/>
        <v>24.170833333329938</v>
      </c>
      <c r="G743" s="7">
        <f t="shared" si="46"/>
        <v>25.170833333329938</v>
      </c>
      <c r="H743" t="s">
        <v>1734</v>
      </c>
      <c r="I743" t="s">
        <v>71</v>
      </c>
      <c r="J743" s="1" t="s">
        <v>15</v>
      </c>
      <c r="K743" s="1" t="s">
        <v>16</v>
      </c>
      <c r="L743" s="1" t="s">
        <v>17</v>
      </c>
      <c r="M743" s="1" t="s">
        <v>24</v>
      </c>
      <c r="N743" s="1">
        <v>6</v>
      </c>
      <c r="O743" s="1" t="s">
        <v>23</v>
      </c>
      <c r="P743" t="str">
        <f t="shared" si="47"/>
        <v>12</v>
      </c>
    </row>
    <row r="744" spans="1:16" x14ac:dyDescent="0.2">
      <c r="A744">
        <v>687</v>
      </c>
      <c r="B744" s="1" t="s">
        <v>1735</v>
      </c>
      <c r="C744" s="9">
        <f t="shared" si="44"/>
        <v>6</v>
      </c>
      <c r="D744" s="5">
        <v>45448.706944444442</v>
      </c>
      <c r="E744" s="5">
        <v>45449.743750000001</v>
      </c>
      <c r="F744" s="7">
        <f t="shared" si="45"/>
        <v>1.0368055555591127</v>
      </c>
      <c r="G744" s="7">
        <f t="shared" si="46"/>
        <v>2.0368055555591127</v>
      </c>
      <c r="H744" t="s">
        <v>1736</v>
      </c>
      <c r="I744" t="s">
        <v>1434</v>
      </c>
      <c r="J744" s="1" t="s">
        <v>15</v>
      </c>
      <c r="K744" s="1" t="s">
        <v>16</v>
      </c>
      <c r="L744" s="1" t="s">
        <v>17</v>
      </c>
      <c r="M744" s="1" t="s">
        <v>18</v>
      </c>
      <c r="N744" s="1">
        <v>6</v>
      </c>
      <c r="O744" s="1" t="s">
        <v>127</v>
      </c>
      <c r="P744" t="str">
        <f t="shared" si="47"/>
        <v>03</v>
      </c>
    </row>
    <row r="745" spans="1:16" x14ac:dyDescent="0.2">
      <c r="A745">
        <v>512</v>
      </c>
      <c r="B745" s="1" t="s">
        <v>1737</v>
      </c>
      <c r="C745" s="9">
        <f t="shared" si="44"/>
        <v>4</v>
      </c>
      <c r="D745" s="5">
        <v>45406.557638888888</v>
      </c>
      <c r="E745" s="5">
        <v>45407.427083333336</v>
      </c>
      <c r="F745" s="7">
        <f t="shared" si="45"/>
        <v>0.86944444444816327</v>
      </c>
      <c r="G745" s="7">
        <f t="shared" si="46"/>
        <v>1.8694444444481633</v>
      </c>
      <c r="H745" t="s">
        <v>1738</v>
      </c>
      <c r="I745" t="s">
        <v>81</v>
      </c>
      <c r="J745" s="1" t="s">
        <v>15</v>
      </c>
      <c r="K745" s="1" t="s">
        <v>16</v>
      </c>
      <c r="L745" s="1" t="s">
        <v>17</v>
      </c>
      <c r="M745" s="1" t="s">
        <v>18</v>
      </c>
      <c r="N745" s="1">
        <v>6</v>
      </c>
      <c r="O745" s="1" t="s">
        <v>33</v>
      </c>
      <c r="P745" t="str">
        <f t="shared" si="47"/>
        <v>04</v>
      </c>
    </row>
    <row r="746" spans="1:16" x14ac:dyDescent="0.2">
      <c r="A746">
        <v>56</v>
      </c>
      <c r="B746" s="1" t="s">
        <v>1739</v>
      </c>
      <c r="C746" s="9">
        <f t="shared" si="44"/>
        <v>1</v>
      </c>
      <c r="D746" s="5">
        <v>45304.525000000001</v>
      </c>
      <c r="E746" s="5">
        <v>45311.459027777775</v>
      </c>
      <c r="F746" s="7">
        <f t="shared" si="45"/>
        <v>6.9340277777737356</v>
      </c>
      <c r="G746" s="7">
        <f t="shared" si="46"/>
        <v>7.9340277777737356</v>
      </c>
      <c r="H746" t="s">
        <v>1740</v>
      </c>
      <c r="I746" t="s">
        <v>1741</v>
      </c>
      <c r="J746" s="1" t="s">
        <v>15</v>
      </c>
      <c r="K746" s="1" t="s">
        <v>16</v>
      </c>
      <c r="L746" s="1" t="s">
        <v>17</v>
      </c>
      <c r="M746" s="1" t="s">
        <v>18</v>
      </c>
      <c r="N746" s="1">
        <v>6</v>
      </c>
      <c r="O746" s="1" t="s">
        <v>48</v>
      </c>
      <c r="P746" t="str">
        <f t="shared" si="47"/>
        <v>08</v>
      </c>
    </row>
    <row r="747" spans="1:16" x14ac:dyDescent="0.2">
      <c r="A747">
        <v>121</v>
      </c>
      <c r="B747" s="1" t="s">
        <v>1739</v>
      </c>
      <c r="C747" s="9">
        <f t="shared" si="44"/>
        <v>1</v>
      </c>
      <c r="D747" s="5">
        <v>45317.785416666666</v>
      </c>
      <c r="E747" s="5">
        <v>45320.454861111109</v>
      </c>
      <c r="F747" s="7">
        <f t="shared" si="45"/>
        <v>2.6694444444437977</v>
      </c>
      <c r="G747" s="7">
        <f t="shared" si="46"/>
        <v>3.6694444444437977</v>
      </c>
      <c r="H747" t="s">
        <v>1740</v>
      </c>
      <c r="I747" t="s">
        <v>1741</v>
      </c>
      <c r="J747" s="1" t="s">
        <v>15</v>
      </c>
      <c r="K747" s="1" t="s">
        <v>16</v>
      </c>
      <c r="L747" s="1" t="s">
        <v>17</v>
      </c>
      <c r="M747" s="1" t="s">
        <v>18</v>
      </c>
      <c r="N747" s="1">
        <v>6</v>
      </c>
      <c r="O747" s="1" t="s">
        <v>48</v>
      </c>
      <c r="P747" t="str">
        <f t="shared" si="47"/>
        <v>08</v>
      </c>
    </row>
    <row r="748" spans="1:16" x14ac:dyDescent="0.2">
      <c r="A748">
        <v>451</v>
      </c>
      <c r="B748" s="1" t="s">
        <v>1739</v>
      </c>
      <c r="C748" s="9">
        <f t="shared" si="44"/>
        <v>4</v>
      </c>
      <c r="D748" s="5">
        <v>45392.750694444447</v>
      </c>
      <c r="E748" s="5">
        <v>45396.488194444442</v>
      </c>
      <c r="F748" s="7">
        <f t="shared" si="45"/>
        <v>3.7374999999956344</v>
      </c>
      <c r="G748" s="7">
        <f t="shared" si="46"/>
        <v>4.7374999999956344</v>
      </c>
      <c r="H748" t="s">
        <v>1740</v>
      </c>
      <c r="I748" t="s">
        <v>117</v>
      </c>
      <c r="J748" s="1" t="s">
        <v>15</v>
      </c>
      <c r="K748" s="1" t="s">
        <v>16</v>
      </c>
      <c r="L748" s="1" t="s">
        <v>17</v>
      </c>
      <c r="M748" s="1" t="s">
        <v>18</v>
      </c>
      <c r="N748" s="1">
        <v>6</v>
      </c>
      <c r="O748" s="1" t="s">
        <v>62</v>
      </c>
      <c r="P748" t="str">
        <f t="shared" si="47"/>
        <v>04</v>
      </c>
    </row>
    <row r="749" spans="1:16" x14ac:dyDescent="0.2">
      <c r="A749">
        <v>1062</v>
      </c>
      <c r="B749" s="1" t="s">
        <v>1742</v>
      </c>
      <c r="C749" s="9">
        <f t="shared" si="44"/>
        <v>9</v>
      </c>
      <c r="D749" s="5">
        <v>45538.231944444444</v>
      </c>
      <c r="E749" s="5">
        <v>45540.42291666667</v>
      </c>
      <c r="F749" s="7">
        <f t="shared" si="45"/>
        <v>2.1909722222262644</v>
      </c>
      <c r="G749" s="7">
        <f t="shared" si="46"/>
        <v>3.1909722222262644</v>
      </c>
      <c r="H749" t="s">
        <v>1743</v>
      </c>
      <c r="I749" t="s">
        <v>725</v>
      </c>
      <c r="J749" s="1" t="s">
        <v>15</v>
      </c>
      <c r="K749" s="1" t="s">
        <v>16</v>
      </c>
      <c r="L749" s="1" t="s">
        <v>88</v>
      </c>
      <c r="M749" s="1" t="s">
        <v>18</v>
      </c>
      <c r="N749" s="1">
        <v>6</v>
      </c>
      <c r="O749" s="1"/>
      <c r="P749" t="str">
        <f t="shared" si="47"/>
        <v/>
      </c>
    </row>
    <row r="750" spans="1:16" x14ac:dyDescent="0.2">
      <c r="A750">
        <v>1380</v>
      </c>
      <c r="B750" s="1" t="s">
        <v>1744</v>
      </c>
      <c r="C750" s="9">
        <f t="shared" si="44"/>
        <v>11</v>
      </c>
      <c r="D750" s="5">
        <v>45608.502083333333</v>
      </c>
      <c r="E750" s="5">
        <v>45609.386805555558</v>
      </c>
      <c r="F750" s="7">
        <f t="shared" si="45"/>
        <v>0.88472222222480923</v>
      </c>
      <c r="G750" s="7">
        <f t="shared" si="46"/>
        <v>1.8847222222248092</v>
      </c>
      <c r="H750" t="s">
        <v>1745</v>
      </c>
      <c r="I750" t="s">
        <v>219</v>
      </c>
      <c r="J750" s="1" t="s">
        <v>15</v>
      </c>
      <c r="K750" s="1" t="s">
        <v>16</v>
      </c>
      <c r="L750" s="1" t="s">
        <v>17</v>
      </c>
      <c r="M750" s="1" t="s">
        <v>18</v>
      </c>
      <c r="N750" s="1">
        <v>6</v>
      </c>
      <c r="O750" s="1" t="s">
        <v>220</v>
      </c>
      <c r="P750" t="str">
        <f t="shared" si="47"/>
        <v>11</v>
      </c>
    </row>
    <row r="751" spans="1:16" x14ac:dyDescent="0.2">
      <c r="A751">
        <v>311</v>
      </c>
      <c r="B751" s="1" t="s">
        <v>1746</v>
      </c>
      <c r="C751" s="9">
        <f t="shared" si="44"/>
        <v>3</v>
      </c>
      <c r="D751" s="5">
        <v>45362.507638888892</v>
      </c>
      <c r="E751" s="5">
        <v>45363.344444444447</v>
      </c>
      <c r="F751" s="7">
        <f t="shared" si="45"/>
        <v>0.83680555555474712</v>
      </c>
      <c r="G751" s="7">
        <f t="shared" si="46"/>
        <v>1.8368055555547471</v>
      </c>
      <c r="H751" t="s">
        <v>1747</v>
      </c>
      <c r="I751" t="s">
        <v>71</v>
      </c>
      <c r="J751" s="1" t="s">
        <v>15</v>
      </c>
      <c r="K751" s="1" t="s">
        <v>16</v>
      </c>
      <c r="L751" s="1" t="s">
        <v>17</v>
      </c>
      <c r="M751" s="1" t="s">
        <v>18</v>
      </c>
      <c r="N751" s="1">
        <v>6</v>
      </c>
      <c r="O751" s="1" t="s">
        <v>23</v>
      </c>
      <c r="P751" t="str">
        <f t="shared" si="47"/>
        <v>12</v>
      </c>
    </row>
    <row r="752" spans="1:16" x14ac:dyDescent="0.2">
      <c r="A752">
        <v>1276</v>
      </c>
      <c r="B752" s="1" t="s">
        <v>1748</v>
      </c>
      <c r="C752" s="9">
        <f t="shared" si="44"/>
        <v>10</v>
      </c>
      <c r="D752" s="5">
        <v>45583.797222222223</v>
      </c>
      <c r="E752" s="5">
        <v>45585.43472222222</v>
      </c>
      <c r="F752" s="7">
        <f t="shared" si="45"/>
        <v>1.6374999999970896</v>
      </c>
      <c r="G752" s="7">
        <f t="shared" si="46"/>
        <v>2.6374999999970896</v>
      </c>
      <c r="H752" t="s">
        <v>1749</v>
      </c>
      <c r="I752" t="s">
        <v>14</v>
      </c>
      <c r="J752" s="1" t="s">
        <v>15</v>
      </c>
      <c r="K752" s="1" t="s">
        <v>16</v>
      </c>
      <c r="L752" s="1" t="s">
        <v>17</v>
      </c>
      <c r="M752" s="1" t="s">
        <v>18</v>
      </c>
      <c r="N752" s="1">
        <v>6</v>
      </c>
      <c r="O752" s="1" t="s">
        <v>127</v>
      </c>
      <c r="P752" t="str">
        <f t="shared" si="47"/>
        <v>03</v>
      </c>
    </row>
    <row r="753" spans="1:16" x14ac:dyDescent="0.2">
      <c r="A753">
        <v>792</v>
      </c>
      <c r="B753" s="1" t="s">
        <v>1750</v>
      </c>
      <c r="C753" s="9">
        <f t="shared" si="44"/>
        <v>6</v>
      </c>
      <c r="D753" s="5">
        <v>45470.583333333336</v>
      </c>
      <c r="E753" s="5">
        <v>45472.495138888888</v>
      </c>
      <c r="F753" s="7">
        <f t="shared" si="45"/>
        <v>1.9118055555518367</v>
      </c>
      <c r="G753" s="7">
        <f t="shared" si="46"/>
        <v>2.9118055555518367</v>
      </c>
      <c r="H753" t="s">
        <v>1751</v>
      </c>
      <c r="I753" t="s">
        <v>354</v>
      </c>
      <c r="J753" s="1" t="s">
        <v>15</v>
      </c>
      <c r="K753" s="1" t="s">
        <v>16</v>
      </c>
      <c r="L753" s="1" t="s">
        <v>17</v>
      </c>
      <c r="M753" s="1" t="s">
        <v>18</v>
      </c>
      <c r="N753" s="1">
        <v>6</v>
      </c>
      <c r="O753" s="1" t="s">
        <v>44</v>
      </c>
      <c r="P753" t="str">
        <f t="shared" si="47"/>
        <v>13</v>
      </c>
    </row>
    <row r="754" spans="1:16" x14ac:dyDescent="0.2">
      <c r="A754">
        <v>1478</v>
      </c>
      <c r="B754" s="1" t="s">
        <v>1752</v>
      </c>
      <c r="C754" s="9">
        <f t="shared" si="44"/>
        <v>12</v>
      </c>
      <c r="D754" s="5">
        <v>45630.756249999999</v>
      </c>
      <c r="H754" t="s">
        <v>1753</v>
      </c>
      <c r="I754" t="s">
        <v>14</v>
      </c>
      <c r="J754" s="1" t="s">
        <v>15</v>
      </c>
      <c r="K754" s="1" t="s">
        <v>16</v>
      </c>
      <c r="L754" s="1" t="s">
        <v>17</v>
      </c>
      <c r="M754" s="1"/>
      <c r="N754" s="1">
        <v>0</v>
      </c>
      <c r="O754" s="1" t="s">
        <v>40</v>
      </c>
      <c r="P754" t="str">
        <f t="shared" si="47"/>
        <v>05</v>
      </c>
    </row>
    <row r="755" spans="1:16" x14ac:dyDescent="0.2">
      <c r="A755">
        <v>202</v>
      </c>
      <c r="B755" s="1" t="s">
        <v>1754</v>
      </c>
      <c r="C755" s="9">
        <f t="shared" si="44"/>
        <v>2</v>
      </c>
      <c r="D755" s="5">
        <v>45336.015972222223</v>
      </c>
      <c r="E755" s="5">
        <v>45339.63958333333</v>
      </c>
      <c r="F755" s="7">
        <f t="shared" si="45"/>
        <v>3.6236111111065838</v>
      </c>
      <c r="G755" s="7">
        <f t="shared" si="46"/>
        <v>4.6236111111065838</v>
      </c>
      <c r="H755" t="s">
        <v>1755</v>
      </c>
      <c r="I755" t="s">
        <v>1628</v>
      </c>
      <c r="J755" s="1" t="s">
        <v>15</v>
      </c>
      <c r="K755" s="1" t="s">
        <v>16</v>
      </c>
      <c r="L755" s="1" t="s">
        <v>17</v>
      </c>
      <c r="M755" s="1" t="s">
        <v>18</v>
      </c>
      <c r="N755" s="1">
        <v>6</v>
      </c>
      <c r="O755" s="1" t="s">
        <v>62</v>
      </c>
      <c r="P755" t="str">
        <f t="shared" si="47"/>
        <v>04</v>
      </c>
    </row>
    <row r="756" spans="1:16" x14ac:dyDescent="0.2">
      <c r="A756">
        <v>1032</v>
      </c>
      <c r="B756" s="1" t="s">
        <v>1756</v>
      </c>
      <c r="C756" s="9">
        <f t="shared" si="44"/>
        <v>8</v>
      </c>
      <c r="D756" s="5">
        <v>45530.682638888888</v>
      </c>
      <c r="E756" s="5">
        <v>45531.452777777777</v>
      </c>
      <c r="F756" s="7">
        <f t="shared" si="45"/>
        <v>0.77013888888905058</v>
      </c>
      <c r="G756" s="7">
        <f t="shared" si="46"/>
        <v>1.7701388888890506</v>
      </c>
      <c r="H756" t="s">
        <v>1757</v>
      </c>
      <c r="I756" t="s">
        <v>620</v>
      </c>
      <c r="J756" s="1" t="s">
        <v>15</v>
      </c>
      <c r="K756" s="1" t="s">
        <v>16</v>
      </c>
      <c r="L756" s="1" t="s">
        <v>17</v>
      </c>
      <c r="M756" s="1" t="s">
        <v>18</v>
      </c>
      <c r="N756" s="1">
        <v>6</v>
      </c>
      <c r="O756" s="1" t="s">
        <v>23</v>
      </c>
      <c r="P756" t="str">
        <f t="shared" si="47"/>
        <v>12</v>
      </c>
    </row>
    <row r="757" spans="1:16" x14ac:dyDescent="0.2">
      <c r="A757">
        <v>1445</v>
      </c>
      <c r="B757" s="1" t="s">
        <v>1756</v>
      </c>
      <c r="C757" s="9">
        <f t="shared" si="44"/>
        <v>11</v>
      </c>
      <c r="D757" s="5">
        <v>45622.756944444445</v>
      </c>
      <c r="E757" s="5">
        <v>45626.955555555556</v>
      </c>
      <c r="F757" s="7">
        <f t="shared" si="45"/>
        <v>4.1986111111109494</v>
      </c>
      <c r="G757" s="7">
        <f t="shared" si="46"/>
        <v>5.1986111111109494</v>
      </c>
      <c r="H757" t="s">
        <v>1757</v>
      </c>
      <c r="I757" t="s">
        <v>542</v>
      </c>
      <c r="J757" s="1" t="s">
        <v>15</v>
      </c>
      <c r="K757" s="1" t="s">
        <v>16</v>
      </c>
      <c r="L757" s="1" t="s">
        <v>17</v>
      </c>
      <c r="M757" s="1" t="s">
        <v>24</v>
      </c>
      <c r="N757" s="1">
        <v>0</v>
      </c>
      <c r="O757" s="1" t="s">
        <v>62</v>
      </c>
      <c r="P757" t="str">
        <f t="shared" si="47"/>
        <v>04</v>
      </c>
    </row>
    <row r="758" spans="1:16" x14ac:dyDescent="0.2">
      <c r="A758">
        <v>276</v>
      </c>
      <c r="B758" s="1" t="s">
        <v>1758</v>
      </c>
      <c r="C758" s="9">
        <f t="shared" si="44"/>
        <v>2</v>
      </c>
      <c r="D758" s="5">
        <v>45350.598611111112</v>
      </c>
      <c r="E758" s="5">
        <v>45353.497916666667</v>
      </c>
      <c r="F758" s="7">
        <f t="shared" si="45"/>
        <v>2.8993055555547471</v>
      </c>
      <c r="G758" s="7">
        <f t="shared" si="46"/>
        <v>3.8993055555547471</v>
      </c>
      <c r="H758" t="s">
        <v>1759</v>
      </c>
      <c r="I758" t="s">
        <v>1492</v>
      </c>
      <c r="J758" s="1" t="s">
        <v>15</v>
      </c>
      <c r="K758" s="1" t="s">
        <v>16</v>
      </c>
      <c r="L758" s="1" t="s">
        <v>88</v>
      </c>
      <c r="M758" s="1" t="s">
        <v>18</v>
      </c>
      <c r="N758" s="1">
        <v>6</v>
      </c>
      <c r="O758" s="1"/>
      <c r="P758" t="str">
        <f t="shared" si="47"/>
        <v/>
      </c>
    </row>
    <row r="759" spans="1:16" x14ac:dyDescent="0.2">
      <c r="A759">
        <v>1049</v>
      </c>
      <c r="B759" s="1" t="s">
        <v>1760</v>
      </c>
      <c r="C759" s="9">
        <f t="shared" si="44"/>
        <v>8</v>
      </c>
      <c r="D759" s="5">
        <v>45534.647222222222</v>
      </c>
      <c r="E759" s="5">
        <v>45537.396527777775</v>
      </c>
      <c r="F759" s="7">
        <f t="shared" si="45"/>
        <v>2.7493055555532919</v>
      </c>
      <c r="G759" s="7">
        <f t="shared" si="46"/>
        <v>3.7493055555532919</v>
      </c>
      <c r="H759" t="s">
        <v>1761</v>
      </c>
      <c r="I759" t="s">
        <v>791</v>
      </c>
      <c r="J759" s="1" t="s">
        <v>15</v>
      </c>
      <c r="K759" s="1" t="s">
        <v>16</v>
      </c>
      <c r="L759" s="1" t="s">
        <v>17</v>
      </c>
      <c r="M759" s="1" t="s">
        <v>18</v>
      </c>
      <c r="N759" s="1">
        <v>6</v>
      </c>
      <c r="O759" s="1" t="s">
        <v>33</v>
      </c>
      <c r="P759" t="str">
        <f t="shared" si="47"/>
        <v>04</v>
      </c>
    </row>
    <row r="760" spans="1:16" x14ac:dyDescent="0.2">
      <c r="A760">
        <v>1301</v>
      </c>
      <c r="B760" s="1" t="s">
        <v>1762</v>
      </c>
      <c r="C760" s="9">
        <f t="shared" si="44"/>
        <v>10</v>
      </c>
      <c r="D760" s="5">
        <v>45588.902083333334</v>
      </c>
      <c r="E760" s="5">
        <v>45590.461805555555</v>
      </c>
      <c r="F760" s="7">
        <f t="shared" si="45"/>
        <v>1.5597222222204437</v>
      </c>
      <c r="G760" s="7">
        <f t="shared" si="46"/>
        <v>2.5597222222204437</v>
      </c>
      <c r="H760" t="s">
        <v>1763</v>
      </c>
      <c r="I760" t="s">
        <v>1018</v>
      </c>
      <c r="J760" s="1" t="s">
        <v>15</v>
      </c>
      <c r="K760" s="1" t="s">
        <v>16</v>
      </c>
      <c r="L760" s="1" t="s">
        <v>55</v>
      </c>
      <c r="M760" s="1" t="s">
        <v>18</v>
      </c>
      <c r="N760" s="1">
        <v>6</v>
      </c>
      <c r="O760" s="1"/>
      <c r="P760" t="str">
        <f t="shared" si="47"/>
        <v/>
      </c>
    </row>
    <row r="761" spans="1:16" x14ac:dyDescent="0.2">
      <c r="A761">
        <v>1042</v>
      </c>
      <c r="B761" s="1" t="s">
        <v>1764</v>
      </c>
      <c r="C761" s="9">
        <f t="shared" si="44"/>
        <v>8</v>
      </c>
      <c r="D761" s="5">
        <v>45533.224999999999</v>
      </c>
      <c r="E761" s="5">
        <v>45534.416666666664</v>
      </c>
      <c r="F761" s="7">
        <f t="shared" si="45"/>
        <v>1.1916666666656965</v>
      </c>
      <c r="G761" s="7">
        <f t="shared" si="46"/>
        <v>2.1916666666656965</v>
      </c>
      <c r="H761" t="s">
        <v>1765</v>
      </c>
      <c r="I761" t="s">
        <v>1766</v>
      </c>
      <c r="J761" s="1" t="s">
        <v>15</v>
      </c>
      <c r="K761" s="1" t="s">
        <v>16</v>
      </c>
      <c r="L761" s="1" t="s">
        <v>17</v>
      </c>
      <c r="M761" s="1" t="s">
        <v>18</v>
      </c>
      <c r="N761" s="1">
        <v>6</v>
      </c>
      <c r="O761" s="1" t="s">
        <v>127</v>
      </c>
      <c r="P761" t="str">
        <f t="shared" si="47"/>
        <v>03</v>
      </c>
    </row>
    <row r="762" spans="1:16" x14ac:dyDescent="0.2">
      <c r="A762">
        <v>444</v>
      </c>
      <c r="B762" s="1" t="s">
        <v>1767</v>
      </c>
      <c r="C762" s="9">
        <f t="shared" si="44"/>
        <v>4</v>
      </c>
      <c r="D762" s="5">
        <v>45390.968055555553</v>
      </c>
      <c r="E762" s="5">
        <v>45393.420138888891</v>
      </c>
      <c r="F762" s="7">
        <f t="shared" si="45"/>
        <v>2.4520833333372138</v>
      </c>
      <c r="G762" s="7">
        <f t="shared" si="46"/>
        <v>3.4520833333372138</v>
      </c>
      <c r="H762" t="s">
        <v>1768</v>
      </c>
      <c r="I762" t="s">
        <v>61</v>
      </c>
      <c r="J762" s="1" t="s">
        <v>15</v>
      </c>
      <c r="K762" s="1" t="s">
        <v>16</v>
      </c>
      <c r="L762" s="1" t="s">
        <v>17</v>
      </c>
      <c r="M762" s="1" t="s">
        <v>18</v>
      </c>
      <c r="N762" s="1">
        <v>6</v>
      </c>
      <c r="O762" s="1" t="s">
        <v>62</v>
      </c>
      <c r="P762" t="str">
        <f t="shared" si="47"/>
        <v>04</v>
      </c>
    </row>
    <row r="763" spans="1:16" x14ac:dyDescent="0.2">
      <c r="A763">
        <v>1454</v>
      </c>
      <c r="B763" s="1" t="s">
        <v>1769</v>
      </c>
      <c r="C763" s="9">
        <f t="shared" si="44"/>
        <v>11</v>
      </c>
      <c r="D763" s="5">
        <v>45624.757638888892</v>
      </c>
      <c r="E763" s="5">
        <v>45628.458333333336</v>
      </c>
      <c r="F763" s="7">
        <f t="shared" si="45"/>
        <v>3.7006944444437977</v>
      </c>
      <c r="G763" s="7">
        <f t="shared" si="46"/>
        <v>4.7006944444437977</v>
      </c>
      <c r="H763" t="s">
        <v>1770</v>
      </c>
      <c r="I763" t="s">
        <v>138</v>
      </c>
      <c r="J763" s="1" t="s">
        <v>15</v>
      </c>
      <c r="K763" s="1" t="s">
        <v>16</v>
      </c>
      <c r="L763" s="1" t="s">
        <v>17</v>
      </c>
      <c r="M763" s="1" t="s">
        <v>18</v>
      </c>
      <c r="N763" s="1">
        <v>2</v>
      </c>
      <c r="O763" s="1" t="s">
        <v>139</v>
      </c>
      <c r="P763" t="str">
        <f t="shared" si="47"/>
        <v>25</v>
      </c>
    </row>
    <row r="764" spans="1:16" x14ac:dyDescent="0.2">
      <c r="A764">
        <v>1085</v>
      </c>
      <c r="B764" s="1" t="s">
        <v>1771</v>
      </c>
      <c r="C764" s="9">
        <f t="shared" si="44"/>
        <v>9</v>
      </c>
      <c r="D764" s="5">
        <v>45541.615972222222</v>
      </c>
      <c r="E764" s="5">
        <v>45542.404166666667</v>
      </c>
      <c r="F764" s="7">
        <f t="shared" si="45"/>
        <v>0.78819444444525288</v>
      </c>
      <c r="G764" s="7">
        <f t="shared" si="46"/>
        <v>1.7881944444452529</v>
      </c>
      <c r="H764" t="s">
        <v>1772</v>
      </c>
      <c r="I764" t="s">
        <v>1527</v>
      </c>
      <c r="J764" s="1" t="s">
        <v>15</v>
      </c>
      <c r="K764" s="1" t="s">
        <v>16</v>
      </c>
      <c r="L764" s="1" t="s">
        <v>17</v>
      </c>
      <c r="M764" s="1" t="s">
        <v>18</v>
      </c>
      <c r="N764" s="1">
        <v>6</v>
      </c>
      <c r="O764" s="1" t="s">
        <v>62</v>
      </c>
      <c r="P764" t="str">
        <f t="shared" si="47"/>
        <v>04</v>
      </c>
    </row>
    <row r="765" spans="1:16" x14ac:dyDescent="0.2">
      <c r="A765">
        <v>531</v>
      </c>
      <c r="B765" s="1" t="s">
        <v>1773</v>
      </c>
      <c r="C765" s="9">
        <f t="shared" si="44"/>
        <v>4</v>
      </c>
      <c r="D765" s="5">
        <v>45411.940972222219</v>
      </c>
      <c r="E765" s="5">
        <v>45417.488888888889</v>
      </c>
      <c r="F765" s="7">
        <f t="shared" si="45"/>
        <v>5.5479166666700621</v>
      </c>
      <c r="G765" s="7">
        <f t="shared" si="46"/>
        <v>6.5479166666700621</v>
      </c>
      <c r="H765" t="s">
        <v>1774</v>
      </c>
      <c r="I765" t="s">
        <v>321</v>
      </c>
      <c r="J765" s="1" t="s">
        <v>15</v>
      </c>
      <c r="K765" s="1" t="s">
        <v>16</v>
      </c>
      <c r="L765" s="1" t="s">
        <v>17</v>
      </c>
      <c r="M765" s="1" t="s">
        <v>18</v>
      </c>
      <c r="N765" s="1">
        <v>6</v>
      </c>
      <c r="O765" s="1" t="s">
        <v>40</v>
      </c>
      <c r="P765" t="str">
        <f t="shared" si="47"/>
        <v>05</v>
      </c>
    </row>
    <row r="766" spans="1:16" x14ac:dyDescent="0.2">
      <c r="A766">
        <v>756</v>
      </c>
      <c r="B766" s="1" t="s">
        <v>1775</v>
      </c>
      <c r="C766" s="9">
        <f t="shared" si="44"/>
        <v>6</v>
      </c>
      <c r="D766" s="5">
        <v>45462.613888888889</v>
      </c>
      <c r="E766" s="5">
        <v>45464.436111111114</v>
      </c>
      <c r="F766" s="7">
        <f t="shared" si="45"/>
        <v>1.8222222222248092</v>
      </c>
      <c r="G766" s="7">
        <f t="shared" si="46"/>
        <v>2.8222222222248092</v>
      </c>
      <c r="H766" t="s">
        <v>1776</v>
      </c>
      <c r="I766" t="s">
        <v>84</v>
      </c>
      <c r="J766" s="1" t="s">
        <v>15</v>
      </c>
      <c r="K766" s="1" t="s">
        <v>16</v>
      </c>
      <c r="L766" s="1" t="s">
        <v>17</v>
      </c>
      <c r="M766" s="1" t="s">
        <v>18</v>
      </c>
      <c r="N766" s="1">
        <v>6</v>
      </c>
      <c r="O766" s="1" t="s">
        <v>62</v>
      </c>
      <c r="P766" t="str">
        <f t="shared" si="47"/>
        <v>04</v>
      </c>
    </row>
    <row r="767" spans="1:16" x14ac:dyDescent="0.2">
      <c r="A767">
        <v>723</v>
      </c>
      <c r="B767" s="1" t="s">
        <v>1777</v>
      </c>
      <c r="C767" s="9">
        <f t="shared" si="44"/>
        <v>6</v>
      </c>
      <c r="D767" s="5">
        <v>45455.587500000001</v>
      </c>
      <c r="E767" s="5">
        <v>45457.397222222222</v>
      </c>
      <c r="F767" s="7">
        <f t="shared" si="45"/>
        <v>1.8097222222204437</v>
      </c>
      <c r="G767" s="7">
        <f t="shared" si="46"/>
        <v>2.8097222222204437</v>
      </c>
      <c r="H767" t="s">
        <v>1778</v>
      </c>
      <c r="I767" t="s">
        <v>71</v>
      </c>
      <c r="J767" s="1" t="s">
        <v>15</v>
      </c>
      <c r="K767" s="1" t="s">
        <v>16</v>
      </c>
      <c r="L767" s="1" t="s">
        <v>17</v>
      </c>
      <c r="M767" s="1" t="s">
        <v>18</v>
      </c>
      <c r="N767" s="1">
        <v>6</v>
      </c>
      <c r="O767" s="1" t="s">
        <v>23</v>
      </c>
      <c r="P767" t="str">
        <f t="shared" si="47"/>
        <v>12</v>
      </c>
    </row>
    <row r="768" spans="1:16" x14ac:dyDescent="0.2">
      <c r="A768">
        <v>740</v>
      </c>
      <c r="B768" s="1" t="s">
        <v>1777</v>
      </c>
      <c r="C768" s="9">
        <f t="shared" si="44"/>
        <v>6</v>
      </c>
      <c r="D768" s="5">
        <v>45460.140277777777</v>
      </c>
      <c r="E768" s="5">
        <v>45464.54791666667</v>
      </c>
      <c r="F768" s="7">
        <f t="shared" si="45"/>
        <v>4.4076388888934162</v>
      </c>
      <c r="G768" s="7">
        <f t="shared" si="46"/>
        <v>5.4076388888934162</v>
      </c>
      <c r="H768" t="s">
        <v>1778</v>
      </c>
      <c r="I768" t="s">
        <v>71</v>
      </c>
      <c r="J768" s="1" t="s">
        <v>15</v>
      </c>
      <c r="K768" s="1" t="s">
        <v>16</v>
      </c>
      <c r="L768" s="1" t="s">
        <v>17</v>
      </c>
      <c r="M768" s="1" t="s">
        <v>18</v>
      </c>
      <c r="N768" s="1">
        <v>6</v>
      </c>
      <c r="O768" s="1" t="s">
        <v>23</v>
      </c>
      <c r="P768" t="str">
        <f t="shared" si="47"/>
        <v>12</v>
      </c>
    </row>
    <row r="769" spans="1:16" x14ac:dyDescent="0.2">
      <c r="A769">
        <v>399</v>
      </c>
      <c r="B769" s="1" t="s">
        <v>1779</v>
      </c>
      <c r="C769" s="9">
        <f t="shared" si="44"/>
        <v>3</v>
      </c>
      <c r="D769" s="5">
        <v>45378.402083333334</v>
      </c>
      <c r="E769" s="5">
        <v>45379.39166666667</v>
      </c>
      <c r="F769" s="7">
        <f t="shared" si="45"/>
        <v>0.98958333333575865</v>
      </c>
      <c r="G769" s="7">
        <f t="shared" si="46"/>
        <v>1.9895833333357587</v>
      </c>
      <c r="H769" t="s">
        <v>1780</v>
      </c>
      <c r="I769" t="s">
        <v>1144</v>
      </c>
      <c r="J769" s="1" t="s">
        <v>15</v>
      </c>
      <c r="K769" s="1" t="s">
        <v>16</v>
      </c>
      <c r="L769" s="1" t="s">
        <v>17</v>
      </c>
      <c r="M769" s="1" t="s">
        <v>18</v>
      </c>
      <c r="N769" s="1">
        <v>6</v>
      </c>
      <c r="O769" s="1" t="s">
        <v>23</v>
      </c>
      <c r="P769" t="str">
        <f t="shared" si="47"/>
        <v>12</v>
      </c>
    </row>
    <row r="770" spans="1:16" x14ac:dyDescent="0.2">
      <c r="A770">
        <v>1074</v>
      </c>
      <c r="B770" s="1" t="s">
        <v>1781</v>
      </c>
      <c r="C770" s="9">
        <f t="shared" si="44"/>
        <v>9</v>
      </c>
      <c r="D770" s="5">
        <v>45539.568055555559</v>
      </c>
      <c r="E770" s="5">
        <v>45540.390277777777</v>
      </c>
      <c r="F770" s="7">
        <f t="shared" si="45"/>
        <v>0.82222222221753327</v>
      </c>
      <c r="G770" s="7">
        <f t="shared" si="46"/>
        <v>1.8222222222175333</v>
      </c>
      <c r="H770" t="s">
        <v>1782</v>
      </c>
      <c r="I770" t="s">
        <v>524</v>
      </c>
      <c r="J770" s="1" t="s">
        <v>15</v>
      </c>
      <c r="K770" s="1" t="s">
        <v>16</v>
      </c>
      <c r="L770" s="1" t="s">
        <v>17</v>
      </c>
      <c r="M770" s="1" t="s">
        <v>18</v>
      </c>
      <c r="N770" s="1">
        <v>6</v>
      </c>
      <c r="O770" s="1" t="s">
        <v>29</v>
      </c>
      <c r="P770" t="str">
        <f t="shared" si="47"/>
        <v>04</v>
      </c>
    </row>
    <row r="771" spans="1:16" x14ac:dyDescent="0.2">
      <c r="A771">
        <v>892</v>
      </c>
      <c r="B771" s="1" t="s">
        <v>1783</v>
      </c>
      <c r="C771" s="9">
        <f t="shared" ref="C771:C772" si="48">MONTH(D771)</f>
        <v>7</v>
      </c>
      <c r="D771" s="5">
        <v>45491.54791666667</v>
      </c>
      <c r="E771" s="5">
        <v>45492.6</v>
      </c>
      <c r="F771" s="7">
        <f t="shared" ref="F771:F772" si="49">E771-D771</f>
        <v>1.0520833333284827</v>
      </c>
      <c r="G771" s="7">
        <f t="shared" ref="G771:G772" si="50">(E771-D771)+1</f>
        <v>2.0520833333284827</v>
      </c>
      <c r="H771" t="s">
        <v>1784</v>
      </c>
      <c r="I771" t="s">
        <v>93</v>
      </c>
      <c r="J771" s="1" t="s">
        <v>15</v>
      </c>
      <c r="K771" s="1" t="s">
        <v>16</v>
      </c>
      <c r="L771" s="1" t="s">
        <v>17</v>
      </c>
      <c r="M771" s="1" t="s">
        <v>18</v>
      </c>
      <c r="N771" s="1">
        <v>6</v>
      </c>
      <c r="O771" s="1" t="s">
        <v>23</v>
      </c>
      <c r="P771" t="str">
        <f t="shared" ref="P771:P772" si="51">LEFT(O771,2)</f>
        <v>12</v>
      </c>
    </row>
    <row r="772" spans="1:16" x14ac:dyDescent="0.2">
      <c r="A772">
        <v>1419</v>
      </c>
      <c r="B772" s="1" t="s">
        <v>1785</v>
      </c>
      <c r="C772" s="9">
        <f t="shared" si="48"/>
        <v>11</v>
      </c>
      <c r="D772" s="5">
        <v>45616.833333333336</v>
      </c>
      <c r="E772" s="5">
        <v>45622.366666666669</v>
      </c>
      <c r="F772" s="7">
        <f t="shared" si="49"/>
        <v>5.5333333333328483</v>
      </c>
      <c r="G772" s="7">
        <f t="shared" si="50"/>
        <v>6.5333333333328483</v>
      </c>
      <c r="H772" t="s">
        <v>1786</v>
      </c>
      <c r="I772" t="s">
        <v>1787</v>
      </c>
      <c r="J772" s="1" t="s">
        <v>15</v>
      </c>
      <c r="K772" s="1" t="s">
        <v>16</v>
      </c>
      <c r="L772" s="1" t="s">
        <v>17</v>
      </c>
      <c r="M772" s="1" t="s">
        <v>18</v>
      </c>
      <c r="N772" s="1">
        <v>2</v>
      </c>
      <c r="O772" s="1" t="s">
        <v>23</v>
      </c>
      <c r="P772" t="str">
        <f t="shared" si="51"/>
        <v>12</v>
      </c>
    </row>
    <row r="773" spans="1:16" x14ac:dyDescent="0.2">
      <c r="B773" s="1"/>
      <c r="J773" s="1"/>
      <c r="K773" s="1"/>
      <c r="L773" s="1"/>
      <c r="M773" s="1"/>
      <c r="N773" s="1"/>
      <c r="O773" s="1"/>
    </row>
  </sheetData>
  <autoFilter ref="A1:P1" xr:uid="{E1C9D648-10F2-46BA-8A2B-16B35B7C62BC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KT1</vt:lpstr>
      <vt:lpstr>KT2</vt:lpstr>
      <vt:lpstr>Data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2024-12-09T07:38:25Z</dcterms:created>
  <dcterms:modified xsi:type="dcterms:W3CDTF">2024-12-17T11:49:29Z</dcterms:modified>
</cp:coreProperties>
</file>