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březen\"/>
    </mc:Choice>
  </mc:AlternateContent>
  <xr:revisionPtr revIDLastSave="0" documentId="13_ncr:1_{34BDCD28-718B-4557-96EE-2F67F2DF4E59}" xr6:coauthVersionLast="36" xr6:coauthVersionMax="36" xr10:uidLastSave="{00000000-0000-0000-0000-000000000000}"/>
  <bookViews>
    <workbookView xWindow="0" yWindow="0" windowWidth="21570" windowHeight="7380" activeTab="1" xr2:uid="{332225FC-CCF9-471F-8325-9331E134C5BC}"/>
  </bookViews>
  <sheets>
    <sheet name="Data" sheetId="1" r:id="rId1"/>
    <sheet name="Výkonová 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2" l="1"/>
  <c r="N12" i="2"/>
  <c r="N8" i="2"/>
  <c r="N4" i="2"/>
  <c r="I4" i="2"/>
  <c r="I6" i="2"/>
  <c r="I8" i="2"/>
  <c r="I10" i="2"/>
  <c r="I11" i="2"/>
  <c r="I12" i="2"/>
  <c r="I14" i="2"/>
  <c r="I3" i="2"/>
  <c r="H4" i="2"/>
  <c r="H6" i="2"/>
  <c r="H7" i="2"/>
  <c r="H8" i="2"/>
  <c r="H10" i="2"/>
  <c r="H11" i="2"/>
  <c r="H12" i="2"/>
  <c r="H14" i="2"/>
  <c r="H15" i="2"/>
  <c r="H3" i="2"/>
</calcChain>
</file>

<file path=xl/sharedStrings.xml><?xml version="1.0" encoding="utf-8"?>
<sst xmlns="http://schemas.openxmlformats.org/spreadsheetml/2006/main" count="32" uniqueCount="18">
  <si>
    <t>Hospodářský výsledek po zdanění (v tis.Kč)</t>
  </si>
  <si>
    <t>Investice pořízené v tis. Kš</t>
  </si>
  <si>
    <t>VÝNOSY (v tis. Kč)</t>
  </si>
  <si>
    <t xml:space="preserve">     Výnosy od ZP (v tis. Kč)</t>
  </si>
  <si>
    <t>Počet hospitalizací</t>
  </si>
  <si>
    <t>Obložnost</t>
  </si>
  <si>
    <t>Počet ambulantních URČ</t>
  </si>
  <si>
    <t>Počet ambulantních návštěv (RČ/den)</t>
  </si>
  <si>
    <t>Počet ambulantních návštěv FNOL (RČ/klinika/den)</t>
  </si>
  <si>
    <t>Casemix (dle CZ-DRG verze 2024)</t>
  </si>
  <si>
    <t>Ukazatel</t>
  </si>
  <si>
    <t>Počty operací (dle oper.výkonů RČ/den)</t>
  </si>
  <si>
    <t>Počty oper.výkonů na sálech dle Medix</t>
  </si>
  <si>
    <t>2024/23</t>
  </si>
  <si>
    <t>2024/19</t>
  </si>
  <si>
    <t>Počet pacientů</t>
  </si>
  <si>
    <t>Počet ambulantních vyšetření</t>
  </si>
  <si>
    <r>
      <t xml:space="preserve">Počet operací v Medix </t>
    </r>
    <r>
      <rPr>
        <sz val="9"/>
        <color theme="1"/>
        <rFont val="Calibri"/>
        <family val="2"/>
        <charset val="238"/>
        <scheme val="minor"/>
      </rPr>
      <t>(celková anestezie)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</si>
</sst>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3" borderId="0">
      <alignment horizontal="left"/>
    </xf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0" fillId="0" borderId="0" xfId="0" applyFill="1"/>
    <xf numFmtId="0" fontId="2" fillId="5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/>
    <xf numFmtId="3" fontId="3" fillId="2" borderId="0" xfId="0" applyNumberFormat="1" applyFont="1" applyFill="1"/>
    <xf numFmtId="0" fontId="0" fillId="6" borderId="0" xfId="0" applyFill="1"/>
    <xf numFmtId="3" fontId="0" fillId="6" borderId="0" xfId="0" applyNumberFormat="1" applyFill="1"/>
    <xf numFmtId="0" fontId="0" fillId="7" borderId="0" xfId="0" applyFill="1"/>
    <xf numFmtId="3" fontId="0" fillId="7" borderId="0" xfId="0" applyNumberFormat="1" applyFill="1"/>
    <xf numFmtId="0" fontId="0" fillId="8" borderId="0" xfId="0" applyFill="1"/>
    <xf numFmtId="3" fontId="0" fillId="8" borderId="0" xfId="0" applyNumberFormat="1" applyFill="1"/>
    <xf numFmtId="0" fontId="0" fillId="9" borderId="0" xfId="0" applyFill="1"/>
    <xf numFmtId="3" fontId="0" fillId="9" borderId="0" xfId="0" applyNumberFormat="1" applyFill="1"/>
    <xf numFmtId="0" fontId="0" fillId="10" borderId="0" xfId="0" applyFill="1"/>
    <xf numFmtId="3" fontId="0" fillId="10" borderId="0" xfId="0" applyNumberFormat="1" applyFill="1"/>
    <xf numFmtId="10" fontId="0" fillId="10" borderId="0" xfId="1" applyNumberFormat="1" applyFont="1" applyFill="1"/>
    <xf numFmtId="0" fontId="0" fillId="11" borderId="0" xfId="0" applyFill="1"/>
    <xf numFmtId="3" fontId="0" fillId="11" borderId="0" xfId="0" applyNumberFormat="1" applyFill="1"/>
    <xf numFmtId="0" fontId="0" fillId="12" borderId="0" xfId="0" applyFill="1"/>
    <xf numFmtId="3" fontId="0" fillId="12" borderId="0" xfId="0" applyNumberFormat="1" applyFill="1"/>
    <xf numFmtId="0" fontId="0" fillId="13" borderId="0" xfId="0" applyFill="1"/>
    <xf numFmtId="3" fontId="0" fillId="13" borderId="0" xfId="0" applyNumberFormat="1" applyFill="1"/>
    <xf numFmtId="0" fontId="0" fillId="14" borderId="0" xfId="0" applyFill="1"/>
    <xf numFmtId="3" fontId="0" fillId="14" borderId="0" xfId="0" applyNumberFormat="1" applyFill="1"/>
    <xf numFmtId="0" fontId="2" fillId="5" borderId="2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0" fontId="0" fillId="6" borderId="2" xfId="0" applyFill="1" applyBorder="1"/>
    <xf numFmtId="3" fontId="0" fillId="6" borderId="2" xfId="0" applyNumberFormat="1" applyFill="1" applyBorder="1"/>
    <xf numFmtId="3" fontId="0" fillId="0" borderId="0" xfId="0" applyNumberFormat="1" applyFill="1"/>
    <xf numFmtId="10" fontId="0" fillId="0" borderId="0" xfId="1" applyNumberFormat="1" applyFont="1" applyFill="1"/>
    <xf numFmtId="0" fontId="7" fillId="5" borderId="0" xfId="0" applyFont="1" applyFill="1" applyAlignment="1">
      <alignment horizontal="right"/>
    </xf>
    <xf numFmtId="164" fontId="8" fillId="8" borderId="0" xfId="1" applyNumberFormat="1" applyFont="1" applyFill="1"/>
    <xf numFmtId="164" fontId="8" fillId="7" borderId="0" xfId="1" applyNumberFormat="1" applyFont="1" applyFill="1"/>
    <xf numFmtId="164" fontId="8" fillId="0" borderId="0" xfId="1" applyNumberFormat="1" applyFont="1"/>
    <xf numFmtId="164" fontId="8" fillId="9" borderId="0" xfId="1" applyNumberFormat="1" applyFont="1" applyFill="1"/>
    <xf numFmtId="164" fontId="8" fillId="10" borderId="0" xfId="1" applyNumberFormat="1" applyFont="1" applyFill="1"/>
    <xf numFmtId="164" fontId="8" fillId="12" borderId="0" xfId="1" applyNumberFormat="1" applyFont="1" applyFill="1"/>
    <xf numFmtId="164" fontId="8" fillId="11" borderId="0" xfId="1" applyNumberFormat="1" applyFont="1" applyFill="1"/>
    <xf numFmtId="164" fontId="8" fillId="15" borderId="0" xfId="1" applyNumberFormat="1" applyFont="1" applyFill="1"/>
    <xf numFmtId="164" fontId="8" fillId="14" borderId="0" xfId="1" applyNumberFormat="1" applyFont="1" applyFill="1"/>
    <xf numFmtId="0" fontId="3" fillId="8" borderId="0" xfId="0" applyFont="1" applyFill="1"/>
    <xf numFmtId="3" fontId="3" fillId="8" borderId="0" xfId="0" applyNumberFormat="1" applyFont="1" applyFill="1"/>
    <xf numFmtId="0" fontId="3" fillId="9" borderId="0" xfId="0" applyFont="1" applyFill="1"/>
    <xf numFmtId="3" fontId="3" fillId="9" borderId="0" xfId="0" applyNumberFormat="1" applyFont="1" applyFill="1"/>
    <xf numFmtId="0" fontId="3" fillId="12" borderId="0" xfId="0" applyFont="1" applyFill="1"/>
    <xf numFmtId="3" fontId="3" fillId="12" borderId="0" xfId="0" applyNumberFormat="1" applyFont="1" applyFill="1"/>
    <xf numFmtId="0" fontId="3" fillId="13" borderId="0" xfId="0" applyFont="1" applyFill="1"/>
    <xf numFmtId="3" fontId="3" fillId="13" borderId="0" xfId="0" applyNumberFormat="1" applyFont="1" applyFill="1"/>
    <xf numFmtId="164" fontId="0" fillId="0" borderId="1" xfId="1" applyNumberFormat="1" applyFont="1" applyBorder="1"/>
    <xf numFmtId="0" fontId="0" fillId="11" borderId="3" xfId="0" applyFill="1" applyBorder="1"/>
    <xf numFmtId="3" fontId="0" fillId="11" borderId="4" xfId="0" applyNumberFormat="1" applyFill="1" applyBorder="1"/>
    <xf numFmtId="0" fontId="0" fillId="2" borderId="5" xfId="0" applyFill="1" applyBorder="1"/>
    <xf numFmtId="3" fontId="0" fillId="2" borderId="6" xfId="0" applyNumberFormat="1" applyFill="1" applyBorder="1"/>
    <xf numFmtId="0" fontId="0" fillId="0" borderId="1" xfId="0" applyBorder="1" applyAlignment="1"/>
    <xf numFmtId="0" fontId="0" fillId="0" borderId="1" xfId="0" applyBorder="1" applyAlignment="1">
      <alignment wrapText="1"/>
    </xf>
  </cellXfs>
  <cellStyles count="6">
    <cellStyle name="___row1" xfId="3" xr:uid="{00000000-0005-0000-0000-000030000000}"/>
    <cellStyle name="Neutral 2" xfId="5" xr:uid="{00000000-0005-0000-0000-000034000000}"/>
    <cellStyle name="Normální" xfId="0" builtinId="0"/>
    <cellStyle name="Normální 2" xfId="2" xr:uid="{00000000-0005-0000-0000-00002F000000}"/>
    <cellStyle name="Percent 2" xfId="4" xr:uid="{00000000-0005-0000-0000-000033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Data!$O$5</c:f>
              <c:strCache>
                <c:ptCount val="1"/>
                <c:pt idx="0">
                  <c:v>Hospodářský výsledek po zdanění (v tis.Kč)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Data!$P$3:$U$3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Data!$P$5:$U$5</c:f>
              <c:numCache>
                <c:formatCode>#,##0</c:formatCode>
                <c:ptCount val="6"/>
                <c:pt idx="0">
                  <c:v>181164</c:v>
                </c:pt>
                <c:pt idx="1">
                  <c:v>383908</c:v>
                </c:pt>
                <c:pt idx="2">
                  <c:v>434709</c:v>
                </c:pt>
                <c:pt idx="3">
                  <c:v>572841</c:v>
                </c:pt>
                <c:pt idx="4">
                  <c:v>788627</c:v>
                </c:pt>
                <c:pt idx="5">
                  <c:v>863709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993-8303-E35C9B1BCA05}"/>
            </c:ext>
          </c:extLst>
        </c:ser>
        <c:ser>
          <c:idx val="1"/>
          <c:order val="1"/>
          <c:tx>
            <c:strRef>
              <c:f>Data!$O$6</c:f>
              <c:strCache>
                <c:ptCount val="1"/>
                <c:pt idx="0">
                  <c:v>Investice pořízené v tis. Kš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Data!$P$3:$U$3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Data!$P$6:$U$6</c:f>
              <c:numCache>
                <c:formatCode>#,##0</c:formatCode>
                <c:ptCount val="6"/>
                <c:pt idx="0">
                  <c:v>348064</c:v>
                </c:pt>
                <c:pt idx="1">
                  <c:v>431479.55582000001</c:v>
                </c:pt>
                <c:pt idx="2">
                  <c:v>907520.58461999998</c:v>
                </c:pt>
                <c:pt idx="3">
                  <c:v>1105718.43282</c:v>
                </c:pt>
                <c:pt idx="4">
                  <c:v>864582.44775000005</c:v>
                </c:pt>
                <c:pt idx="5">
                  <c:v>906646.83571999997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5-4993-8303-E35C9B1BC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3626696"/>
        <c:axId val="513620136"/>
      </c:barChart>
      <c:catAx>
        <c:axId val="51362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3620136"/>
        <c:crosses val="autoZero"/>
        <c:auto val="1"/>
        <c:lblAlgn val="ctr"/>
        <c:lblOffset val="100"/>
        <c:noMultiLvlLbl val="0"/>
      </c:catAx>
      <c:valAx>
        <c:axId val="51362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1362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7</xdr:row>
      <xdr:rowOff>42862</xdr:rowOff>
    </xdr:from>
    <xdr:to>
      <xdr:col>21</xdr:col>
      <xdr:colOff>19050</xdr:colOff>
      <xdr:row>21</xdr:row>
      <xdr:rowOff>119062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7E054B4-E7C7-4E61-B901-9872638A4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95D47-97DF-486A-93A8-8593BADB3B71}">
  <dimension ref="D3:U20"/>
  <sheetViews>
    <sheetView topLeftCell="C1" workbookViewId="0">
      <selection activeCell="D24" sqref="D24"/>
    </sheetView>
  </sheetViews>
  <sheetFormatPr defaultRowHeight="15" x14ac:dyDescent="0.25"/>
  <cols>
    <col min="4" max="4" width="49.42578125" customWidth="1"/>
    <col min="5" max="5" width="0.85546875" style="2" customWidth="1"/>
    <col min="6" max="11" width="10.5703125" customWidth="1"/>
    <col min="15" max="15" width="39.7109375" customWidth="1"/>
    <col min="21" max="21" width="10.28515625" customWidth="1"/>
  </cols>
  <sheetData>
    <row r="3" spans="4:21" x14ac:dyDescent="0.25">
      <c r="D3" s="3" t="s">
        <v>10</v>
      </c>
      <c r="E3" s="5"/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O3" s="27" t="s">
        <v>10</v>
      </c>
      <c r="P3" s="27">
        <v>2019</v>
      </c>
      <c r="Q3" s="27">
        <v>2020</v>
      </c>
      <c r="R3" s="27">
        <v>2021</v>
      </c>
      <c r="S3" s="27">
        <v>2022</v>
      </c>
      <c r="T3" s="27">
        <v>2023</v>
      </c>
      <c r="U3" s="27">
        <v>2024</v>
      </c>
    </row>
    <row r="4" spans="4:21" s="2" customFormat="1" ht="5.25" customHeight="1" x14ac:dyDescent="0.25">
      <c r="D4" s="4"/>
      <c r="E4" s="5"/>
      <c r="F4" s="4"/>
      <c r="G4" s="4"/>
      <c r="H4" s="4"/>
      <c r="I4" s="4"/>
      <c r="J4" s="4"/>
      <c r="K4" s="4"/>
      <c r="O4" s="4"/>
      <c r="P4" s="4"/>
      <c r="Q4" s="4"/>
      <c r="R4" s="4"/>
      <c r="S4" s="4"/>
      <c r="T4" s="4"/>
      <c r="U4" s="4"/>
    </row>
    <row r="5" spans="4:21" x14ac:dyDescent="0.25">
      <c r="D5" s="6" t="s">
        <v>0</v>
      </c>
      <c r="E5" s="5"/>
      <c r="F5" s="7">
        <v>181164</v>
      </c>
      <c r="G5" s="7">
        <v>383908</v>
      </c>
      <c r="H5" s="7">
        <v>434709</v>
      </c>
      <c r="I5" s="7">
        <v>572841</v>
      </c>
      <c r="J5" s="7">
        <v>788627</v>
      </c>
      <c r="K5" s="7">
        <v>863709</v>
      </c>
      <c r="O5" s="28" t="s">
        <v>0</v>
      </c>
      <c r="P5" s="29">
        <v>181164</v>
      </c>
      <c r="Q5" s="29">
        <v>383908</v>
      </c>
      <c r="R5" s="29">
        <v>434709</v>
      </c>
      <c r="S5" s="29">
        <v>572841</v>
      </c>
      <c r="T5" s="29">
        <v>788627</v>
      </c>
      <c r="U5" s="29">
        <v>863709</v>
      </c>
    </row>
    <row r="6" spans="4:21" x14ac:dyDescent="0.25">
      <c r="D6" s="8" t="s">
        <v>1</v>
      </c>
      <c r="F6" s="9">
        <v>348064</v>
      </c>
      <c r="G6" s="9">
        <v>431479.55582000001</v>
      </c>
      <c r="H6" s="9">
        <v>907520.58461999998</v>
      </c>
      <c r="I6" s="9">
        <v>1105718.43282</v>
      </c>
      <c r="J6" s="9">
        <v>864582.44775000005</v>
      </c>
      <c r="K6" s="9">
        <v>906646.83571999997</v>
      </c>
      <c r="O6" s="30" t="s">
        <v>1</v>
      </c>
      <c r="P6" s="31">
        <v>348064</v>
      </c>
      <c r="Q6" s="31">
        <v>431479.55582000001</v>
      </c>
      <c r="R6" s="31">
        <v>907520.58461999998</v>
      </c>
      <c r="S6" s="31">
        <v>1105718.43282</v>
      </c>
      <c r="T6" s="31">
        <v>864582.44775000005</v>
      </c>
      <c r="U6" s="31">
        <v>906646.83571999997</v>
      </c>
    </row>
    <row r="7" spans="4:21" x14ac:dyDescent="0.25">
      <c r="F7" s="1"/>
      <c r="G7" s="1"/>
      <c r="H7" s="1"/>
      <c r="I7" s="1"/>
      <c r="J7" s="1"/>
      <c r="K7" s="1"/>
    </row>
    <row r="8" spans="4:21" x14ac:dyDescent="0.25">
      <c r="D8" s="12" t="s">
        <v>2</v>
      </c>
      <c r="F8" s="13">
        <v>7378050.9376300005</v>
      </c>
      <c r="G8" s="13">
        <v>8633018.9463900104</v>
      </c>
      <c r="H8" s="13">
        <v>9646192.2297600005</v>
      </c>
      <c r="I8" s="13">
        <v>9920034.4594599996</v>
      </c>
      <c r="J8" s="13">
        <v>10975163.98552</v>
      </c>
      <c r="K8" s="13">
        <v>12091901.268200001</v>
      </c>
    </row>
    <row r="9" spans="4:21" x14ac:dyDescent="0.25">
      <c r="D9" s="10" t="s">
        <v>3</v>
      </c>
      <c r="F9" s="11">
        <v>6398991.7682299996</v>
      </c>
      <c r="G9" s="11">
        <v>7364723.6169799995</v>
      </c>
      <c r="H9" s="11">
        <v>8283606.9479999999</v>
      </c>
      <c r="I9" s="11">
        <v>8864794.6910100002</v>
      </c>
      <c r="J9" s="11">
        <v>9859924.8532299995</v>
      </c>
      <c r="K9" s="11">
        <v>10952289.728399999</v>
      </c>
    </row>
    <row r="10" spans="4:21" x14ac:dyDescent="0.25">
      <c r="F10" s="1"/>
      <c r="G10" s="1"/>
      <c r="H10" s="1"/>
      <c r="I10" s="1"/>
      <c r="J10" s="1"/>
      <c r="K10" s="1"/>
    </row>
    <row r="11" spans="4:21" x14ac:dyDescent="0.25">
      <c r="D11" s="14" t="s">
        <v>4</v>
      </c>
      <c r="F11" s="15">
        <v>54628</v>
      </c>
      <c r="G11" s="15">
        <v>47575</v>
      </c>
      <c r="H11" s="15">
        <v>47081</v>
      </c>
      <c r="I11" s="15">
        <v>52553</v>
      </c>
      <c r="J11" s="15">
        <v>54184</v>
      </c>
      <c r="K11" s="15">
        <v>55081</v>
      </c>
    </row>
    <row r="12" spans="4:21" x14ac:dyDescent="0.25">
      <c r="D12" s="16" t="s">
        <v>9</v>
      </c>
      <c r="F12" s="17"/>
      <c r="G12" s="17"/>
      <c r="H12" s="17">
        <v>57042.61462</v>
      </c>
      <c r="I12" s="17">
        <v>63960.200879999997</v>
      </c>
      <c r="J12" s="17">
        <v>67780.519539999994</v>
      </c>
      <c r="K12" s="17">
        <v>69482.629688789821</v>
      </c>
    </row>
    <row r="13" spans="4:21" x14ac:dyDescent="0.25">
      <c r="D13" s="16" t="s">
        <v>5</v>
      </c>
      <c r="F13" s="18">
        <v>0.72568967588949984</v>
      </c>
      <c r="G13" s="18">
        <v>0.67898083612966098</v>
      </c>
      <c r="H13" s="18">
        <v>0.70826211067510358</v>
      </c>
      <c r="I13" s="18">
        <v>0.727433765403104</v>
      </c>
      <c r="J13" s="18">
        <v>0.73656804733727799</v>
      </c>
      <c r="K13" s="18">
        <v>0.72534839727746303</v>
      </c>
    </row>
    <row r="15" spans="4:21" x14ac:dyDescent="0.25">
      <c r="D15" s="21" t="s">
        <v>6</v>
      </c>
      <c r="F15" s="22">
        <v>204408</v>
      </c>
      <c r="G15" s="22">
        <v>210852</v>
      </c>
      <c r="H15" s="22">
        <v>293471</v>
      </c>
      <c r="I15" s="22">
        <v>242613</v>
      </c>
      <c r="J15" s="22">
        <v>217255</v>
      </c>
      <c r="K15" s="22">
        <v>216643</v>
      </c>
    </row>
    <row r="16" spans="4:21" x14ac:dyDescent="0.25">
      <c r="D16" s="19" t="s">
        <v>7</v>
      </c>
      <c r="F16" s="20">
        <v>798810</v>
      </c>
      <c r="G16" s="20">
        <v>785279</v>
      </c>
      <c r="H16" s="20">
        <v>1195476</v>
      </c>
      <c r="I16" s="20">
        <v>921927</v>
      </c>
      <c r="J16" s="20">
        <v>901055</v>
      </c>
      <c r="K16" s="20">
        <v>927768</v>
      </c>
    </row>
    <row r="17" spans="4:11" x14ac:dyDescent="0.25">
      <c r="D17" s="19" t="s">
        <v>8</v>
      </c>
      <c r="F17" s="20">
        <v>907285</v>
      </c>
      <c r="G17" s="20">
        <v>882122</v>
      </c>
      <c r="H17" s="20">
        <v>1309104</v>
      </c>
      <c r="I17" s="20">
        <v>1038496</v>
      </c>
      <c r="J17" s="20">
        <v>1019215</v>
      </c>
      <c r="K17" s="20">
        <v>1049316</v>
      </c>
    </row>
    <row r="18" spans="4:11" x14ac:dyDescent="0.25">
      <c r="F18" s="1"/>
      <c r="G18" s="1"/>
      <c r="H18" s="1"/>
      <c r="I18" s="1"/>
      <c r="J18" s="1"/>
      <c r="K18" s="1"/>
    </row>
    <row r="19" spans="4:11" x14ac:dyDescent="0.25">
      <c r="D19" s="23" t="s">
        <v>11</v>
      </c>
      <c r="F19" s="24">
        <v>35310</v>
      </c>
      <c r="G19" s="24">
        <v>31491</v>
      </c>
      <c r="H19" s="24">
        <v>32070</v>
      </c>
      <c r="I19" s="24">
        <v>34914</v>
      </c>
      <c r="J19" s="24">
        <v>34516</v>
      </c>
      <c r="K19" s="24">
        <v>29653</v>
      </c>
    </row>
    <row r="20" spans="4:11" x14ac:dyDescent="0.25">
      <c r="D20" s="25" t="s">
        <v>12</v>
      </c>
      <c r="F20" s="26">
        <v>20189</v>
      </c>
      <c r="G20" s="26">
        <v>17081</v>
      </c>
      <c r="H20" s="26">
        <v>16848</v>
      </c>
      <c r="I20" s="26">
        <v>21486</v>
      </c>
      <c r="J20" s="26">
        <v>30193</v>
      </c>
      <c r="K20" s="26">
        <v>30587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7FBB-FAB6-44F7-8EBB-32FE9CF8E813}">
  <dimension ref="B2:P15"/>
  <sheetViews>
    <sheetView showGridLines="0" tabSelected="1" workbookViewId="0">
      <selection activeCell="G26" sqref="G26"/>
    </sheetView>
  </sheetViews>
  <sheetFormatPr defaultRowHeight="15" x14ac:dyDescent="0.25"/>
  <cols>
    <col min="2" max="2" width="45" customWidth="1"/>
    <col min="3" max="3" width="1.85546875" customWidth="1"/>
    <col min="4" max="6" width="12.28515625" customWidth="1"/>
    <col min="7" max="7" width="2" style="2" customWidth="1"/>
    <col min="12" max="13" width="10.5703125" customWidth="1"/>
  </cols>
  <sheetData>
    <row r="2" spans="2:16" x14ac:dyDescent="0.25">
      <c r="B2" s="3" t="s">
        <v>10</v>
      </c>
      <c r="C2" s="5"/>
      <c r="D2" s="3">
        <v>2019</v>
      </c>
      <c r="E2" s="3">
        <v>2023</v>
      </c>
      <c r="F2" s="3">
        <v>2024</v>
      </c>
      <c r="G2" s="4"/>
      <c r="H2" s="34" t="s">
        <v>13</v>
      </c>
      <c r="I2" s="34" t="s">
        <v>14</v>
      </c>
      <c r="L2" s="57" t="s">
        <v>15</v>
      </c>
      <c r="M2" s="57"/>
    </row>
    <row r="3" spans="2:16" x14ac:dyDescent="0.25">
      <c r="B3" s="44" t="s">
        <v>2</v>
      </c>
      <c r="C3" s="5"/>
      <c r="D3" s="45">
        <v>7378050.9376300005</v>
      </c>
      <c r="E3" s="45">
        <v>10975163.98552</v>
      </c>
      <c r="F3" s="45">
        <v>12091901.268200001</v>
      </c>
      <c r="G3" s="32"/>
      <c r="H3" s="35">
        <f>F3/E3</f>
        <v>1.1017513072381753</v>
      </c>
      <c r="I3" s="35">
        <f>F3/D3</f>
        <v>1.6389018414779604</v>
      </c>
      <c r="L3" s="53">
        <v>2023</v>
      </c>
      <c r="M3" s="54">
        <v>51088</v>
      </c>
    </row>
    <row r="4" spans="2:16" x14ac:dyDescent="0.25">
      <c r="B4" s="10" t="s">
        <v>3</v>
      </c>
      <c r="C4" s="2"/>
      <c r="D4" s="11">
        <v>6398991.7682299996</v>
      </c>
      <c r="E4" s="11">
        <v>9859924.8532299995</v>
      </c>
      <c r="F4" s="11">
        <v>10952289.728399999</v>
      </c>
      <c r="G4" s="32"/>
      <c r="H4" s="36">
        <f>F4/E4</f>
        <v>1.1107883570544814</v>
      </c>
      <c r="I4" s="36">
        <f>F4/D4</f>
        <v>1.7115649035175224</v>
      </c>
      <c r="L4" s="55">
        <v>2024</v>
      </c>
      <c r="M4" s="56">
        <v>51740</v>
      </c>
      <c r="N4" s="52">
        <f>M4/M3</f>
        <v>1.0127622925148763</v>
      </c>
    </row>
    <row r="5" spans="2:16" x14ac:dyDescent="0.25">
      <c r="C5" s="2"/>
      <c r="D5" s="1"/>
      <c r="E5" s="1"/>
      <c r="F5" s="1"/>
      <c r="G5" s="32"/>
      <c r="H5" s="37"/>
      <c r="I5" s="37"/>
    </row>
    <row r="6" spans="2:16" ht="31.5" customHeight="1" x14ac:dyDescent="0.25">
      <c r="B6" s="46" t="s">
        <v>4</v>
      </c>
      <c r="C6" s="5"/>
      <c r="D6" s="47">
        <v>54628</v>
      </c>
      <c r="E6" s="47">
        <v>54184</v>
      </c>
      <c r="F6" s="47">
        <v>55081</v>
      </c>
      <c r="G6" s="32"/>
      <c r="H6" s="38">
        <f>F6/E6</f>
        <v>1.0165547024952015</v>
      </c>
      <c r="I6" s="38">
        <f>F6/D6</f>
        <v>1.008292450757853</v>
      </c>
      <c r="L6" s="58" t="s">
        <v>16</v>
      </c>
      <c r="M6" s="58"/>
    </row>
    <row r="7" spans="2:16" x14ac:dyDescent="0.25">
      <c r="B7" s="16" t="s">
        <v>9</v>
      </c>
      <c r="C7" s="2"/>
      <c r="D7" s="17"/>
      <c r="E7" s="17">
        <v>67780.519539999994</v>
      </c>
      <c r="F7" s="17">
        <v>69482.629688789821</v>
      </c>
      <c r="G7" s="32"/>
      <c r="H7" s="39">
        <f>F7/E7</f>
        <v>1.025112084716101</v>
      </c>
      <c r="I7" s="39"/>
      <c r="L7" s="53">
        <v>2023</v>
      </c>
      <c r="M7" s="54">
        <v>922154</v>
      </c>
      <c r="P7">
        <v>865033</v>
      </c>
    </row>
    <row r="8" spans="2:16" x14ac:dyDescent="0.25">
      <c r="B8" s="16" t="s">
        <v>5</v>
      </c>
      <c r="C8" s="2"/>
      <c r="D8" s="18">
        <v>0.72568967588949984</v>
      </c>
      <c r="E8" s="18">
        <v>0.73656804733727799</v>
      </c>
      <c r="F8" s="18">
        <v>0.72534839727746303</v>
      </c>
      <c r="G8" s="33"/>
      <c r="H8" s="39">
        <f>F8/E8</f>
        <v>0.98476766661223714</v>
      </c>
      <c r="I8" s="39">
        <f>F8/D8</f>
        <v>0.99952971824820502</v>
      </c>
      <c r="L8" s="55">
        <v>2024</v>
      </c>
      <c r="M8" s="56">
        <v>946674</v>
      </c>
      <c r="N8" s="52">
        <f>M8/M7</f>
        <v>1.0265899188205008</v>
      </c>
      <c r="P8">
        <f>M8/P7</f>
        <v>1.0943790583711834</v>
      </c>
    </row>
    <row r="9" spans="2:16" x14ac:dyDescent="0.25">
      <c r="C9" s="2"/>
      <c r="H9" s="37"/>
      <c r="I9" s="37"/>
    </row>
    <row r="10" spans="2:16" ht="30.75" customHeight="1" x14ac:dyDescent="0.25">
      <c r="B10" s="48" t="s">
        <v>6</v>
      </c>
      <c r="C10" s="5"/>
      <c r="D10" s="49">
        <v>204408</v>
      </c>
      <c r="E10" s="49">
        <v>217255</v>
      </c>
      <c r="F10" s="49">
        <v>216643</v>
      </c>
      <c r="G10" s="32"/>
      <c r="H10" s="40">
        <f>F10/E10</f>
        <v>0.99718303376216888</v>
      </c>
      <c r="I10" s="40">
        <f>F10/D10</f>
        <v>1.0598557786388008</v>
      </c>
      <c r="L10" s="58" t="s">
        <v>17</v>
      </c>
      <c r="M10" s="58"/>
    </row>
    <row r="11" spans="2:16" x14ac:dyDescent="0.25">
      <c r="B11" s="19" t="s">
        <v>7</v>
      </c>
      <c r="C11" s="2"/>
      <c r="D11" s="20">
        <v>798810</v>
      </c>
      <c r="E11" s="20">
        <v>901055</v>
      </c>
      <c r="F11" s="20">
        <v>927768</v>
      </c>
      <c r="G11" s="32"/>
      <c r="H11" s="41">
        <f>F11/E11</f>
        <v>1.0296463589902947</v>
      </c>
      <c r="I11" s="41">
        <f>F11/D11</f>
        <v>1.1614376384872498</v>
      </c>
      <c r="L11" s="53">
        <v>2023</v>
      </c>
      <c r="M11" s="54">
        <v>22447</v>
      </c>
    </row>
    <row r="12" spans="2:16" x14ac:dyDescent="0.25">
      <c r="B12" s="19" t="s">
        <v>8</v>
      </c>
      <c r="C12" s="2"/>
      <c r="D12" s="20">
        <v>907285</v>
      </c>
      <c r="E12" s="20">
        <v>1019215</v>
      </c>
      <c r="F12" s="20">
        <v>1049316</v>
      </c>
      <c r="G12" s="32"/>
      <c r="H12" s="41">
        <f>F12/E12</f>
        <v>1.0295335135373793</v>
      </c>
      <c r="I12" s="41">
        <f>F12/D12</f>
        <v>1.1565450767950534</v>
      </c>
      <c r="L12" s="55">
        <v>2024</v>
      </c>
      <c r="M12" s="56">
        <v>22824</v>
      </c>
      <c r="N12" s="52">
        <f>M12/M11</f>
        <v>1.0167951173876242</v>
      </c>
    </row>
    <row r="13" spans="2:16" x14ac:dyDescent="0.25">
      <c r="C13" s="2"/>
      <c r="D13" s="1"/>
      <c r="E13" s="1"/>
      <c r="F13" s="1"/>
      <c r="G13" s="32"/>
      <c r="H13" s="37"/>
      <c r="I13" s="37"/>
    </row>
    <row r="14" spans="2:16" hidden="1" x14ac:dyDescent="0.25">
      <c r="B14" s="50" t="s">
        <v>11</v>
      </c>
      <c r="C14" s="5"/>
      <c r="D14" s="51">
        <v>35310</v>
      </c>
      <c r="E14" s="51">
        <v>34516</v>
      </c>
      <c r="F14" s="51">
        <v>29653</v>
      </c>
      <c r="G14" s="32"/>
      <c r="H14" s="42">
        <f>F14/E14</f>
        <v>0.8591088190983891</v>
      </c>
      <c r="I14" s="42">
        <f>F14/D14</f>
        <v>0.83979042764089495</v>
      </c>
    </row>
    <row r="15" spans="2:16" x14ac:dyDescent="0.25">
      <c r="B15" s="25" t="s">
        <v>12</v>
      </c>
      <c r="C15" s="2"/>
      <c r="D15" s="26"/>
      <c r="E15" s="26">
        <v>30193</v>
      </c>
      <c r="F15" s="26">
        <v>30587</v>
      </c>
      <c r="G15" s="32"/>
      <c r="H15" s="43">
        <f>F15/E15</f>
        <v>1.0130493823071574</v>
      </c>
      <c r="I15" s="43"/>
    </row>
  </sheetData>
  <mergeCells count="3">
    <mergeCell ref="L2:M2"/>
    <mergeCell ref="L6:M6"/>
    <mergeCell ref="L10:M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Výkonová data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2025-03-13T09:06:30Z</dcterms:created>
  <dcterms:modified xsi:type="dcterms:W3CDTF">2025-03-17T13:21:33Z</dcterms:modified>
</cp:coreProperties>
</file>