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duben\"/>
    </mc:Choice>
  </mc:AlternateContent>
  <xr:revisionPtr revIDLastSave="0" documentId="8_{9D827694-8ED9-44EF-A48A-ED82217181D7}" xr6:coauthVersionLast="36" xr6:coauthVersionMax="36" xr10:uidLastSave="{00000000-0000-0000-0000-000000000000}"/>
  <bookViews>
    <workbookView xWindow="0" yWindow="0" windowWidth="41280" windowHeight="13095" activeTab="2" xr2:uid="{B62536D6-DB5E-43DD-AC88-DF8A817C08C9}"/>
  </bookViews>
  <sheets>
    <sheet name="KT" sheetId="2" r:id="rId1"/>
    <sheet name="List2" sheetId="4" r:id="rId2"/>
    <sheet name="List1" sheetId="3" r:id="rId3"/>
    <sheet name="DATA" sheetId="1" r:id="rId4"/>
  </sheets>
  <definedNames>
    <definedName name="_xlnm._FilterDatabase" localSheetId="2" hidden="1">List1!$N$1:$W$367</definedName>
  </definedNames>
  <calcPr calcId="191029" iterate="1"/>
  <pivotCaches>
    <pivotCache cacheId="11" r:id="rId5"/>
    <pivotCache cacheId="12" r:id="rId6"/>
    <pivotCache cacheId="13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4" l="1"/>
  <c r="U20" i="4"/>
  <c r="V20" i="4"/>
  <c r="W20" i="4"/>
  <c r="X20" i="4"/>
  <c r="Y20" i="4"/>
  <c r="Z20" i="4"/>
  <c r="S20" i="4"/>
  <c r="T15" i="4"/>
  <c r="U15" i="4"/>
  <c r="V15" i="4"/>
  <c r="W15" i="4"/>
  <c r="X15" i="4"/>
  <c r="Y15" i="4"/>
  <c r="Z15" i="4"/>
  <c r="S15" i="4"/>
  <c r="Z19" i="4"/>
  <c r="Y19" i="4"/>
  <c r="X19" i="4"/>
  <c r="W19" i="4"/>
  <c r="V19" i="4"/>
  <c r="U19" i="4"/>
  <c r="T19" i="4"/>
  <c r="S19" i="4"/>
  <c r="Z14" i="4"/>
  <c r="Y14" i="4"/>
  <c r="X14" i="4"/>
  <c r="W14" i="4"/>
  <c r="V14" i="4"/>
  <c r="U14" i="4"/>
  <c r="T14" i="4"/>
  <c r="S14" i="4"/>
  <c r="T9" i="4"/>
  <c r="U9" i="4"/>
  <c r="V9" i="4"/>
  <c r="W9" i="4"/>
  <c r="X9" i="4"/>
  <c r="Y9" i="4"/>
  <c r="Z9" i="4"/>
  <c r="T8" i="4"/>
  <c r="U8" i="4"/>
  <c r="V8" i="4"/>
  <c r="W8" i="4"/>
  <c r="X8" i="4"/>
  <c r="Y8" i="4"/>
  <c r="Z8" i="4"/>
  <c r="S9" i="4"/>
  <c r="S8" i="4"/>
  <c r="T4" i="4"/>
  <c r="U4" i="4"/>
  <c r="V4" i="4"/>
  <c r="W4" i="4"/>
  <c r="X4" i="4"/>
  <c r="Y4" i="4"/>
  <c r="Z4" i="4"/>
  <c r="S4" i="4"/>
  <c r="S3" i="4"/>
  <c r="T3" i="4"/>
  <c r="U3" i="4"/>
  <c r="V3" i="4"/>
  <c r="W3" i="4"/>
  <c r="X3" i="4"/>
  <c r="Y3" i="4"/>
  <c r="Z3" i="4"/>
  <c r="M17" i="4" l="1"/>
  <c r="N17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N5" i="4"/>
  <c r="M5" i="4"/>
  <c r="F6" i="4"/>
  <c r="F7" i="4"/>
  <c r="F8" i="4"/>
  <c r="F9" i="4"/>
  <c r="F10" i="4"/>
  <c r="F11" i="4"/>
  <c r="F12" i="4"/>
  <c r="F13" i="4"/>
  <c r="F14" i="4"/>
  <c r="F15" i="4"/>
  <c r="F16" i="4"/>
  <c r="F17" i="4"/>
  <c r="F5" i="4"/>
  <c r="E6" i="4"/>
  <c r="E7" i="4"/>
  <c r="E8" i="4"/>
  <c r="E9" i="4"/>
  <c r="E10" i="4"/>
  <c r="E11" i="4"/>
  <c r="E12" i="4"/>
  <c r="E13" i="4"/>
  <c r="E14" i="4"/>
  <c r="E15" i="4"/>
  <c r="E16" i="4"/>
  <c r="E17" i="4"/>
  <c r="E5" i="4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2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V4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J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</calcChain>
</file>

<file path=xl/sharedStrings.xml><?xml version="1.0" encoding="utf-8"?>
<sst xmlns="http://schemas.openxmlformats.org/spreadsheetml/2006/main" count="25623" uniqueCount="694">
  <si>
    <t>DatumACCESS</t>
  </si>
  <si>
    <t>DenTydneNazev</t>
  </si>
  <si>
    <t>Svatek</t>
  </si>
  <si>
    <t>VolnyDen</t>
  </si>
  <si>
    <t>VolnyDen2</t>
  </si>
  <si>
    <t>VolnyDen3</t>
  </si>
  <si>
    <t>sal</t>
  </si>
  <si>
    <t>Klinika</t>
  </si>
  <si>
    <t>datumOperace</t>
  </si>
  <si>
    <t>rezim</t>
  </si>
  <si>
    <t>PocetOperaci</t>
  </si>
  <si>
    <t>PrvniPrevzetiPacienta</t>
  </si>
  <si>
    <t>PrvniOsetrovatelskaPece</t>
  </si>
  <si>
    <t>PrvniZacatekAnestezie</t>
  </si>
  <si>
    <t>PrvniPredaniChirurgovi</t>
  </si>
  <si>
    <t>PrvniZacatekRezu</t>
  </si>
  <si>
    <t>PosledniKonecRezu</t>
  </si>
  <si>
    <t>PosledniKonecChirurgickePece</t>
  </si>
  <si>
    <t>PosledniKonecAnestezie</t>
  </si>
  <si>
    <t>PosledniOdvozPacienta</t>
  </si>
  <si>
    <t>CelkovaDobaTrvaniOperace</t>
  </si>
  <si>
    <t>CelkovaDobaRezu</t>
  </si>
  <si>
    <t>Svátek</t>
  </si>
  <si>
    <t>LongoSal</t>
  </si>
  <si>
    <t>AkutniSal</t>
  </si>
  <si>
    <t>Sal_OZNACENI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</si>
  <si>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</si>
  <si>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</si>
  <si>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</si>
  <si>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</si>
  <si>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</si>
  <si>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</si>
  <si>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</si>
  <si>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</si>
  <si>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</si>
  <si>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LongoSal_1_0</t>
  </si>
  <si>
    <t>AkutniSal_1_0</t>
  </si>
  <si>
    <t>Celková doba anestezie</t>
  </si>
  <si>
    <t>Celkový Konec řezu - Začátek řezu (čas operace)</t>
  </si>
  <si>
    <t>Celkový Konec řezu - Začátek řezu (čas operace) v MINutách</t>
  </si>
  <si>
    <t>Celkový Anesteziologický čas CELKEM v MINutách</t>
  </si>
  <si>
    <t>Celkový Chirurgický čas v MINutách</t>
  </si>
  <si>
    <t>Celkový Celkový čas v MINutách</t>
  </si>
  <si>
    <t>1Klinika1Sal1Den</t>
  </si>
  <si>
    <t>DenniPlanovanaOperDoba</t>
  </si>
  <si>
    <t>JEDNA KLINIKA NA SÁLE/VÍCE KLINIK NA SÁLE</t>
  </si>
  <si>
    <t>PozdniNavoz ANO1/NE0</t>
  </si>
  <si>
    <t>PozdniNavoz MINUT</t>
  </si>
  <si>
    <t>FirstCut ANO1/NE0</t>
  </si>
  <si>
    <t>FirstCut MINUT</t>
  </si>
  <si>
    <t>DrivejsiKonec ANO1/NE0</t>
  </si>
  <si>
    <t>DrivejsiKonec MINUT</t>
  </si>
  <si>
    <t>PozdniKonec ANO1/NE0</t>
  </si>
  <si>
    <t>PozdniKonec MINUT</t>
  </si>
  <si>
    <t>UtilizaceCelkova</t>
  </si>
  <si>
    <t>UtilizaceChirurgicka</t>
  </si>
  <si>
    <t>UtilizaceRezu</t>
  </si>
  <si>
    <t>UtilizaceAnesteziologicka</t>
  </si>
  <si>
    <t>Pondělí</t>
  </si>
  <si>
    <t>svátek</t>
  </si>
  <si>
    <t>So_Ne_Sv</t>
  </si>
  <si>
    <t/>
  </si>
  <si>
    <t>Úterý</t>
  </si>
  <si>
    <t>Po_Pa</t>
  </si>
  <si>
    <t>Středa</t>
  </si>
  <si>
    <t>DK1</t>
  </si>
  <si>
    <t>TRAUM</t>
  </si>
  <si>
    <t>Plan</t>
  </si>
  <si>
    <t>3.1</t>
  </si>
  <si>
    <t>St</t>
  </si>
  <si>
    <t>Po-Pá</t>
  </si>
  <si>
    <t>2024/01</t>
  </si>
  <si>
    <t>D-460</t>
  </si>
  <si>
    <t>M-15</t>
  </si>
  <si>
    <t>VÍCE KLINIK NA SÁLE</t>
  </si>
  <si>
    <t xml:space="preserve">ORT </t>
  </si>
  <si>
    <t>Čtvrtek</t>
  </si>
  <si>
    <t xml:space="preserve">URO </t>
  </si>
  <si>
    <t>4.1</t>
  </si>
  <si>
    <t>Čt</t>
  </si>
  <si>
    <t>D-459</t>
  </si>
  <si>
    <t>1 KLINIKA/1 SÁL/1 DEN</t>
  </si>
  <si>
    <t>Pátek</t>
  </si>
  <si>
    <t xml:space="preserve">ORL </t>
  </si>
  <si>
    <t>5.1</t>
  </si>
  <si>
    <t>Pá</t>
  </si>
  <si>
    <t>D-458</t>
  </si>
  <si>
    <t>DK2</t>
  </si>
  <si>
    <t>Sobota</t>
  </si>
  <si>
    <t>Neděle</t>
  </si>
  <si>
    <t>8.1</t>
  </si>
  <si>
    <t>Po</t>
  </si>
  <si>
    <t>2024/02</t>
  </si>
  <si>
    <t>D-455</t>
  </si>
  <si>
    <t>PCHI</t>
  </si>
  <si>
    <t>9.1</t>
  </si>
  <si>
    <t>Út</t>
  </si>
  <si>
    <t>D-454</t>
  </si>
  <si>
    <t>DK</t>
  </si>
  <si>
    <t>10.1</t>
  </si>
  <si>
    <t>D-453</t>
  </si>
  <si>
    <t>11.1</t>
  </si>
  <si>
    <t>D-452</t>
  </si>
  <si>
    <t>1.CH</t>
  </si>
  <si>
    <t>12.1</t>
  </si>
  <si>
    <t>D-451</t>
  </si>
  <si>
    <t>OČNÍ</t>
  </si>
  <si>
    <t>15.1</t>
  </si>
  <si>
    <t>2024/03</t>
  </si>
  <si>
    <t>D-448</t>
  </si>
  <si>
    <t>16.1</t>
  </si>
  <si>
    <t>D-447</t>
  </si>
  <si>
    <t>17.1</t>
  </si>
  <si>
    <t>D-446</t>
  </si>
  <si>
    <t>18.1</t>
  </si>
  <si>
    <t>D-445</t>
  </si>
  <si>
    <t>2.CH</t>
  </si>
  <si>
    <t>19.1</t>
  </si>
  <si>
    <t>D-444</t>
  </si>
  <si>
    <t>22.1</t>
  </si>
  <si>
    <t>2024/04</t>
  </si>
  <si>
    <t>D-441</t>
  </si>
  <si>
    <t>23.1</t>
  </si>
  <si>
    <t>D-440</t>
  </si>
  <si>
    <t>24.1</t>
  </si>
  <si>
    <t>D-439</t>
  </si>
  <si>
    <t>25.1</t>
  </si>
  <si>
    <t>D-438</t>
  </si>
  <si>
    <t>26.1</t>
  </si>
  <si>
    <t>D-437</t>
  </si>
  <si>
    <t>29.1</t>
  </si>
  <si>
    <t>2024/05</t>
  </si>
  <si>
    <t>D-434</t>
  </si>
  <si>
    <t>30.1</t>
  </si>
  <si>
    <t>D-433</t>
  </si>
  <si>
    <t>31.1</t>
  </si>
  <si>
    <t>D-432</t>
  </si>
  <si>
    <t>1.2</t>
  </si>
  <si>
    <t>D-431</t>
  </si>
  <si>
    <t>M-14</t>
  </si>
  <si>
    <t>2.2</t>
  </si>
  <si>
    <t>D-430</t>
  </si>
  <si>
    <t>5.2</t>
  </si>
  <si>
    <t>2024/06</t>
  </si>
  <si>
    <t>D-427</t>
  </si>
  <si>
    <t>6.2</t>
  </si>
  <si>
    <t>D-426</t>
  </si>
  <si>
    <t>7.2</t>
  </si>
  <si>
    <t>D-425</t>
  </si>
  <si>
    <t>8.2</t>
  </si>
  <si>
    <t>D-424</t>
  </si>
  <si>
    <t>9.2</t>
  </si>
  <si>
    <t>D-423</t>
  </si>
  <si>
    <t>12.2</t>
  </si>
  <si>
    <t>2024/07</t>
  </si>
  <si>
    <t>D-420</t>
  </si>
  <si>
    <t>13.2</t>
  </si>
  <si>
    <t>D-419</t>
  </si>
  <si>
    <t>Sluzba</t>
  </si>
  <si>
    <t>14.2</t>
  </si>
  <si>
    <t>D-418</t>
  </si>
  <si>
    <t>15.2</t>
  </si>
  <si>
    <t>D-417</t>
  </si>
  <si>
    <t>19.2</t>
  </si>
  <si>
    <t>2024/08</t>
  </si>
  <si>
    <t>D-413</t>
  </si>
  <si>
    <t>20.2</t>
  </si>
  <si>
    <t>D-412</t>
  </si>
  <si>
    <t>21.2</t>
  </si>
  <si>
    <t>D-411</t>
  </si>
  <si>
    <t>22.2</t>
  </si>
  <si>
    <t>D-410</t>
  </si>
  <si>
    <t>26.2</t>
  </si>
  <si>
    <t>2024/09</t>
  </si>
  <si>
    <t>D-406</t>
  </si>
  <si>
    <t>27.2</t>
  </si>
  <si>
    <t>D-405</t>
  </si>
  <si>
    <t>28.2</t>
  </si>
  <si>
    <t>D-404</t>
  </si>
  <si>
    <t>29.2</t>
  </si>
  <si>
    <t>D-403</t>
  </si>
  <si>
    <t>1.3</t>
  </si>
  <si>
    <t>D-402</t>
  </si>
  <si>
    <t>M-13</t>
  </si>
  <si>
    <t>4.3</t>
  </si>
  <si>
    <t>2024/10</t>
  </si>
  <si>
    <t>D-399</t>
  </si>
  <si>
    <t>6.3</t>
  </si>
  <si>
    <t>D-397</t>
  </si>
  <si>
    <t>11.3</t>
  </si>
  <si>
    <t>2024/11</t>
  </si>
  <si>
    <t>D-392</t>
  </si>
  <si>
    <t>12.3</t>
  </si>
  <si>
    <t>D-391</t>
  </si>
  <si>
    <t>13.3</t>
  </si>
  <si>
    <t>D-390</t>
  </si>
  <si>
    <t>14.3</t>
  </si>
  <si>
    <t>D-389</t>
  </si>
  <si>
    <t>15.3</t>
  </si>
  <si>
    <t>D-388</t>
  </si>
  <si>
    <t>18.3</t>
  </si>
  <si>
    <t>2024/12</t>
  </si>
  <si>
    <t>D-385</t>
  </si>
  <si>
    <t>19.3</t>
  </si>
  <si>
    <t>D-384</t>
  </si>
  <si>
    <t>20.3</t>
  </si>
  <si>
    <t>D-383</t>
  </si>
  <si>
    <t>21.3</t>
  </si>
  <si>
    <t>D-382</t>
  </si>
  <si>
    <t>22.3</t>
  </si>
  <si>
    <t>D-381</t>
  </si>
  <si>
    <t>25.3</t>
  </si>
  <si>
    <t>2024/13</t>
  </si>
  <si>
    <t>D-378</t>
  </si>
  <si>
    <t>26.3</t>
  </si>
  <si>
    <t>D-377</t>
  </si>
  <si>
    <t>27.3</t>
  </si>
  <si>
    <t>D-376</t>
  </si>
  <si>
    <t>28.3</t>
  </si>
  <si>
    <t>D-375</t>
  </si>
  <si>
    <t>2.4</t>
  </si>
  <si>
    <t>2024/14</t>
  </si>
  <si>
    <t>D-370</t>
  </si>
  <si>
    <t>M-12</t>
  </si>
  <si>
    <t>3.4</t>
  </si>
  <si>
    <t>D-369</t>
  </si>
  <si>
    <t>4.4</t>
  </si>
  <si>
    <t>D-368</t>
  </si>
  <si>
    <t>5.4</t>
  </si>
  <si>
    <t>D-367</t>
  </si>
  <si>
    <t xml:space="preserve">COS </t>
  </si>
  <si>
    <t>8.4</t>
  </si>
  <si>
    <t>2024/15</t>
  </si>
  <si>
    <t>D-364</t>
  </si>
  <si>
    <t>9.4</t>
  </si>
  <si>
    <t>D-363</t>
  </si>
  <si>
    <t>10.4</t>
  </si>
  <si>
    <t>D-362</t>
  </si>
  <si>
    <t>11.4</t>
  </si>
  <si>
    <t>D-361</t>
  </si>
  <si>
    <t>12.4</t>
  </si>
  <si>
    <t>D-360</t>
  </si>
  <si>
    <t>15.4</t>
  </si>
  <si>
    <t>2024/16</t>
  </si>
  <si>
    <t>D-357</t>
  </si>
  <si>
    <t>16.4</t>
  </si>
  <si>
    <t>D-356</t>
  </si>
  <si>
    <t>17.4</t>
  </si>
  <si>
    <t>D-355</t>
  </si>
  <si>
    <t>18.4</t>
  </si>
  <si>
    <t>D-354</t>
  </si>
  <si>
    <t>19.4</t>
  </si>
  <si>
    <t>D-353</t>
  </si>
  <si>
    <t>22.4</t>
  </si>
  <si>
    <t>2024/17</t>
  </si>
  <si>
    <t>D-350</t>
  </si>
  <si>
    <t>23.4</t>
  </si>
  <si>
    <t>D-349</t>
  </si>
  <si>
    <t>24.4</t>
  </si>
  <si>
    <t>D-348</t>
  </si>
  <si>
    <t>25.4</t>
  </si>
  <si>
    <t>D-347</t>
  </si>
  <si>
    <t>26.4</t>
  </si>
  <si>
    <t>D-346</t>
  </si>
  <si>
    <t>29.4</t>
  </si>
  <si>
    <t>2024/18</t>
  </si>
  <si>
    <t>D-343</t>
  </si>
  <si>
    <t>30.4</t>
  </si>
  <si>
    <t>D-342</t>
  </si>
  <si>
    <t>2.5</t>
  </si>
  <si>
    <t>D-340</t>
  </si>
  <si>
    <t>M-11</t>
  </si>
  <si>
    <t>3.5</t>
  </si>
  <si>
    <t>D-339</t>
  </si>
  <si>
    <t>6.5</t>
  </si>
  <si>
    <t>2024/19</t>
  </si>
  <si>
    <t>D-336</t>
  </si>
  <si>
    <t>7.5</t>
  </si>
  <si>
    <t>D-335</t>
  </si>
  <si>
    <t>9.5</t>
  </si>
  <si>
    <t>D-333</t>
  </si>
  <si>
    <t>10.5</t>
  </si>
  <si>
    <t>D-332</t>
  </si>
  <si>
    <t>13.5</t>
  </si>
  <si>
    <t>2024/20</t>
  </si>
  <si>
    <t>D-329</t>
  </si>
  <si>
    <t>14.5</t>
  </si>
  <si>
    <t>D-328</t>
  </si>
  <si>
    <t>15.5</t>
  </si>
  <si>
    <t>D-327</t>
  </si>
  <si>
    <t>KÚČO</t>
  </si>
  <si>
    <t>16.5</t>
  </si>
  <si>
    <t>D-326</t>
  </si>
  <si>
    <t>17.5</t>
  </si>
  <si>
    <t>D-325</t>
  </si>
  <si>
    <t>20.5</t>
  </si>
  <si>
    <t>2024/21</t>
  </si>
  <si>
    <t>D-322</t>
  </si>
  <si>
    <t>21.5</t>
  </si>
  <si>
    <t>D-321</t>
  </si>
  <si>
    <t>22.5</t>
  </si>
  <si>
    <t>D-320</t>
  </si>
  <si>
    <t>23.5</t>
  </si>
  <si>
    <t>D-319</t>
  </si>
  <si>
    <t>24.5</t>
  </si>
  <si>
    <t>D-318</t>
  </si>
  <si>
    <t>27.5</t>
  </si>
  <si>
    <t>2024/22</t>
  </si>
  <si>
    <t>D-315</t>
  </si>
  <si>
    <t>28.5</t>
  </si>
  <si>
    <t>D-314</t>
  </si>
  <si>
    <t>29.5</t>
  </si>
  <si>
    <t>D-313</t>
  </si>
  <si>
    <t>30.5</t>
  </si>
  <si>
    <t>D-312</t>
  </si>
  <si>
    <t>31.5</t>
  </si>
  <si>
    <t>D-311</t>
  </si>
  <si>
    <t>3.6</t>
  </si>
  <si>
    <t>2024/23</t>
  </si>
  <si>
    <t>D-308</t>
  </si>
  <si>
    <t>M-10</t>
  </si>
  <si>
    <t>4.6</t>
  </si>
  <si>
    <t>D-307</t>
  </si>
  <si>
    <t>5.6</t>
  </si>
  <si>
    <t>D-306</t>
  </si>
  <si>
    <t>6.6</t>
  </si>
  <si>
    <t>D-305</t>
  </si>
  <si>
    <t>7.6</t>
  </si>
  <si>
    <t>D-304</t>
  </si>
  <si>
    <t>10.6</t>
  </si>
  <si>
    <t>2024/24</t>
  </si>
  <si>
    <t>D-301</t>
  </si>
  <si>
    <t>11.6</t>
  </si>
  <si>
    <t>D-300</t>
  </si>
  <si>
    <t>12.6</t>
  </si>
  <si>
    <t>D-299</t>
  </si>
  <si>
    <t>13.6</t>
  </si>
  <si>
    <t>D-298</t>
  </si>
  <si>
    <t>14.6</t>
  </si>
  <si>
    <t>D-297</t>
  </si>
  <si>
    <t>17.6</t>
  </si>
  <si>
    <t>2024/25</t>
  </si>
  <si>
    <t>D-294</t>
  </si>
  <si>
    <t>18.6</t>
  </si>
  <si>
    <t>D-293</t>
  </si>
  <si>
    <t>19.6</t>
  </si>
  <si>
    <t>D-292</t>
  </si>
  <si>
    <t>20.6</t>
  </si>
  <si>
    <t>D-291</t>
  </si>
  <si>
    <t>21.6</t>
  </si>
  <si>
    <t>D-290</t>
  </si>
  <si>
    <t>24.6</t>
  </si>
  <si>
    <t>2024/26</t>
  </si>
  <si>
    <t>D-287</t>
  </si>
  <si>
    <t>25.6</t>
  </si>
  <si>
    <t>D-286</t>
  </si>
  <si>
    <t>26.6</t>
  </si>
  <si>
    <t>D-285</t>
  </si>
  <si>
    <t>27.6</t>
  </si>
  <si>
    <t>D-284</t>
  </si>
  <si>
    <t>28.6</t>
  </si>
  <si>
    <t>D-283</t>
  </si>
  <si>
    <t>1.7</t>
  </si>
  <si>
    <t>2024/27</t>
  </si>
  <si>
    <t>D-280</t>
  </si>
  <si>
    <t>M-9</t>
  </si>
  <si>
    <t>3.7</t>
  </si>
  <si>
    <t>D-278</t>
  </si>
  <si>
    <t>10.7</t>
  </si>
  <si>
    <t>2024/28</t>
  </si>
  <si>
    <t>D-271</t>
  </si>
  <si>
    <t>20.8</t>
  </si>
  <si>
    <t>2024/34</t>
  </si>
  <si>
    <t>D-230</t>
  </si>
  <si>
    <t>M-8</t>
  </si>
  <si>
    <t>21.8</t>
  </si>
  <si>
    <t>D-229</t>
  </si>
  <si>
    <t>22.8</t>
  </si>
  <si>
    <t>D-228</t>
  </si>
  <si>
    <t>23.8</t>
  </si>
  <si>
    <t>D-227</t>
  </si>
  <si>
    <t>26.8</t>
  </si>
  <si>
    <t>2024/35</t>
  </si>
  <si>
    <t>D-224</t>
  </si>
  <si>
    <t>27.8</t>
  </si>
  <si>
    <t>D-223</t>
  </si>
  <si>
    <t>28.8</t>
  </si>
  <si>
    <t>D-222</t>
  </si>
  <si>
    <t>29.8</t>
  </si>
  <si>
    <t>D-221</t>
  </si>
  <si>
    <t>30.8</t>
  </si>
  <si>
    <t>D-220</t>
  </si>
  <si>
    <t>2.9</t>
  </si>
  <si>
    <t>2024/36</t>
  </si>
  <si>
    <t>D-217</t>
  </si>
  <si>
    <t>M-7</t>
  </si>
  <si>
    <t>3.9</t>
  </si>
  <si>
    <t>D-216</t>
  </si>
  <si>
    <t>4.9</t>
  </si>
  <si>
    <t>D-215</t>
  </si>
  <si>
    <t>5.9</t>
  </si>
  <si>
    <t>D-214</t>
  </si>
  <si>
    <t>6.9</t>
  </si>
  <si>
    <t>D-213</t>
  </si>
  <si>
    <t>9.9</t>
  </si>
  <si>
    <t>2024/37</t>
  </si>
  <si>
    <t>D-210</t>
  </si>
  <si>
    <t>10.9</t>
  </si>
  <si>
    <t>D-209</t>
  </si>
  <si>
    <t>11.9</t>
  </si>
  <si>
    <t>D-208</t>
  </si>
  <si>
    <t>12.9</t>
  </si>
  <si>
    <t>D-207</t>
  </si>
  <si>
    <t>13.9</t>
  </si>
  <si>
    <t>D-206</t>
  </si>
  <si>
    <t>16.9</t>
  </si>
  <si>
    <t>2024/38</t>
  </si>
  <si>
    <t>D-203</t>
  </si>
  <si>
    <t>19.9</t>
  </si>
  <si>
    <t>D-200</t>
  </si>
  <si>
    <t>20.9</t>
  </si>
  <si>
    <t>D-199</t>
  </si>
  <si>
    <t>23.9</t>
  </si>
  <si>
    <t>2024/39</t>
  </si>
  <si>
    <t>D-196</t>
  </si>
  <si>
    <t>24.9</t>
  </si>
  <si>
    <t>D-195</t>
  </si>
  <si>
    <t>25.9</t>
  </si>
  <si>
    <t>D-194</t>
  </si>
  <si>
    <t>26.9</t>
  </si>
  <si>
    <t>D-193</t>
  </si>
  <si>
    <t>27.9</t>
  </si>
  <si>
    <t>D-192</t>
  </si>
  <si>
    <t>30.9</t>
  </si>
  <si>
    <t>2024/40</t>
  </si>
  <si>
    <t>D-189</t>
  </si>
  <si>
    <t>1.10</t>
  </si>
  <si>
    <t>D-188</t>
  </si>
  <si>
    <t>M-6</t>
  </si>
  <si>
    <t>2.10</t>
  </si>
  <si>
    <t>D-187</t>
  </si>
  <si>
    <t>3.10</t>
  </si>
  <si>
    <t>D-186</t>
  </si>
  <si>
    <t>4.10</t>
  </si>
  <si>
    <t>D-185</t>
  </si>
  <si>
    <t>7.10</t>
  </si>
  <si>
    <t>2024/41</t>
  </si>
  <si>
    <t>D-182</t>
  </si>
  <si>
    <t>8.10</t>
  </si>
  <si>
    <t>D-181</t>
  </si>
  <si>
    <t>9.10</t>
  </si>
  <si>
    <t>D-180</t>
  </si>
  <si>
    <t>10.10</t>
  </si>
  <si>
    <t>D-179</t>
  </si>
  <si>
    <t>11.10</t>
  </si>
  <si>
    <t>D-178</t>
  </si>
  <si>
    <t>14.10</t>
  </si>
  <si>
    <t>2024/42</t>
  </si>
  <si>
    <t>D-175</t>
  </si>
  <si>
    <t>15.10</t>
  </si>
  <si>
    <t>D-174</t>
  </si>
  <si>
    <t>16.10</t>
  </si>
  <si>
    <t>D-173</t>
  </si>
  <si>
    <t>17.10</t>
  </si>
  <si>
    <t>D-172</t>
  </si>
  <si>
    <t>18.10</t>
  </si>
  <si>
    <t>D-171</t>
  </si>
  <si>
    <t>21.10</t>
  </si>
  <si>
    <t>2024/43</t>
  </si>
  <si>
    <t>D-168</t>
  </si>
  <si>
    <t>22.10</t>
  </si>
  <si>
    <t>D-167</t>
  </si>
  <si>
    <t>23.10</t>
  </si>
  <si>
    <t>D-166</t>
  </si>
  <si>
    <t>24.10</t>
  </si>
  <si>
    <t>D-165</t>
  </si>
  <si>
    <t>25.10</t>
  </si>
  <si>
    <t>D-164</t>
  </si>
  <si>
    <t>29.10</t>
  </si>
  <si>
    <t>2024/44</t>
  </si>
  <si>
    <t>D-160</t>
  </si>
  <si>
    <t>30.10</t>
  </si>
  <si>
    <t>D-159</t>
  </si>
  <si>
    <t>31.10</t>
  </si>
  <si>
    <t>D-158</t>
  </si>
  <si>
    <t>1.11</t>
  </si>
  <si>
    <t>D-157</t>
  </si>
  <si>
    <t>M-5</t>
  </si>
  <si>
    <t>4.11</t>
  </si>
  <si>
    <t>2024/45</t>
  </si>
  <si>
    <t>D-154</t>
  </si>
  <si>
    <t>5.11</t>
  </si>
  <si>
    <t>D-153</t>
  </si>
  <si>
    <t>6.11</t>
  </si>
  <si>
    <t>D-152</t>
  </si>
  <si>
    <t>7.11</t>
  </si>
  <si>
    <t>D-151</t>
  </si>
  <si>
    <t>8.11</t>
  </si>
  <si>
    <t>D-150</t>
  </si>
  <si>
    <t>11.11</t>
  </si>
  <si>
    <t>2024/46</t>
  </si>
  <si>
    <t>D-147</t>
  </si>
  <si>
    <t>12.11</t>
  </si>
  <si>
    <t>D-146</t>
  </si>
  <si>
    <t>13.11</t>
  </si>
  <si>
    <t>D-145</t>
  </si>
  <si>
    <t>14.11</t>
  </si>
  <si>
    <t>D-144</t>
  </si>
  <si>
    <t>15.11</t>
  </si>
  <si>
    <t>D-143</t>
  </si>
  <si>
    <t>18.11</t>
  </si>
  <si>
    <t>2024/47</t>
  </si>
  <si>
    <t>D-140</t>
  </si>
  <si>
    <t>19.11</t>
  </si>
  <si>
    <t>D-139</t>
  </si>
  <si>
    <t>20.11</t>
  </si>
  <si>
    <t>D-138</t>
  </si>
  <si>
    <t>21.11</t>
  </si>
  <si>
    <t>D-137</t>
  </si>
  <si>
    <t>22.11</t>
  </si>
  <si>
    <t>D-136</t>
  </si>
  <si>
    <t>25.11</t>
  </si>
  <si>
    <t>2024/48</t>
  </si>
  <si>
    <t>D-133</t>
  </si>
  <si>
    <t>26.11</t>
  </si>
  <si>
    <t>D-132</t>
  </si>
  <si>
    <t>27.11</t>
  </si>
  <si>
    <t>D-131</t>
  </si>
  <si>
    <t>28.11</t>
  </si>
  <si>
    <t>D-130</t>
  </si>
  <si>
    <t>29.11</t>
  </si>
  <si>
    <t>D-129</t>
  </si>
  <si>
    <t>2.12</t>
  </si>
  <si>
    <t>2024/49</t>
  </si>
  <si>
    <t>D-126</t>
  </si>
  <si>
    <t>M-4</t>
  </si>
  <si>
    <t>3.12</t>
  </si>
  <si>
    <t>D-125</t>
  </si>
  <si>
    <t>4.12</t>
  </si>
  <si>
    <t>D-124</t>
  </si>
  <si>
    <t>5.12</t>
  </si>
  <si>
    <t>D-123</t>
  </si>
  <si>
    <t>6.12</t>
  </si>
  <si>
    <t>D-122</t>
  </si>
  <si>
    <t>9.12</t>
  </si>
  <si>
    <t>2024/50</t>
  </si>
  <si>
    <t>D-119</t>
  </si>
  <si>
    <t>10.12</t>
  </si>
  <si>
    <t>D-118</t>
  </si>
  <si>
    <t>11.12</t>
  </si>
  <si>
    <t>D-117</t>
  </si>
  <si>
    <t>12.12</t>
  </si>
  <si>
    <t>D-116</t>
  </si>
  <si>
    <t>13.12</t>
  </si>
  <si>
    <t>D-115</t>
  </si>
  <si>
    <t>16.12</t>
  </si>
  <si>
    <t>2024/51</t>
  </si>
  <si>
    <t>D-112</t>
  </si>
  <si>
    <t>17.12</t>
  </si>
  <si>
    <t>D-111</t>
  </si>
  <si>
    <t>18.12</t>
  </si>
  <si>
    <t>D-110</t>
  </si>
  <si>
    <t>2025/01</t>
  </si>
  <si>
    <t>D-94</t>
  </si>
  <si>
    <t>M-3</t>
  </si>
  <si>
    <t>6.1</t>
  </si>
  <si>
    <t>2025/02</t>
  </si>
  <si>
    <t>D-91</t>
  </si>
  <si>
    <t>7.1</t>
  </si>
  <si>
    <t>D-90</t>
  </si>
  <si>
    <t>D-89</t>
  </si>
  <si>
    <t>D-88</t>
  </si>
  <si>
    <t>D-87</t>
  </si>
  <si>
    <t>13.1</t>
  </si>
  <si>
    <t>2025/03</t>
  </si>
  <si>
    <t>D-84</t>
  </si>
  <si>
    <t>14.1</t>
  </si>
  <si>
    <t>D-83</t>
  </si>
  <si>
    <t>D-82</t>
  </si>
  <si>
    <t>D-81</t>
  </si>
  <si>
    <t>D-80</t>
  </si>
  <si>
    <t>20.1</t>
  </si>
  <si>
    <t>2025/04</t>
  </si>
  <si>
    <t>D-77</t>
  </si>
  <si>
    <t>21.1</t>
  </si>
  <si>
    <t>D-76</t>
  </si>
  <si>
    <t>D-75</t>
  </si>
  <si>
    <t>D-74</t>
  </si>
  <si>
    <t>D-73</t>
  </si>
  <si>
    <t>27.1</t>
  </si>
  <si>
    <t>2025/05</t>
  </si>
  <si>
    <t>D-70</t>
  </si>
  <si>
    <t>28.1</t>
  </si>
  <si>
    <t>D-69</t>
  </si>
  <si>
    <t>D-68</t>
  </si>
  <si>
    <t>D-67</t>
  </si>
  <si>
    <t>D-66</t>
  </si>
  <si>
    <t>3.2</t>
  </si>
  <si>
    <t>2025/06</t>
  </si>
  <si>
    <t>D-63</t>
  </si>
  <si>
    <t>M-2</t>
  </si>
  <si>
    <t>4.2</t>
  </si>
  <si>
    <t>D-62</t>
  </si>
  <si>
    <t>D-61</t>
  </si>
  <si>
    <t>D-60</t>
  </si>
  <si>
    <t>D-59</t>
  </si>
  <si>
    <t>10.2</t>
  </si>
  <si>
    <t>2025/07</t>
  </si>
  <si>
    <t>D-56</t>
  </si>
  <si>
    <t>11.2</t>
  </si>
  <si>
    <t>D-55</t>
  </si>
  <si>
    <t>D-54</t>
  </si>
  <si>
    <t>D-53</t>
  </si>
  <si>
    <t>D-52</t>
  </si>
  <si>
    <t>17.2</t>
  </si>
  <si>
    <t>2025/08</t>
  </si>
  <si>
    <t>D-49</t>
  </si>
  <si>
    <t>18.2</t>
  </si>
  <si>
    <t>D-48</t>
  </si>
  <si>
    <t>D-47</t>
  </si>
  <si>
    <t>D-46</t>
  </si>
  <si>
    <t>D-45</t>
  </si>
  <si>
    <t>24.2</t>
  </si>
  <si>
    <t>2025/09</t>
  </si>
  <si>
    <t>D-42</t>
  </si>
  <si>
    <t>25.2</t>
  </si>
  <si>
    <t>D-41</t>
  </si>
  <si>
    <t>D-40</t>
  </si>
  <si>
    <t>D-39</t>
  </si>
  <si>
    <t>D-38</t>
  </si>
  <si>
    <t>3.3</t>
  </si>
  <si>
    <t>2025/10</t>
  </si>
  <si>
    <t>D-35</t>
  </si>
  <si>
    <t>M-1</t>
  </si>
  <si>
    <t>D-34</t>
  </si>
  <si>
    <t>5.3</t>
  </si>
  <si>
    <t>D-33</t>
  </si>
  <si>
    <t>D-32</t>
  </si>
  <si>
    <t>7.3</t>
  </si>
  <si>
    <t>D-31</t>
  </si>
  <si>
    <t>17.3</t>
  </si>
  <si>
    <t>2025/12</t>
  </si>
  <si>
    <t>D-21</t>
  </si>
  <si>
    <t>D-20</t>
  </si>
  <si>
    <t>D-19</t>
  </si>
  <si>
    <t>D-18</t>
  </si>
  <si>
    <t>D-17</t>
  </si>
  <si>
    <t>24.3</t>
  </si>
  <si>
    <t>2025/13</t>
  </si>
  <si>
    <t>D-14</t>
  </si>
  <si>
    <t>D-13</t>
  </si>
  <si>
    <t>D-12</t>
  </si>
  <si>
    <t>D-11</t>
  </si>
  <si>
    <t>D-10</t>
  </si>
  <si>
    <t>31.3</t>
  </si>
  <si>
    <t>2025/14</t>
  </si>
  <si>
    <t>D-7</t>
  </si>
  <si>
    <t>1.4</t>
  </si>
  <si>
    <t>D-6</t>
  </si>
  <si>
    <t>M0</t>
  </si>
  <si>
    <t>D-5</t>
  </si>
  <si>
    <t>D-4</t>
  </si>
  <si>
    <t>D-3</t>
  </si>
  <si>
    <t>(prázdné)</t>
  </si>
  <si>
    <t>Maximum z DenniPlanovanaOperDoba</t>
  </si>
  <si>
    <t>Popisky řádků</t>
  </si>
  <si>
    <t>Celkový součet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</si>
  <si>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</si>
  <si>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</si>
  <si>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</si>
  <si>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</si>
  <si>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</si>
  <si>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</si>
  <si>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</si>
  <si>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</si>
  <si>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</si>
  <si>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</si>
  <si>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</si>
  <si>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</si>
  <si>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(Více položek)</t>
  </si>
  <si>
    <t>ROK 2024</t>
  </si>
  <si>
    <t>ROK 2025</t>
  </si>
  <si>
    <t>MoznaDoba_2024</t>
  </si>
  <si>
    <t>MoznaDoba_2025</t>
  </si>
  <si>
    <t>Součet z MoznaDoba_2025</t>
  </si>
  <si>
    <t>Součet z DK1</t>
  </si>
  <si>
    <t>Součet z DK2</t>
  </si>
  <si>
    <t>Součet z MoznaDoba_2024</t>
  </si>
  <si>
    <t>Využití sálu DK1</t>
  </si>
  <si>
    <t>Využití sálu DK2</t>
  </si>
  <si>
    <t>Počet dnů</t>
  </si>
  <si>
    <t>ROK2024</t>
  </si>
  <si>
    <t>Celkem pracovali dnů</t>
  </si>
  <si>
    <t>ROK2025_1Q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</si>
</sst>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1" fillId="0" borderId="2" xfId="1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9" fontId="0" fillId="0" borderId="0" xfId="2" applyFont="1"/>
    <xf numFmtId="9" fontId="0" fillId="3" borderId="0" xfId="2" applyFont="1" applyFill="1"/>
    <xf numFmtId="0" fontId="0" fillId="4" borderId="0" xfId="0" applyFill="1"/>
    <xf numFmtId="0" fontId="0" fillId="5" borderId="0" xfId="0" applyFill="1"/>
    <xf numFmtId="9" fontId="0" fillId="6" borderId="0" xfId="2" applyFont="1" applyFill="1"/>
    <xf numFmtId="9" fontId="4" fillId="7" borderId="0" xfId="2" applyFont="1" applyFill="1" applyAlignment="1">
      <alignment horizontal="left" vertic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3">
    <cellStyle name="Normální" xfId="0" builtinId="0"/>
    <cellStyle name="Normální_List1" xfId="1" xr:uid="{8B460FE3-3118-4F4E-AB16-DC0C57F2093C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761.520161342596" createdVersion="6" refreshedVersion="6" minRefreshableVersion="3" recordCount="1027" xr:uid="{92C8C4D9-95AA-491D-B5D2-F4277ED73AB8}">
  <cacheSource type="worksheet">
    <worksheetSource ref="A1:BF1048576" sheet="DATA"/>
  </cacheSource>
  <cacheFields count="58">
    <cacheField name="DatumACCESS" numFmtId="0">
      <sharedItems containsNonDate="0" containsDate="1" containsString="0" containsBlank="1" minDate="2024-01-01T00:00:00" maxDate="2026-01-01T00:00:00" count="732"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d v="2025-06-01T00:00:00"/>
        <d v="2025-06-02T00:00:00"/>
        <d v="2025-06-03T00:00:00"/>
        <d v="2025-06-04T00:00:00"/>
        <d v="2025-06-05T00:00:00"/>
        <d v="2025-06-06T00:00:00"/>
        <d v="2025-06-07T00:00:00"/>
        <d v="2025-06-08T00:00:00"/>
        <d v="2025-06-09T00:00:00"/>
        <d v="2025-06-10T00:00:00"/>
        <d v="2025-06-11T00:00:00"/>
        <d v="2025-06-12T00:00:00"/>
        <d v="2025-06-13T00:00:00"/>
        <d v="2025-06-14T00:00:00"/>
        <d v="2025-06-15T00:00:00"/>
        <d v="2025-06-16T00:00:00"/>
        <d v="2025-06-17T00:00:00"/>
        <d v="2025-06-18T00:00:00"/>
        <d v="2025-06-19T00:00:00"/>
        <d v="2025-06-20T00:00:00"/>
        <d v="2025-06-21T00:00:00"/>
        <d v="2025-06-22T00:00:00"/>
        <d v="2025-06-23T00:00:00"/>
        <d v="2025-06-24T00:00:00"/>
        <d v="2025-06-25T00:00:00"/>
        <d v="2025-06-26T00:00:00"/>
        <d v="2025-06-27T00:00:00"/>
        <d v="2025-06-28T00:00:00"/>
        <d v="2025-06-29T00:00:00"/>
        <d v="2025-06-30T00:00:00"/>
        <d v="2025-07-01T00:00:00"/>
        <d v="2025-07-02T00:00:00"/>
        <d v="2025-07-03T00:00:00"/>
        <d v="2025-07-04T00:00:00"/>
        <d v="2025-07-05T00:00:00"/>
        <d v="2025-07-06T00:00:00"/>
        <d v="2025-07-07T00:00:00"/>
        <d v="2025-07-08T00:00:00"/>
        <d v="2025-07-09T00:00:00"/>
        <d v="2025-07-10T00:00:00"/>
        <d v="2025-07-11T00:00:00"/>
        <d v="2025-07-12T00:00:00"/>
        <d v="2025-07-13T00:00:00"/>
        <d v="2025-07-14T00:00:00"/>
        <d v="2025-07-15T00:00:00"/>
        <d v="2025-07-16T00:00:00"/>
        <d v="2025-07-17T00:00:00"/>
        <d v="2025-07-18T00:00:00"/>
        <d v="2025-07-19T00:00:00"/>
        <d v="2025-07-20T00:00:00"/>
        <d v="2025-07-21T00:00:00"/>
        <d v="2025-07-22T00:00:00"/>
        <d v="2025-07-23T00:00:00"/>
        <d v="2025-07-24T00:00:00"/>
        <d v="2025-07-25T00:00:00"/>
        <d v="2025-07-26T00:00:00"/>
        <d v="2025-07-27T00:00:00"/>
        <d v="2025-07-28T00:00:00"/>
        <d v="2025-07-29T00:00:00"/>
        <d v="2025-07-30T00:00:00"/>
        <d v="2025-07-31T00:00:00"/>
        <d v="2025-08-01T00:00:00"/>
        <d v="2025-08-02T00:00:00"/>
        <d v="2025-08-03T00:00:00"/>
        <d v="2025-08-04T00:00:00"/>
        <d v="2025-08-05T00:00:00"/>
        <d v="2025-08-06T00:00:00"/>
        <d v="2025-08-07T00:00:00"/>
        <d v="2025-08-08T00:00:00"/>
        <d v="2025-08-09T00:00:00"/>
        <d v="2025-08-10T00:00:00"/>
        <d v="2025-08-11T00:00:00"/>
        <d v="2025-08-12T00:00:00"/>
        <d v="2025-08-13T00:00:00"/>
        <d v="2025-08-14T00:00:00"/>
        <d v="2025-08-15T00:00:00"/>
        <d v="2025-08-16T00:00:00"/>
        <d v="2025-08-17T00:00:00"/>
        <d v="2025-08-18T00:00:00"/>
        <d v="2025-08-19T00:00:00"/>
        <d v="2025-08-20T00:00:00"/>
        <d v="2025-08-21T00:00:00"/>
        <d v="2025-08-22T00:00:00"/>
        <d v="2025-08-23T00:00:00"/>
        <d v="2025-08-24T00:00:00"/>
        <d v="2025-08-25T00:00:00"/>
        <d v="2025-08-26T00:00:00"/>
        <d v="2025-08-27T00:00:00"/>
        <d v="2025-08-28T00:00:00"/>
        <d v="2025-08-29T00:00:00"/>
        <d v="2025-08-30T00:00:00"/>
        <d v="2025-08-31T00:00:00"/>
        <d v="2025-09-01T00:00:00"/>
        <d v="2025-09-02T00:00:00"/>
        <d v="2025-09-03T00:00:00"/>
        <d v="2025-09-04T00:00:00"/>
        <d v="2025-09-05T00:00:00"/>
        <d v="2025-09-06T00:00:00"/>
        <d v="2025-09-07T00:00:00"/>
        <d v="2025-09-08T00:00:00"/>
        <d v="2025-09-09T00:00:00"/>
        <d v="2025-09-10T00:00:00"/>
        <d v="2025-09-11T00:00:00"/>
        <d v="2025-09-12T00:00:00"/>
        <d v="2025-09-13T00:00:00"/>
        <d v="2025-09-14T00:00:00"/>
        <d v="2025-09-15T00:00:00"/>
        <d v="2025-09-16T00:00:00"/>
        <d v="2025-09-17T00:00:00"/>
        <d v="2025-09-18T00:00:00"/>
        <d v="2025-09-19T00:00:00"/>
        <d v="2025-09-20T00:00:00"/>
        <d v="2025-09-21T00:00:00"/>
        <d v="2025-09-22T00:00:00"/>
        <d v="2025-09-23T00:00:00"/>
        <d v="2025-09-24T00:00:00"/>
        <d v="2025-09-25T00:00:00"/>
        <d v="2025-09-26T00:00:00"/>
        <d v="2025-09-27T00:00:00"/>
        <d v="2025-09-28T00:00:00"/>
        <d v="2025-09-29T00:00:00"/>
        <d v="2025-09-30T00:00:00"/>
        <d v="2025-10-01T00:00:00"/>
        <d v="2025-10-02T00:00:00"/>
        <d v="2025-10-03T00:00:00"/>
        <d v="2025-10-04T00:00:00"/>
        <d v="2025-10-05T00:00:00"/>
        <d v="2025-10-06T00:00:00"/>
        <d v="2025-10-07T00:00:00"/>
        <d v="2025-10-08T00:00:00"/>
        <d v="2025-10-09T00:00:00"/>
        <d v="2025-10-10T00:00:00"/>
        <d v="2025-10-11T00:00:00"/>
        <d v="2025-10-12T00:00:00"/>
        <d v="2025-10-13T00:00:00"/>
        <d v="2025-10-14T00:00:00"/>
        <d v="2025-10-15T00:00:00"/>
        <d v="2025-10-16T00:00:00"/>
        <d v="2025-10-17T00:00:00"/>
        <d v="2025-10-18T00:00:00"/>
        <d v="2025-10-19T00:00:00"/>
        <d v="2025-10-20T00:00:00"/>
        <d v="2025-10-21T00:00:00"/>
        <d v="2025-10-22T00:00:00"/>
        <d v="2025-10-23T00:00:00"/>
        <d v="2025-10-24T00:00:00"/>
        <d v="2025-10-25T00:00:00"/>
        <d v="2025-10-26T00:00:00"/>
        <d v="2025-10-27T00:00:00"/>
        <d v="2025-10-28T00:00:00"/>
        <d v="2025-10-29T00:00:00"/>
        <d v="2025-10-30T00:00:00"/>
        <d v="2025-10-31T00:00:00"/>
        <d v="2025-11-01T00:00:00"/>
        <d v="2025-11-02T00:00:00"/>
        <d v="2025-11-03T00:00:00"/>
        <d v="2025-11-04T00:00:00"/>
        <d v="2025-11-05T00:00:00"/>
        <d v="2025-11-06T00:00:00"/>
        <d v="2025-11-07T00:00:00"/>
        <d v="2025-11-08T00:00:00"/>
        <d v="2025-11-09T00:00:00"/>
        <d v="2025-11-10T00:00:00"/>
        <d v="2025-11-11T00:00:00"/>
        <d v="2025-11-12T00:00:00"/>
        <d v="2025-11-13T00:00:00"/>
        <d v="2025-11-14T00:00:00"/>
        <d v="2025-11-15T00:00:00"/>
        <d v="2025-11-16T00:00:00"/>
        <d v="2025-11-17T00:00:00"/>
        <d v="2025-11-18T00:00:00"/>
        <d v="2025-11-19T00:00:00"/>
        <d v="2025-11-20T00:00:00"/>
        <d v="2025-11-21T00:00:00"/>
        <d v="2025-11-22T00:00:00"/>
        <d v="2025-11-23T00:00:00"/>
        <d v="2025-11-24T00:00:00"/>
        <d v="2025-11-25T00:00:00"/>
        <d v="2025-11-26T00:00:00"/>
        <d v="2025-11-27T00:00:00"/>
        <d v="2025-11-28T00:00:00"/>
        <d v="2025-11-29T00:00:00"/>
        <d v="2025-11-30T00:00:00"/>
        <d v="2025-12-01T00:00:00"/>
        <d v="2025-12-02T00:00:00"/>
        <d v="2025-12-03T00:00:00"/>
        <d v="2025-12-04T00:00:00"/>
        <d v="2025-12-05T00:00:00"/>
        <d v="2025-12-06T00:00:00"/>
        <d v="2025-12-07T00:00:00"/>
        <d v="2025-12-08T00:00:00"/>
        <d v="2025-12-09T00:00:00"/>
        <d v="2025-12-10T00:00:00"/>
        <d v="2025-12-11T00:00:00"/>
        <d v="2025-12-12T00:00:00"/>
        <d v="2025-12-13T00:00:00"/>
        <d v="2025-12-14T00:00:00"/>
        <d v="2025-12-15T00:00:00"/>
        <d v="2025-12-16T00:00:00"/>
        <d v="2025-12-17T00:00:00"/>
        <d v="2025-12-18T00:00:00"/>
        <d v="2025-12-19T00:00:00"/>
        <d v="2025-12-20T00:00:00"/>
        <d v="2025-12-21T00:00:00"/>
        <d v="2025-12-22T00:00:00"/>
        <d v="2025-12-23T00:00:00"/>
        <d v="2025-12-24T00:00:00"/>
        <d v="2025-12-25T00:00:00"/>
        <d v="2025-12-26T00:00:00"/>
        <d v="2025-12-27T00:00:00"/>
        <d v="2025-12-28T00:00:00"/>
        <d v="2025-12-29T00:00:00"/>
        <d v="2025-12-30T00:00:00"/>
        <d v="2025-12-31T00:00:00"/>
        <m/>
      </sharedItems>
    </cacheField>
    <cacheField name="DenTydneNazev" numFmtId="0">
      <sharedItems containsBlank="1" count="8">
        <s v="Pondělí"/>
        <s v="Úterý"/>
        <s v="Středa"/>
        <s v="Čtvrtek"/>
        <s v="Pátek"/>
        <s v="Sobota"/>
        <s v="Neděle"/>
        <m/>
      </sharedItems>
    </cacheField>
    <cacheField name="Svatek" numFmtId="0">
      <sharedItems containsBlank="1" count="3">
        <s v="svátek"/>
        <s v=""/>
        <m/>
      </sharedItems>
    </cacheField>
    <cacheField name="VolnyDen" numFmtId="0">
      <sharedItems containsBlank="1" count="3">
        <s v="So_Ne_Sv"/>
        <s v="Po_Pa"/>
        <m/>
      </sharedItems>
    </cacheField>
    <cacheField name="VolnyDen2" numFmtId="0">
      <sharedItems containsBlank="1" count="7">
        <s v="So_Ne_Sv"/>
        <s v="Úterý"/>
        <s v="Středa"/>
        <s v="Čtvrtek"/>
        <s v="Pátek"/>
        <s v="Pondělí"/>
        <m/>
      </sharedItems>
    </cacheField>
    <cacheField name="VolnyDen3" numFmtId="0">
      <sharedItems containsBlank="1" count="9">
        <s v="svátek"/>
        <s v="Úterý"/>
        <s v="Středa"/>
        <s v="Čtvrtek"/>
        <s v="Pátek"/>
        <s v="Sobota"/>
        <s v="Neděle"/>
        <s v="Pondělí"/>
        <m/>
      </sharedItems>
    </cacheField>
    <cacheField name="sal" numFmtId="0">
      <sharedItems containsBlank="1" count="4">
        <s v=""/>
        <s v="DK1"/>
        <s v="DK2"/>
        <m/>
      </sharedItems>
    </cacheField>
    <cacheField name="Klinika" numFmtId="0">
      <sharedItems containsBlank="1"/>
    </cacheField>
    <cacheField name="datumOperace" numFmtId="0">
      <sharedItems containsNonDate="0" containsDate="1" containsString="0" containsBlank="1" minDate="2024-01-03T00:00:00" maxDate="2025-04-05T00:00:00"/>
    </cacheField>
    <cacheField name="rezim" numFmtId="0">
      <sharedItems containsBlank="1"/>
    </cacheField>
    <cacheField name="PocetOperaci" numFmtId="0">
      <sharedItems containsString="0" containsBlank="1" containsNumber="1" containsInteger="1" minValue="1" maxValue="9"/>
    </cacheField>
    <cacheField name="PrvniPrevzetiPacienta" numFmtId="0">
      <sharedItems containsNonDate="0" containsDate="1" containsString="0" containsBlank="1" minDate="1899-12-30T07:19:40" maxDate="1899-12-30T20:55:00"/>
    </cacheField>
    <cacheField name="PrvniOsetrovatelskaPece" numFmtId="0">
      <sharedItems containsNonDate="0" containsDate="1" containsString="0" containsBlank="1" minDate="1899-12-30T07:40:00" maxDate="1899-12-30T20:55:00"/>
    </cacheField>
    <cacheField name="PrvniZacatekAnestezie" numFmtId="0">
      <sharedItems containsNonDate="0" containsDate="1" containsString="0" containsBlank="1" minDate="1899-12-30T07:42:00" maxDate="1899-12-30T21:11:00"/>
    </cacheField>
    <cacheField name="PrvniPredaniChirurgovi" numFmtId="0">
      <sharedItems containsNonDate="0" containsDate="1" containsString="0" containsBlank="1" minDate="1899-12-30T07:43:20" maxDate="1899-12-30T21:13:00"/>
    </cacheField>
    <cacheField name="PrvniZacatekRezu" numFmtId="0">
      <sharedItems containsNonDate="0" containsDate="1" containsString="0" containsBlank="1" minDate="1899-12-30T07:43:38" maxDate="1899-12-30T21:13:38"/>
    </cacheField>
    <cacheField name="PosledniKonecRezu" numFmtId="0">
      <sharedItems containsNonDate="0" containsDate="1" containsString="0" containsBlank="1" minDate="1899-12-30T07:56:44" maxDate="1899-12-30T21:26:38"/>
    </cacheField>
    <cacheField name="PosledniKonecChirurgickePece" numFmtId="0">
      <sharedItems containsNonDate="0" containsDate="1" containsString="0" containsBlank="1" minDate="1899-12-30T07:56:56" maxDate="1899-12-30T21:27:49"/>
    </cacheField>
    <cacheField name="PosledniKonecAnestezie" numFmtId="0">
      <sharedItems containsNonDate="0" containsDate="1" containsString="0" containsBlank="1" minDate="1899-12-30T08:01:12" maxDate="1899-12-30T21:43:51"/>
    </cacheField>
    <cacheField name="PosledniOdvozPacienta" numFmtId="0">
      <sharedItems containsNonDate="0" containsDate="1" containsString="0" containsBlank="1" minDate="1899-12-30T08:09:50" maxDate="1899-12-30T21:43:55"/>
    </cacheField>
    <cacheField name="CelkovaDobaTrvaniOperace" numFmtId="0">
      <sharedItems containsString="0" containsBlank="1" containsNumber="1" containsInteger="1" minValue="21" maxValue="656"/>
    </cacheField>
    <cacheField name="CelkovaDobaRezu" numFmtId="0">
      <sharedItems containsString="0" containsBlank="1" containsNumber="1" containsInteger="1" minValue="2" maxValue="321"/>
    </cacheField>
    <cacheField name="Svátek" numFmtId="0">
      <sharedItems containsBlank="1"/>
    </cacheField>
    <cacheField name="LongoSal" numFmtId="0">
      <sharedItems containsBlank="1"/>
    </cacheField>
    <cacheField name="AkutniSal" numFmtId="0">
      <sharedItems containsBlank="1"/>
    </cacheField>
    <cacheField name="Sal_OZNACENI" numFmtId="0">
      <sharedItems containsBlank="1"/>
    </cacheField>
    <cacheField name="ROK" numFmtId="0">
      <sharedItems containsString="0" containsBlank="1" containsNumber="1" containsInteger="1" minValue="2024" maxValue="2025" count="3">
        <m/>
        <n v="2024"/>
        <n v="2025"/>
      </sharedItems>
    </cacheField>
    <cacheField name="Měsíc" numFmtId="0">
      <sharedItems containsString="0" containsBlank="1" containsNumber="1" containsInteger="1" minValue="1" maxValue="12"/>
    </cacheField>
    <cacheField name="Týden" numFmtId="0">
      <sharedItems containsString="0" containsBlank="1" containsNumber="1" containsInteger="1" minValue="1" maxValue="51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/>
    </cacheField>
    <cacheField name="DenD" numFmtId="0">
      <sharedItems containsBlank="1"/>
    </cacheField>
    <cacheField name="MesicM" numFmtId="0">
      <sharedItems containsBlank="1"/>
    </cacheField>
    <cacheField name="LongoSal_1_0" numFmtId="0">
      <sharedItems containsString="0" containsBlank="1" containsNumber="1" containsInteger="1" minValue="0" maxValue="0"/>
    </cacheField>
    <cacheField name="AkutniSal_1_0" numFmtId="0">
      <sharedItems containsString="0" containsBlank="1" containsNumber="1" containsInteger="1" minValue="0" maxValue="0"/>
    </cacheField>
    <cacheField name="Celková doba anestezie" numFmtId="0">
      <sharedItems containsNonDate="0" containsDate="1" containsString="0" containsBlank="1" minDate="1899-12-30T00:05:38" maxDate="1899-12-30T10:09:13"/>
    </cacheField>
    <cacheField name="Celkový Konec řezu - Začátek řezu (čas operace)" numFmtId="0">
      <sharedItems containsNonDate="0" containsDate="1" containsString="0" containsBlank="1" minDate="1899-12-30T00:01:54" maxDate="1899-12-31T01:02:20"/>
    </cacheField>
    <cacheField name="Celkový Konec řezu - Začátek řezu (čas operace) v MINutách" numFmtId="0">
      <sharedItems containsString="0" containsBlank="1" containsNumber="1" containsInteger="1" minValue="1" maxValue="1501"/>
    </cacheField>
    <cacheField name="Celkový Anesteziologický čas CELKEM v MINutách" numFmtId="0">
      <sharedItems containsString="0" containsBlank="1" containsNumber="1" containsInteger="1" minValue="0" maxValue="200"/>
    </cacheField>
    <cacheField name="Celkový Chirurgický čas v MINutách" numFmtId="0">
      <sharedItems containsString="0" containsBlank="1" containsNumber="1" containsInteger="1" minValue="7" maxValue="580"/>
    </cacheField>
    <cacheField name="Celkový Celkový čas v MINutách" numFmtId="0">
      <sharedItems containsString="0" containsBlank="1" containsNumber="1" containsInteger="1" minValue="21" maxValue="655"/>
    </cacheField>
    <cacheField name="1Klinika1Sal1Den" numFmtId="0">
      <sharedItems containsString="0" containsBlank="1" containsNumber="1" containsInteger="1" minValue="0" maxValue="1"/>
    </cacheField>
    <cacheField name="DenniPlanovanaOperDoba" numFmtId="0">
      <sharedItems containsString="0" containsBlank="1" containsNumber="1" containsInteger="1" minValue="460" maxValue="848"/>
    </cacheField>
    <cacheField name="JEDNA KLINIKA NA SÁLE/VÍCE KLINIK NA SÁLE" numFmtId="0">
      <sharedItems containsBlank="1"/>
    </cacheField>
    <cacheField name="PozdniNavoz ANO1/NE0" numFmtId="0">
      <sharedItems containsString="0" containsBlank="1" containsNumber="1" containsInteger="1" minValue="0" maxValue="1"/>
    </cacheField>
    <cacheField name="PozdniNavoz MINUT" numFmtId="0">
      <sharedItems containsString="0" containsBlank="1" containsNumber="1" containsInteger="1" minValue="0" maxValue="800"/>
    </cacheField>
    <cacheField name="FirstCut ANO1/NE0" numFmtId="0">
      <sharedItems containsString="0" containsBlank="1" containsNumber="1" containsInteger="1" minValue="0" maxValue="1"/>
    </cacheField>
    <cacheField name="FirstCut MINUT" numFmtId="0">
      <sharedItems containsString="0" containsBlank="1" containsNumber="1" containsInteger="1" minValue="0" maxValue="793"/>
    </cacheField>
    <cacheField name="DrivejsiKonec ANO1/NE0" numFmtId="0">
      <sharedItems containsString="0" containsBlank="1" containsNumber="1" containsInteger="1" minValue="0" maxValue="1"/>
    </cacheField>
    <cacheField name="DrivejsiKonec MINUT" numFmtId="0">
      <sharedItems containsString="0" containsBlank="1" containsNumber="1" containsInteger="1" minValue="0" maxValue="425"/>
    </cacheField>
    <cacheField name="PozdniKonec ANO1/NE0" numFmtId="0">
      <sharedItems containsString="0" containsBlank="1" containsNumber="1" containsInteger="1" minValue="0" maxValue="1"/>
    </cacheField>
    <cacheField name="PozdniKonec MINUT" numFmtId="0">
      <sharedItems containsString="0" containsBlank="1" containsNumber="1" containsInteger="1" minValue="0" maxValue="388"/>
    </cacheField>
    <cacheField name="UtilizaceCelkova" numFmtId="0">
      <sharedItems containsString="0" containsBlank="1" containsNumber="1" minValue="4.57" maxValue="141.47"/>
    </cacheField>
    <cacheField name="UtilizaceChirurgicka" numFmtId="0">
      <sharedItems containsString="0" containsBlank="1" containsNumber="1" minValue="1.52" maxValue="125.27"/>
    </cacheField>
    <cacheField name="UtilizaceRezu" numFmtId="0">
      <sharedItems containsString="0" containsBlank="1" containsNumber="1" minValue="0.22" maxValue="326.3"/>
    </cacheField>
    <cacheField name="UtilizaceAnesteziologicka" numFmtId="0">
      <sharedItems containsString="0" containsBlank="1" containsNumber="1" minValue="0" maxValue="43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761.563210300927" createdVersion="6" refreshedVersion="6" minRefreshableVersion="3" recordCount="367" xr:uid="{3C50B36A-CBAE-4384-80A1-F7902B63FC85}">
  <cacheSource type="worksheet">
    <worksheetSource ref="A1:J1048576" sheet="List1"/>
  </cacheSource>
  <cacheFields count="11">
    <cacheField name="DatumACCESS" numFmtId="14">
      <sharedItems containsNonDate="0" containsDate="1" containsString="0" containsBlank="1" minDate="2024-01-01T00:00:00" maxDate="2025-01-01T00:00:00" count="367"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m/>
      </sharedItems>
      <fieldGroup par="10" base="0">
        <rangePr groupBy="days" startDate="2024-01-01T00:00:00" endDate="2025-01-01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01.01.2025"/>
        </groupItems>
      </fieldGroup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VolnyDen2" numFmtId="0">
      <sharedItems containsBlank="1"/>
    </cacheField>
    <cacheField name="VolnyDen3" numFmtId="0">
      <sharedItems containsBlank="1" count="9">
        <s v="svátek"/>
        <s v="Úterý"/>
        <s v="Středa"/>
        <s v="Čtvrtek"/>
        <s v="Pátek"/>
        <s v="Sobota"/>
        <s v="Neděle"/>
        <s v="Pondělí"/>
        <m/>
      </sharedItems>
    </cacheField>
    <cacheField name="DK1" numFmtId="0">
      <sharedItems containsString="0" containsBlank="1" containsNumber="1" containsInteger="1" minValue="460" maxValue="718"/>
    </cacheField>
    <cacheField name="DK2" numFmtId="0">
      <sharedItems containsString="0" containsBlank="1" containsNumber="1" containsInteger="1" minValue="460" maxValue="848"/>
    </cacheField>
    <cacheField name="2024" numFmtId="0">
      <sharedItems containsNonDate="0" containsString="0" containsBlank="1"/>
    </cacheField>
    <cacheField name="MoznaDoba_2024" numFmtId="0">
      <sharedItems containsString="0" containsBlank="1" containsNumber="1" containsInteger="1" minValue="460" maxValue="718"/>
    </cacheField>
    <cacheField name="Měsíce" numFmtId="0" databaseField="0">
      <fieldGroup base="0">
        <rangePr groupBy="months" startDate="2024-01-01T00:00:00" endDate="2025-01-01T00:00:00"/>
        <groupItems count="14">
          <s v="&lt;01.01.2024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1.01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761.56362025463" createdVersion="6" refreshedVersion="6" minRefreshableVersion="3" recordCount="367" xr:uid="{D846C039-D3C5-4CA8-BFF7-7A5CA93326FF}">
  <cacheSource type="worksheet">
    <worksheetSource ref="N1:W1048576" sheet="List1"/>
  </cacheSource>
  <cacheFields count="11">
    <cacheField name="DatumACCESS" numFmtId="14">
      <sharedItems containsNonDate="0" containsDate="1" containsString="0" containsBlank="1" minDate="2025-01-01T00:00:00" maxDate="2026-01-01T00:00:00" count="366"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d v="2025-06-01T00:00:00"/>
        <d v="2025-06-02T00:00:00"/>
        <d v="2025-06-03T00:00:00"/>
        <d v="2025-06-04T00:00:00"/>
        <d v="2025-06-05T00:00:00"/>
        <d v="2025-06-06T00:00:00"/>
        <d v="2025-06-07T00:00:00"/>
        <d v="2025-06-08T00:00:00"/>
        <d v="2025-06-09T00:00:00"/>
        <d v="2025-06-10T00:00:00"/>
        <d v="2025-06-11T00:00:00"/>
        <d v="2025-06-12T00:00:00"/>
        <d v="2025-06-13T00:00:00"/>
        <d v="2025-06-14T00:00:00"/>
        <d v="2025-06-15T00:00:00"/>
        <d v="2025-06-16T00:00:00"/>
        <d v="2025-06-17T00:00:00"/>
        <d v="2025-06-18T00:00:00"/>
        <d v="2025-06-19T00:00:00"/>
        <d v="2025-06-20T00:00:00"/>
        <d v="2025-06-21T00:00:00"/>
        <d v="2025-06-22T00:00:00"/>
        <d v="2025-06-23T00:00:00"/>
        <d v="2025-06-24T00:00:00"/>
        <d v="2025-06-25T00:00:00"/>
        <d v="2025-06-26T00:00:00"/>
        <d v="2025-06-27T00:00:00"/>
        <d v="2025-06-28T00:00:00"/>
        <d v="2025-06-29T00:00:00"/>
        <d v="2025-06-30T00:00:00"/>
        <d v="2025-07-01T00:00:00"/>
        <d v="2025-07-02T00:00:00"/>
        <d v="2025-07-03T00:00:00"/>
        <d v="2025-07-04T00:00:00"/>
        <d v="2025-07-05T00:00:00"/>
        <d v="2025-07-06T00:00:00"/>
        <d v="2025-07-07T00:00:00"/>
        <d v="2025-07-08T00:00:00"/>
        <d v="2025-07-09T00:00:00"/>
        <d v="2025-07-10T00:00:00"/>
        <d v="2025-07-11T00:00:00"/>
        <d v="2025-07-12T00:00:00"/>
        <d v="2025-07-13T00:00:00"/>
        <d v="2025-07-14T00:00:00"/>
        <d v="2025-07-15T00:00:00"/>
        <d v="2025-07-16T00:00:00"/>
        <d v="2025-07-17T00:00:00"/>
        <d v="2025-07-18T00:00:00"/>
        <d v="2025-07-19T00:00:00"/>
        <d v="2025-07-20T00:00:00"/>
        <d v="2025-07-21T00:00:00"/>
        <d v="2025-07-22T00:00:00"/>
        <d v="2025-07-23T00:00:00"/>
        <d v="2025-07-24T00:00:00"/>
        <d v="2025-07-25T00:00:00"/>
        <d v="2025-07-26T00:00:00"/>
        <d v="2025-07-27T00:00:00"/>
        <d v="2025-07-28T00:00:00"/>
        <d v="2025-07-29T00:00:00"/>
        <d v="2025-07-30T00:00:00"/>
        <d v="2025-07-31T00:00:00"/>
        <d v="2025-08-01T00:00:00"/>
        <d v="2025-08-02T00:00:00"/>
        <d v="2025-08-03T00:00:00"/>
        <d v="2025-08-04T00:00:00"/>
        <d v="2025-08-05T00:00:00"/>
        <d v="2025-08-06T00:00:00"/>
        <d v="2025-08-07T00:00:00"/>
        <d v="2025-08-08T00:00:00"/>
        <d v="2025-08-09T00:00:00"/>
        <d v="2025-08-10T00:00:00"/>
        <d v="2025-08-11T00:00:00"/>
        <d v="2025-08-12T00:00:00"/>
        <d v="2025-08-13T00:00:00"/>
        <d v="2025-08-14T00:00:00"/>
        <d v="2025-08-15T00:00:00"/>
        <d v="2025-08-16T00:00:00"/>
        <d v="2025-08-17T00:00:00"/>
        <d v="2025-08-18T00:00:00"/>
        <d v="2025-08-19T00:00:00"/>
        <d v="2025-08-20T00:00:00"/>
        <d v="2025-08-21T00:00:00"/>
        <d v="2025-08-22T00:00:00"/>
        <d v="2025-08-23T00:00:00"/>
        <d v="2025-08-24T00:00:00"/>
        <d v="2025-08-25T00:00:00"/>
        <d v="2025-08-26T00:00:00"/>
        <d v="2025-08-27T00:00:00"/>
        <d v="2025-08-28T00:00:00"/>
        <d v="2025-08-29T00:00:00"/>
        <d v="2025-08-30T00:00:00"/>
        <d v="2025-08-31T00:00:00"/>
        <d v="2025-09-01T00:00:00"/>
        <d v="2025-09-02T00:00:00"/>
        <d v="2025-09-03T00:00:00"/>
        <d v="2025-09-04T00:00:00"/>
        <d v="2025-09-05T00:00:00"/>
        <d v="2025-09-06T00:00:00"/>
        <d v="2025-09-07T00:00:00"/>
        <d v="2025-09-08T00:00:00"/>
        <d v="2025-09-09T00:00:00"/>
        <d v="2025-09-10T00:00:00"/>
        <d v="2025-09-11T00:00:00"/>
        <d v="2025-09-12T00:00:00"/>
        <d v="2025-09-13T00:00:00"/>
        <d v="2025-09-14T00:00:00"/>
        <d v="2025-09-15T00:00:00"/>
        <d v="2025-09-16T00:00:00"/>
        <d v="2025-09-17T00:00:00"/>
        <d v="2025-09-18T00:00:00"/>
        <d v="2025-09-19T00:00:00"/>
        <d v="2025-09-20T00:00:00"/>
        <d v="2025-09-21T00:00:00"/>
        <d v="2025-09-22T00:00:00"/>
        <d v="2025-09-23T00:00:00"/>
        <d v="2025-09-24T00:00:00"/>
        <d v="2025-09-25T00:00:00"/>
        <d v="2025-09-26T00:00:00"/>
        <d v="2025-09-27T00:00:00"/>
        <d v="2025-09-28T00:00:00"/>
        <d v="2025-09-29T00:00:00"/>
        <d v="2025-09-30T00:00:00"/>
        <d v="2025-10-01T00:00:00"/>
        <d v="2025-10-02T00:00:00"/>
        <d v="2025-10-03T00:00:00"/>
        <d v="2025-10-04T00:00:00"/>
        <d v="2025-10-05T00:00:00"/>
        <d v="2025-10-06T00:00:00"/>
        <d v="2025-10-07T00:00:00"/>
        <d v="2025-10-08T00:00:00"/>
        <d v="2025-10-09T00:00:00"/>
        <d v="2025-10-10T00:00:00"/>
        <d v="2025-10-11T00:00:00"/>
        <d v="2025-10-12T00:00:00"/>
        <d v="2025-10-13T00:00:00"/>
        <d v="2025-10-14T00:00:00"/>
        <d v="2025-10-15T00:00:00"/>
        <d v="2025-10-16T00:00:00"/>
        <d v="2025-10-17T00:00:00"/>
        <d v="2025-10-18T00:00:00"/>
        <d v="2025-10-19T00:00:00"/>
        <d v="2025-10-20T00:00:00"/>
        <d v="2025-10-21T00:00:00"/>
        <d v="2025-10-22T00:00:00"/>
        <d v="2025-10-23T00:00:00"/>
        <d v="2025-10-24T00:00:00"/>
        <d v="2025-10-25T00:00:00"/>
        <d v="2025-10-26T00:00:00"/>
        <d v="2025-10-27T00:00:00"/>
        <d v="2025-10-28T00:00:00"/>
        <d v="2025-10-29T00:00:00"/>
        <d v="2025-10-30T00:00:00"/>
        <d v="2025-10-31T00:00:00"/>
        <d v="2025-11-01T00:00:00"/>
        <d v="2025-11-02T00:00:00"/>
        <d v="2025-11-03T00:00:00"/>
        <d v="2025-11-04T00:00:00"/>
        <d v="2025-11-05T00:00:00"/>
        <d v="2025-11-06T00:00:00"/>
        <d v="2025-11-07T00:00:00"/>
        <d v="2025-11-08T00:00:00"/>
        <d v="2025-11-09T00:00:00"/>
        <d v="2025-11-10T00:00:00"/>
        <d v="2025-11-11T00:00:00"/>
        <d v="2025-11-12T00:00:00"/>
        <d v="2025-11-13T00:00:00"/>
        <d v="2025-11-14T00:00:00"/>
        <d v="2025-11-15T00:00:00"/>
        <d v="2025-11-16T00:00:00"/>
        <d v="2025-11-17T00:00:00"/>
        <d v="2025-11-18T00:00:00"/>
        <d v="2025-11-19T00:00:00"/>
        <d v="2025-11-20T00:00:00"/>
        <d v="2025-11-21T00:00:00"/>
        <d v="2025-11-22T00:00:00"/>
        <d v="2025-11-23T00:00:00"/>
        <d v="2025-11-24T00:00:00"/>
        <d v="2025-11-25T00:00:00"/>
        <d v="2025-11-26T00:00:00"/>
        <d v="2025-11-27T00:00:00"/>
        <d v="2025-11-28T00:00:00"/>
        <d v="2025-11-29T00:00:00"/>
        <d v="2025-11-30T00:00:00"/>
        <d v="2025-12-01T00:00:00"/>
        <d v="2025-12-02T00:00:00"/>
        <d v="2025-12-03T00:00:00"/>
        <d v="2025-12-04T00:00:00"/>
        <d v="2025-12-05T00:00:00"/>
        <d v="2025-12-06T00:00:00"/>
        <d v="2025-12-07T00:00:00"/>
        <d v="2025-12-08T00:00:00"/>
        <d v="2025-12-09T00:00:00"/>
        <d v="2025-12-10T00:00:00"/>
        <d v="2025-12-11T00:00:00"/>
        <d v="2025-12-12T00:00:00"/>
        <d v="2025-12-13T00:00:00"/>
        <d v="2025-12-14T00:00:00"/>
        <d v="2025-12-15T00:00:00"/>
        <d v="2025-12-16T00:00:00"/>
        <d v="2025-12-17T00:00:00"/>
        <d v="2025-12-18T00:00:00"/>
        <d v="2025-12-19T00:00:00"/>
        <d v="2025-12-20T00:00:00"/>
        <d v="2025-12-21T00:00:00"/>
        <d v="2025-12-22T00:00:00"/>
        <d v="2025-12-23T00:00:00"/>
        <d v="2025-12-24T00:00:00"/>
        <d v="2025-12-25T00:00:00"/>
        <d v="2025-12-26T00:00:00"/>
        <d v="2025-12-27T00:00:00"/>
        <d v="2025-12-28T00:00:00"/>
        <d v="2025-12-29T00:00:00"/>
        <d v="2025-12-30T00:00:00"/>
        <d v="2025-12-31T00:00:00"/>
        <m/>
      </sharedItems>
      <fieldGroup par="10" base="0">
        <rangePr groupBy="days" startDate="2025-01-01T00:00:00" endDate="2026-01-01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01.01.2026"/>
        </groupItems>
      </fieldGroup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VolnyDen2" numFmtId="0">
      <sharedItems containsBlank="1"/>
    </cacheField>
    <cacheField name="VolnyDen3" numFmtId="0">
      <sharedItems containsBlank="1" count="9">
        <s v="svátek"/>
        <s v="Čtvrtek"/>
        <s v="Pátek"/>
        <s v="Sobota"/>
        <s v="Neděle"/>
        <s v="Pondělí"/>
        <s v="Úterý"/>
        <s v="Středa"/>
        <m/>
      </sharedItems>
    </cacheField>
    <cacheField name="DK1" numFmtId="0">
      <sharedItems containsString="0" containsBlank="1" containsNumber="1" containsInteger="1" minValue="460" maxValue="478" count="5">
        <m/>
        <n v="460"/>
        <n v="478"/>
        <n v="463"/>
        <n v="462"/>
      </sharedItems>
    </cacheField>
    <cacheField name="DK2" numFmtId="0">
      <sharedItems containsString="0" containsBlank="1" containsNumber="1" containsInteger="1" minValue="460" maxValue="562" count="8">
        <m/>
        <n v="460"/>
        <n v="562"/>
        <n v="477"/>
        <n v="463"/>
        <n v="508"/>
        <n v="486"/>
        <n v="469"/>
      </sharedItems>
    </cacheField>
    <cacheField name="2025" numFmtId="0">
      <sharedItems containsString="0" containsBlank="1" containsNumber="1" containsInteger="1" minValue="460" maxValue="460"/>
    </cacheField>
    <cacheField name="MoznaDoba_2025" numFmtId="0">
      <sharedItems containsString="0" containsBlank="1" containsNumber="1" containsInteger="1" minValue="460" maxValue="478"/>
    </cacheField>
    <cacheField name="Měsíce" numFmtId="0" databaseField="0">
      <fieldGroup base="0">
        <rangePr groupBy="months" startDate="2025-01-01T00:00:00" endDate="2026-01-01T00:00:00"/>
        <groupItems count="14">
          <s v="&lt;01.01.2025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1.01.20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7">
  <r>
    <x v="0"/>
    <x v="0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"/>
    <x v="2"/>
    <x v="1"/>
    <x v="1"/>
    <x v="2"/>
    <x v="2"/>
    <x v="1"/>
    <s v="TRAUM"/>
    <d v="2024-01-03T00:00:00"/>
    <s v="Plan"/>
    <n v="2"/>
    <d v="1899-12-30T07:48:27"/>
    <d v="1899-12-30T08:05:34"/>
    <d v="1899-12-30T08:05:37"/>
    <d v="1899-12-30T08:05:39"/>
    <d v="1899-12-30T08:07:03"/>
    <d v="1899-12-30T09:06:17"/>
    <d v="1899-12-30T09:08:00"/>
    <d v="1899-12-30T09:15:22"/>
    <d v="1899-12-30T09:21:09"/>
    <n v="84"/>
    <n v="24"/>
    <s v=""/>
    <s v=""/>
    <s v=""/>
    <s v=""/>
    <x v="1"/>
    <n v="1"/>
    <n v="1"/>
    <s v="3.1"/>
    <s v="St"/>
    <s v="Po-Pá"/>
    <s v="2024/01"/>
    <s v="D-460"/>
    <s v="M-15"/>
    <n v="0"/>
    <n v="0"/>
    <d v="1899-12-30T00:49:03"/>
    <d v="1899-12-30T00:24:16"/>
    <n v="23"/>
    <n v="35"/>
    <n v="38"/>
    <n v="83"/>
    <n v="0"/>
    <n v="460"/>
    <s v="VÍCE KLINIK NA SÁLE"/>
    <n v="1"/>
    <n v="13"/>
    <n v="0"/>
    <n v="7"/>
    <n v="1"/>
    <n v="353"/>
    <n v="0"/>
    <n v="0"/>
    <n v="18.04"/>
    <n v="8.26"/>
    <n v="5"/>
    <n v="7.61"/>
  </r>
  <r>
    <x v="2"/>
    <x v="2"/>
    <x v="1"/>
    <x v="1"/>
    <x v="2"/>
    <x v="2"/>
    <x v="1"/>
    <s v="ORT "/>
    <d v="2024-01-03T00:00:00"/>
    <s v="Plan"/>
    <n v="2"/>
    <d v="1899-12-30T09:38:00"/>
    <d v="1899-12-30T09:40:00"/>
    <d v="1899-12-30T09:42:00"/>
    <d v="1899-12-30T10:23:33"/>
    <d v="1899-12-30T10:29:05"/>
    <d v="1899-12-30T14:32:30"/>
    <d v="1899-12-30T14:38:03"/>
    <d v="1899-12-30T14:52:56"/>
    <d v="1899-12-30T15:00:22"/>
    <n v="314"/>
    <n v="167"/>
    <s v=""/>
    <s v=""/>
    <s v=""/>
    <s v=""/>
    <x v="1"/>
    <n v="1"/>
    <n v="1"/>
    <s v="3.1"/>
    <s v="St"/>
    <s v="Po-Pá"/>
    <s v="2024/01"/>
    <s v="D-460"/>
    <s v="M-15"/>
    <n v="0"/>
    <n v="0"/>
    <d v="1899-12-30T04:58:21"/>
    <d v="1899-12-30T02:47:50"/>
    <n v="167"/>
    <n v="115"/>
    <n v="191"/>
    <n v="314"/>
    <n v="0"/>
    <n v="460"/>
    <s v="VÍCE KLINIK NA SÁLE"/>
    <n v="1"/>
    <n v="123"/>
    <n v="0"/>
    <n v="149"/>
    <n v="1"/>
    <n v="14"/>
    <n v="0"/>
    <n v="0"/>
    <n v="68.260000000000005"/>
    <n v="41.52"/>
    <n v="36.299999999999997"/>
    <n v="25"/>
  </r>
  <r>
    <x v="3"/>
    <x v="3"/>
    <x v="1"/>
    <x v="1"/>
    <x v="3"/>
    <x v="3"/>
    <x v="1"/>
    <s v="URO "/>
    <d v="2024-01-04T00:00:00"/>
    <s v="Plan"/>
    <n v="3"/>
    <d v="1899-12-30T07:45:04"/>
    <d v="1899-12-30T08:09:12"/>
    <d v="1899-12-30T08:09:17"/>
    <d v="1899-12-30T08:09:20"/>
    <d v="1899-12-30T08:11:40"/>
    <d v="1899-12-30T14:03:26"/>
    <d v="1899-12-30T14:10:00"/>
    <d v="1899-12-30T14:25:42"/>
    <d v="1899-12-30T14:33:44"/>
    <n v="361"/>
    <n v="214"/>
    <s v=""/>
    <s v=""/>
    <s v=""/>
    <s v=""/>
    <x v="1"/>
    <n v="1"/>
    <n v="1"/>
    <s v="4.1"/>
    <s v="Čt"/>
    <s v="Po-Pá"/>
    <s v="2024/01"/>
    <s v="D-459"/>
    <s v="M-15"/>
    <n v="0"/>
    <n v="0"/>
    <d v="1899-12-30T05:10:49"/>
    <d v="1899-12-30T03:33:33"/>
    <n v="212"/>
    <n v="97"/>
    <n v="239"/>
    <n v="359"/>
    <n v="1"/>
    <n v="460"/>
    <s v="1 KLINIKA/1 SÁL/1 DEN"/>
    <n v="1"/>
    <n v="10"/>
    <n v="0"/>
    <n v="11"/>
    <n v="1"/>
    <n v="41"/>
    <n v="0"/>
    <n v="0"/>
    <n v="78.040000000000006"/>
    <n v="51.96"/>
    <n v="46.09"/>
    <n v="21.09"/>
  </r>
  <r>
    <x v="4"/>
    <x v="4"/>
    <x v="1"/>
    <x v="1"/>
    <x v="4"/>
    <x v="4"/>
    <x v="1"/>
    <s v="ORL "/>
    <d v="2024-01-05T00:00:00"/>
    <s v="Plan"/>
    <n v="6"/>
    <d v="1899-12-30T07:44:57"/>
    <d v="1899-12-30T07:47:55"/>
    <d v="1899-12-30T07:47:56"/>
    <d v="1899-12-30T08:04:57"/>
    <d v="1899-12-30T08:06:16"/>
    <d v="1899-12-30T15:11:29"/>
    <d v="1899-12-30T15:16:15"/>
    <d v="1899-12-30T15:31:35"/>
    <d v="1899-12-30T15:35:54"/>
    <n v="413"/>
    <n v="220"/>
    <s v=""/>
    <s v=""/>
    <s v=""/>
    <s v=""/>
    <x v="1"/>
    <n v="1"/>
    <n v="1"/>
    <s v="5.1"/>
    <s v="Pá"/>
    <s v="Po-Pá"/>
    <s v="2024/01"/>
    <s v="D-458"/>
    <s v="M-15"/>
    <n v="0"/>
    <n v="0"/>
    <d v="1899-12-30T06:09:22"/>
    <d v="1899-12-30T03:41:36"/>
    <n v="219"/>
    <n v="132"/>
    <n v="262"/>
    <n v="409"/>
    <n v="1"/>
    <n v="480"/>
    <s v="1 KLINIKA/1 SÁL/1 DEN"/>
    <n v="0"/>
    <n v="0"/>
    <n v="0"/>
    <n v="6"/>
    <n v="0"/>
    <n v="0"/>
    <n v="1"/>
    <n v="20"/>
    <n v="85.21"/>
    <n v="54.58"/>
    <n v="45.62"/>
    <n v="27.5"/>
  </r>
  <r>
    <x v="4"/>
    <x v="4"/>
    <x v="1"/>
    <x v="1"/>
    <x v="4"/>
    <x v="4"/>
    <x v="2"/>
    <s v="URO "/>
    <d v="2024-01-05T00:00:00"/>
    <s v="Plan"/>
    <n v="4"/>
    <d v="1899-12-30T08:05:50"/>
    <d v="1899-12-30T08:06:56"/>
    <d v="1899-12-30T08:14:32"/>
    <d v="1899-12-30T08:15:55"/>
    <d v="1899-12-30T08:16:40"/>
    <d v="1899-12-30T11:55:50"/>
    <d v="1899-12-30T11:55:53"/>
    <d v="1899-12-30T11:58:52"/>
    <d v="1899-12-30T12:04:22"/>
    <n v="199"/>
    <n v="106"/>
    <s v=""/>
    <s v=""/>
    <s v=""/>
    <s v=""/>
    <x v="1"/>
    <n v="1"/>
    <n v="1"/>
    <s v="5.1"/>
    <s v="Pá"/>
    <s v="Po-Pá"/>
    <s v="2024/01"/>
    <s v="D-458"/>
    <s v="M-15"/>
    <n v="0"/>
    <n v="0"/>
    <d v="1899-12-30T02:45:21"/>
    <d v="1899-12-30T01:45:26"/>
    <n v="104"/>
    <n v="62"/>
    <n v="127"/>
    <n v="197"/>
    <n v="1"/>
    <n v="460"/>
    <s v="1 KLINIKA/1 SÁL/1 DEN"/>
    <n v="1"/>
    <n v="30"/>
    <n v="0"/>
    <n v="16"/>
    <n v="1"/>
    <n v="190"/>
    <n v="0"/>
    <n v="0"/>
    <n v="42.83"/>
    <n v="27.61"/>
    <n v="22.61"/>
    <n v="13.48"/>
  </r>
  <r>
    <x v="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"/>
    <x v="0"/>
    <x v="1"/>
    <x v="1"/>
    <x v="5"/>
    <x v="7"/>
    <x v="2"/>
    <s v="ORL "/>
    <d v="2024-01-08T00:00:00"/>
    <s v="Plan"/>
    <n v="7"/>
    <d v="1899-12-30T07:47:00"/>
    <d v="1899-12-30T07:50:00"/>
    <d v="1899-12-30T07:52:00"/>
    <d v="1899-12-30T08:01:00"/>
    <d v="1899-12-30T08:02:00"/>
    <d v="1899-12-30T14:07:00"/>
    <d v="1899-12-30T14:08:44"/>
    <d v="1899-12-30T14:20:12"/>
    <d v="1899-12-30T14:22:11"/>
    <n v="356"/>
    <n v="159"/>
    <s v=""/>
    <s v=""/>
    <s v=""/>
    <s v=""/>
    <x v="1"/>
    <n v="1"/>
    <n v="2"/>
    <s v="8.1"/>
    <s v="Po"/>
    <s v="Po-Pá"/>
    <s v="2024/02"/>
    <s v="D-455"/>
    <s v="M-15"/>
    <n v="0"/>
    <n v="0"/>
    <d v="1899-12-30T05:00:39"/>
    <d v="1899-12-30T02:38:02"/>
    <n v="155"/>
    <n v="148"/>
    <n v="190"/>
    <n v="353"/>
    <n v="1"/>
    <n v="460"/>
    <s v="1 KLINIKA/1 SÁL/1 DEN"/>
    <n v="1"/>
    <n v="12"/>
    <n v="1"/>
    <n v="0"/>
    <n v="1"/>
    <n v="52"/>
    <n v="0"/>
    <n v="0"/>
    <n v="76.739999999999995"/>
    <n v="41.3"/>
    <n v="33.700000000000003"/>
    <n v="32.17"/>
  </r>
  <r>
    <x v="7"/>
    <x v="0"/>
    <x v="1"/>
    <x v="1"/>
    <x v="5"/>
    <x v="7"/>
    <x v="1"/>
    <s v="PCHI"/>
    <d v="2024-01-08T00:00:00"/>
    <s v="Plan"/>
    <n v="4"/>
    <d v="1899-12-30T07:50:59"/>
    <d v="1899-12-30T07:52:29"/>
    <d v="1899-12-30T07:59:48"/>
    <d v="1899-12-30T08:04:39"/>
    <d v="1899-12-30T08:11:07"/>
    <d v="1899-12-30T13:46:19"/>
    <d v="1899-12-30T13:46:19"/>
    <d v="1899-12-30T13:46:19"/>
    <d v="1899-12-30T14:14:56"/>
    <n v="333"/>
    <n v="180"/>
    <s v=""/>
    <s v=""/>
    <s v=""/>
    <s v=""/>
    <x v="1"/>
    <n v="1"/>
    <n v="2"/>
    <s v="8.1"/>
    <s v="Po"/>
    <s v="Po-Pá"/>
    <s v="2024/02"/>
    <s v="D-455"/>
    <s v="M-15"/>
    <n v="0"/>
    <n v="0"/>
    <d v="1899-12-30T04:31:50"/>
    <d v="1899-12-30T03:00:47"/>
    <n v="179"/>
    <n v="67"/>
    <n v="229"/>
    <n v="331"/>
    <n v="1"/>
    <n v="460"/>
    <s v="1 KLINIKA/1 SÁL/1 DEN"/>
    <n v="1"/>
    <n v="15"/>
    <n v="0"/>
    <n v="11"/>
    <n v="1"/>
    <n v="60"/>
    <n v="0"/>
    <n v="0"/>
    <n v="71.959999999999994"/>
    <n v="49.78"/>
    <n v="38.909999999999997"/>
    <n v="14.57"/>
  </r>
  <r>
    <x v="8"/>
    <x v="1"/>
    <x v="1"/>
    <x v="1"/>
    <x v="1"/>
    <x v="1"/>
    <x v="1"/>
    <s v="URO "/>
    <d v="2024-01-09T00:00:00"/>
    <s v="Plan"/>
    <n v="5"/>
    <d v="1899-12-30T07:45:14"/>
    <d v="1899-12-30T07:55:11"/>
    <d v="1899-12-30T07:55:11"/>
    <d v="1899-12-30T08:25:53"/>
    <d v="1899-12-30T08:25:59"/>
    <d v="1899-12-30T15:00:31"/>
    <d v="1899-12-30T15:01:28"/>
    <d v="1899-12-30T15:08:44"/>
    <d v="1899-12-30T15:14:04"/>
    <n v="384"/>
    <n v="197"/>
    <s v=""/>
    <s v=""/>
    <s v=""/>
    <s v=""/>
    <x v="1"/>
    <n v="1"/>
    <n v="2"/>
    <s v="9.1"/>
    <s v="Út"/>
    <s v="Po-Pá"/>
    <s v="2024/02"/>
    <s v="D-454"/>
    <s v="M-15"/>
    <n v="0"/>
    <n v="0"/>
    <d v="1899-12-30T05:04:28"/>
    <d v="1899-12-30T03:15:44"/>
    <n v="193"/>
    <n v="137"/>
    <n v="223"/>
    <n v="381"/>
    <n v="1"/>
    <n v="460"/>
    <s v="1 KLINIKA/1 SÁL/1 DEN"/>
    <n v="1"/>
    <n v="10"/>
    <n v="0"/>
    <n v="25"/>
    <n v="1"/>
    <n v="0"/>
    <n v="0"/>
    <n v="0"/>
    <n v="82.83"/>
    <n v="48.48"/>
    <n v="41.96"/>
    <n v="29.78"/>
  </r>
  <r>
    <x v="8"/>
    <x v="1"/>
    <x v="1"/>
    <x v="1"/>
    <x v="1"/>
    <x v="1"/>
    <x v="2"/>
    <s v="ORL "/>
    <d v="2024-01-09T00:00:00"/>
    <s v="Plan"/>
    <n v="7"/>
    <d v="1899-12-30T07:47:57"/>
    <d v="1899-12-30T07:54:10"/>
    <d v="1899-12-30T07:57:06"/>
    <d v="1899-12-30T08:07:04"/>
    <d v="1899-12-30T08:11:38"/>
    <d v="1899-12-30T15:20:01"/>
    <d v="1899-12-30T15:20:04"/>
    <d v="1899-12-30T15:29:08"/>
    <d v="1899-12-30T15:39:09"/>
    <n v="428"/>
    <n v="194"/>
    <s v=""/>
    <s v=""/>
    <s v=""/>
    <s v=""/>
    <x v="1"/>
    <n v="1"/>
    <n v="2"/>
    <s v="9.1"/>
    <s v="Út"/>
    <s v="Po-Pá"/>
    <s v="2024/02"/>
    <s v="D-454"/>
    <s v="M-15"/>
    <n v="0"/>
    <n v="0"/>
    <d v="1899-12-30T05:58:10"/>
    <d v="1899-12-30T03:13:22"/>
    <n v="190"/>
    <n v="149"/>
    <n v="236"/>
    <n v="424"/>
    <n v="1"/>
    <n v="484"/>
    <s v="1 KLINIKA/1 SÁL/1 DEN"/>
    <n v="1"/>
    <n v="12"/>
    <n v="0"/>
    <n v="11"/>
    <n v="0"/>
    <n v="0"/>
    <n v="1"/>
    <n v="24"/>
    <n v="87.6"/>
    <n v="48.76"/>
    <n v="39.26"/>
    <n v="30.79"/>
  </r>
  <r>
    <x v="9"/>
    <x v="2"/>
    <x v="1"/>
    <x v="1"/>
    <x v="2"/>
    <x v="2"/>
    <x v="2"/>
    <s v="DK"/>
    <d v="2024-01-10T00:00:00"/>
    <s v="Plan"/>
    <n v="9"/>
    <d v="1899-12-30T08:21:25"/>
    <d v="1899-12-30T08:21:26"/>
    <d v="1899-12-30T08:21:28"/>
    <d v="1899-12-30T08:21:29"/>
    <d v="1899-12-30T08:21:19"/>
    <d v="1899-12-30T13:48:10"/>
    <d v="1899-12-30T13:48:11"/>
    <d v="1899-12-30T13:51:32"/>
    <d v="1899-12-30T14:00:29"/>
    <n v="263"/>
    <n v="120"/>
    <s v=""/>
    <s v=""/>
    <s v=""/>
    <s v=""/>
    <x v="1"/>
    <n v="1"/>
    <n v="2"/>
    <s v="10.1"/>
    <s v="St"/>
    <s v="Po-Pá"/>
    <s v="2024/02"/>
    <s v="D-453"/>
    <s v="M-15"/>
    <n v="0"/>
    <n v="0"/>
    <d v="1899-12-30T03:10:05"/>
    <d v="1899-12-30T01:59:27"/>
    <n v="116"/>
    <n v="88"/>
    <n v="166"/>
    <n v="258"/>
    <n v="1"/>
    <n v="460"/>
    <s v="1 KLINIKA/1 SÁL/1 DEN"/>
    <n v="1"/>
    <n v="46"/>
    <n v="0"/>
    <n v="21"/>
    <n v="1"/>
    <n v="74"/>
    <n v="0"/>
    <n v="0"/>
    <n v="56.09"/>
    <n v="36.090000000000003"/>
    <n v="25.22"/>
    <n v="19.13"/>
  </r>
  <r>
    <x v="9"/>
    <x v="2"/>
    <x v="1"/>
    <x v="1"/>
    <x v="2"/>
    <x v="2"/>
    <x v="1"/>
    <s v="ORT "/>
    <d v="2024-01-10T00:00:00"/>
    <s v="Plan"/>
    <n v="3"/>
    <d v="1899-12-30T07:51:24"/>
    <d v="1899-12-30T07:54:36"/>
    <d v="1899-12-30T07:56:52"/>
    <d v="1899-12-30T08:17:58"/>
    <d v="1899-12-30T08:22:34"/>
    <d v="1899-12-30T11:56:09"/>
    <d v="1899-12-30T11:58:12"/>
    <d v="1899-12-30T12:07:52"/>
    <d v="1899-12-30T12:08:01"/>
    <n v="233"/>
    <n v="76"/>
    <s v=""/>
    <s v=""/>
    <s v=""/>
    <s v=""/>
    <x v="1"/>
    <n v="1"/>
    <n v="2"/>
    <s v="10.1"/>
    <s v="St"/>
    <s v="Po-Pá"/>
    <s v="2024/02"/>
    <s v="D-453"/>
    <s v="M-15"/>
    <n v="0"/>
    <n v="0"/>
    <d v="1899-12-30T03:22:26"/>
    <d v="1899-12-30T01:16:27"/>
    <n v="75"/>
    <n v="107"/>
    <n v="116"/>
    <n v="231"/>
    <n v="0"/>
    <n v="460"/>
    <s v="VÍCE KLINIK NA SÁLE"/>
    <n v="1"/>
    <n v="16"/>
    <n v="0"/>
    <n v="22"/>
    <n v="1"/>
    <n v="186"/>
    <n v="0"/>
    <n v="0"/>
    <n v="50.22"/>
    <n v="25.22"/>
    <n v="16.3"/>
    <n v="23.26"/>
  </r>
  <r>
    <x v="9"/>
    <x v="2"/>
    <x v="1"/>
    <x v="1"/>
    <x v="2"/>
    <x v="2"/>
    <x v="1"/>
    <s v="TRAUM"/>
    <d v="2024-01-10T00:00:00"/>
    <s v="Plan"/>
    <n v="1"/>
    <d v="1899-12-30T12:48:51"/>
    <d v="1899-12-30T12:49:15"/>
    <d v="1899-12-30T12:57:22"/>
    <d v="1899-12-30T12:57:23"/>
    <d v="1899-12-30T12:57:30"/>
    <d v="1899-12-30T13:03:34"/>
    <d v="1899-12-30T13:09:34"/>
    <d v="1899-12-30T13:21:00"/>
    <d v="1899-12-30T13:21:02"/>
    <n v="33"/>
    <n v="6"/>
    <s v=""/>
    <s v=""/>
    <s v=""/>
    <s v=""/>
    <x v="1"/>
    <n v="1"/>
    <n v="2"/>
    <s v="10.1"/>
    <s v="St"/>
    <s v="Po-Pá"/>
    <s v="2024/02"/>
    <s v="D-453"/>
    <s v="M-15"/>
    <n v="0"/>
    <n v="0"/>
    <d v="1899-12-30T00:23:38"/>
    <d v="1899-12-30T00:06:04"/>
    <n v="6"/>
    <n v="20"/>
    <n v="11"/>
    <n v="32"/>
    <n v="0"/>
    <n v="460"/>
    <s v="VÍCE KLINIK NA SÁLE"/>
    <n v="1"/>
    <n v="313"/>
    <n v="0"/>
    <n v="297"/>
    <n v="1"/>
    <n v="113"/>
    <n v="0"/>
    <n v="0"/>
    <n v="6.96"/>
    <n v="2.39"/>
    <n v="1.3"/>
    <n v="4.3499999999999996"/>
  </r>
  <r>
    <x v="10"/>
    <x v="3"/>
    <x v="1"/>
    <x v="1"/>
    <x v="3"/>
    <x v="3"/>
    <x v="1"/>
    <s v="ORL "/>
    <d v="2024-01-11T00:00:00"/>
    <s v="Plan"/>
    <n v="7"/>
    <d v="1899-12-30T07:46:54"/>
    <d v="1899-12-30T07:47:35"/>
    <d v="1899-12-30T07:56:00"/>
    <d v="1899-12-30T08:04:00"/>
    <d v="1899-12-30T08:05:00"/>
    <d v="1899-12-30T14:53:07"/>
    <d v="1899-12-30T14:53:17"/>
    <d v="1899-12-30T15:03:29"/>
    <d v="1899-12-30T15:10:56"/>
    <n v="422"/>
    <n v="185"/>
    <s v=""/>
    <s v=""/>
    <s v=""/>
    <s v=""/>
    <x v="1"/>
    <n v="1"/>
    <n v="2"/>
    <s v="11.1"/>
    <s v="Čt"/>
    <s v="Po-Pá"/>
    <s v="2024/02"/>
    <s v="D-452"/>
    <s v="M-15"/>
    <n v="0"/>
    <n v="0"/>
    <d v="1899-12-30T05:17:02"/>
    <d v="1899-12-30T03:06:35"/>
    <n v="183"/>
    <n v="146"/>
    <n v="233"/>
    <n v="417"/>
    <n v="1"/>
    <n v="460"/>
    <s v="1 KLINIKA/1 SÁL/1 DEN"/>
    <n v="1"/>
    <n v="11"/>
    <n v="0"/>
    <n v="5"/>
    <n v="1"/>
    <n v="4"/>
    <n v="0"/>
    <n v="0"/>
    <n v="90.65"/>
    <n v="50.65"/>
    <n v="39.78"/>
    <n v="31.74"/>
  </r>
  <r>
    <x v="10"/>
    <x v="3"/>
    <x v="1"/>
    <x v="1"/>
    <x v="3"/>
    <x v="3"/>
    <x v="2"/>
    <s v="1.CH"/>
    <d v="2024-01-11T00:00:00"/>
    <s v="Plan"/>
    <n v="4"/>
    <d v="1899-12-30T07:48:46"/>
    <d v="1899-12-30T07:50:07"/>
    <d v="1899-12-30T07:52:18"/>
    <d v="1899-12-30T08:06:15"/>
    <d v="1899-12-30T08:15:05"/>
    <d v="1899-12-30T11:59:50"/>
    <d v="1899-12-30T12:04:00"/>
    <d v="1899-12-30T12:15:00"/>
    <d v="1899-12-30T12:21:35"/>
    <n v="245"/>
    <n v="101"/>
    <s v=""/>
    <s v=""/>
    <s v=""/>
    <s v=""/>
    <x v="1"/>
    <n v="1"/>
    <n v="2"/>
    <s v="11.1"/>
    <s v="Čt"/>
    <s v="Po-Pá"/>
    <s v="2024/02"/>
    <s v="D-452"/>
    <s v="M-15"/>
    <n v="0"/>
    <n v="0"/>
    <d v="1899-12-30T03:34:52"/>
    <d v="1899-12-30T01:40:57"/>
    <n v="99"/>
    <n v="84"/>
    <n v="143"/>
    <n v="243"/>
    <n v="1"/>
    <n v="460"/>
    <s v="1 KLINIKA/1 SÁL/1 DEN"/>
    <n v="1"/>
    <n v="13"/>
    <n v="0"/>
    <n v="15"/>
    <n v="1"/>
    <n v="173"/>
    <n v="0"/>
    <n v="0"/>
    <n v="52.83"/>
    <n v="31.09"/>
    <n v="21.52"/>
    <n v="18.260000000000002"/>
  </r>
  <r>
    <x v="11"/>
    <x v="4"/>
    <x v="1"/>
    <x v="1"/>
    <x v="4"/>
    <x v="4"/>
    <x v="2"/>
    <s v="ORL "/>
    <d v="2024-01-12T00:00:00"/>
    <s v="Plan"/>
    <n v="6"/>
    <d v="1899-12-30T07:45:06"/>
    <d v="1899-12-30T07:48:09"/>
    <d v="1899-12-30T07:56:23"/>
    <d v="1899-12-30T08:02:28"/>
    <d v="1899-12-30T08:03:04"/>
    <d v="1899-12-30T14:42:56"/>
    <d v="1899-12-30T14:46:01"/>
    <d v="1899-12-30T15:01:24"/>
    <d v="1899-12-30T15:01:58"/>
    <n v="396"/>
    <n v="183"/>
    <s v=""/>
    <s v=""/>
    <s v=""/>
    <s v=""/>
    <x v="1"/>
    <n v="1"/>
    <n v="2"/>
    <s v="12.1"/>
    <s v="Pá"/>
    <s v="Po-Pá"/>
    <s v="2024/02"/>
    <s v="D-451"/>
    <s v="M-15"/>
    <n v="0"/>
    <n v="0"/>
    <d v="1899-12-30T05:31:25"/>
    <d v="1899-12-30T03:03:44"/>
    <n v="181"/>
    <n v="130"/>
    <n v="226"/>
    <n v="393"/>
    <n v="1"/>
    <n v="460"/>
    <s v="1 KLINIKA/1 SÁL/1 DEN"/>
    <n v="1"/>
    <n v="10"/>
    <n v="1"/>
    <n v="0"/>
    <n v="1"/>
    <n v="13"/>
    <n v="0"/>
    <n v="0"/>
    <n v="85.43"/>
    <n v="49.13"/>
    <n v="39.35"/>
    <n v="28.26"/>
  </r>
  <r>
    <x v="1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4"/>
    <x v="0"/>
    <x v="1"/>
    <x v="1"/>
    <x v="5"/>
    <x v="7"/>
    <x v="1"/>
    <s v="OČNÍ"/>
    <d v="2024-01-15T00:00:00"/>
    <s v="Plan"/>
    <n v="6"/>
    <d v="1899-12-30T07:42:45"/>
    <d v="1899-12-30T07:46:47"/>
    <d v="1899-12-30T08:00:42"/>
    <d v="1899-12-30T08:00:44"/>
    <d v="1899-12-30T08:05:17"/>
    <d v="1899-12-30T14:43:04"/>
    <d v="1899-12-30T14:44:57"/>
    <d v="1899-12-30T15:09:48"/>
    <d v="1899-12-30T15:09:50"/>
    <n v="422"/>
    <n v="195"/>
    <s v=""/>
    <s v=""/>
    <s v=""/>
    <s v=""/>
    <x v="1"/>
    <n v="1"/>
    <n v="3"/>
    <s v="15.1"/>
    <s v="Po"/>
    <s v="Po-Pá"/>
    <s v="2024/03"/>
    <s v="D-448"/>
    <s v="M-15"/>
    <n v="0"/>
    <n v="0"/>
    <d v="1899-12-30T06:19:49"/>
    <d v="1899-12-30T03:14:35"/>
    <n v="192"/>
    <n v="161"/>
    <n v="240"/>
    <n v="419"/>
    <n v="1"/>
    <n v="460"/>
    <s v="1 KLINIKA/1 SÁL/1 DEN"/>
    <n v="0"/>
    <n v="0"/>
    <n v="0"/>
    <n v="5"/>
    <n v="1"/>
    <n v="5"/>
    <n v="0"/>
    <n v="0"/>
    <n v="91.09"/>
    <n v="52.17"/>
    <n v="41.74"/>
    <n v="35"/>
  </r>
  <r>
    <x v="14"/>
    <x v="0"/>
    <x v="1"/>
    <x v="1"/>
    <x v="5"/>
    <x v="7"/>
    <x v="2"/>
    <s v="ORL "/>
    <d v="2024-01-15T00:00:00"/>
    <s v="Plan"/>
    <n v="6"/>
    <d v="1899-12-30T07:48:56"/>
    <d v="1899-12-30T07:49:31"/>
    <d v="1899-12-30T07:50:27"/>
    <d v="1899-12-30T07:59:17"/>
    <d v="1899-12-30T08:02:17"/>
    <d v="1899-12-30T13:50:00"/>
    <d v="1899-12-30T13:50:00"/>
    <d v="1899-12-30T14:11:00"/>
    <d v="1899-12-30T14:18:19"/>
    <n v="324"/>
    <n v="118"/>
    <s v=""/>
    <s v=""/>
    <s v=""/>
    <s v=""/>
    <x v="1"/>
    <n v="1"/>
    <n v="3"/>
    <s v="15.1"/>
    <s v="Po"/>
    <s v="Po-Pá"/>
    <s v="2024/03"/>
    <s v="D-448"/>
    <s v="M-15"/>
    <n v="0"/>
    <n v="0"/>
    <d v="1899-12-30T04:55:42"/>
    <d v="1899-12-30T01:58:12"/>
    <n v="115"/>
    <n v="156"/>
    <n v="149"/>
    <n v="322"/>
    <n v="1"/>
    <n v="460"/>
    <s v="1 KLINIKA/1 SÁL/1 DEN"/>
    <n v="1"/>
    <n v="13"/>
    <n v="1"/>
    <n v="0"/>
    <n v="1"/>
    <n v="56"/>
    <n v="0"/>
    <n v="0"/>
    <n v="70"/>
    <n v="32.39"/>
    <n v="25"/>
    <n v="33.909999999999997"/>
  </r>
  <r>
    <x v="15"/>
    <x v="1"/>
    <x v="1"/>
    <x v="1"/>
    <x v="1"/>
    <x v="1"/>
    <x v="2"/>
    <s v="1.CH"/>
    <d v="2024-01-16T00:00:00"/>
    <s v="Plan"/>
    <n v="3"/>
    <d v="1899-12-30T07:45:08"/>
    <d v="1899-12-30T07:50:01"/>
    <d v="1899-12-30T07:55:53"/>
    <d v="1899-12-30T08:07:42"/>
    <d v="1899-12-30T08:13:00"/>
    <d v="1899-12-30T11:40:33"/>
    <d v="1899-12-30T11:44:57"/>
    <d v="1899-12-30T11:58:13"/>
    <d v="1899-12-30T12:09:17"/>
    <n v="248"/>
    <n v="111"/>
    <s v=""/>
    <s v=""/>
    <s v=""/>
    <s v=""/>
    <x v="1"/>
    <n v="1"/>
    <n v="3"/>
    <s v="16.1"/>
    <s v="Út"/>
    <s v="Po-Pá"/>
    <s v="2024/03"/>
    <s v="D-447"/>
    <s v="M-15"/>
    <n v="0"/>
    <n v="0"/>
    <d v="1899-12-30T03:23:31"/>
    <d v="1899-12-30T01:52:23"/>
    <n v="111"/>
    <n v="91"/>
    <n v="139"/>
    <n v="247"/>
    <n v="1"/>
    <n v="460"/>
    <s v="1 KLINIKA/1 SÁL/1 DEN"/>
    <n v="1"/>
    <n v="10"/>
    <n v="0"/>
    <n v="13"/>
    <n v="1"/>
    <n v="185"/>
    <n v="0"/>
    <n v="0"/>
    <n v="53.7"/>
    <n v="30.22"/>
    <n v="24.13"/>
    <n v="19.78"/>
  </r>
  <r>
    <x v="15"/>
    <x v="1"/>
    <x v="1"/>
    <x v="1"/>
    <x v="1"/>
    <x v="1"/>
    <x v="1"/>
    <s v="URO "/>
    <d v="2024-01-16T00:00:00"/>
    <s v="Plan"/>
    <n v="5"/>
    <d v="1899-12-30T07:46:17"/>
    <d v="1899-12-30T07:51:00"/>
    <d v="1899-12-30T07:51:01"/>
    <d v="1899-12-30T07:56:18"/>
    <d v="1899-12-30T08:02:21"/>
    <d v="1899-12-30T14:21:53"/>
    <d v="1899-12-30T14:27:20"/>
    <d v="1899-12-30T14:39:47"/>
    <d v="1899-12-30T14:42:31"/>
    <n v="399"/>
    <n v="218"/>
    <s v=""/>
    <s v=""/>
    <s v=""/>
    <s v=""/>
    <x v="1"/>
    <n v="1"/>
    <n v="3"/>
    <s v="16.1"/>
    <s v="Út"/>
    <s v="Po-Pá"/>
    <s v="2024/03"/>
    <s v="D-447"/>
    <s v="M-15"/>
    <n v="0"/>
    <n v="0"/>
    <d v="1899-12-30T06:06:58"/>
    <d v="1899-12-30T03:37:58"/>
    <n v="216"/>
    <n v="127"/>
    <n v="263"/>
    <n v="397"/>
    <n v="1"/>
    <n v="460"/>
    <s v="1 KLINIKA/1 SÁL/1 DEN"/>
    <n v="1"/>
    <n v="11"/>
    <n v="1"/>
    <n v="0"/>
    <n v="1"/>
    <n v="32"/>
    <n v="0"/>
    <n v="0"/>
    <n v="86.3"/>
    <n v="57.17"/>
    <n v="46.96"/>
    <n v="27.61"/>
  </r>
  <r>
    <x v="16"/>
    <x v="2"/>
    <x v="1"/>
    <x v="1"/>
    <x v="2"/>
    <x v="2"/>
    <x v="1"/>
    <s v="TRAUM"/>
    <d v="2024-01-17T00:00:00"/>
    <s v="Plan"/>
    <n v="2"/>
    <d v="1899-12-30T07:46:20"/>
    <d v="1899-12-30T07:48:02"/>
    <d v="1899-12-30T07:53:36"/>
    <d v="1899-12-30T08:02:30"/>
    <d v="1899-12-30T08:02:35"/>
    <d v="1899-12-30T08:51:00"/>
    <d v="1899-12-30T08:55:00"/>
    <d v="1899-12-30T09:00:00"/>
    <d v="1899-12-30T09:07:06"/>
    <n v="74"/>
    <n v="19"/>
    <s v=""/>
    <s v=""/>
    <s v=""/>
    <s v=""/>
    <x v="1"/>
    <n v="1"/>
    <n v="3"/>
    <s v="17.1"/>
    <s v="St"/>
    <s v="Po-Pá"/>
    <s v="2024/03"/>
    <s v="D-446"/>
    <s v="M-15"/>
    <n v="0"/>
    <n v="0"/>
    <d v="1899-12-30T00:50:53"/>
    <d v="1899-12-30T00:18:07"/>
    <n v="17"/>
    <n v="31"/>
    <n v="28"/>
    <n v="73"/>
    <n v="0"/>
    <n v="460"/>
    <s v="VÍCE KLINIK NA SÁLE"/>
    <n v="1"/>
    <n v="11"/>
    <n v="1"/>
    <n v="0"/>
    <n v="1"/>
    <n v="367"/>
    <n v="0"/>
    <n v="0"/>
    <n v="15.87"/>
    <n v="6.09"/>
    <n v="3.7"/>
    <n v="6.74"/>
  </r>
  <r>
    <x v="16"/>
    <x v="2"/>
    <x v="1"/>
    <x v="1"/>
    <x v="2"/>
    <x v="2"/>
    <x v="2"/>
    <s v="DK"/>
    <d v="2024-01-17T00:00:00"/>
    <s v="Plan"/>
    <n v="6"/>
    <d v="1899-12-30T08:08:15"/>
    <d v="1899-12-30T08:08:16"/>
    <d v="1899-12-30T08:15:07"/>
    <d v="1899-12-30T08:17:34"/>
    <d v="1899-12-30T08:19:44"/>
    <d v="1899-12-30T13:34:57"/>
    <d v="1899-12-30T13:34:59"/>
    <d v="1899-12-30T13:40:22"/>
    <d v="1899-12-30T13:50:05"/>
    <n v="263"/>
    <n v="138"/>
    <s v=""/>
    <s v=""/>
    <s v=""/>
    <s v=""/>
    <x v="1"/>
    <n v="1"/>
    <n v="3"/>
    <s v="17.1"/>
    <s v="St"/>
    <s v="Po-Pá"/>
    <s v="2024/03"/>
    <s v="D-446"/>
    <s v="M-15"/>
    <n v="0"/>
    <n v="0"/>
    <d v="1899-12-30T03:33:58"/>
    <d v="1899-12-30T02:18:18"/>
    <n v="135"/>
    <n v="69"/>
    <n v="167"/>
    <n v="259"/>
    <n v="1"/>
    <n v="460"/>
    <s v="1 KLINIKA/1 SÁL/1 DEN"/>
    <n v="1"/>
    <n v="33"/>
    <n v="0"/>
    <n v="19"/>
    <n v="1"/>
    <n v="84"/>
    <n v="0"/>
    <n v="0"/>
    <n v="56.3"/>
    <n v="36.299999999999997"/>
    <n v="29.35"/>
    <n v="15"/>
  </r>
  <r>
    <x v="16"/>
    <x v="2"/>
    <x v="1"/>
    <x v="1"/>
    <x v="2"/>
    <x v="2"/>
    <x v="1"/>
    <s v="ORT "/>
    <d v="2024-01-17T00:00:00"/>
    <s v="Plan"/>
    <n v="2"/>
    <d v="1899-12-30T09:12:20"/>
    <d v="1899-12-30T09:15:22"/>
    <d v="1899-12-30T09:19:16"/>
    <d v="1899-12-30T09:30:43"/>
    <d v="1899-12-30T09:56:14"/>
    <d v="1899-12-30T14:56:37"/>
    <d v="1899-12-30T14:59:29"/>
    <d v="1899-12-30T15:09:45"/>
    <d v="1899-12-30T15:14:32"/>
    <n v="342"/>
    <n v="211"/>
    <s v=""/>
    <s v=""/>
    <s v=""/>
    <s v=""/>
    <x v="1"/>
    <n v="1"/>
    <n v="3"/>
    <s v="17.1"/>
    <s v="St"/>
    <s v="Po-Pá"/>
    <s v="2024/03"/>
    <s v="D-446"/>
    <s v="M-15"/>
    <n v="0"/>
    <n v="0"/>
    <d v="1899-12-30T05:16:55"/>
    <d v="1899-12-30T03:31:57"/>
    <n v="211"/>
    <n v="68"/>
    <n v="261"/>
    <n v="341"/>
    <n v="0"/>
    <n v="460"/>
    <s v="VÍCE KLINIK NA SÁLE"/>
    <n v="1"/>
    <n v="97"/>
    <n v="0"/>
    <n v="116"/>
    <n v="1"/>
    <n v="0"/>
    <n v="0"/>
    <n v="0"/>
    <n v="74.13"/>
    <n v="56.74"/>
    <n v="45.87"/>
    <n v="14.78"/>
  </r>
  <r>
    <x v="17"/>
    <x v="3"/>
    <x v="1"/>
    <x v="1"/>
    <x v="3"/>
    <x v="3"/>
    <x v="2"/>
    <s v="1.CH"/>
    <d v="2024-01-18T00:00:00"/>
    <s v="Plan"/>
    <n v="5"/>
    <d v="1899-12-30T09:28:44"/>
    <d v="1899-12-30T09:30:00"/>
    <d v="1899-12-30T09:31:21"/>
    <d v="1899-12-30T09:48:03"/>
    <d v="1899-12-30T09:51:40"/>
    <d v="1899-12-30T15:26:26"/>
    <d v="1899-12-30T15:31:48"/>
    <d v="1899-12-30T15:32:06"/>
    <d v="1899-12-30T15:32:07"/>
    <n v="301"/>
    <n v="165"/>
    <s v=""/>
    <s v=""/>
    <s v=""/>
    <s v=""/>
    <x v="1"/>
    <n v="1"/>
    <n v="3"/>
    <s v="18.1"/>
    <s v="Čt"/>
    <s v="Po-Pá"/>
    <s v="2024/03"/>
    <s v="D-445"/>
    <s v="M-15"/>
    <n v="0"/>
    <n v="0"/>
    <d v="1899-12-30T04:36:36"/>
    <d v="1899-12-30T02:43:56"/>
    <n v="163"/>
    <n v="79"/>
    <n v="209"/>
    <n v="297"/>
    <n v="0"/>
    <n v="477"/>
    <s v="VÍCE KLINIK NA SÁLE"/>
    <n v="1"/>
    <n v="113"/>
    <n v="0"/>
    <n v="111"/>
    <n v="0"/>
    <n v="0"/>
    <n v="1"/>
    <n v="17"/>
    <n v="62.26"/>
    <n v="43.82"/>
    <n v="34.17"/>
    <n v="16.559999999999999"/>
  </r>
  <r>
    <x v="17"/>
    <x v="3"/>
    <x v="1"/>
    <x v="1"/>
    <x v="3"/>
    <x v="3"/>
    <x v="1"/>
    <s v="1.CH"/>
    <d v="2024-01-18T00:00:00"/>
    <s v="Plan"/>
    <n v="1"/>
    <d v="1899-12-30T13:20:02"/>
    <d v="1899-12-30T13:20:02"/>
    <d v="1899-12-30T13:20:11"/>
    <d v="1899-12-30T13:33:49"/>
    <d v="1899-12-30T13:33:54"/>
    <d v="1899-12-30T13:58:38"/>
    <d v="1899-12-30T14:04:19"/>
    <d v="1899-12-30T14:11:09"/>
    <d v="1899-12-30T14:11:10"/>
    <n v="51"/>
    <n v="25"/>
    <s v=""/>
    <s v=""/>
    <s v=""/>
    <s v=""/>
    <x v="1"/>
    <n v="1"/>
    <n v="3"/>
    <s v="18.1"/>
    <s v="Čt"/>
    <s v="Po-Pá"/>
    <s v="2024/03"/>
    <s v="D-445"/>
    <s v="M-15"/>
    <n v="0"/>
    <n v="0"/>
    <d v="1899-12-30T00:50:58"/>
    <d v="1899-12-30T00:24:44"/>
    <n v="24"/>
    <n v="21"/>
    <n v="29"/>
    <n v="51"/>
    <n v="0"/>
    <n v="460"/>
    <s v="VÍCE KLINIK NA SÁLE"/>
    <n v="1"/>
    <n v="345"/>
    <n v="0"/>
    <n v="333"/>
    <n v="1"/>
    <n v="63"/>
    <n v="0"/>
    <n v="0"/>
    <n v="11.09"/>
    <n v="6.3"/>
    <n v="5.22"/>
    <n v="4.57"/>
  </r>
  <r>
    <x v="17"/>
    <x v="3"/>
    <x v="1"/>
    <x v="1"/>
    <x v="3"/>
    <x v="3"/>
    <x v="2"/>
    <s v="2.CH"/>
    <d v="2024-01-18T00:00:00"/>
    <s v="Plan"/>
    <n v="1"/>
    <d v="1899-12-30T07:51:00"/>
    <d v="1899-12-30T07:52:56"/>
    <d v="1899-12-30T07:52:58"/>
    <d v="1899-12-30T08:18:00"/>
    <d v="1899-12-30T08:20:00"/>
    <d v="1899-12-30T09:05:00"/>
    <d v="1899-12-30T09:07:00"/>
    <d v="1899-12-30T09:12:12"/>
    <d v="1899-12-30T09:20:07"/>
    <n v="89"/>
    <n v="45"/>
    <s v=""/>
    <s v=""/>
    <s v=""/>
    <s v=""/>
    <x v="1"/>
    <n v="1"/>
    <n v="3"/>
    <s v="18.1"/>
    <s v="Čt"/>
    <s v="Po-Pá"/>
    <s v="2024/03"/>
    <s v="D-445"/>
    <s v="M-15"/>
    <n v="0"/>
    <n v="0"/>
    <d v="1899-12-30T01:19:14"/>
    <d v="1899-12-30T00:45:00"/>
    <n v="45"/>
    <n v="29"/>
    <n v="52"/>
    <n v="89"/>
    <n v="0"/>
    <n v="460"/>
    <s v="VÍCE KLINIK NA SÁLE"/>
    <n v="1"/>
    <n v="16"/>
    <n v="0"/>
    <n v="20"/>
    <n v="1"/>
    <n v="354"/>
    <n v="0"/>
    <n v="0"/>
    <n v="19.350000000000001"/>
    <n v="11.3"/>
    <n v="9.7799999999999994"/>
    <n v="6.3"/>
  </r>
  <r>
    <x v="17"/>
    <x v="3"/>
    <x v="1"/>
    <x v="1"/>
    <x v="3"/>
    <x v="3"/>
    <x v="1"/>
    <s v="URO "/>
    <d v="2024-01-18T00:00:00"/>
    <s v="Plan"/>
    <n v="3"/>
    <d v="1899-12-30T07:48:18"/>
    <d v="1899-12-30T08:02:34"/>
    <d v="1899-12-30T08:02:35"/>
    <d v="1899-12-30T08:15:06"/>
    <d v="1899-12-30T08:16:38"/>
    <d v="1899-12-30T12:01:13"/>
    <d v="1899-12-30T12:03:28"/>
    <d v="1899-12-30T12:17:08"/>
    <d v="1899-12-30T12:21:36"/>
    <n v="262"/>
    <n v="127"/>
    <s v=""/>
    <s v=""/>
    <s v=""/>
    <s v=""/>
    <x v="1"/>
    <n v="1"/>
    <n v="3"/>
    <s v="18.1"/>
    <s v="Čt"/>
    <s v="Po-Pá"/>
    <s v="2024/03"/>
    <s v="D-445"/>
    <s v="M-15"/>
    <n v="0"/>
    <n v="0"/>
    <d v="1899-12-30T03:35:16"/>
    <d v="1899-12-30T02:06:58"/>
    <n v="126"/>
    <n v="110"/>
    <n v="144"/>
    <n v="262"/>
    <n v="0"/>
    <n v="460"/>
    <s v="VÍCE KLINIK NA SÁLE"/>
    <n v="1"/>
    <n v="13"/>
    <n v="0"/>
    <n v="16"/>
    <n v="1"/>
    <n v="173"/>
    <n v="0"/>
    <n v="0"/>
    <n v="56.96"/>
    <n v="31.3"/>
    <n v="27.39"/>
    <n v="23.91"/>
  </r>
  <r>
    <x v="18"/>
    <x v="4"/>
    <x v="1"/>
    <x v="1"/>
    <x v="4"/>
    <x v="4"/>
    <x v="2"/>
    <s v="ORL "/>
    <d v="2024-01-19T00:00:00"/>
    <s v="Plan"/>
    <n v="7"/>
    <d v="1899-12-30T07:44:40"/>
    <d v="1899-12-30T07:48:20"/>
    <d v="1899-12-30T07:48:20"/>
    <d v="1899-12-30T07:58:00"/>
    <d v="1899-12-30T08:01:16"/>
    <d v="1899-12-30T14:59:48"/>
    <d v="1899-12-30T15:00:29"/>
    <d v="1899-12-30T15:13:27"/>
    <d v="1899-12-30T15:17:14"/>
    <n v="405"/>
    <n v="166"/>
    <s v=""/>
    <s v=""/>
    <s v=""/>
    <s v=""/>
    <x v="1"/>
    <n v="1"/>
    <n v="3"/>
    <s v="19.1"/>
    <s v="Pá"/>
    <s v="Po-Pá"/>
    <s v="2024/03"/>
    <s v="D-444"/>
    <s v="M-15"/>
    <n v="0"/>
    <n v="0"/>
    <d v="1899-12-30T05:51:06"/>
    <d v="1899-12-30T02:44:15"/>
    <n v="162"/>
    <n v="160"/>
    <n v="218"/>
    <n v="399"/>
    <n v="1"/>
    <n v="462"/>
    <s v="1 KLINIKA/1 SÁL/1 DEN"/>
    <n v="0"/>
    <n v="0"/>
    <n v="1"/>
    <n v="0"/>
    <n v="0"/>
    <n v="0"/>
    <n v="1"/>
    <n v="2"/>
    <n v="86.36"/>
    <n v="47.19"/>
    <n v="35.06"/>
    <n v="34.630000000000003"/>
  </r>
  <r>
    <x v="1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"/>
    <x v="0"/>
    <x v="1"/>
    <x v="1"/>
    <x v="5"/>
    <x v="7"/>
    <x v="1"/>
    <s v="PCHI"/>
    <d v="2024-01-22T00:00:00"/>
    <s v="Plan"/>
    <n v="4"/>
    <d v="1899-12-30T07:52:40"/>
    <d v="1899-12-30T07:56:30"/>
    <d v="1899-12-30T07:57:27"/>
    <d v="1899-12-30T08:09:59"/>
    <d v="1899-12-30T08:19:42"/>
    <d v="1899-12-30T11:59:08"/>
    <d v="1899-12-30T12:07:36"/>
    <d v="1899-12-30T12:08:03"/>
    <d v="1899-12-30T12:08:03"/>
    <n v="232"/>
    <n v="100"/>
    <s v=""/>
    <s v=""/>
    <s v=""/>
    <s v=""/>
    <x v="1"/>
    <n v="1"/>
    <n v="4"/>
    <s v="22.1"/>
    <s v="Po"/>
    <s v="Po-Pá"/>
    <s v="2024/04"/>
    <s v="D-441"/>
    <s v="M-15"/>
    <n v="0"/>
    <n v="0"/>
    <d v="1899-12-30T03:17:07"/>
    <d v="1899-12-30T01:39:20"/>
    <n v="98"/>
    <n v="61"/>
    <n v="158"/>
    <n v="230"/>
    <n v="1"/>
    <n v="460"/>
    <s v="1 KLINIKA/1 SÁL/1 DEN"/>
    <n v="1"/>
    <n v="17"/>
    <n v="0"/>
    <n v="19"/>
    <n v="1"/>
    <n v="186"/>
    <n v="0"/>
    <n v="0"/>
    <n v="50"/>
    <n v="34.35"/>
    <n v="21.3"/>
    <n v="13.26"/>
  </r>
  <r>
    <x v="21"/>
    <x v="0"/>
    <x v="1"/>
    <x v="1"/>
    <x v="5"/>
    <x v="7"/>
    <x v="2"/>
    <s v="ORL "/>
    <d v="2024-01-22T00:00:00"/>
    <s v="Plan"/>
    <n v="6"/>
    <d v="1899-12-30T07:50:34"/>
    <d v="1899-12-30T07:50:36"/>
    <d v="1899-12-30T07:53:38"/>
    <d v="1899-12-30T08:04:03"/>
    <d v="1899-12-30T08:05:00"/>
    <d v="1899-12-30T14:18:29"/>
    <d v="1899-12-30T14:24:32"/>
    <d v="1899-12-30T14:26:04"/>
    <d v="1899-12-30T14:40:45"/>
    <n v="364"/>
    <n v="198"/>
    <s v=""/>
    <s v=""/>
    <s v=""/>
    <s v=""/>
    <x v="1"/>
    <n v="1"/>
    <n v="4"/>
    <s v="22.1"/>
    <s v="Po"/>
    <s v="Po-Pá"/>
    <s v="2024/04"/>
    <s v="D-441"/>
    <s v="M-15"/>
    <n v="0"/>
    <n v="0"/>
    <d v="1899-12-30T05:03:22"/>
    <d v="1899-12-30T03:16:34"/>
    <n v="195"/>
    <n v="88"/>
    <n v="233"/>
    <n v="362"/>
    <n v="1"/>
    <n v="460"/>
    <s v="1 KLINIKA/1 SÁL/1 DEN"/>
    <n v="1"/>
    <n v="15"/>
    <n v="0"/>
    <n v="5"/>
    <n v="1"/>
    <n v="34"/>
    <n v="0"/>
    <n v="0"/>
    <n v="78.7"/>
    <n v="50.65"/>
    <n v="42.39"/>
    <n v="19.13"/>
  </r>
  <r>
    <x v="22"/>
    <x v="1"/>
    <x v="1"/>
    <x v="1"/>
    <x v="1"/>
    <x v="1"/>
    <x v="2"/>
    <s v="ORL "/>
    <d v="2024-01-23T00:00:00"/>
    <s v="Plan"/>
    <n v="4"/>
    <d v="1899-12-30T07:47:19"/>
    <d v="1899-12-30T07:48:14"/>
    <d v="1899-12-30T07:51:10"/>
    <d v="1899-12-30T08:01:07"/>
    <d v="1899-12-30T08:10:23"/>
    <d v="1899-12-30T11:50:00"/>
    <d v="1899-12-30T11:56:00"/>
    <d v="1899-12-30T12:15:24"/>
    <d v="1899-12-30T12:24:50"/>
    <n v="252"/>
    <n v="90"/>
    <s v=""/>
    <s v=""/>
    <s v=""/>
    <s v=""/>
    <x v="1"/>
    <n v="1"/>
    <n v="4"/>
    <s v="23.1"/>
    <s v="Út"/>
    <s v="Po-Pá"/>
    <s v="2024/04"/>
    <s v="D-440"/>
    <s v="M-15"/>
    <n v="0"/>
    <n v="0"/>
    <d v="1899-12-30T03:13:18"/>
    <d v="1899-12-30T01:29:00"/>
    <n v="88"/>
    <n v="103"/>
    <n v="124"/>
    <n v="251"/>
    <n v="1"/>
    <n v="460"/>
    <s v="1 KLINIKA/1 SÁL/1 DEN"/>
    <n v="1"/>
    <n v="12"/>
    <n v="0"/>
    <n v="10"/>
    <n v="1"/>
    <n v="170"/>
    <n v="0"/>
    <n v="0"/>
    <n v="54.57"/>
    <n v="26.96"/>
    <n v="19.13"/>
    <n v="22.39"/>
  </r>
  <r>
    <x v="22"/>
    <x v="1"/>
    <x v="1"/>
    <x v="1"/>
    <x v="1"/>
    <x v="1"/>
    <x v="1"/>
    <s v="URO "/>
    <d v="2024-01-23T00:00:00"/>
    <s v="Plan"/>
    <n v="5"/>
    <d v="1899-12-30T07:49:42"/>
    <d v="1899-12-30T08:00:00"/>
    <d v="1899-12-30T08:00:00"/>
    <d v="1899-12-30T08:01:52"/>
    <d v="1899-12-30T08:09:46"/>
    <d v="1899-12-30T15:15:30"/>
    <d v="1899-12-30T15:17:18"/>
    <d v="1899-12-30T15:31:12"/>
    <d v="1899-12-30T15:33:09"/>
    <n v="418"/>
    <n v="223"/>
    <s v=""/>
    <s v=""/>
    <s v=""/>
    <s v=""/>
    <x v="1"/>
    <n v="1"/>
    <n v="4"/>
    <s v="23.1"/>
    <s v="Út"/>
    <s v="Po-Pá"/>
    <s v="2024/04"/>
    <s v="D-440"/>
    <s v="M-15"/>
    <n v="0"/>
    <n v="0"/>
    <d v="1899-12-30T05:48:34"/>
    <d v="1899-12-30T03:41:38"/>
    <n v="219"/>
    <n v="120"/>
    <n v="268"/>
    <n v="414"/>
    <n v="1"/>
    <n v="478"/>
    <s v="1 KLINIKA/1 SÁL/1 DEN"/>
    <n v="1"/>
    <n v="14"/>
    <n v="0"/>
    <n v="9"/>
    <n v="0"/>
    <n v="0"/>
    <n v="1"/>
    <n v="18"/>
    <n v="86.61"/>
    <n v="56.07"/>
    <n v="45.82"/>
    <n v="25.1"/>
  </r>
  <r>
    <x v="23"/>
    <x v="2"/>
    <x v="1"/>
    <x v="1"/>
    <x v="2"/>
    <x v="2"/>
    <x v="2"/>
    <s v="DK"/>
    <d v="2024-01-24T00:00:00"/>
    <s v="Plan"/>
    <n v="7"/>
    <d v="1899-12-30T08:00:23"/>
    <d v="1899-12-30T08:05:32"/>
    <d v="1899-12-30T08:07:59"/>
    <d v="1899-12-30T08:08:48"/>
    <d v="1899-12-30T08:08:39"/>
    <d v="1899-12-30T13:30:10"/>
    <d v="1899-12-30T13:30:11"/>
    <d v="1899-12-30T13:32:53"/>
    <d v="1899-12-30T13:37:30"/>
    <n v="288"/>
    <n v="159"/>
    <s v=""/>
    <s v=""/>
    <s v=""/>
    <s v=""/>
    <x v="1"/>
    <n v="1"/>
    <n v="4"/>
    <s v="24.1"/>
    <s v="St"/>
    <s v="Po-Pá"/>
    <s v="2024/04"/>
    <s v="D-439"/>
    <s v="M-15"/>
    <n v="0"/>
    <n v="0"/>
    <d v="1899-12-30T03:23:25"/>
    <d v="1899-12-30T02:39:29"/>
    <n v="156"/>
    <n v="85"/>
    <n v="197"/>
    <n v="283"/>
    <n v="1"/>
    <n v="460"/>
    <s v="1 KLINIKA/1 SÁL/1 DEN"/>
    <n v="1"/>
    <n v="25"/>
    <n v="0"/>
    <n v="8"/>
    <n v="1"/>
    <n v="97"/>
    <n v="0"/>
    <n v="0"/>
    <n v="61.52"/>
    <n v="42.83"/>
    <n v="33.909999999999997"/>
    <n v="18.48"/>
  </r>
  <r>
    <x v="23"/>
    <x v="2"/>
    <x v="1"/>
    <x v="1"/>
    <x v="2"/>
    <x v="2"/>
    <x v="1"/>
    <s v="ORT "/>
    <d v="2024-01-24T00:00:00"/>
    <s v="Plan"/>
    <n v="2"/>
    <d v="1899-12-30T08:42:42"/>
    <d v="1899-12-30T08:43:14"/>
    <d v="1899-12-30T08:45:43"/>
    <d v="1899-12-30T08:55:29"/>
    <d v="1899-12-30T09:07:23"/>
    <d v="1899-12-30T12:16:11"/>
    <d v="1899-12-30T12:29:45"/>
    <d v="1899-12-30T12:34:47"/>
    <d v="1899-12-30T12:35:30"/>
    <n v="225"/>
    <n v="126"/>
    <s v=""/>
    <s v=""/>
    <s v=""/>
    <s v=""/>
    <x v="1"/>
    <n v="1"/>
    <n v="4"/>
    <s v="24.1"/>
    <s v="St"/>
    <s v="Po-Pá"/>
    <s v="2024/04"/>
    <s v="D-439"/>
    <s v="M-15"/>
    <n v="0"/>
    <n v="0"/>
    <d v="1899-12-30T03:34:51"/>
    <d v="1899-12-30T02:06:04"/>
    <n v="125"/>
    <n v="56"/>
    <n v="161"/>
    <n v="224"/>
    <n v="0"/>
    <n v="460"/>
    <s v="VÍCE KLINIK NA SÁLE"/>
    <n v="1"/>
    <n v="67"/>
    <n v="0"/>
    <n v="67"/>
    <n v="1"/>
    <n v="159"/>
    <n v="0"/>
    <n v="0"/>
    <n v="48.7"/>
    <n v="35"/>
    <n v="27.17"/>
    <n v="12.17"/>
  </r>
  <r>
    <x v="23"/>
    <x v="2"/>
    <x v="1"/>
    <x v="1"/>
    <x v="2"/>
    <x v="2"/>
    <x v="1"/>
    <s v="TRAUM"/>
    <d v="2024-01-24T00:00:00"/>
    <s v="Plan"/>
    <n v="1"/>
    <d v="1899-12-30T07:47:29"/>
    <d v="1899-12-30T07:48:39"/>
    <d v="1899-12-30T07:58:45"/>
    <d v="1899-12-30T07:59:00"/>
    <d v="1899-12-30T08:02:27"/>
    <d v="1899-12-30T08:07:28"/>
    <d v="1899-12-30T08:09:19"/>
    <d v="1899-12-30T08:11:30"/>
    <d v="1899-12-30T08:16:59"/>
    <n v="29"/>
    <n v="5"/>
    <s v=""/>
    <s v=""/>
    <s v=""/>
    <s v=""/>
    <x v="1"/>
    <n v="1"/>
    <n v="4"/>
    <s v="24.1"/>
    <s v="St"/>
    <s v="Po-Pá"/>
    <s v="2024/04"/>
    <s v="D-439"/>
    <s v="M-15"/>
    <n v="0"/>
    <n v="0"/>
    <d v="1899-12-30T00:12:45"/>
    <d v="1899-12-30T00:05:01"/>
    <n v="5"/>
    <n v="15"/>
    <n v="13"/>
    <n v="29"/>
    <n v="0"/>
    <n v="460"/>
    <s v="VÍCE KLINIK NA SÁLE"/>
    <n v="1"/>
    <n v="12"/>
    <n v="1"/>
    <n v="0"/>
    <n v="1"/>
    <n v="418"/>
    <n v="0"/>
    <n v="0"/>
    <n v="6.3"/>
    <n v="2.83"/>
    <n v="1.0900000000000001"/>
    <n v="3.26"/>
  </r>
  <r>
    <x v="24"/>
    <x v="3"/>
    <x v="1"/>
    <x v="1"/>
    <x v="3"/>
    <x v="3"/>
    <x v="1"/>
    <s v="URO "/>
    <d v="2024-01-25T00:00:00"/>
    <s v="Plan"/>
    <n v="4"/>
    <d v="1899-12-30T07:45:55"/>
    <d v="1899-12-30T07:51:43"/>
    <d v="1899-12-30T07:51:44"/>
    <d v="1899-12-30T08:19:40"/>
    <d v="1899-12-30T08:26:04"/>
    <d v="1899-12-30T14:33:25"/>
    <d v="1899-12-30T14:34:44"/>
    <d v="1899-12-30T14:43:34"/>
    <d v="1899-12-30T14:46:29"/>
    <n v="386"/>
    <n v="228"/>
    <s v=""/>
    <s v=""/>
    <s v=""/>
    <s v=""/>
    <x v="1"/>
    <n v="1"/>
    <n v="4"/>
    <s v="25.1"/>
    <s v="Čt"/>
    <s v="Po-Pá"/>
    <s v="2024/04"/>
    <s v="D-438"/>
    <s v="M-15"/>
    <n v="0"/>
    <n v="0"/>
    <d v="1899-12-30T05:52:17"/>
    <d v="1899-12-30T03:47:53"/>
    <n v="227"/>
    <n v="99"/>
    <n v="264"/>
    <n v="383"/>
    <n v="1"/>
    <n v="460"/>
    <s v="1 KLINIKA/1 SÁL/1 DEN"/>
    <n v="1"/>
    <n v="10"/>
    <n v="0"/>
    <n v="26"/>
    <n v="1"/>
    <n v="28"/>
    <n v="0"/>
    <n v="0"/>
    <n v="83.26"/>
    <n v="57.39"/>
    <n v="49.35"/>
    <n v="21.52"/>
  </r>
  <r>
    <x v="24"/>
    <x v="3"/>
    <x v="1"/>
    <x v="1"/>
    <x v="3"/>
    <x v="3"/>
    <x v="2"/>
    <s v="1.CH"/>
    <d v="2024-01-25T00:00:00"/>
    <s v="Plan"/>
    <n v="5"/>
    <d v="1899-12-30T07:47:00"/>
    <d v="1899-12-30T07:47:00"/>
    <d v="1899-12-30T07:47:01"/>
    <d v="1899-12-30T08:02:59"/>
    <d v="1899-12-30T08:06:06"/>
    <d v="1899-12-30T13:22:59"/>
    <d v="1899-12-30T13:27:51"/>
    <d v="1899-12-30T13:30:08"/>
    <d v="1899-12-30T13:30:08"/>
    <n v="288"/>
    <n v="127"/>
    <s v=""/>
    <s v=""/>
    <s v=""/>
    <s v=""/>
    <x v="1"/>
    <n v="1"/>
    <n v="4"/>
    <s v="25.1"/>
    <s v="Čt"/>
    <s v="Po-Pá"/>
    <s v="2024/04"/>
    <s v="D-438"/>
    <s v="M-15"/>
    <n v="0"/>
    <n v="0"/>
    <d v="1899-12-30T04:12:56"/>
    <d v="1899-12-30T02:07:54"/>
    <n v="126"/>
    <n v="111"/>
    <n v="158"/>
    <n v="285"/>
    <n v="0"/>
    <n v="460"/>
    <s v="VÍCE KLINIK NA SÁLE"/>
    <n v="1"/>
    <n v="12"/>
    <n v="0"/>
    <n v="6"/>
    <n v="1"/>
    <n v="104"/>
    <n v="0"/>
    <n v="0"/>
    <n v="61.96"/>
    <n v="34.35"/>
    <n v="27.39"/>
    <n v="24.13"/>
  </r>
  <r>
    <x v="24"/>
    <x v="3"/>
    <x v="1"/>
    <x v="1"/>
    <x v="3"/>
    <x v="3"/>
    <x v="2"/>
    <s v="DK"/>
    <d v="2024-01-25T00:00:00"/>
    <s v="Plan"/>
    <n v="1"/>
    <d v="1899-12-30T13:55:07"/>
    <d v="1899-12-30T13:55:07"/>
    <d v="1899-12-30T13:56:43"/>
    <d v="1899-12-30T14:00:32"/>
    <d v="1899-12-30T14:05:46"/>
    <d v="1899-12-30T14:12:27"/>
    <d v="1899-12-30T14:17:00"/>
    <d v="1899-12-30T14:26:14"/>
    <d v="1899-12-30T14:28:19"/>
    <n v="33"/>
    <n v="7"/>
    <s v=""/>
    <s v=""/>
    <s v=""/>
    <s v=""/>
    <x v="1"/>
    <n v="1"/>
    <n v="4"/>
    <s v="25.1"/>
    <s v="Čt"/>
    <s v="Po-Pá"/>
    <s v="2024/04"/>
    <s v="D-438"/>
    <s v="M-15"/>
    <n v="0"/>
    <n v="0"/>
    <d v="1899-12-30T00:29:31"/>
    <d v="1899-12-30T00:06:41"/>
    <n v="6"/>
    <n v="14"/>
    <n v="16"/>
    <n v="33"/>
    <n v="0"/>
    <n v="460"/>
    <s v="VÍCE KLINIK NA SÁLE"/>
    <n v="1"/>
    <n v="380"/>
    <n v="0"/>
    <n v="365"/>
    <n v="1"/>
    <n v="46"/>
    <n v="0"/>
    <n v="0"/>
    <n v="7.17"/>
    <n v="3.48"/>
    <n v="1.3"/>
    <n v="3.04"/>
  </r>
  <r>
    <x v="25"/>
    <x v="4"/>
    <x v="1"/>
    <x v="1"/>
    <x v="4"/>
    <x v="4"/>
    <x v="2"/>
    <s v="ORL "/>
    <d v="2024-01-26T00:00:00"/>
    <s v="Plan"/>
    <n v="7"/>
    <d v="1899-12-30T07:47:27"/>
    <d v="1899-12-30T07:56:31"/>
    <d v="1899-12-30T07:56:32"/>
    <d v="1899-12-30T07:56:33"/>
    <d v="1899-12-30T08:00:00"/>
    <d v="1899-12-30T14:28:00"/>
    <d v="1899-12-30T14:30:00"/>
    <d v="1899-12-30T14:43:48"/>
    <d v="1899-12-30T14:43:57"/>
    <n v="364"/>
    <n v="176"/>
    <s v=""/>
    <s v=""/>
    <s v=""/>
    <s v=""/>
    <x v="1"/>
    <n v="1"/>
    <n v="4"/>
    <s v="26.1"/>
    <s v="Pá"/>
    <s v="Po-Pá"/>
    <s v="2024/04"/>
    <s v="D-437"/>
    <s v="M-15"/>
    <n v="0"/>
    <n v="0"/>
    <d v="1899-12-30T04:49:34"/>
    <d v="1899-12-30T02:56:00"/>
    <n v="176"/>
    <n v="121"/>
    <n v="217"/>
    <n v="362"/>
    <n v="1"/>
    <n v="460"/>
    <s v="1 KLINIKA/1 SÁL/1 DEN"/>
    <n v="1"/>
    <n v="12"/>
    <n v="1"/>
    <n v="0"/>
    <n v="1"/>
    <n v="31"/>
    <n v="0"/>
    <n v="0"/>
    <n v="78.7"/>
    <n v="47.17"/>
    <n v="38.26"/>
    <n v="26.3"/>
  </r>
  <r>
    <x v="25"/>
    <x v="4"/>
    <x v="1"/>
    <x v="1"/>
    <x v="4"/>
    <x v="4"/>
    <x v="1"/>
    <s v="URO "/>
    <d v="2024-01-26T00:00:00"/>
    <s v="Plan"/>
    <n v="3"/>
    <d v="1899-12-30T07:51:33"/>
    <d v="1899-12-30T07:53:04"/>
    <d v="1899-12-30T07:54:10"/>
    <d v="1899-12-30T08:09:40"/>
    <d v="1899-12-30T08:16:24"/>
    <d v="1899-12-30T12:29:46"/>
    <d v="1899-12-30T12:42:14"/>
    <d v="1899-12-30T12:47:45"/>
    <d v="1899-12-30T12:55:21"/>
    <n v="296"/>
    <n v="148"/>
    <s v=""/>
    <s v=""/>
    <s v=""/>
    <s v=""/>
    <x v="1"/>
    <n v="1"/>
    <n v="4"/>
    <s v="26.1"/>
    <s v="Pá"/>
    <s v="Po-Pá"/>
    <s v="2024/04"/>
    <s v="D-437"/>
    <s v="M-15"/>
    <n v="0"/>
    <n v="0"/>
    <d v="1899-12-30T04:13:28"/>
    <d v="1899-12-30T02:28:05"/>
    <n v="146"/>
    <n v="92"/>
    <n v="181"/>
    <n v="294"/>
    <n v="1"/>
    <n v="460"/>
    <s v="1 KLINIKA/1 SÁL/1 DEN"/>
    <n v="1"/>
    <n v="16"/>
    <n v="0"/>
    <n v="16"/>
    <n v="1"/>
    <n v="139"/>
    <n v="0"/>
    <n v="0"/>
    <n v="63.91"/>
    <n v="39.35"/>
    <n v="31.74"/>
    <n v="20"/>
  </r>
  <r>
    <x v="2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8"/>
    <x v="0"/>
    <x v="1"/>
    <x v="1"/>
    <x v="5"/>
    <x v="7"/>
    <x v="1"/>
    <s v="OČNÍ"/>
    <d v="2024-01-29T00:00:00"/>
    <s v="Plan"/>
    <n v="6"/>
    <d v="1899-12-30T07:49:03"/>
    <d v="1899-12-30T07:51:38"/>
    <d v="1899-12-30T07:53:58"/>
    <d v="1899-12-30T07:59:13"/>
    <d v="1899-12-30T08:03:57"/>
    <d v="1899-12-30T14:59:35"/>
    <d v="1899-12-30T15:00:48"/>
    <d v="1899-12-30T15:06:56"/>
    <d v="1899-12-30T15:16:05"/>
    <n v="395"/>
    <n v="207"/>
    <s v=""/>
    <s v=""/>
    <s v=""/>
    <s v=""/>
    <x v="1"/>
    <n v="1"/>
    <n v="5"/>
    <s v="29.1"/>
    <s v="Po"/>
    <s v="Po-Pá"/>
    <s v="2024/05"/>
    <s v="D-434"/>
    <s v="M-15"/>
    <n v="0"/>
    <n v="0"/>
    <d v="1899-12-30T05:05:23"/>
    <d v="1899-12-30T03:27:38"/>
    <n v="204"/>
    <n v="97"/>
    <n v="250"/>
    <n v="392"/>
    <n v="1"/>
    <n v="461"/>
    <s v="1 KLINIKA/1 SÁL/1 DEN"/>
    <n v="1"/>
    <n v="14"/>
    <n v="1"/>
    <n v="0"/>
    <n v="0"/>
    <n v="0"/>
    <n v="1"/>
    <n v="1"/>
    <n v="85.03"/>
    <n v="54.23"/>
    <n v="44.25"/>
    <n v="21.04"/>
  </r>
  <r>
    <x v="28"/>
    <x v="0"/>
    <x v="1"/>
    <x v="1"/>
    <x v="5"/>
    <x v="7"/>
    <x v="2"/>
    <s v="ORL "/>
    <d v="2024-01-29T00:00:00"/>
    <s v="Plan"/>
    <n v="4"/>
    <d v="1899-12-30T07:51:19"/>
    <d v="1899-12-30T07:54:12"/>
    <d v="1899-12-30T08:05:49"/>
    <d v="1899-12-30T08:05:50"/>
    <d v="1899-12-30T08:07:21"/>
    <d v="1899-12-30T12:25:43"/>
    <d v="1899-12-30T12:29:00"/>
    <d v="1899-12-30T13:17:45"/>
    <d v="1899-12-30T13:23:14"/>
    <n v="325"/>
    <n v="136"/>
    <s v=""/>
    <s v=""/>
    <s v=""/>
    <s v=""/>
    <x v="1"/>
    <n v="1"/>
    <n v="5"/>
    <s v="29.1"/>
    <s v="Po"/>
    <s v="Po-Pá"/>
    <s v="2024/05"/>
    <s v="D-434"/>
    <s v="M-15"/>
    <n v="0"/>
    <n v="0"/>
    <d v="1899-12-30T04:10:38"/>
    <d v="1899-12-30T02:17:38"/>
    <n v="136"/>
    <n v="122"/>
    <n v="162"/>
    <n v="322"/>
    <n v="1"/>
    <n v="460"/>
    <s v="1 KLINIKA/1 SÁL/1 DEN"/>
    <n v="1"/>
    <n v="16"/>
    <n v="0"/>
    <n v="7"/>
    <n v="1"/>
    <n v="111"/>
    <n v="0"/>
    <n v="0"/>
    <n v="70"/>
    <n v="35.22"/>
    <n v="29.57"/>
    <n v="26.52"/>
  </r>
  <r>
    <x v="29"/>
    <x v="1"/>
    <x v="1"/>
    <x v="1"/>
    <x v="1"/>
    <x v="1"/>
    <x v="1"/>
    <s v="URO "/>
    <d v="2024-01-30T00:00:00"/>
    <s v="Plan"/>
    <n v="4"/>
    <d v="1899-12-30T07:50:59"/>
    <d v="1899-12-30T07:52:45"/>
    <d v="1899-12-30T07:55:14"/>
    <d v="1899-12-30T08:10:35"/>
    <d v="1899-12-30T08:13:51"/>
    <d v="1899-12-30T14:50:05"/>
    <d v="1899-12-30T14:50:22"/>
    <d v="1899-12-30T15:03:47"/>
    <d v="1899-12-30T15:08:17"/>
    <n v="381"/>
    <n v="212"/>
    <s v=""/>
    <s v=""/>
    <s v=""/>
    <s v=""/>
    <x v="1"/>
    <n v="1"/>
    <n v="5"/>
    <s v="30.1"/>
    <s v="Út"/>
    <s v="Po-Pá"/>
    <s v="2024/05"/>
    <s v="D-433"/>
    <s v="M-15"/>
    <n v="0"/>
    <n v="0"/>
    <d v="1899-12-30T06:00:20"/>
    <d v="1899-12-30T03:31:26"/>
    <n v="209"/>
    <n v="111"/>
    <n v="252"/>
    <n v="379"/>
    <n v="1"/>
    <n v="460"/>
    <s v="1 KLINIKA/1 SÁL/1 DEN"/>
    <n v="1"/>
    <n v="15"/>
    <n v="0"/>
    <n v="13"/>
    <n v="1"/>
    <n v="6"/>
    <n v="0"/>
    <n v="0"/>
    <n v="82.39"/>
    <n v="54.78"/>
    <n v="45.43"/>
    <n v="24.13"/>
  </r>
  <r>
    <x v="29"/>
    <x v="1"/>
    <x v="1"/>
    <x v="1"/>
    <x v="1"/>
    <x v="1"/>
    <x v="2"/>
    <s v="1.CH"/>
    <d v="2024-01-30T00:00:00"/>
    <s v="Plan"/>
    <n v="5"/>
    <d v="1899-12-30T07:48:10"/>
    <d v="1899-12-30T07:49:35"/>
    <d v="1899-12-30T07:49:37"/>
    <d v="1899-12-30T08:04:04"/>
    <d v="1899-12-30T08:11:39"/>
    <d v="1899-12-30T13:39:58"/>
    <d v="1899-12-30T13:41:13"/>
    <d v="1899-12-30T13:57:44"/>
    <d v="1899-12-30T14:03:10"/>
    <n v="321"/>
    <n v="158"/>
    <s v=""/>
    <s v=""/>
    <s v=""/>
    <s v=""/>
    <x v="1"/>
    <n v="1"/>
    <n v="5"/>
    <s v="30.1"/>
    <s v="Út"/>
    <s v="Po-Pá"/>
    <s v="2024/05"/>
    <s v="D-433"/>
    <s v="M-15"/>
    <n v="0"/>
    <n v="0"/>
    <d v="1899-12-30T04:40:22"/>
    <d v="1899-12-30T02:39:19"/>
    <n v="157"/>
    <n v="90"/>
    <n v="210"/>
    <n v="318"/>
    <n v="1"/>
    <n v="460"/>
    <s v="1 KLINIKA/1 SÁL/1 DEN"/>
    <n v="1"/>
    <n v="13"/>
    <n v="0"/>
    <n v="11"/>
    <n v="1"/>
    <n v="71"/>
    <n v="0"/>
    <n v="0"/>
    <n v="69.13"/>
    <n v="45.65"/>
    <n v="34.130000000000003"/>
    <n v="19.57"/>
  </r>
  <r>
    <x v="30"/>
    <x v="2"/>
    <x v="1"/>
    <x v="1"/>
    <x v="2"/>
    <x v="2"/>
    <x v="2"/>
    <s v="DK"/>
    <d v="2024-01-31T00:00:00"/>
    <s v="Plan"/>
    <n v="4"/>
    <d v="1899-12-30T08:19:54"/>
    <d v="1899-12-30T08:22:06"/>
    <d v="1899-12-30T08:22:32"/>
    <d v="1899-12-30T08:37:08"/>
    <d v="1899-12-30T08:39:02"/>
    <d v="1899-12-30T11:13:01"/>
    <d v="1899-12-30T11:13:03"/>
    <d v="1899-12-30T11:20:05"/>
    <d v="1899-12-30T11:23:17"/>
    <n v="164"/>
    <n v="56"/>
    <s v=""/>
    <s v=""/>
    <s v=""/>
    <s v=""/>
    <x v="1"/>
    <n v="1"/>
    <n v="5"/>
    <s v="31.1"/>
    <s v="St"/>
    <s v="Po-Pá"/>
    <s v="2024/05"/>
    <s v="D-432"/>
    <s v="M-15"/>
    <n v="0"/>
    <n v="0"/>
    <d v="1899-12-30T01:57:28"/>
    <d v="1899-12-30T00:56:16"/>
    <n v="55"/>
    <n v="62"/>
    <n v="78"/>
    <n v="162"/>
    <n v="1"/>
    <n v="460"/>
    <s v="1 KLINIKA/1 SÁL/1 DEN"/>
    <n v="1"/>
    <n v="44"/>
    <n v="0"/>
    <n v="39"/>
    <n v="1"/>
    <n v="231"/>
    <n v="0"/>
    <n v="0"/>
    <n v="35.22"/>
    <n v="16.96"/>
    <n v="11.96"/>
    <n v="13.48"/>
  </r>
  <r>
    <x v="30"/>
    <x v="2"/>
    <x v="1"/>
    <x v="1"/>
    <x v="2"/>
    <x v="2"/>
    <x v="1"/>
    <s v="ORT "/>
    <d v="2024-01-31T00:00:00"/>
    <s v="Plan"/>
    <n v="2"/>
    <d v="1899-12-30T08:54:39"/>
    <d v="1899-12-30T08:56:45"/>
    <d v="1899-12-30T08:56:46"/>
    <d v="1899-12-30T09:24:41"/>
    <d v="1899-12-30T09:31:00"/>
    <d v="1899-12-30T13:15:00"/>
    <d v="1899-12-30T13:23:12"/>
    <d v="1899-12-30T13:32:33"/>
    <d v="1899-12-30T13:42:18"/>
    <n v="249"/>
    <n v="131"/>
    <s v=""/>
    <s v=""/>
    <s v=""/>
    <s v=""/>
    <x v="1"/>
    <n v="1"/>
    <n v="5"/>
    <s v="31.1"/>
    <s v="St"/>
    <s v="Po-Pá"/>
    <s v="2024/05"/>
    <s v="D-432"/>
    <s v="M-15"/>
    <n v="0"/>
    <n v="0"/>
    <d v="1899-12-30T03:27:05"/>
    <d v="1899-12-30T02:11:28"/>
    <n v="130"/>
    <n v="63"/>
    <n v="160"/>
    <n v="248"/>
    <n v="0"/>
    <n v="460"/>
    <s v="VÍCE KLINIK NA SÁLE"/>
    <n v="1"/>
    <n v="79"/>
    <n v="0"/>
    <n v="91"/>
    <n v="1"/>
    <n v="92"/>
    <n v="0"/>
    <n v="0"/>
    <n v="53.91"/>
    <n v="34.78"/>
    <n v="28.26"/>
    <n v="13.7"/>
  </r>
  <r>
    <x v="30"/>
    <x v="2"/>
    <x v="1"/>
    <x v="1"/>
    <x v="2"/>
    <x v="2"/>
    <x v="1"/>
    <s v="TRAUM"/>
    <d v="2024-01-31T00:00:00"/>
    <s v="Plan"/>
    <n v="1"/>
    <d v="1899-12-30T07:44:16"/>
    <d v="1899-12-30T07:49:21"/>
    <d v="1899-12-30T07:49:21"/>
    <d v="1899-12-30T07:52:31"/>
    <d v="1899-12-30T07:53:30"/>
    <d v="1899-12-30T07:56:44"/>
    <d v="1899-12-30T08:04:58"/>
    <d v="1899-12-30T08:14:07"/>
    <d v="1899-12-30T08:25:00"/>
    <n v="41"/>
    <n v="3"/>
    <s v=""/>
    <s v=""/>
    <s v=""/>
    <s v=""/>
    <x v="1"/>
    <n v="1"/>
    <n v="5"/>
    <s v="31.1"/>
    <s v="St"/>
    <s v="Po-Pá"/>
    <s v="2024/05"/>
    <s v="D-432"/>
    <s v="M-15"/>
    <n v="0"/>
    <n v="0"/>
    <d v="1899-12-30T00:24:46"/>
    <d v="1899-12-30T00:03:14"/>
    <n v="3"/>
    <n v="20"/>
    <n v="9"/>
    <n v="40"/>
    <n v="0"/>
    <n v="460"/>
    <s v="VÍCE KLINIK NA SÁLE"/>
    <n v="0"/>
    <n v="0"/>
    <n v="1"/>
    <n v="0"/>
    <n v="1"/>
    <n v="410"/>
    <n v="0"/>
    <n v="0"/>
    <n v="8.6999999999999993"/>
    <n v="1.96"/>
    <n v="0.65"/>
    <n v="4.3499999999999996"/>
  </r>
  <r>
    <x v="31"/>
    <x v="3"/>
    <x v="1"/>
    <x v="1"/>
    <x v="3"/>
    <x v="3"/>
    <x v="1"/>
    <s v="URO "/>
    <d v="2024-02-01T00:00:00"/>
    <s v="Plan"/>
    <n v="3"/>
    <d v="1899-12-30T07:45:27"/>
    <d v="1899-12-30T07:47:30"/>
    <d v="1899-12-30T07:48:08"/>
    <d v="1899-12-30T08:00:48"/>
    <d v="1899-12-30T08:14:06"/>
    <d v="1899-12-30T14:14:00"/>
    <d v="1899-12-30T14:19:00"/>
    <d v="1899-12-30T14:31:29"/>
    <d v="1899-12-30T14:35:24"/>
    <n v="392"/>
    <n v="265"/>
    <s v=""/>
    <s v=""/>
    <s v=""/>
    <s v=""/>
    <x v="1"/>
    <n v="2"/>
    <n v="5"/>
    <s v="1.2"/>
    <s v="Čt"/>
    <s v="Po-Pá"/>
    <s v="2024/05"/>
    <s v="D-431"/>
    <s v="M-14"/>
    <n v="0"/>
    <n v="0"/>
    <d v="1899-12-30T06:08:42"/>
    <d v="1899-12-30T04:24:29"/>
    <n v="264"/>
    <n v="77"/>
    <n v="302"/>
    <n v="390"/>
    <n v="1"/>
    <n v="460"/>
    <s v="1 KLINIKA/1 SÁL/1 DEN"/>
    <n v="1"/>
    <n v="10"/>
    <n v="0"/>
    <n v="14"/>
    <n v="1"/>
    <n v="39"/>
    <n v="0"/>
    <n v="0"/>
    <n v="84.78"/>
    <n v="65.650000000000006"/>
    <n v="57.39"/>
    <n v="16.739999999999998"/>
  </r>
  <r>
    <x v="31"/>
    <x v="3"/>
    <x v="1"/>
    <x v="1"/>
    <x v="3"/>
    <x v="3"/>
    <x v="2"/>
    <s v="1.CH"/>
    <d v="2024-02-01T00:00:00"/>
    <s v="Plan"/>
    <n v="3"/>
    <d v="1899-12-30T07:48:32"/>
    <d v="1899-12-30T07:50:18"/>
    <d v="1899-12-30T07:52:10"/>
    <d v="1899-12-30T08:18:08"/>
    <d v="1899-12-30T08:18:11"/>
    <d v="1899-12-30T11:49:53"/>
    <d v="1899-12-30T11:53:24"/>
    <d v="1899-12-30T11:54:50"/>
    <d v="1899-12-30T12:05:00"/>
    <n v="237"/>
    <n v="108"/>
    <s v=""/>
    <s v=""/>
    <s v=""/>
    <s v=""/>
    <x v="1"/>
    <n v="2"/>
    <n v="5"/>
    <s v="1.2"/>
    <s v="Čt"/>
    <s v="Po-Pá"/>
    <s v="2024/05"/>
    <s v="D-431"/>
    <s v="M-14"/>
    <n v="0"/>
    <n v="0"/>
    <d v="1899-12-30T03:17:23"/>
    <d v="1899-12-30T01:48:19"/>
    <n v="108"/>
    <n v="75"/>
    <n v="134"/>
    <n v="235"/>
    <n v="1"/>
    <n v="460"/>
    <s v="1 KLINIKA/1 SÁL/1 DEN"/>
    <n v="1"/>
    <n v="13"/>
    <n v="0"/>
    <n v="18"/>
    <n v="1"/>
    <n v="190"/>
    <n v="0"/>
    <n v="0"/>
    <n v="51.09"/>
    <n v="29.13"/>
    <n v="23.48"/>
    <n v="16.3"/>
  </r>
  <r>
    <x v="32"/>
    <x v="4"/>
    <x v="1"/>
    <x v="1"/>
    <x v="4"/>
    <x v="4"/>
    <x v="1"/>
    <s v="ORL "/>
    <d v="2024-02-02T00:00:00"/>
    <s v="Plan"/>
    <n v="7"/>
    <d v="1899-12-30T07:56:20"/>
    <d v="1899-12-30T08:07:59"/>
    <d v="1899-12-30T08:08:00"/>
    <d v="1899-12-30T08:13:17"/>
    <d v="1899-12-30T08:20:10"/>
    <d v="1899-12-30T15:00:21"/>
    <d v="1899-12-30T15:00:35"/>
    <d v="1899-12-30T15:14:10"/>
    <d v="1899-12-30T15:14:11"/>
    <n v="392"/>
    <n v="172"/>
    <s v=""/>
    <s v=""/>
    <s v=""/>
    <s v=""/>
    <x v="1"/>
    <n v="2"/>
    <n v="5"/>
    <s v="2.2"/>
    <s v="Pá"/>
    <s v="Po-Pá"/>
    <s v="2024/05"/>
    <s v="D-430"/>
    <s v="M-14"/>
    <n v="0"/>
    <n v="0"/>
    <d v="1899-12-30T04:58:05"/>
    <d v="1899-12-30T02:53:25"/>
    <n v="170"/>
    <n v="141"/>
    <n v="230"/>
    <n v="389"/>
    <n v="1"/>
    <n v="460"/>
    <s v="1 KLINIKA/1 SÁL/1 DEN"/>
    <n v="1"/>
    <n v="21"/>
    <n v="0"/>
    <n v="20"/>
    <n v="1"/>
    <n v="0"/>
    <n v="0"/>
    <n v="0"/>
    <n v="84.57"/>
    <n v="50"/>
    <n v="36.96"/>
    <n v="30.65"/>
  </r>
  <r>
    <x v="32"/>
    <x v="4"/>
    <x v="1"/>
    <x v="1"/>
    <x v="4"/>
    <x v="4"/>
    <x v="2"/>
    <s v="URO "/>
    <d v="2024-02-02T00:00:00"/>
    <s v="Plan"/>
    <n v="3"/>
    <d v="1899-12-30T08:01:01"/>
    <d v="1899-12-30T08:04:20"/>
    <d v="1899-12-30T08:04:23"/>
    <d v="1899-12-30T08:16:03"/>
    <d v="1899-12-30T08:16:19"/>
    <d v="1899-12-30T10:28:18"/>
    <d v="1899-12-30T10:33:03"/>
    <d v="1899-12-30T10:39:58"/>
    <d v="1899-12-30T10:41:12"/>
    <n v="129"/>
    <n v="52"/>
    <s v=""/>
    <s v=""/>
    <s v=""/>
    <s v=""/>
    <x v="1"/>
    <n v="2"/>
    <n v="5"/>
    <s v="2.2"/>
    <s v="Pá"/>
    <s v="Po-Pá"/>
    <s v="2024/05"/>
    <s v="D-430"/>
    <s v="M-14"/>
    <n v="0"/>
    <n v="0"/>
    <d v="1899-12-30T01:49:58"/>
    <d v="1899-12-30T00:52:21"/>
    <n v="51"/>
    <n v="46"/>
    <n v="69"/>
    <n v="128"/>
    <n v="1"/>
    <n v="460"/>
    <s v="1 KLINIKA/1 SÁL/1 DEN"/>
    <n v="1"/>
    <n v="26"/>
    <n v="0"/>
    <n v="16"/>
    <n v="1"/>
    <n v="273"/>
    <n v="0"/>
    <n v="0"/>
    <n v="27.83"/>
    <n v="15"/>
    <n v="11.09"/>
    <n v="10"/>
  </r>
  <r>
    <x v="3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"/>
    <x v="0"/>
    <x v="1"/>
    <x v="1"/>
    <x v="5"/>
    <x v="7"/>
    <x v="2"/>
    <s v="ORL "/>
    <d v="2024-02-05T00:00:00"/>
    <s v="Plan"/>
    <n v="4"/>
    <d v="1899-12-30T08:11:31"/>
    <d v="1899-12-30T08:13:45"/>
    <d v="1899-12-30T08:30:53"/>
    <d v="1899-12-30T08:31:08"/>
    <d v="1899-12-30T08:32:00"/>
    <d v="1899-12-30T12:33:15"/>
    <d v="1899-12-30T12:36:05"/>
    <d v="1899-12-30T12:48:02"/>
    <d v="1899-12-30T12:58:53"/>
    <n v="271"/>
    <n v="105"/>
    <s v=""/>
    <s v=""/>
    <s v=""/>
    <s v=""/>
    <x v="1"/>
    <n v="2"/>
    <n v="6"/>
    <s v="5.2"/>
    <s v="Po"/>
    <s v="Po-Pá"/>
    <s v="2024/06"/>
    <s v="D-427"/>
    <s v="M-14"/>
    <n v="0"/>
    <n v="0"/>
    <d v="1899-12-30T02:59:12"/>
    <d v="1899-12-30T01:44:30"/>
    <n v="104"/>
    <n v="116"/>
    <n v="124"/>
    <n v="269"/>
    <n v="1"/>
    <n v="460"/>
    <s v="1 KLINIKA/1 SÁL/1 DEN"/>
    <n v="1"/>
    <n v="36"/>
    <n v="0"/>
    <n v="32"/>
    <n v="1"/>
    <n v="136"/>
    <n v="0"/>
    <n v="0"/>
    <n v="58.48"/>
    <n v="26.96"/>
    <n v="22.61"/>
    <n v="25.22"/>
  </r>
  <r>
    <x v="35"/>
    <x v="0"/>
    <x v="1"/>
    <x v="1"/>
    <x v="5"/>
    <x v="7"/>
    <x v="1"/>
    <s v="PCHI"/>
    <d v="2024-02-05T00:00:00"/>
    <s v="Plan"/>
    <n v="4"/>
    <d v="1899-12-30T08:21:44"/>
    <d v="1899-12-30T08:23:27"/>
    <d v="1899-12-30T08:27:10"/>
    <d v="1899-12-30T08:31:29"/>
    <d v="1899-12-30T08:32:09"/>
    <d v="1899-12-30T14:17:00"/>
    <d v="1899-12-30T14:17:00"/>
    <d v="1899-12-30T14:17:00"/>
    <d v="1899-12-30T14:23:00"/>
    <n v="283"/>
    <n v="191"/>
    <s v=""/>
    <s v=""/>
    <s v=""/>
    <s v=""/>
    <x v="1"/>
    <n v="2"/>
    <n v="6"/>
    <s v="5.2"/>
    <s v="Po"/>
    <s v="Po-Pá"/>
    <s v="2024/06"/>
    <s v="D-427"/>
    <s v="M-14"/>
    <n v="0"/>
    <n v="0"/>
    <d v="1899-12-30T04:21:19"/>
    <d v="1899-12-30T03:11:05"/>
    <n v="189"/>
    <n v="47"/>
    <n v="229"/>
    <n v="279"/>
    <n v="1"/>
    <n v="460"/>
    <s v="1 KLINIKA/1 SÁL/1 DEN"/>
    <n v="1"/>
    <n v="46"/>
    <n v="0"/>
    <n v="32"/>
    <n v="1"/>
    <n v="52"/>
    <n v="0"/>
    <n v="0"/>
    <n v="60.65"/>
    <n v="49.78"/>
    <n v="41.09"/>
    <n v="10.220000000000001"/>
  </r>
  <r>
    <x v="36"/>
    <x v="1"/>
    <x v="1"/>
    <x v="1"/>
    <x v="1"/>
    <x v="1"/>
    <x v="1"/>
    <s v="URO "/>
    <d v="2024-02-06T00:00:00"/>
    <s v="Plan"/>
    <n v="3"/>
    <d v="1899-12-30T07:44:13"/>
    <d v="1899-12-30T07:56:44"/>
    <d v="1899-12-30T07:56:44"/>
    <d v="1899-12-30T08:22:39"/>
    <d v="1899-12-30T08:28:53"/>
    <d v="1899-12-30T14:39:45"/>
    <d v="1899-12-30T14:49:43"/>
    <d v="1899-12-30T14:54:14"/>
    <d v="1899-12-30T14:57:49"/>
    <n v="388"/>
    <n v="243"/>
    <s v=""/>
    <s v=""/>
    <s v=""/>
    <s v=""/>
    <x v="1"/>
    <n v="2"/>
    <n v="6"/>
    <s v="6.2"/>
    <s v="Út"/>
    <s v="Po-Pá"/>
    <s v="2024/06"/>
    <s v="D-426"/>
    <s v="M-14"/>
    <n v="0"/>
    <n v="0"/>
    <d v="1899-12-30T05:42:37"/>
    <d v="1899-12-30T04:03:11"/>
    <n v="241"/>
    <n v="105"/>
    <n v="270"/>
    <n v="388"/>
    <n v="1"/>
    <n v="460"/>
    <s v="1 KLINIKA/1 SÁL/1 DEN"/>
    <n v="0"/>
    <n v="0"/>
    <n v="0"/>
    <n v="28"/>
    <n v="1"/>
    <n v="17"/>
    <n v="0"/>
    <n v="0"/>
    <n v="84.35"/>
    <n v="58.7"/>
    <n v="52.39"/>
    <n v="22.83"/>
  </r>
  <r>
    <x v="36"/>
    <x v="1"/>
    <x v="1"/>
    <x v="1"/>
    <x v="1"/>
    <x v="1"/>
    <x v="2"/>
    <s v="ORL "/>
    <d v="2024-02-06T00:00:00"/>
    <s v="Plan"/>
    <n v="6"/>
    <d v="1899-12-30T07:42:59"/>
    <d v="1899-12-30T07:52:41"/>
    <d v="1899-12-30T07:52:42"/>
    <d v="1899-12-30T08:05:47"/>
    <d v="1899-12-30T08:07:00"/>
    <d v="1899-12-30T12:36:58"/>
    <d v="1899-12-30T12:40:18"/>
    <d v="1899-12-30T12:56:06"/>
    <d v="1899-12-30T12:59:04"/>
    <n v="288"/>
    <n v="106"/>
    <s v=""/>
    <s v=""/>
    <s v=""/>
    <s v=""/>
    <x v="1"/>
    <n v="2"/>
    <n v="6"/>
    <s v="6.2"/>
    <s v="Út"/>
    <s v="Po-Pá"/>
    <s v="2024/06"/>
    <s v="D-426"/>
    <s v="M-14"/>
    <n v="0"/>
    <n v="0"/>
    <d v="1899-12-30T04:01:13"/>
    <d v="1899-12-30T01:46:32"/>
    <n v="104"/>
    <n v="120"/>
    <n v="149"/>
    <n v="284"/>
    <n v="1"/>
    <n v="460"/>
    <s v="1 KLINIKA/1 SÁL/1 DEN"/>
    <n v="0"/>
    <n v="0"/>
    <n v="0"/>
    <n v="7"/>
    <n v="1"/>
    <n v="135"/>
    <n v="0"/>
    <n v="0"/>
    <n v="61.74"/>
    <n v="32.39"/>
    <n v="22.61"/>
    <n v="26.09"/>
  </r>
  <r>
    <x v="37"/>
    <x v="2"/>
    <x v="1"/>
    <x v="1"/>
    <x v="2"/>
    <x v="2"/>
    <x v="2"/>
    <s v="DK"/>
    <d v="2024-02-07T00:00:00"/>
    <s v="Plan"/>
    <n v="5"/>
    <d v="1899-12-30T08:05:11"/>
    <d v="1899-12-30T08:08:24"/>
    <d v="1899-12-30T08:08:24"/>
    <d v="1899-12-30T08:11:08"/>
    <d v="1899-12-30T08:11:32"/>
    <d v="1899-12-30T12:38:30"/>
    <d v="1899-12-30T12:38:31"/>
    <d v="1899-12-30T12:48:41"/>
    <d v="1899-12-30T12:50:51"/>
    <n v="220"/>
    <n v="125"/>
    <s v=""/>
    <s v=""/>
    <s v=""/>
    <s v=""/>
    <x v="1"/>
    <n v="2"/>
    <n v="6"/>
    <s v="7.2"/>
    <s v="St"/>
    <s v="Po-Pá"/>
    <s v="2024/06"/>
    <s v="D-425"/>
    <s v="M-14"/>
    <n v="0"/>
    <n v="0"/>
    <d v="1899-12-30T02:52:02"/>
    <d v="1899-12-30T02:05:32"/>
    <n v="124"/>
    <n v="55"/>
    <n v="150"/>
    <n v="219"/>
    <n v="1"/>
    <n v="460"/>
    <s v="1 KLINIKA/1 SÁL/1 DEN"/>
    <n v="1"/>
    <n v="30"/>
    <n v="0"/>
    <n v="11"/>
    <n v="1"/>
    <n v="144"/>
    <n v="0"/>
    <n v="0"/>
    <n v="47.61"/>
    <n v="32.61"/>
    <n v="26.96"/>
    <n v="11.96"/>
  </r>
  <r>
    <x v="37"/>
    <x v="2"/>
    <x v="1"/>
    <x v="1"/>
    <x v="2"/>
    <x v="2"/>
    <x v="1"/>
    <s v="TRAUM"/>
    <d v="2024-02-07T00:00:00"/>
    <s v="Plan"/>
    <n v="2"/>
    <d v="1899-12-30T07:43:39"/>
    <d v="1899-12-30T07:45:33"/>
    <d v="1899-12-30T07:54:10"/>
    <d v="1899-12-30T08:02:38"/>
    <d v="1899-12-30T08:02:46"/>
    <d v="1899-12-30T09:01:32"/>
    <d v="1899-12-30T09:06:08"/>
    <d v="1899-12-30T09:18:44"/>
    <d v="1899-12-30T09:18:44"/>
    <n v="81"/>
    <n v="20"/>
    <s v=""/>
    <s v=""/>
    <s v=""/>
    <s v=""/>
    <x v="1"/>
    <n v="2"/>
    <n v="6"/>
    <s v="7.2"/>
    <s v="St"/>
    <s v="Po-Pá"/>
    <s v="2024/06"/>
    <s v="D-425"/>
    <s v="M-14"/>
    <n v="0"/>
    <n v="0"/>
    <d v="1899-12-30T01:00:30"/>
    <d v="1899-12-30T00:19:51"/>
    <n v="19"/>
    <n v="47"/>
    <n v="31"/>
    <n v="80"/>
    <n v="0"/>
    <n v="460"/>
    <s v="VÍCE KLINIK NA SÁLE"/>
    <n v="0"/>
    <n v="0"/>
    <n v="1"/>
    <n v="0"/>
    <n v="1"/>
    <n v="356"/>
    <n v="0"/>
    <n v="0"/>
    <n v="17.39"/>
    <n v="6.74"/>
    <n v="4.13"/>
    <n v="10.220000000000001"/>
  </r>
  <r>
    <x v="37"/>
    <x v="2"/>
    <x v="1"/>
    <x v="1"/>
    <x v="2"/>
    <x v="2"/>
    <x v="1"/>
    <s v="ORT "/>
    <d v="2024-02-07T00:00:00"/>
    <s v="Plan"/>
    <n v="3"/>
    <d v="1899-12-30T09:27:35"/>
    <d v="1899-12-30T09:29:02"/>
    <d v="1899-12-30T09:39:09"/>
    <d v="1899-12-30T09:43:54"/>
    <d v="1899-12-30T09:53:02"/>
    <d v="1899-12-30T14:29:26"/>
    <d v="1899-12-30T14:30:32"/>
    <d v="1899-12-30T14:41:02"/>
    <d v="1899-12-30T14:44:05"/>
    <n v="281"/>
    <n v="138"/>
    <s v=""/>
    <s v=""/>
    <s v=""/>
    <s v=""/>
    <x v="1"/>
    <n v="2"/>
    <n v="6"/>
    <s v="7.2"/>
    <s v="St"/>
    <s v="Po-Pá"/>
    <s v="2024/06"/>
    <s v="D-425"/>
    <s v="M-14"/>
    <n v="0"/>
    <n v="0"/>
    <d v="1899-12-30T04:05:44"/>
    <d v="1899-12-30T02:17:51"/>
    <n v="136"/>
    <n v="102"/>
    <n v="171"/>
    <n v="278"/>
    <n v="0"/>
    <n v="460"/>
    <s v="VÍCE KLINIK NA SÁLE"/>
    <n v="1"/>
    <n v="112"/>
    <n v="0"/>
    <n v="113"/>
    <n v="1"/>
    <n v="30"/>
    <n v="0"/>
    <n v="0"/>
    <n v="60.43"/>
    <n v="37.17"/>
    <n v="29.57"/>
    <n v="22.17"/>
  </r>
  <r>
    <x v="38"/>
    <x v="3"/>
    <x v="1"/>
    <x v="1"/>
    <x v="3"/>
    <x v="3"/>
    <x v="1"/>
    <s v="URO "/>
    <d v="2024-02-08T00:00:00"/>
    <s v="Plan"/>
    <n v="3"/>
    <d v="1899-12-30T07:44:28"/>
    <d v="1899-12-30T07:49:42"/>
    <d v="1899-12-30T07:50:04"/>
    <d v="1899-12-30T08:07:40"/>
    <d v="1899-12-30T08:07:47"/>
    <d v="1899-12-30T12:54:14"/>
    <d v="1899-12-30T12:58:11"/>
    <d v="1899-12-30T13:23:44"/>
    <d v="1899-12-30T13:23:48"/>
    <n v="297"/>
    <n v="142"/>
    <s v=""/>
    <s v=""/>
    <s v=""/>
    <s v=""/>
    <x v="1"/>
    <n v="2"/>
    <n v="6"/>
    <s v="8.2"/>
    <s v="Čt"/>
    <s v="Po-Pá"/>
    <s v="2024/06"/>
    <s v="D-424"/>
    <s v="M-14"/>
    <n v="0"/>
    <n v="0"/>
    <d v="1899-12-30T03:55:07"/>
    <d v="1899-12-30T02:22:20"/>
    <n v="141"/>
    <n v="101"/>
    <n v="160"/>
    <n v="296"/>
    <n v="1"/>
    <n v="460"/>
    <s v="1 KLINIKA/1 SÁL/1 DEN"/>
    <n v="0"/>
    <n v="0"/>
    <n v="0"/>
    <n v="7"/>
    <n v="1"/>
    <n v="111"/>
    <n v="0"/>
    <n v="0"/>
    <n v="64.349999999999994"/>
    <n v="34.78"/>
    <n v="30.65"/>
    <n v="21.96"/>
  </r>
  <r>
    <x v="38"/>
    <x v="3"/>
    <x v="1"/>
    <x v="1"/>
    <x v="3"/>
    <x v="3"/>
    <x v="2"/>
    <s v="1.CH"/>
    <d v="2024-02-08T00:00:00"/>
    <s v="Plan"/>
    <n v="3"/>
    <d v="1899-12-30T07:45:00"/>
    <d v="1899-12-30T07:49:00"/>
    <d v="1899-12-30T07:54:56"/>
    <d v="1899-12-30T08:07:37"/>
    <d v="1899-12-30T08:13:57"/>
    <d v="1899-12-30T13:52:04"/>
    <d v="1899-12-30T13:56:46"/>
    <d v="1899-12-30T14:09:55"/>
    <d v="1899-12-30T14:17:16"/>
    <n v="356"/>
    <n v="187"/>
    <s v=""/>
    <s v=""/>
    <s v=""/>
    <s v=""/>
    <x v="1"/>
    <n v="2"/>
    <n v="6"/>
    <s v="8.2"/>
    <s v="Čt"/>
    <s v="Po-Pá"/>
    <s v="2024/06"/>
    <s v="D-424"/>
    <s v="M-14"/>
    <n v="0"/>
    <n v="0"/>
    <d v="1899-12-30T05:28:27"/>
    <d v="1899-12-30T03:06:10"/>
    <n v="184"/>
    <n v="133"/>
    <n v="213"/>
    <n v="354"/>
    <n v="1"/>
    <n v="460"/>
    <s v="1 KLINIKA/1 SÁL/1 DEN"/>
    <n v="1"/>
    <n v="10"/>
    <n v="0"/>
    <n v="13"/>
    <n v="1"/>
    <n v="57"/>
    <n v="0"/>
    <n v="0"/>
    <n v="76.959999999999994"/>
    <n v="46.3"/>
    <n v="40"/>
    <n v="28.91"/>
  </r>
  <r>
    <x v="39"/>
    <x v="4"/>
    <x v="1"/>
    <x v="1"/>
    <x v="4"/>
    <x v="4"/>
    <x v="2"/>
    <s v="ORL "/>
    <d v="2024-02-09T00:00:00"/>
    <s v="Plan"/>
    <n v="6"/>
    <d v="1899-12-30T07:46:23"/>
    <d v="1899-12-30T07:48:07"/>
    <d v="1899-12-30T07:48:07"/>
    <d v="1899-12-30T08:06:20"/>
    <d v="1899-12-30T08:08:44"/>
    <d v="1899-12-30T14:03:44"/>
    <d v="1899-12-30T14:10:44"/>
    <d v="1899-12-30T14:21:52"/>
    <d v="1899-12-30T14:25:14"/>
    <n v="357"/>
    <n v="151"/>
    <s v=""/>
    <s v=""/>
    <s v=""/>
    <s v=""/>
    <x v="1"/>
    <n v="2"/>
    <n v="6"/>
    <s v="9.2"/>
    <s v="Pá"/>
    <s v="Po-Pá"/>
    <s v="2024/06"/>
    <s v="D-423"/>
    <s v="M-14"/>
    <n v="0"/>
    <n v="0"/>
    <d v="1899-12-30T05:32:21"/>
    <d v="1899-12-30T02:31:47"/>
    <n v="149"/>
    <n v="149"/>
    <n v="191"/>
    <n v="353"/>
    <n v="1"/>
    <n v="460"/>
    <s v="1 KLINIKA/1 SÁL/1 DEN"/>
    <n v="1"/>
    <n v="11"/>
    <n v="0"/>
    <n v="8"/>
    <n v="1"/>
    <n v="49"/>
    <n v="0"/>
    <n v="0"/>
    <n v="76.739999999999995"/>
    <n v="41.52"/>
    <n v="32.39"/>
    <n v="32.39"/>
  </r>
  <r>
    <x v="39"/>
    <x v="4"/>
    <x v="1"/>
    <x v="1"/>
    <x v="4"/>
    <x v="4"/>
    <x v="1"/>
    <s v="DK"/>
    <d v="2024-02-09T00:00:00"/>
    <s v="Plan"/>
    <n v="1"/>
    <d v="1899-12-30T08:45:13"/>
    <d v="1899-12-30T08:45:16"/>
    <d v="1899-12-30T08:45:41"/>
    <d v="1899-12-30T08:52:27"/>
    <d v="1899-12-30T08:51:35"/>
    <d v="1899-12-30T08:57:42"/>
    <d v="1899-12-30T08:57:43"/>
    <d v="1899-12-30T09:05:46"/>
    <d v="1899-12-30T09:13:10"/>
    <n v="28"/>
    <n v="6"/>
    <s v=""/>
    <s v=""/>
    <s v=""/>
    <s v=""/>
    <x v="1"/>
    <n v="2"/>
    <n v="6"/>
    <s v="9.2"/>
    <s v="Pá"/>
    <s v="Po-Pá"/>
    <s v="2024/06"/>
    <s v="D-423"/>
    <s v="M-14"/>
    <n v="0"/>
    <n v="0"/>
    <d v="1899-12-30T00:20:05"/>
    <d v="1899-12-30T00:06:07"/>
    <n v="6"/>
    <n v="10"/>
    <n v="10"/>
    <n v="27"/>
    <n v="1"/>
    <n v="460"/>
    <s v="1 KLINIKA/1 SÁL/1 DEN"/>
    <n v="1"/>
    <n v="70"/>
    <n v="0"/>
    <n v="51"/>
    <n v="1"/>
    <n v="361"/>
    <n v="0"/>
    <n v="0"/>
    <n v="5.87"/>
    <n v="2.17"/>
    <n v="1.3"/>
    <n v="2.17"/>
  </r>
  <r>
    <x v="4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2"/>
    <x v="0"/>
    <x v="1"/>
    <x v="1"/>
    <x v="5"/>
    <x v="7"/>
    <x v="2"/>
    <s v="ORL "/>
    <d v="2024-02-12T00:00:00"/>
    <s v="Plan"/>
    <n v="7"/>
    <d v="1899-12-30T07:49:00"/>
    <d v="1899-12-30T07:52:00"/>
    <d v="1899-12-30T08:00:00"/>
    <d v="1899-12-30T08:04:00"/>
    <d v="1899-12-30T08:07:00"/>
    <d v="1899-12-30T13:59:40"/>
    <d v="1899-12-30T14:01:10"/>
    <d v="1899-12-30T14:11:35"/>
    <d v="1899-12-30T14:15:42"/>
    <n v="329"/>
    <n v="122"/>
    <s v=""/>
    <s v=""/>
    <s v=""/>
    <s v=""/>
    <x v="1"/>
    <n v="2"/>
    <n v="7"/>
    <s v="12.2"/>
    <s v="Po"/>
    <s v="Po-Pá"/>
    <s v="2024/07"/>
    <s v="D-420"/>
    <s v="M-14"/>
    <n v="0"/>
    <n v="0"/>
    <d v="1899-12-30T04:20:42"/>
    <d v="1899-12-30T02:02:15"/>
    <n v="120"/>
    <n v="139"/>
    <n v="164"/>
    <n v="327"/>
    <n v="1"/>
    <n v="460"/>
    <s v="1 KLINIKA/1 SÁL/1 DEN"/>
    <n v="1"/>
    <n v="14"/>
    <n v="0"/>
    <n v="7"/>
    <n v="1"/>
    <n v="59"/>
    <n v="0"/>
    <n v="0"/>
    <n v="71.09"/>
    <n v="35.65"/>
    <n v="26.09"/>
    <n v="30.22"/>
  </r>
  <r>
    <x v="42"/>
    <x v="0"/>
    <x v="1"/>
    <x v="1"/>
    <x v="5"/>
    <x v="7"/>
    <x v="1"/>
    <s v="OČNÍ"/>
    <d v="2024-02-12T00:00:00"/>
    <s v="Plan"/>
    <n v="3"/>
    <d v="1899-12-30T07:43:18"/>
    <d v="1899-12-30T07:48:37"/>
    <d v="1899-12-30T07:51:46"/>
    <d v="1899-12-30T08:02:54"/>
    <d v="1899-12-30T08:07:25"/>
    <d v="1899-12-30T12:04:33"/>
    <d v="1899-12-30T12:09:38"/>
    <d v="1899-12-30T12:19:46"/>
    <d v="1899-12-30T12:33:30"/>
    <n v="265"/>
    <n v="114"/>
    <s v=""/>
    <s v=""/>
    <s v=""/>
    <s v=""/>
    <x v="1"/>
    <n v="2"/>
    <n v="7"/>
    <s v="12.2"/>
    <s v="Po"/>
    <s v="Po-Pá"/>
    <s v="2024/07"/>
    <s v="D-420"/>
    <s v="M-14"/>
    <n v="0"/>
    <n v="0"/>
    <d v="1899-12-30T03:57:56"/>
    <d v="1899-12-30T01:54:09"/>
    <n v="113"/>
    <n v="111"/>
    <n v="136"/>
    <n v="265"/>
    <n v="1"/>
    <n v="460"/>
    <s v="1 KLINIKA/1 SÁL/1 DEN"/>
    <n v="0"/>
    <n v="0"/>
    <n v="0"/>
    <n v="7"/>
    <n v="1"/>
    <n v="161"/>
    <n v="0"/>
    <n v="0"/>
    <n v="57.61"/>
    <n v="29.57"/>
    <n v="24.57"/>
    <n v="24.13"/>
  </r>
  <r>
    <x v="43"/>
    <x v="1"/>
    <x v="1"/>
    <x v="1"/>
    <x v="1"/>
    <x v="1"/>
    <x v="2"/>
    <s v="1.CH"/>
    <d v="2024-02-13T00:00:00"/>
    <s v="Plan"/>
    <n v="6"/>
    <d v="1899-12-30T07:51:52"/>
    <d v="1899-12-30T07:52:01"/>
    <d v="1899-12-30T07:52:10"/>
    <d v="1899-12-30T08:12:37"/>
    <d v="1899-12-30T08:12:42"/>
    <d v="1899-12-30T14:50:00"/>
    <d v="1899-12-30T14:54:00"/>
    <d v="1899-12-30T14:55:00"/>
    <d v="1899-12-30T15:00:00"/>
    <n v="325"/>
    <n v="210"/>
    <s v=""/>
    <s v=""/>
    <s v=""/>
    <s v=""/>
    <x v="1"/>
    <n v="2"/>
    <n v="7"/>
    <s v="13.2"/>
    <s v="Út"/>
    <s v="Po-Pá"/>
    <s v="2024/07"/>
    <s v="D-419"/>
    <s v="M-14"/>
    <n v="0"/>
    <n v="0"/>
    <d v="1899-12-30T05:11:35"/>
    <d v="1899-12-30T03:29:10"/>
    <n v="206"/>
    <n v="59"/>
    <n v="257"/>
    <n v="322"/>
    <n v="1"/>
    <n v="460"/>
    <s v="1 KLINIKA/1 SÁL/1 DEN"/>
    <n v="1"/>
    <n v="16"/>
    <n v="0"/>
    <n v="12"/>
    <n v="1"/>
    <n v="15"/>
    <n v="0"/>
    <n v="0"/>
    <n v="70"/>
    <n v="55.87"/>
    <n v="44.78"/>
    <n v="12.83"/>
  </r>
  <r>
    <x v="43"/>
    <x v="1"/>
    <x v="1"/>
    <x v="1"/>
    <x v="1"/>
    <x v="1"/>
    <x v="2"/>
    <s v="1.CH"/>
    <d v="2024-02-13T00:00:00"/>
    <s v="Sluzba"/>
    <n v="1"/>
    <d v="1899-12-30T15:05:00"/>
    <d v="1899-12-30T15:06:00"/>
    <d v="1899-12-30T15:07:00"/>
    <d v="1899-12-30T15:08:00"/>
    <d v="1899-12-30T15:09:00"/>
    <d v="1899-12-30T15:31:37"/>
    <d v="1899-12-30T15:42:26"/>
    <d v="1899-12-30T15:42:35"/>
    <d v="1899-12-30T15:42:37"/>
    <n v="37"/>
    <n v="22"/>
    <s v=""/>
    <s v=""/>
    <s v=""/>
    <s v=""/>
    <x v="1"/>
    <n v="2"/>
    <n v="7"/>
    <s v="13.2"/>
    <s v="Út"/>
    <s v="Po-Pá"/>
    <s v="2024/07"/>
    <s v="D-419"/>
    <s v="M-14"/>
    <n v="0"/>
    <n v="0"/>
    <d v="1899-12-30T00:35:35"/>
    <d v="1899-12-30T00:22:37"/>
    <n v="22"/>
    <n v="8"/>
    <n v="28"/>
    <n v="37"/>
    <n v="1"/>
    <n v="487"/>
    <s v="1 KLINIKA/1 SÁL/1 DEN"/>
    <n v="1"/>
    <n v="450"/>
    <n v="0"/>
    <n v="429"/>
    <n v="0"/>
    <n v="0"/>
    <n v="1"/>
    <n v="27"/>
    <n v="7.6"/>
    <n v="5.75"/>
    <n v="4.5199999999999996"/>
    <n v="1.64"/>
  </r>
  <r>
    <x v="43"/>
    <x v="1"/>
    <x v="1"/>
    <x v="1"/>
    <x v="1"/>
    <x v="1"/>
    <x v="1"/>
    <s v="URO "/>
    <d v="2024-02-13T00:00:00"/>
    <s v="Plan"/>
    <n v="2"/>
    <d v="1899-12-30T07:50:54"/>
    <d v="1899-12-30T08:00:53"/>
    <d v="1899-12-30T08:08:40"/>
    <d v="1899-12-30T08:09:19"/>
    <d v="1899-12-30T08:20:34"/>
    <d v="1899-12-30T14:47:43"/>
    <d v="1899-12-30T14:54:30"/>
    <d v="1899-12-30T15:00:32"/>
    <d v="1899-12-30T15:07:20"/>
    <n v="414"/>
    <n v="321"/>
    <s v=""/>
    <s v=""/>
    <s v=""/>
    <s v=""/>
    <x v="1"/>
    <n v="2"/>
    <n v="7"/>
    <s v="13.2"/>
    <s v="Út"/>
    <s v="Po-Pá"/>
    <s v="2024/07"/>
    <s v="D-419"/>
    <s v="M-14"/>
    <n v="0"/>
    <n v="0"/>
    <d v="1899-12-30T06:14:32"/>
    <d v="1899-12-30T05:20:53"/>
    <n v="320"/>
    <n v="56"/>
    <n v="347"/>
    <n v="412"/>
    <n v="1"/>
    <n v="460"/>
    <s v="1 KLINIKA/1 SÁL/1 DEN"/>
    <n v="1"/>
    <n v="15"/>
    <n v="0"/>
    <n v="20"/>
    <n v="1"/>
    <n v="7"/>
    <n v="0"/>
    <n v="0"/>
    <n v="89.57"/>
    <n v="75.430000000000007"/>
    <n v="69.569999999999993"/>
    <n v="12.17"/>
  </r>
  <r>
    <x v="44"/>
    <x v="2"/>
    <x v="1"/>
    <x v="1"/>
    <x v="2"/>
    <x v="2"/>
    <x v="1"/>
    <s v="ORT "/>
    <d v="2024-02-14T00:00:00"/>
    <s v="Plan"/>
    <n v="3"/>
    <d v="1899-12-30T07:44:15"/>
    <d v="1899-12-30T07:47:06"/>
    <d v="1899-12-30T07:49:05"/>
    <d v="1899-12-30T08:09:33"/>
    <d v="1899-12-30T08:09:53"/>
    <d v="1899-12-30T14:21:41"/>
    <d v="1899-12-30T14:28:09"/>
    <d v="1899-12-30T14:39:33"/>
    <d v="1899-12-30T14:49:56"/>
    <n v="371"/>
    <n v="171"/>
    <s v=""/>
    <s v=""/>
    <s v=""/>
    <s v=""/>
    <x v="1"/>
    <n v="2"/>
    <n v="7"/>
    <s v="14.2"/>
    <s v="St"/>
    <s v="Po-Pá"/>
    <s v="2024/07"/>
    <s v="D-418"/>
    <s v="M-14"/>
    <n v="0"/>
    <n v="0"/>
    <d v="1899-12-30T05:34:29"/>
    <d v="1899-12-30T02:50:44"/>
    <n v="169"/>
    <n v="156"/>
    <n v="195"/>
    <n v="369"/>
    <n v="1"/>
    <n v="460"/>
    <s v="1 KLINIKA/1 SÁL/1 DEN"/>
    <n v="0"/>
    <n v="0"/>
    <n v="0"/>
    <n v="9"/>
    <n v="1"/>
    <n v="25"/>
    <n v="0"/>
    <n v="0"/>
    <n v="80.22"/>
    <n v="42.39"/>
    <n v="36.74"/>
    <n v="33.909999999999997"/>
  </r>
  <r>
    <x v="44"/>
    <x v="2"/>
    <x v="1"/>
    <x v="1"/>
    <x v="2"/>
    <x v="2"/>
    <x v="2"/>
    <s v="DK"/>
    <d v="2024-02-14T00:00:00"/>
    <s v="Plan"/>
    <n v="6"/>
    <d v="1899-12-30T08:10:36"/>
    <d v="1899-12-30T08:13:45"/>
    <d v="1899-12-30T08:14:51"/>
    <d v="1899-12-30T08:16:14"/>
    <d v="1899-12-30T08:17:48"/>
    <d v="1899-12-30T14:16:18"/>
    <d v="1899-12-30T14:16:19"/>
    <d v="1899-12-30T14:32:57"/>
    <d v="1899-12-30T14:32:58"/>
    <n v="300"/>
    <n v="168"/>
    <s v=""/>
    <s v=""/>
    <s v=""/>
    <s v=""/>
    <x v="1"/>
    <n v="2"/>
    <n v="7"/>
    <s v="14.2"/>
    <s v="St"/>
    <s v="Po-Pá"/>
    <s v="2024/07"/>
    <s v="D-418"/>
    <s v="M-14"/>
    <n v="0"/>
    <n v="0"/>
    <d v="1899-12-30T04:12:48"/>
    <d v="1899-12-30T02:47:06"/>
    <n v="163"/>
    <n v="86"/>
    <n v="198"/>
    <n v="299"/>
    <n v="1"/>
    <n v="460"/>
    <s v="1 KLINIKA/1 SÁL/1 DEN"/>
    <n v="1"/>
    <n v="35"/>
    <n v="0"/>
    <n v="17"/>
    <n v="1"/>
    <n v="42"/>
    <n v="0"/>
    <n v="0"/>
    <n v="65"/>
    <n v="43.04"/>
    <n v="35.43"/>
    <n v="18.7"/>
  </r>
  <r>
    <x v="45"/>
    <x v="3"/>
    <x v="1"/>
    <x v="1"/>
    <x v="3"/>
    <x v="3"/>
    <x v="2"/>
    <s v="1.CH"/>
    <d v="2024-02-15T00:00:00"/>
    <s v="Plan"/>
    <n v="5"/>
    <d v="1899-12-30T09:21:00"/>
    <d v="1899-12-30T09:21:01"/>
    <d v="1899-12-30T09:21:02"/>
    <d v="1899-12-30T09:36:56"/>
    <d v="1899-12-30T09:38:34"/>
    <d v="1899-12-30T14:57:07"/>
    <d v="1899-12-30T14:58:59"/>
    <d v="1899-12-30T15:14:04"/>
    <d v="1899-12-30T15:14:05"/>
    <n v="295"/>
    <n v="131"/>
    <s v=""/>
    <s v=""/>
    <s v=""/>
    <s v=""/>
    <x v="1"/>
    <n v="2"/>
    <n v="7"/>
    <s v="15.2"/>
    <s v="Čt"/>
    <s v="Po-Pá"/>
    <s v="2024/07"/>
    <s v="D-417"/>
    <s v="M-14"/>
    <n v="0"/>
    <n v="0"/>
    <d v="1899-12-30T04:30:07"/>
    <d v="1899-12-30T02:11:09"/>
    <n v="129"/>
    <n v="123"/>
    <n v="164"/>
    <n v="292"/>
    <n v="0"/>
    <n v="460"/>
    <s v="VÍCE KLINIK NA SÁLE"/>
    <n v="1"/>
    <n v="106"/>
    <n v="0"/>
    <n v="98"/>
    <n v="1"/>
    <n v="0"/>
    <n v="0"/>
    <n v="0"/>
    <n v="63.48"/>
    <n v="35.65"/>
    <n v="28.04"/>
    <n v="26.74"/>
  </r>
  <r>
    <x v="45"/>
    <x v="3"/>
    <x v="1"/>
    <x v="1"/>
    <x v="3"/>
    <x v="3"/>
    <x v="2"/>
    <s v="2.CH"/>
    <d v="2024-02-15T00:00:00"/>
    <s v="Plan"/>
    <n v="1"/>
    <d v="1899-12-30T07:52:42"/>
    <d v="1899-12-30T07:53:04"/>
    <d v="1899-12-30T08:03:03"/>
    <d v="1899-12-30T08:03:05"/>
    <d v="1899-12-30T08:20:26"/>
    <d v="1899-12-30T08:56:48"/>
    <d v="1899-12-30T08:57:41"/>
    <d v="1899-12-30T09:05:37"/>
    <d v="1899-12-30T09:05:57"/>
    <n v="73"/>
    <n v="36"/>
    <s v=""/>
    <s v=""/>
    <s v=""/>
    <s v=""/>
    <x v="1"/>
    <n v="2"/>
    <n v="7"/>
    <s v="15.2"/>
    <s v="Čt"/>
    <s v="Po-Pá"/>
    <s v="2024/07"/>
    <s v="D-417"/>
    <s v="M-14"/>
    <n v="0"/>
    <n v="0"/>
    <d v="1899-12-30T01:02:34"/>
    <d v="1899-12-30T00:36:22"/>
    <n v="36"/>
    <n v="14"/>
    <n v="58"/>
    <n v="73"/>
    <n v="0"/>
    <n v="460"/>
    <s v="VÍCE KLINIK NA SÁLE"/>
    <n v="1"/>
    <n v="17"/>
    <n v="0"/>
    <n v="20"/>
    <n v="1"/>
    <n v="369"/>
    <n v="0"/>
    <n v="0"/>
    <n v="15.87"/>
    <n v="12.61"/>
    <n v="7.83"/>
    <n v="3.04"/>
  </r>
  <r>
    <x v="45"/>
    <x v="3"/>
    <x v="1"/>
    <x v="1"/>
    <x v="3"/>
    <x v="3"/>
    <x v="1"/>
    <s v="URO "/>
    <d v="2024-02-15T00:00:00"/>
    <s v="Plan"/>
    <n v="2"/>
    <d v="1899-12-30T07:47:18"/>
    <d v="1899-12-30T07:47:25"/>
    <d v="1899-12-30T07:51:46"/>
    <d v="1899-12-30T08:17:27"/>
    <d v="1899-12-30T08:22:21"/>
    <d v="1899-12-30T13:26:55"/>
    <d v="1899-12-30T13:30:00"/>
    <d v="1899-12-30T13:48:27"/>
    <d v="1899-12-30T13:55:00"/>
    <n v="341"/>
    <n v="233"/>
    <s v=""/>
    <s v=""/>
    <s v=""/>
    <s v=""/>
    <x v="1"/>
    <n v="2"/>
    <n v="7"/>
    <s v="15.2"/>
    <s v="Čt"/>
    <s v="Po-Pá"/>
    <s v="2024/07"/>
    <s v="D-417"/>
    <s v="M-14"/>
    <n v="0"/>
    <n v="0"/>
    <d v="1899-12-30T05:09:03"/>
    <d v="1899-12-30T03:53:57"/>
    <n v="233"/>
    <n v="73"/>
    <n v="252"/>
    <n v="340"/>
    <n v="1"/>
    <n v="460"/>
    <s v="1 KLINIKA/1 SÁL/1 DEN"/>
    <n v="1"/>
    <n v="12"/>
    <n v="0"/>
    <n v="22"/>
    <n v="1"/>
    <n v="80"/>
    <n v="0"/>
    <n v="0"/>
    <n v="73.91"/>
    <n v="54.78"/>
    <n v="50.65"/>
    <n v="15.87"/>
  </r>
  <r>
    <x v="46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"/>
    <x v="0"/>
    <x v="1"/>
    <x v="1"/>
    <x v="5"/>
    <x v="7"/>
    <x v="1"/>
    <s v="PCHI"/>
    <d v="2024-02-19T00:00:00"/>
    <s v="Plan"/>
    <n v="5"/>
    <d v="1899-12-30T07:51:29"/>
    <d v="1899-12-30T07:51:57"/>
    <d v="1899-12-30T07:54:01"/>
    <d v="1899-12-30T07:56:26"/>
    <d v="1899-12-30T08:10:36"/>
    <d v="1899-12-30T13:21:00"/>
    <d v="1899-12-30T13:21:00"/>
    <d v="1899-12-30T13:39:26"/>
    <d v="1899-12-30T13:39:26"/>
    <n v="303"/>
    <n v="144"/>
    <s v=""/>
    <s v=""/>
    <s v=""/>
    <s v=""/>
    <x v="1"/>
    <n v="2"/>
    <n v="8"/>
    <s v="19.2"/>
    <s v="Po"/>
    <s v="Po-Pá"/>
    <s v="2024/08"/>
    <s v="D-413"/>
    <s v="M-14"/>
    <n v="0"/>
    <n v="0"/>
    <d v="1899-12-30T04:19:01"/>
    <d v="1899-12-30T02:24:01"/>
    <n v="142"/>
    <n v="91"/>
    <n v="203"/>
    <n v="299"/>
    <n v="1"/>
    <n v="460"/>
    <s v="1 KLINIKA/1 SÁL/1 DEN"/>
    <n v="1"/>
    <n v="16"/>
    <n v="0"/>
    <n v="10"/>
    <n v="1"/>
    <n v="95"/>
    <n v="0"/>
    <n v="0"/>
    <n v="65"/>
    <n v="44.13"/>
    <n v="30.87"/>
    <n v="19.78"/>
  </r>
  <r>
    <x v="50"/>
    <x v="1"/>
    <x v="1"/>
    <x v="1"/>
    <x v="1"/>
    <x v="1"/>
    <x v="1"/>
    <s v="URO "/>
    <d v="2024-02-20T00:00:00"/>
    <s v="Plan"/>
    <n v="3"/>
    <d v="1899-12-30T07:44:25"/>
    <d v="1899-12-30T07:46:05"/>
    <d v="1899-12-30T07:50:12"/>
    <d v="1899-12-30T08:02:28"/>
    <d v="1899-12-30T08:27:00"/>
    <d v="1899-12-30T14:50:21"/>
    <d v="1899-12-30T14:58:28"/>
    <d v="1899-12-30T15:00:33"/>
    <d v="1899-12-30T15:04:00"/>
    <n v="403"/>
    <n v="266"/>
    <s v=""/>
    <s v=""/>
    <s v=""/>
    <s v=""/>
    <x v="1"/>
    <n v="2"/>
    <n v="8"/>
    <s v="20.2"/>
    <s v="Út"/>
    <s v="Po-Pá"/>
    <s v="2024/08"/>
    <s v="D-412"/>
    <s v="M-14"/>
    <n v="0"/>
    <n v="0"/>
    <d v="1899-12-30T06:13:33"/>
    <d v="1899-12-30T04:26:10"/>
    <n v="265"/>
    <n v="72"/>
    <n v="315"/>
    <n v="401"/>
    <n v="1"/>
    <n v="460"/>
    <s v="1 KLINIKA/1 SÁL/1 DEN"/>
    <n v="0"/>
    <n v="0"/>
    <n v="0"/>
    <n v="27"/>
    <n v="1"/>
    <n v="11"/>
    <n v="0"/>
    <n v="0"/>
    <n v="87.17"/>
    <n v="68.48"/>
    <n v="57.61"/>
    <n v="15.65"/>
  </r>
  <r>
    <x v="51"/>
    <x v="2"/>
    <x v="1"/>
    <x v="1"/>
    <x v="2"/>
    <x v="2"/>
    <x v="1"/>
    <s v="TRAUM"/>
    <d v="2024-02-21T00:00:00"/>
    <s v="Plan"/>
    <n v="2"/>
    <d v="1899-12-30T07:45:25"/>
    <d v="1899-12-30T07:45:27"/>
    <d v="1899-12-30T07:50:10"/>
    <d v="1899-12-30T08:05:44"/>
    <d v="1899-12-30T08:07:28"/>
    <d v="1899-12-30T08:58:27"/>
    <d v="1899-12-30T08:59:41"/>
    <d v="1899-12-30T09:02:34"/>
    <d v="1899-12-30T09:02:36"/>
    <n v="65"/>
    <n v="26"/>
    <s v=""/>
    <s v=""/>
    <s v=""/>
    <s v=""/>
    <x v="1"/>
    <n v="2"/>
    <n v="8"/>
    <s v="21.2"/>
    <s v="St"/>
    <s v="Po-Pá"/>
    <s v="2024/08"/>
    <s v="D-411"/>
    <s v="M-14"/>
    <n v="0"/>
    <n v="0"/>
    <d v="1899-12-30T00:55:39"/>
    <d v="1899-12-30T00:25:39"/>
    <n v="24"/>
    <n v="30"/>
    <n v="41"/>
    <n v="65"/>
    <n v="0"/>
    <n v="460"/>
    <s v="VÍCE KLINIK NA SÁLE"/>
    <n v="1"/>
    <n v="10"/>
    <n v="0"/>
    <n v="7"/>
    <n v="1"/>
    <n v="372"/>
    <n v="0"/>
    <n v="0"/>
    <n v="14.13"/>
    <n v="8.91"/>
    <n v="5.22"/>
    <n v="6.52"/>
  </r>
  <r>
    <x v="51"/>
    <x v="2"/>
    <x v="1"/>
    <x v="1"/>
    <x v="2"/>
    <x v="2"/>
    <x v="1"/>
    <s v="ORT "/>
    <d v="2024-02-21T00:00:00"/>
    <s v="Plan"/>
    <n v="2"/>
    <d v="1899-12-30T09:24:46"/>
    <d v="1899-12-30T09:24:46"/>
    <d v="1899-12-30T09:24:47"/>
    <d v="1899-12-30T09:42:25"/>
    <d v="1899-12-30T09:55:40"/>
    <d v="1899-12-30T14:36:03"/>
    <d v="1899-12-30T14:47:33"/>
    <d v="1899-12-30T14:55:00"/>
    <d v="1899-12-30T14:59:00"/>
    <n v="304"/>
    <n v="208"/>
    <s v=""/>
    <s v=""/>
    <s v=""/>
    <s v=""/>
    <x v="1"/>
    <n v="2"/>
    <n v="8"/>
    <s v="21.2"/>
    <s v="St"/>
    <s v="Po-Pá"/>
    <s v="2024/08"/>
    <s v="D-411"/>
    <s v="M-14"/>
    <n v="0"/>
    <n v="0"/>
    <d v="1899-12-30T04:55:52"/>
    <d v="1899-12-30T03:27:59"/>
    <n v="207"/>
    <n v="54"/>
    <n v="239"/>
    <n v="302"/>
    <n v="0"/>
    <n v="460"/>
    <s v="VÍCE KLINIK NA SÁLE"/>
    <n v="1"/>
    <n v="109"/>
    <n v="0"/>
    <n v="115"/>
    <n v="1"/>
    <n v="16"/>
    <n v="0"/>
    <n v="0"/>
    <n v="65.650000000000006"/>
    <n v="51.96"/>
    <n v="45"/>
    <n v="11.74"/>
  </r>
  <r>
    <x v="51"/>
    <x v="2"/>
    <x v="1"/>
    <x v="1"/>
    <x v="2"/>
    <x v="2"/>
    <x v="2"/>
    <s v="DK"/>
    <d v="2024-02-21T00:00:00"/>
    <s v="Plan"/>
    <n v="8"/>
    <d v="1899-12-30T08:17:59"/>
    <d v="1899-12-30T08:19:46"/>
    <d v="1899-12-30T08:20:58"/>
    <d v="1899-12-30T08:23:12"/>
    <d v="1899-12-30T08:22:40"/>
    <d v="1899-12-30T13:31:07"/>
    <d v="1899-12-30T13:31:08"/>
    <d v="1899-12-30T13:40:59"/>
    <d v="1899-12-30T13:45:25"/>
    <n v="252"/>
    <n v="118"/>
    <s v=""/>
    <s v=""/>
    <s v=""/>
    <s v=""/>
    <x v="1"/>
    <n v="2"/>
    <n v="8"/>
    <s v="21.2"/>
    <s v="St"/>
    <s v="Po-Pá"/>
    <s v="2024/08"/>
    <s v="D-411"/>
    <s v="M-14"/>
    <n v="0"/>
    <n v="0"/>
    <d v="1899-12-30T02:57:59"/>
    <d v="1899-12-30T01:57:27"/>
    <n v="115"/>
    <n v="75"/>
    <n v="167"/>
    <n v="247"/>
    <n v="1"/>
    <n v="460"/>
    <s v="1 KLINIKA/1 SÁL/1 DEN"/>
    <n v="1"/>
    <n v="42"/>
    <n v="0"/>
    <n v="22"/>
    <n v="1"/>
    <n v="89"/>
    <n v="0"/>
    <n v="0"/>
    <n v="53.7"/>
    <n v="36.299999999999997"/>
    <n v="25"/>
    <n v="16.3"/>
  </r>
  <r>
    <x v="52"/>
    <x v="3"/>
    <x v="1"/>
    <x v="1"/>
    <x v="3"/>
    <x v="3"/>
    <x v="1"/>
    <s v="URO "/>
    <d v="2024-02-22T00:00:00"/>
    <s v="Plan"/>
    <n v="3"/>
    <d v="1899-12-30T07:45:48"/>
    <d v="1899-12-30T07:52:08"/>
    <d v="1899-12-30T07:52:11"/>
    <d v="1899-12-30T08:22:42"/>
    <d v="1899-12-30T08:22:54"/>
    <d v="1899-12-30T12:55:00"/>
    <d v="1899-12-30T12:59:02"/>
    <d v="1899-12-30T13:22:10"/>
    <d v="1899-12-30T13:29:10"/>
    <n v="289"/>
    <n v="142"/>
    <s v=""/>
    <s v=""/>
    <s v=""/>
    <s v=""/>
    <x v="1"/>
    <n v="2"/>
    <n v="8"/>
    <s v="22.2"/>
    <s v="Čt"/>
    <s v="Po-Pá"/>
    <s v="2024/08"/>
    <s v="D-410"/>
    <s v="M-14"/>
    <n v="0"/>
    <n v="0"/>
    <d v="1899-12-30T04:05:08"/>
    <d v="1899-12-30T02:20:40"/>
    <n v="139"/>
    <n v="100"/>
    <n v="162"/>
    <n v="287"/>
    <n v="1"/>
    <n v="460"/>
    <s v="1 KLINIKA/1 SÁL/1 DEN"/>
    <n v="1"/>
    <n v="10"/>
    <n v="0"/>
    <n v="22"/>
    <n v="1"/>
    <n v="105"/>
    <n v="0"/>
    <n v="0"/>
    <n v="62.39"/>
    <n v="35.22"/>
    <n v="30.22"/>
    <n v="21.74"/>
  </r>
  <r>
    <x v="52"/>
    <x v="3"/>
    <x v="1"/>
    <x v="1"/>
    <x v="3"/>
    <x v="3"/>
    <x v="2"/>
    <s v="1.CH"/>
    <d v="2024-02-22T00:00:00"/>
    <s v="Plan"/>
    <n v="5"/>
    <d v="1899-12-30T07:49:02"/>
    <d v="1899-12-30T07:52:42"/>
    <d v="1899-12-30T07:52:43"/>
    <d v="1899-12-30T08:10:49"/>
    <d v="1899-12-30T08:14:13"/>
    <d v="1899-12-30T14:03:20"/>
    <d v="1899-12-30T14:05:28"/>
    <d v="1899-12-30T14:10:07"/>
    <d v="1899-12-30T14:14:43"/>
    <n v="317"/>
    <n v="142"/>
    <s v=""/>
    <s v=""/>
    <s v=""/>
    <s v=""/>
    <x v="1"/>
    <n v="2"/>
    <n v="8"/>
    <s v="22.2"/>
    <s v="Čt"/>
    <s v="Po-Pá"/>
    <s v="2024/08"/>
    <s v="D-410"/>
    <s v="M-14"/>
    <n v="0"/>
    <n v="0"/>
    <d v="1899-12-30T04:35:46"/>
    <d v="1899-12-30T02:22:03"/>
    <n v="139"/>
    <n v="106"/>
    <n v="184"/>
    <n v="315"/>
    <n v="1"/>
    <n v="460"/>
    <s v="1 KLINIKA/1 SÁL/1 DEN"/>
    <n v="1"/>
    <n v="14"/>
    <n v="0"/>
    <n v="14"/>
    <n v="1"/>
    <n v="60"/>
    <n v="0"/>
    <n v="0"/>
    <n v="68.48"/>
    <n v="40"/>
    <n v="30.22"/>
    <n v="23.04"/>
  </r>
  <r>
    <x v="53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"/>
    <x v="0"/>
    <x v="1"/>
    <x v="1"/>
    <x v="5"/>
    <x v="7"/>
    <x v="1"/>
    <s v="OČNÍ"/>
    <d v="2024-02-26T00:00:00"/>
    <s v="Plan"/>
    <n v="5"/>
    <d v="1899-12-30T07:44:37"/>
    <d v="1899-12-30T07:46:29"/>
    <d v="1899-12-30T07:58:01"/>
    <d v="1899-12-30T07:58:02"/>
    <d v="1899-12-30T08:01:54"/>
    <d v="1899-12-30T14:40:47"/>
    <d v="1899-12-30T14:52:56"/>
    <d v="1899-12-30T14:57:51"/>
    <d v="1899-12-30T15:13:47"/>
    <n v="397"/>
    <n v="169"/>
    <s v=""/>
    <s v=""/>
    <s v=""/>
    <s v=""/>
    <x v="1"/>
    <n v="2"/>
    <n v="9"/>
    <s v="26.2"/>
    <s v="Po"/>
    <s v="Po-Pá"/>
    <s v="2024/09"/>
    <s v="D-406"/>
    <s v="M-14"/>
    <n v="0"/>
    <n v="0"/>
    <d v="1899-12-30T05:16:12"/>
    <d v="1899-12-30T02:48:17"/>
    <n v="167"/>
    <n v="156"/>
    <n v="201"/>
    <n v="395"/>
    <n v="1"/>
    <n v="460"/>
    <s v="1 KLINIKA/1 SÁL/1 DEN"/>
    <n v="0"/>
    <n v="0"/>
    <n v="1"/>
    <n v="0"/>
    <n v="1"/>
    <n v="1"/>
    <n v="0"/>
    <n v="0"/>
    <n v="85.87"/>
    <n v="43.7"/>
    <n v="36.299999999999997"/>
    <n v="33.909999999999997"/>
  </r>
  <r>
    <x v="56"/>
    <x v="0"/>
    <x v="1"/>
    <x v="1"/>
    <x v="5"/>
    <x v="7"/>
    <x v="2"/>
    <s v="ORL "/>
    <d v="2024-02-26T00:00:00"/>
    <s v="Plan"/>
    <n v="5"/>
    <d v="1899-12-30T07:46:00"/>
    <d v="1899-12-30T07:48:00"/>
    <d v="1899-12-30T08:05:06"/>
    <d v="1899-12-30T08:05:06"/>
    <d v="1899-12-30T08:05:48"/>
    <d v="1899-12-30T12:34:32"/>
    <d v="1899-12-30T12:34:57"/>
    <d v="1899-12-30T12:50:13"/>
    <d v="1899-12-30T12:55:16"/>
    <n v="292"/>
    <n v="110"/>
    <s v=""/>
    <s v=""/>
    <s v=""/>
    <s v=""/>
    <x v="1"/>
    <n v="2"/>
    <n v="9"/>
    <s v="26.2"/>
    <s v="Po"/>
    <s v="Po-Pá"/>
    <s v="2024/09"/>
    <s v="D-406"/>
    <s v="M-14"/>
    <n v="0"/>
    <n v="0"/>
    <d v="1899-12-30T03:45:48"/>
    <d v="1899-12-30T01:51:13"/>
    <n v="108"/>
    <n v="135"/>
    <n v="134"/>
    <n v="289"/>
    <n v="1"/>
    <n v="460"/>
    <s v="1 KLINIKA/1 SÁL/1 DEN"/>
    <n v="1"/>
    <n v="11"/>
    <n v="0"/>
    <n v="5"/>
    <n v="1"/>
    <n v="139"/>
    <n v="0"/>
    <n v="0"/>
    <n v="62.83"/>
    <n v="29.13"/>
    <n v="23.48"/>
    <n v="29.35"/>
  </r>
  <r>
    <x v="57"/>
    <x v="1"/>
    <x v="1"/>
    <x v="1"/>
    <x v="1"/>
    <x v="1"/>
    <x v="2"/>
    <s v="1.CH"/>
    <d v="2024-02-27T00:00:00"/>
    <s v="Plan"/>
    <n v="5"/>
    <d v="1899-12-30T07:44:39"/>
    <d v="1899-12-30T07:46:27"/>
    <d v="1899-12-30T07:46:28"/>
    <d v="1899-12-30T08:07:21"/>
    <d v="1899-12-30T08:11:39"/>
    <d v="1899-12-30T14:50:34"/>
    <d v="1899-12-30T15:05:23"/>
    <d v="1899-12-30T15:06:02"/>
    <d v="1899-12-30T15:08:00"/>
    <n v="405"/>
    <n v="219"/>
    <s v=""/>
    <s v=""/>
    <s v=""/>
    <s v=""/>
    <x v="1"/>
    <n v="2"/>
    <n v="9"/>
    <s v="27.2"/>
    <s v="Út"/>
    <s v="Po-Pá"/>
    <s v="2024/09"/>
    <s v="D-405"/>
    <s v="M-14"/>
    <n v="0"/>
    <n v="0"/>
    <d v="1899-12-30T05:52:50"/>
    <d v="1899-12-30T03:39:25"/>
    <n v="218"/>
    <n v="113"/>
    <n v="268"/>
    <n v="401"/>
    <n v="1"/>
    <n v="460"/>
    <s v="1 KLINIKA/1 SÁL/1 DEN"/>
    <n v="0"/>
    <n v="0"/>
    <n v="0"/>
    <n v="11"/>
    <n v="1"/>
    <n v="7"/>
    <n v="0"/>
    <n v="0"/>
    <n v="87.17"/>
    <n v="58.26"/>
    <n v="47.39"/>
    <n v="24.57"/>
  </r>
  <r>
    <x v="57"/>
    <x v="1"/>
    <x v="1"/>
    <x v="1"/>
    <x v="1"/>
    <x v="1"/>
    <x v="1"/>
    <s v="URO "/>
    <d v="2024-02-27T00:00:00"/>
    <s v="Plan"/>
    <n v="4"/>
    <d v="1899-12-30T07:43:38"/>
    <d v="1899-12-30T07:51:30"/>
    <d v="1899-12-30T07:59:32"/>
    <d v="1899-12-30T08:08:44"/>
    <d v="1899-12-30T08:09:16"/>
    <d v="1899-12-30T14:10:13"/>
    <d v="1899-12-30T14:14:00"/>
    <d v="1899-12-30T14:36:24"/>
    <d v="1899-12-30T14:36:25"/>
    <n v="324"/>
    <n v="193"/>
    <s v=""/>
    <s v=""/>
    <s v=""/>
    <s v=""/>
    <x v="1"/>
    <n v="2"/>
    <n v="9"/>
    <s v="27.2"/>
    <s v="Út"/>
    <s v="Po-Pá"/>
    <s v="2024/09"/>
    <s v="D-405"/>
    <s v="M-14"/>
    <n v="0"/>
    <n v="0"/>
    <d v="1899-12-30T04:35:32"/>
    <d v="1899-12-30T03:13:53"/>
    <n v="192"/>
    <n v="93"/>
    <n v="217"/>
    <n v="321"/>
    <n v="0"/>
    <n v="460"/>
    <s v="VÍCE KLINIK NA SÁLE"/>
    <n v="0"/>
    <n v="0"/>
    <n v="0"/>
    <n v="9"/>
    <n v="1"/>
    <n v="38"/>
    <n v="0"/>
    <n v="0"/>
    <n v="69.78"/>
    <n v="47.17"/>
    <n v="41.74"/>
    <n v="20.22"/>
  </r>
  <r>
    <x v="57"/>
    <x v="1"/>
    <x v="1"/>
    <x v="1"/>
    <x v="1"/>
    <x v="1"/>
    <x v="1"/>
    <s v="DK"/>
    <d v="2024-02-27T00:00:00"/>
    <s v="Plan"/>
    <n v="1"/>
    <d v="1899-12-30T09:20:15"/>
    <d v="1899-12-30T09:20:16"/>
    <d v="1899-12-30T09:21:57"/>
    <d v="1899-12-30T09:25:42"/>
    <d v="1899-12-30T09:25:00"/>
    <d v="1899-12-30T09:29:00"/>
    <d v="1899-12-30T09:43:00"/>
    <d v="1899-12-30T10:00:00"/>
    <d v="1899-12-30T10:00:00"/>
    <n v="40"/>
    <n v="4"/>
    <s v=""/>
    <s v=""/>
    <s v=""/>
    <s v=""/>
    <x v="1"/>
    <n v="2"/>
    <n v="9"/>
    <s v="27.2"/>
    <s v="Út"/>
    <s v="Po-Pá"/>
    <s v="2024/09"/>
    <s v="D-405"/>
    <s v="M-14"/>
    <n v="0"/>
    <n v="0"/>
    <d v="1899-12-30T00:38:03"/>
    <d v="1899-12-30T00:04:00"/>
    <n v="4"/>
    <n v="31"/>
    <n v="8"/>
    <n v="39"/>
    <n v="0"/>
    <n v="460"/>
    <s v="VÍCE KLINIK NA SÁLE"/>
    <n v="1"/>
    <n v="105"/>
    <n v="0"/>
    <n v="85"/>
    <n v="1"/>
    <n v="315"/>
    <n v="0"/>
    <n v="0"/>
    <n v="8.48"/>
    <n v="1.74"/>
    <n v="0.87"/>
    <n v="6.74"/>
  </r>
  <r>
    <x v="58"/>
    <x v="2"/>
    <x v="1"/>
    <x v="1"/>
    <x v="2"/>
    <x v="2"/>
    <x v="1"/>
    <s v="TRAUM"/>
    <d v="2024-02-28T00:00:00"/>
    <s v="Plan"/>
    <n v="1"/>
    <d v="1899-12-30T07:52:59"/>
    <d v="1899-12-30T07:59:45"/>
    <d v="1899-12-30T07:59:47"/>
    <d v="1899-12-30T08:07:48"/>
    <d v="1899-12-30T08:11:15"/>
    <d v="1899-12-30T08:38:00"/>
    <d v="1899-12-30T08:39:33"/>
    <d v="1899-12-30T09:00:03"/>
    <d v="1899-12-30T09:11:54"/>
    <n v="79"/>
    <n v="27"/>
    <s v=""/>
    <s v=""/>
    <s v=""/>
    <s v=""/>
    <x v="1"/>
    <n v="2"/>
    <n v="9"/>
    <s v="28.2"/>
    <s v="St"/>
    <s v="Po-Pá"/>
    <s v="2024/09"/>
    <s v="D-404"/>
    <s v="M-14"/>
    <n v="0"/>
    <n v="0"/>
    <d v="1899-12-30T01:00:16"/>
    <d v="1899-12-30T00:26:45"/>
    <n v="26"/>
    <n v="31"/>
    <n v="35"/>
    <n v="78"/>
    <n v="0"/>
    <n v="460"/>
    <s v="VÍCE KLINIK NA SÁLE"/>
    <n v="1"/>
    <n v="17"/>
    <n v="0"/>
    <n v="11"/>
    <n v="1"/>
    <n v="363"/>
    <n v="0"/>
    <n v="0"/>
    <n v="16.96"/>
    <n v="7.61"/>
    <n v="5.65"/>
    <n v="6.74"/>
  </r>
  <r>
    <x v="58"/>
    <x v="2"/>
    <x v="1"/>
    <x v="1"/>
    <x v="2"/>
    <x v="2"/>
    <x v="1"/>
    <s v="ORT "/>
    <d v="2024-02-28T00:00:00"/>
    <s v="Plan"/>
    <n v="1"/>
    <d v="1899-12-30T09:29:45"/>
    <d v="1899-12-30T09:31:30"/>
    <d v="1899-12-30T09:33:18"/>
    <d v="1899-12-30T09:41:41"/>
    <d v="1899-12-30T09:51:27"/>
    <d v="1899-12-30T11:00:00"/>
    <d v="1899-12-30T11:10:00"/>
    <d v="1899-12-30T11:20:00"/>
    <d v="1899-12-30T11:25:00"/>
    <n v="116"/>
    <n v="69"/>
    <s v=""/>
    <s v=""/>
    <s v=""/>
    <s v=""/>
    <x v="1"/>
    <n v="2"/>
    <n v="9"/>
    <s v="28.2"/>
    <s v="St"/>
    <s v="Po-Pá"/>
    <s v="2024/09"/>
    <s v="D-404"/>
    <s v="M-14"/>
    <n v="0"/>
    <n v="0"/>
    <d v="1899-12-30T01:46:42"/>
    <d v="1899-12-30T01:08:33"/>
    <n v="68"/>
    <n v="26"/>
    <n v="83"/>
    <n v="115"/>
    <n v="0"/>
    <n v="460"/>
    <s v="VÍCE KLINIK NA SÁLE"/>
    <n v="1"/>
    <n v="114"/>
    <n v="0"/>
    <n v="111"/>
    <n v="1"/>
    <n v="230"/>
    <n v="0"/>
    <n v="0"/>
    <n v="25"/>
    <n v="18.04"/>
    <n v="14.78"/>
    <n v="5.65"/>
  </r>
  <r>
    <x v="58"/>
    <x v="2"/>
    <x v="1"/>
    <x v="1"/>
    <x v="2"/>
    <x v="2"/>
    <x v="2"/>
    <s v="DK"/>
    <d v="2024-02-28T00:00:00"/>
    <s v="Plan"/>
    <n v="7"/>
    <d v="1899-12-30T08:03:06"/>
    <d v="1899-12-30T08:06:17"/>
    <d v="1899-12-30T08:08:32"/>
    <d v="1899-12-30T08:14:45"/>
    <d v="1899-12-30T08:14:50"/>
    <d v="1899-12-30T13:18:00"/>
    <d v="1899-12-30T13:18:00"/>
    <d v="1899-12-30T13:18:00"/>
    <d v="1899-12-30T13:18:00"/>
    <n v="229"/>
    <n v="119"/>
    <s v=""/>
    <s v=""/>
    <s v=""/>
    <s v=""/>
    <x v="1"/>
    <n v="2"/>
    <n v="9"/>
    <s v="28.2"/>
    <s v="St"/>
    <s v="Po-Pá"/>
    <s v="2024/09"/>
    <s v="D-404"/>
    <s v="M-14"/>
    <n v="0"/>
    <n v="0"/>
    <d v="1899-12-30T02:57:35"/>
    <d v="1899-12-30T01:58:26"/>
    <n v="117"/>
    <n v="63"/>
    <n v="154"/>
    <n v="223"/>
    <n v="1"/>
    <n v="460"/>
    <s v="1 KLINIKA/1 SÁL/1 DEN"/>
    <n v="1"/>
    <n v="28"/>
    <n v="0"/>
    <n v="14"/>
    <n v="1"/>
    <n v="117"/>
    <n v="0"/>
    <n v="0"/>
    <n v="48.48"/>
    <n v="33.479999999999997"/>
    <n v="25.43"/>
    <n v="13.7"/>
  </r>
  <r>
    <x v="59"/>
    <x v="3"/>
    <x v="1"/>
    <x v="1"/>
    <x v="3"/>
    <x v="3"/>
    <x v="1"/>
    <s v="URO "/>
    <d v="2024-02-29T00:00:00"/>
    <s v="Plan"/>
    <n v="3"/>
    <d v="1899-12-30T07:50:10"/>
    <d v="1899-12-30T08:12:38"/>
    <d v="1899-12-30T08:12:38"/>
    <d v="1899-12-30T08:41:25"/>
    <d v="1899-12-30T08:44:20"/>
    <d v="1899-12-30T14:32:52"/>
    <d v="1899-12-30T14:33:55"/>
    <d v="1899-12-30T14:55:11"/>
    <d v="1899-12-30T14:55:12"/>
    <n v="404"/>
    <n v="243"/>
    <s v=""/>
    <s v=""/>
    <s v=""/>
    <s v=""/>
    <x v="1"/>
    <n v="2"/>
    <n v="9"/>
    <s v="29.2"/>
    <s v="Čt"/>
    <s v="Po-Pá"/>
    <s v="2024/09"/>
    <s v="D-403"/>
    <s v="M-14"/>
    <n v="0"/>
    <n v="0"/>
    <d v="1899-12-30T05:50:23"/>
    <d v="1899-12-30T04:03:34"/>
    <n v="242"/>
    <n v="125"/>
    <n v="265"/>
    <n v="402"/>
    <n v="1"/>
    <n v="460"/>
    <s v="1 KLINIKA/1 SÁL/1 DEN"/>
    <n v="1"/>
    <n v="15"/>
    <n v="0"/>
    <n v="44"/>
    <n v="1"/>
    <n v="19"/>
    <n v="0"/>
    <n v="0"/>
    <n v="87.39"/>
    <n v="57.61"/>
    <n v="52.61"/>
    <n v="27.17"/>
  </r>
  <r>
    <x v="59"/>
    <x v="3"/>
    <x v="1"/>
    <x v="1"/>
    <x v="3"/>
    <x v="3"/>
    <x v="2"/>
    <s v="1.CH"/>
    <d v="2024-02-29T00:00:00"/>
    <s v="Plan"/>
    <n v="5"/>
    <d v="1899-12-30T07:52:36"/>
    <d v="1899-12-30T07:52:37"/>
    <d v="1899-12-30T07:52:38"/>
    <d v="1899-12-30T08:13:15"/>
    <d v="1899-12-30T08:16:47"/>
    <d v="1899-12-30T13:56:54"/>
    <d v="1899-12-30T14:13:26"/>
    <d v="1899-12-30T14:13:31"/>
    <d v="1899-12-30T14:14:55"/>
    <n v="316"/>
    <n v="159"/>
    <s v=""/>
    <s v=""/>
    <s v=""/>
    <s v=""/>
    <x v="1"/>
    <n v="2"/>
    <n v="9"/>
    <s v="29.2"/>
    <s v="Čt"/>
    <s v="Po-Pá"/>
    <s v="2024/09"/>
    <s v="D-403"/>
    <s v="M-14"/>
    <n v="0"/>
    <n v="0"/>
    <d v="1899-12-30T04:24:17"/>
    <d v="1899-12-30T02:38:40"/>
    <n v="156"/>
    <n v="90"/>
    <n v="203"/>
    <n v="314"/>
    <n v="1"/>
    <n v="460"/>
    <s v="1 KLINIKA/1 SÁL/1 DEN"/>
    <n v="1"/>
    <n v="17"/>
    <n v="0"/>
    <n v="16"/>
    <n v="1"/>
    <n v="60"/>
    <n v="0"/>
    <n v="0"/>
    <n v="68.260000000000005"/>
    <n v="44.13"/>
    <n v="33.909999999999997"/>
    <n v="19.57"/>
  </r>
  <r>
    <x v="60"/>
    <x v="4"/>
    <x v="1"/>
    <x v="1"/>
    <x v="4"/>
    <x v="4"/>
    <x v="1"/>
    <s v="ORL "/>
    <d v="2024-03-01T00:00:00"/>
    <s v="Plan"/>
    <n v="6"/>
    <d v="1899-12-30T08:01:09"/>
    <d v="1899-12-30T08:04:06"/>
    <d v="1899-12-30T08:04:55"/>
    <d v="1899-12-30T08:16:36"/>
    <d v="1899-12-30T08:16:44"/>
    <d v="1899-12-30T15:00:08"/>
    <d v="1899-12-30T15:03:56"/>
    <d v="1899-12-30T15:17:25"/>
    <d v="1899-12-30T15:17:28"/>
    <n v="384"/>
    <n v="215"/>
    <s v=""/>
    <s v=""/>
    <s v=""/>
    <s v=""/>
    <x v="1"/>
    <n v="3"/>
    <n v="9"/>
    <s v="1.3"/>
    <s v="Pá"/>
    <s v="Po-Pá"/>
    <s v="2024/09"/>
    <s v="D-402"/>
    <s v="M-13"/>
    <n v="0"/>
    <n v="0"/>
    <d v="1899-12-30T05:29:36"/>
    <d v="1899-12-30T03:34:19"/>
    <n v="212"/>
    <n v="111"/>
    <n v="244"/>
    <n v="380"/>
    <n v="1"/>
    <n v="462"/>
    <s v="1 KLINIKA/1 SÁL/1 DEN"/>
    <n v="1"/>
    <n v="26"/>
    <n v="0"/>
    <n v="16"/>
    <n v="0"/>
    <n v="0"/>
    <n v="1"/>
    <n v="2"/>
    <n v="82.25"/>
    <n v="52.81"/>
    <n v="45.89"/>
    <n v="24.03"/>
  </r>
  <r>
    <x v="60"/>
    <x v="4"/>
    <x v="1"/>
    <x v="1"/>
    <x v="4"/>
    <x v="4"/>
    <x v="2"/>
    <s v="URO "/>
    <d v="2024-03-01T00:00:00"/>
    <s v="Plan"/>
    <n v="4"/>
    <d v="1899-12-30T08:10:55"/>
    <d v="1899-12-30T08:13:38"/>
    <d v="1899-12-30T08:13:39"/>
    <d v="1899-12-30T08:25:25"/>
    <d v="1899-12-30T08:25:32"/>
    <d v="1899-12-30T11:33:03"/>
    <d v="1899-12-30T11:33:06"/>
    <d v="1899-12-30T11:45:44"/>
    <d v="1899-12-30T11:54:29"/>
    <n v="200"/>
    <n v="83"/>
    <s v=""/>
    <s v=""/>
    <s v=""/>
    <s v=""/>
    <x v="1"/>
    <n v="3"/>
    <n v="9"/>
    <s v="1.3"/>
    <s v="Pá"/>
    <s v="Po-Pá"/>
    <s v="2024/09"/>
    <s v="D-402"/>
    <s v="M-13"/>
    <n v="0"/>
    <n v="0"/>
    <d v="1899-12-30T02:39:09"/>
    <d v="1899-12-30T01:22:37"/>
    <n v="81"/>
    <n v="69"/>
    <n v="104"/>
    <n v="197"/>
    <n v="1"/>
    <n v="460"/>
    <s v="1 KLINIKA/1 SÁL/1 DEN"/>
    <n v="1"/>
    <n v="35"/>
    <n v="0"/>
    <n v="25"/>
    <n v="1"/>
    <n v="200"/>
    <n v="0"/>
    <n v="0"/>
    <n v="42.83"/>
    <n v="22.61"/>
    <n v="17.61"/>
    <n v="15"/>
  </r>
  <r>
    <x v="6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"/>
    <x v="0"/>
    <x v="1"/>
    <x v="1"/>
    <x v="5"/>
    <x v="7"/>
    <x v="1"/>
    <s v="PCHI"/>
    <d v="2024-03-04T00:00:00"/>
    <s v="Plan"/>
    <n v="3"/>
    <d v="1899-12-30T07:51:06"/>
    <d v="1899-12-30T08:19:34"/>
    <d v="1899-12-30T08:22:00"/>
    <d v="1899-12-30T08:26:00"/>
    <d v="1899-12-30T08:28:44"/>
    <d v="1899-12-30T13:19:08"/>
    <d v="1899-12-30T13:19:08"/>
    <d v="1899-12-30T13:19:08"/>
    <d v="1899-12-30T13:31:00"/>
    <n v="310"/>
    <n v="153"/>
    <s v=""/>
    <s v=""/>
    <s v=""/>
    <s v=""/>
    <x v="1"/>
    <n v="3"/>
    <n v="10"/>
    <s v="4.3"/>
    <s v="Po"/>
    <s v="Po-Pá"/>
    <s v="2024/10"/>
    <s v="D-399"/>
    <s v="M-13"/>
    <n v="0"/>
    <n v="0"/>
    <d v="1899-12-30T04:20:31"/>
    <d v="1899-12-30T02:32:25"/>
    <n v="151"/>
    <n v="103"/>
    <n v="193"/>
    <n v="308"/>
    <n v="1"/>
    <n v="460"/>
    <s v="1 KLINIKA/1 SÁL/1 DEN"/>
    <n v="1"/>
    <n v="16"/>
    <n v="0"/>
    <n v="28"/>
    <n v="1"/>
    <n v="104"/>
    <n v="0"/>
    <n v="0"/>
    <n v="66.959999999999994"/>
    <n v="41.96"/>
    <n v="32.83"/>
    <n v="22.39"/>
  </r>
  <r>
    <x v="64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"/>
    <x v="2"/>
    <x v="1"/>
    <x v="1"/>
    <x v="2"/>
    <x v="2"/>
    <x v="2"/>
    <s v="DK"/>
    <d v="2024-03-06T00:00:00"/>
    <s v="Plan"/>
    <n v="3"/>
    <d v="1899-12-30T08:17:12"/>
    <d v="1899-12-30T08:22:32"/>
    <d v="1899-12-30T08:22:33"/>
    <d v="1899-12-30T08:25:00"/>
    <d v="1899-12-30T08:26:00"/>
    <d v="1899-12-30T11:27:48"/>
    <d v="1899-12-30T11:27:51"/>
    <d v="1899-12-30T11:32:10"/>
    <d v="1899-12-30T11:35:10"/>
    <n v="153"/>
    <n v="96"/>
    <s v=""/>
    <s v=""/>
    <s v=""/>
    <s v=""/>
    <x v="1"/>
    <n v="3"/>
    <n v="10"/>
    <s v="6.3"/>
    <s v="St"/>
    <s v="Po-Pá"/>
    <s v="2024/10"/>
    <s v="D-397"/>
    <s v="M-13"/>
    <n v="0"/>
    <n v="0"/>
    <d v="1899-12-30T02:24:34"/>
    <d v="1899-12-30T01:37:10"/>
    <n v="95"/>
    <n v="38"/>
    <n v="115"/>
    <n v="151"/>
    <n v="1"/>
    <n v="460"/>
    <s v="1 KLINIKA/1 SÁL/1 DEN"/>
    <n v="1"/>
    <n v="42"/>
    <n v="0"/>
    <n v="26"/>
    <n v="1"/>
    <n v="219"/>
    <n v="0"/>
    <n v="0"/>
    <n v="32.83"/>
    <n v="25"/>
    <n v="20.65"/>
    <n v="8.26"/>
  </r>
  <r>
    <x v="66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"/>
    <x v="0"/>
    <x v="1"/>
    <x v="1"/>
    <x v="5"/>
    <x v="7"/>
    <x v="1"/>
    <s v="OČNÍ"/>
    <d v="2024-03-11T00:00:00"/>
    <s v="Sluzba"/>
    <n v="1"/>
    <d v="1899-12-30T15:33:18"/>
    <d v="1899-12-30T15:33:55"/>
    <d v="1899-12-30T15:35:04"/>
    <d v="1899-12-30T15:45:49"/>
    <d v="1899-12-30T15:48:00"/>
    <d v="1899-12-30T16:13:02"/>
    <d v="1899-12-30T16:17:26"/>
    <d v="1899-12-30T16:30:40"/>
    <d v="1899-12-30T16:38:17"/>
    <n v="65"/>
    <n v="25"/>
    <s v=""/>
    <s v=""/>
    <s v=""/>
    <s v=""/>
    <x v="1"/>
    <n v="3"/>
    <n v="11"/>
    <s v="11.3"/>
    <s v="Po"/>
    <s v="Po-Pá"/>
    <s v="2024/11"/>
    <s v="D-392"/>
    <s v="M-13"/>
    <n v="0"/>
    <n v="0"/>
    <d v="1899-12-30T00:55:36"/>
    <d v="1899-12-30T00:25:02"/>
    <n v="25"/>
    <n v="25"/>
    <n v="32"/>
    <n v="64"/>
    <n v="1"/>
    <n v="543"/>
    <s v="1 KLINIKA/1 SÁL/1 DEN"/>
    <n v="1"/>
    <n v="478"/>
    <n v="0"/>
    <n v="468"/>
    <n v="0"/>
    <n v="0"/>
    <n v="1"/>
    <n v="83"/>
    <n v="11.79"/>
    <n v="5.89"/>
    <n v="4.5999999999999996"/>
    <n v="4.5999999999999996"/>
  </r>
  <r>
    <x v="70"/>
    <x v="0"/>
    <x v="1"/>
    <x v="1"/>
    <x v="5"/>
    <x v="7"/>
    <x v="2"/>
    <s v="ORL "/>
    <d v="2024-03-11T00:00:00"/>
    <s v="Plan"/>
    <n v="7"/>
    <d v="1899-12-30T07:46:58"/>
    <d v="1899-12-30T07:50:02"/>
    <d v="1899-12-30T07:50:04"/>
    <d v="1899-12-30T08:03:30"/>
    <d v="1899-12-30T08:03:00"/>
    <d v="1899-12-30T14:37:00"/>
    <d v="1899-12-30T14:39:00"/>
    <d v="1899-12-30T14:52:30"/>
    <d v="1899-12-30T14:52:32"/>
    <n v="379"/>
    <n v="160"/>
    <s v=""/>
    <s v=""/>
    <s v=""/>
    <s v=""/>
    <x v="1"/>
    <n v="3"/>
    <n v="11"/>
    <s v="11.3"/>
    <s v="Po"/>
    <s v="Po-Pá"/>
    <s v="2024/11"/>
    <s v="D-392"/>
    <s v="M-13"/>
    <n v="0"/>
    <n v="0"/>
    <d v="1899-12-30T05:04:44"/>
    <d v="1899-12-30T02:40:26"/>
    <n v="159"/>
    <n v="146"/>
    <n v="197"/>
    <n v="374"/>
    <n v="1"/>
    <n v="460"/>
    <s v="1 KLINIKA/1 SÁL/1 DEN"/>
    <n v="1"/>
    <n v="11"/>
    <n v="1"/>
    <n v="0"/>
    <n v="1"/>
    <n v="22"/>
    <n v="0"/>
    <n v="0"/>
    <n v="81.3"/>
    <n v="42.83"/>
    <n v="34.57"/>
    <n v="31.74"/>
  </r>
  <r>
    <x v="70"/>
    <x v="0"/>
    <x v="1"/>
    <x v="1"/>
    <x v="5"/>
    <x v="7"/>
    <x v="1"/>
    <s v="OČNÍ"/>
    <d v="2024-03-11T00:00:00"/>
    <s v="Plan"/>
    <n v="6"/>
    <d v="1899-12-30T07:44:21"/>
    <d v="1899-12-30T07:52:32"/>
    <d v="1899-12-30T07:52:32"/>
    <d v="1899-12-30T08:06:18"/>
    <d v="1899-12-30T08:08:46"/>
    <d v="1899-12-30T15:03:38"/>
    <d v="1899-12-30T15:07:26"/>
    <d v="1899-12-30T15:27:01"/>
    <d v="1899-12-30T15:27:03"/>
    <n v="435"/>
    <n v="184"/>
    <s v=""/>
    <s v=""/>
    <s v=""/>
    <s v=""/>
    <x v="1"/>
    <n v="3"/>
    <n v="11"/>
    <s v="11.3"/>
    <s v="Po"/>
    <s v="Po-Pá"/>
    <s v="2024/11"/>
    <s v="D-392"/>
    <s v="M-13"/>
    <n v="0"/>
    <n v="0"/>
    <d v="1899-12-30T05:57:09"/>
    <d v="1899-12-30T03:03:27"/>
    <n v="180"/>
    <n v="194"/>
    <n v="221"/>
    <n v="432"/>
    <n v="1"/>
    <n v="472"/>
    <s v="1 KLINIKA/1 SÁL/1 DEN"/>
    <n v="0"/>
    <n v="0"/>
    <n v="0"/>
    <n v="8"/>
    <n v="0"/>
    <n v="0"/>
    <n v="1"/>
    <n v="12"/>
    <n v="91.53"/>
    <n v="46.82"/>
    <n v="38.14"/>
    <n v="41.1"/>
  </r>
  <r>
    <x v="71"/>
    <x v="1"/>
    <x v="1"/>
    <x v="1"/>
    <x v="1"/>
    <x v="1"/>
    <x v="2"/>
    <s v="1.CH"/>
    <d v="2024-03-12T00:00:00"/>
    <s v="Plan"/>
    <n v="5"/>
    <d v="1899-12-30T07:42:49"/>
    <d v="1899-12-30T07:49:26"/>
    <d v="1899-12-30T07:49:27"/>
    <d v="1899-12-30T07:58:05"/>
    <d v="1899-12-30T08:06:58"/>
    <d v="1899-12-30T14:15:47"/>
    <d v="1899-12-30T14:22:53"/>
    <d v="1899-12-30T14:24:11"/>
    <d v="1899-12-30T14:31:45"/>
    <n v="355"/>
    <n v="152"/>
    <s v=""/>
    <s v=""/>
    <s v=""/>
    <s v=""/>
    <x v="1"/>
    <n v="3"/>
    <n v="11"/>
    <s v="12.3"/>
    <s v="Út"/>
    <s v="Po-Pá"/>
    <s v="2024/11"/>
    <s v="D-391"/>
    <s v="M-13"/>
    <n v="0"/>
    <n v="0"/>
    <d v="1899-12-30T04:44:10"/>
    <d v="1899-12-30T02:31:40"/>
    <n v="149"/>
    <n v="120"/>
    <n v="203"/>
    <n v="353"/>
    <n v="1"/>
    <n v="460"/>
    <s v="1 KLINIKA/1 SÁL/1 DEN"/>
    <n v="0"/>
    <n v="0"/>
    <n v="0"/>
    <n v="6"/>
    <n v="1"/>
    <n v="43"/>
    <n v="0"/>
    <n v="0"/>
    <n v="76.739999999999995"/>
    <n v="44.13"/>
    <n v="32.39"/>
    <n v="26.09"/>
  </r>
  <r>
    <x v="71"/>
    <x v="1"/>
    <x v="1"/>
    <x v="1"/>
    <x v="1"/>
    <x v="1"/>
    <x v="1"/>
    <s v="URO "/>
    <d v="2024-03-12T00:00:00"/>
    <s v="Plan"/>
    <n v="3"/>
    <d v="1899-12-30T07:45:51"/>
    <d v="1899-12-30T07:49:31"/>
    <d v="1899-12-30T07:49:33"/>
    <d v="1899-12-30T08:09:33"/>
    <d v="1899-12-30T08:11:48"/>
    <d v="1899-12-30T14:34:18"/>
    <d v="1899-12-30T14:36:34"/>
    <d v="1899-12-30T14:52:01"/>
    <d v="1899-12-30T14:56:58"/>
    <n v="386"/>
    <n v="261"/>
    <s v=""/>
    <s v=""/>
    <s v=""/>
    <s v=""/>
    <x v="1"/>
    <n v="3"/>
    <n v="11"/>
    <s v="12.3"/>
    <s v="Út"/>
    <s v="Po-Pá"/>
    <s v="2024/11"/>
    <s v="D-391"/>
    <s v="M-13"/>
    <n v="0"/>
    <n v="0"/>
    <d v="1899-12-30T05:49:46"/>
    <d v="1899-12-30T04:19:58"/>
    <n v="259"/>
    <n v="62"/>
    <n v="297"/>
    <n v="385"/>
    <n v="1"/>
    <n v="460"/>
    <s v="1 KLINIKA/1 SÁL/1 DEN"/>
    <n v="1"/>
    <n v="10"/>
    <n v="0"/>
    <n v="11"/>
    <n v="1"/>
    <n v="18"/>
    <n v="0"/>
    <n v="0"/>
    <n v="83.7"/>
    <n v="64.569999999999993"/>
    <n v="56.3"/>
    <n v="13.48"/>
  </r>
  <r>
    <x v="72"/>
    <x v="2"/>
    <x v="1"/>
    <x v="1"/>
    <x v="2"/>
    <x v="2"/>
    <x v="2"/>
    <s v="DK"/>
    <d v="2024-03-13T00:00:00"/>
    <s v="Plan"/>
    <n v="5"/>
    <d v="1899-12-30T08:13:46"/>
    <d v="1899-12-30T08:14:10"/>
    <d v="1899-12-30T08:14:11"/>
    <d v="1899-12-30T08:19:43"/>
    <d v="1899-12-30T08:19:50"/>
    <d v="1899-12-30T12:30:12"/>
    <d v="1899-12-30T12:30:12"/>
    <d v="1899-12-30T12:56:08"/>
    <d v="1899-12-30T12:57:51"/>
    <n v="246"/>
    <n v="120"/>
    <s v=""/>
    <s v=""/>
    <s v=""/>
    <s v=""/>
    <x v="1"/>
    <n v="3"/>
    <n v="11"/>
    <s v="13.3"/>
    <s v="St"/>
    <s v="Po-Pá"/>
    <s v="2024/11"/>
    <s v="D-390"/>
    <s v="M-13"/>
    <n v="0"/>
    <n v="0"/>
    <d v="1899-12-30T03:29:01"/>
    <d v="1899-12-30T01:59:44"/>
    <n v="118"/>
    <n v="78"/>
    <n v="148"/>
    <n v="246"/>
    <n v="1"/>
    <n v="460"/>
    <s v="1 KLINIKA/1 SÁL/1 DEN"/>
    <n v="1"/>
    <n v="38"/>
    <n v="0"/>
    <n v="19"/>
    <n v="1"/>
    <n v="137"/>
    <n v="0"/>
    <n v="0"/>
    <n v="53.48"/>
    <n v="32.17"/>
    <n v="25.65"/>
    <n v="16.96"/>
  </r>
  <r>
    <x v="72"/>
    <x v="2"/>
    <x v="1"/>
    <x v="1"/>
    <x v="2"/>
    <x v="2"/>
    <x v="1"/>
    <s v="ORT "/>
    <d v="2024-03-13T00:00:00"/>
    <s v="Plan"/>
    <n v="3"/>
    <d v="1899-12-30T07:47:26"/>
    <d v="1899-12-30T07:51:35"/>
    <d v="1899-12-30T07:51:36"/>
    <d v="1899-12-30T08:10:00"/>
    <d v="1899-12-30T08:11:00"/>
    <d v="1899-12-30T12:10:36"/>
    <d v="1899-12-30T12:13:50"/>
    <d v="1899-12-30T12:16:41"/>
    <d v="1899-12-30T12:24:56"/>
    <n v="273"/>
    <n v="107"/>
    <s v=""/>
    <s v=""/>
    <s v=""/>
    <s v=""/>
    <x v="1"/>
    <n v="3"/>
    <n v="11"/>
    <s v="13.3"/>
    <s v="St"/>
    <s v="Po-Pá"/>
    <s v="2024/11"/>
    <s v="D-390"/>
    <s v="M-13"/>
    <n v="0"/>
    <n v="0"/>
    <d v="1899-12-30T03:33:18"/>
    <d v="1899-12-30T01:47:02"/>
    <n v="105"/>
    <n v="104"/>
    <n v="145"/>
    <n v="272"/>
    <n v="1"/>
    <n v="460"/>
    <s v="1 KLINIKA/1 SÁL/1 DEN"/>
    <n v="1"/>
    <n v="12"/>
    <n v="0"/>
    <n v="11"/>
    <n v="1"/>
    <n v="170"/>
    <n v="0"/>
    <n v="0"/>
    <n v="59.13"/>
    <n v="31.52"/>
    <n v="22.83"/>
    <n v="22.61"/>
  </r>
  <r>
    <x v="73"/>
    <x v="3"/>
    <x v="1"/>
    <x v="1"/>
    <x v="3"/>
    <x v="3"/>
    <x v="2"/>
    <s v="1.CH"/>
    <d v="2024-03-14T00:00:00"/>
    <s v="Plan"/>
    <n v="4"/>
    <d v="1899-12-30T07:46:48"/>
    <d v="1899-12-30T08:13:29"/>
    <d v="1899-12-30T08:13:30"/>
    <d v="1899-12-30T08:13:32"/>
    <d v="1899-12-30T08:17:52"/>
    <d v="1899-12-30T13:07:25"/>
    <d v="1899-12-30T13:12:00"/>
    <d v="1899-12-30T13:24:00"/>
    <d v="1899-12-30T13:31:30"/>
    <n v="329"/>
    <n v="150"/>
    <s v=""/>
    <s v=""/>
    <s v=""/>
    <s v=""/>
    <x v="1"/>
    <n v="3"/>
    <n v="11"/>
    <s v="14.3"/>
    <s v="Čt"/>
    <s v="Po-Pá"/>
    <s v="2024/11"/>
    <s v="D-389"/>
    <s v="M-13"/>
    <n v="0"/>
    <n v="0"/>
    <d v="1899-12-30T04:24:30"/>
    <d v="1899-12-30T02:28:21"/>
    <n v="147"/>
    <n v="110"/>
    <n v="183"/>
    <n v="327"/>
    <n v="1"/>
    <n v="460"/>
    <s v="1 KLINIKA/1 SÁL/1 DEN"/>
    <n v="1"/>
    <n v="11"/>
    <n v="0"/>
    <n v="17"/>
    <n v="1"/>
    <n v="103"/>
    <n v="0"/>
    <n v="0"/>
    <n v="71.09"/>
    <n v="39.78"/>
    <n v="31.96"/>
    <n v="23.91"/>
  </r>
  <r>
    <x v="73"/>
    <x v="3"/>
    <x v="1"/>
    <x v="1"/>
    <x v="3"/>
    <x v="3"/>
    <x v="1"/>
    <s v="URO "/>
    <d v="2024-03-14T00:00:00"/>
    <s v="Plan"/>
    <n v="3"/>
    <d v="1899-12-30T07:47:56"/>
    <d v="1899-12-30T07:59:00"/>
    <d v="1899-12-30T08:10:00"/>
    <d v="1899-12-30T08:22:00"/>
    <d v="1899-12-30T08:28:00"/>
    <d v="1899-12-30T13:54:58"/>
    <d v="1899-12-30T13:57:28"/>
    <d v="1899-12-30T14:09:03"/>
    <d v="1899-12-30T14:09:30"/>
    <n v="350"/>
    <n v="206"/>
    <s v=""/>
    <s v=""/>
    <s v=""/>
    <s v=""/>
    <x v="1"/>
    <n v="3"/>
    <n v="11"/>
    <s v="14.3"/>
    <s v="Čt"/>
    <s v="Po-Pá"/>
    <s v="2024/11"/>
    <s v="D-389"/>
    <s v="M-13"/>
    <n v="0"/>
    <n v="0"/>
    <d v="1899-12-30T05:12:09"/>
    <d v="1899-12-30T03:25:47"/>
    <n v="205"/>
    <n v="101"/>
    <n v="235"/>
    <n v="347"/>
    <n v="1"/>
    <n v="460"/>
    <s v="1 KLINIKA/1 SÁL/1 DEN"/>
    <n v="1"/>
    <n v="12"/>
    <n v="0"/>
    <n v="28"/>
    <n v="1"/>
    <n v="65"/>
    <n v="0"/>
    <n v="0"/>
    <n v="75.430000000000007"/>
    <n v="51.09"/>
    <n v="44.57"/>
    <n v="21.96"/>
  </r>
  <r>
    <x v="74"/>
    <x v="4"/>
    <x v="1"/>
    <x v="1"/>
    <x v="4"/>
    <x v="4"/>
    <x v="2"/>
    <s v="URO "/>
    <d v="2024-03-15T00:00:00"/>
    <s v="Plan"/>
    <n v="5"/>
    <d v="1899-12-30T08:21:30"/>
    <d v="1899-12-30T08:23:38"/>
    <d v="1899-12-30T08:24:28"/>
    <d v="1899-12-30T08:51:24"/>
    <d v="1899-12-30T08:51:28"/>
    <d v="1899-12-30T13:31:45"/>
    <d v="1899-12-30T13:31:48"/>
    <d v="1899-12-30T13:45:26"/>
    <d v="1899-12-30T13:47:32"/>
    <n v="271"/>
    <n v="84"/>
    <s v=""/>
    <s v=""/>
    <s v=""/>
    <s v=""/>
    <x v="1"/>
    <n v="3"/>
    <n v="11"/>
    <s v="15.3"/>
    <s v="Pá"/>
    <s v="Po-Pá"/>
    <s v="2024/11"/>
    <s v="D-388"/>
    <s v="M-13"/>
    <n v="0"/>
    <n v="0"/>
    <d v="1899-12-30T03:54:09"/>
    <d v="1899-12-30T01:24:00"/>
    <n v="81"/>
    <n v="126"/>
    <n v="122"/>
    <n v="267"/>
    <n v="1"/>
    <n v="460"/>
    <s v="1 KLINIKA/1 SÁL/1 DEN"/>
    <n v="1"/>
    <n v="46"/>
    <n v="0"/>
    <n v="51"/>
    <n v="1"/>
    <n v="87"/>
    <n v="0"/>
    <n v="0"/>
    <n v="58.04"/>
    <n v="26.52"/>
    <n v="17.61"/>
    <n v="27.39"/>
  </r>
  <r>
    <x v="74"/>
    <x v="4"/>
    <x v="1"/>
    <x v="1"/>
    <x v="4"/>
    <x v="4"/>
    <x v="1"/>
    <s v="ORL "/>
    <d v="2024-03-15T00:00:00"/>
    <s v="Plan"/>
    <n v="7"/>
    <d v="1899-12-30T07:46:54"/>
    <d v="1899-12-30T07:48:37"/>
    <d v="1899-12-30T07:50:24"/>
    <d v="1899-12-30T07:57:44"/>
    <d v="1899-12-30T07:59:06"/>
    <d v="1899-12-30T14:47:44"/>
    <d v="1899-12-30T14:48:41"/>
    <d v="1899-12-30T14:56:30"/>
    <d v="1899-12-30T14:59:47"/>
    <n v="375"/>
    <n v="220"/>
    <s v=""/>
    <s v=""/>
    <s v=""/>
    <s v=""/>
    <x v="1"/>
    <n v="3"/>
    <n v="11"/>
    <s v="15.3"/>
    <s v="Pá"/>
    <s v="Po-Pá"/>
    <s v="2024/11"/>
    <s v="D-388"/>
    <s v="M-13"/>
    <n v="0"/>
    <n v="0"/>
    <d v="1899-12-30T05:41:27"/>
    <d v="1899-12-30T03:42:31"/>
    <n v="219"/>
    <n v="95"/>
    <n v="261"/>
    <n v="372"/>
    <n v="1"/>
    <n v="460"/>
    <s v="1 KLINIKA/1 SÁL/1 DEN"/>
    <n v="1"/>
    <n v="11"/>
    <n v="1"/>
    <n v="0"/>
    <n v="1"/>
    <n v="15"/>
    <n v="0"/>
    <n v="0"/>
    <n v="80.87"/>
    <n v="56.74"/>
    <n v="47.61"/>
    <n v="20.65"/>
  </r>
  <r>
    <x v="7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7"/>
    <x v="0"/>
    <x v="1"/>
    <x v="1"/>
    <x v="5"/>
    <x v="7"/>
    <x v="1"/>
    <s v="PCHI"/>
    <d v="2024-03-18T00:00:00"/>
    <s v="Plan"/>
    <n v="5"/>
    <d v="1899-12-30T07:57:49"/>
    <d v="1899-12-30T08:00:59"/>
    <d v="1899-12-30T08:03:27"/>
    <d v="1899-12-30T08:09:33"/>
    <d v="1899-12-30T08:14:00"/>
    <d v="1899-12-30T13:07:57"/>
    <d v="1899-12-30T13:07:57"/>
    <d v="1899-12-30T13:07:57"/>
    <d v="1899-12-30T13:20:59"/>
    <n v="275"/>
    <n v="156"/>
    <s v=""/>
    <s v=""/>
    <s v=""/>
    <s v=""/>
    <x v="1"/>
    <n v="3"/>
    <n v="12"/>
    <s v="18.3"/>
    <s v="Po"/>
    <s v="Po-Pá"/>
    <s v="2024/12"/>
    <s v="D-385"/>
    <s v="M-13"/>
    <n v="0"/>
    <n v="0"/>
    <d v="1899-12-30T03:38:49"/>
    <d v="1899-12-30T02:37:00"/>
    <n v="154"/>
    <n v="58"/>
    <n v="200"/>
    <n v="273"/>
    <n v="1"/>
    <n v="460"/>
    <s v="1 KLINIKA/1 SÁL/1 DEN"/>
    <n v="1"/>
    <n v="22"/>
    <n v="0"/>
    <n v="14"/>
    <n v="1"/>
    <n v="114"/>
    <n v="0"/>
    <n v="0"/>
    <n v="59.35"/>
    <n v="43.48"/>
    <n v="33.479999999999997"/>
    <n v="12.61"/>
  </r>
  <r>
    <x v="77"/>
    <x v="0"/>
    <x v="1"/>
    <x v="1"/>
    <x v="5"/>
    <x v="7"/>
    <x v="2"/>
    <s v="ORL "/>
    <d v="2024-03-18T00:00:00"/>
    <s v="Plan"/>
    <n v="6"/>
    <d v="1899-12-30T07:45:31"/>
    <d v="1899-12-30T07:47:25"/>
    <d v="1899-12-30T07:47:26"/>
    <d v="1899-12-30T07:58:30"/>
    <d v="1899-12-30T07:59:12"/>
    <d v="1899-12-30T13:07:00"/>
    <d v="1899-12-30T13:08:00"/>
    <d v="1899-12-30T13:16:22"/>
    <d v="1899-12-30T13:20:13"/>
    <n v="278"/>
    <n v="128"/>
    <s v=""/>
    <s v=""/>
    <s v=""/>
    <s v=""/>
    <x v="1"/>
    <n v="3"/>
    <n v="12"/>
    <s v="18.3"/>
    <s v="Po"/>
    <s v="Po-Pá"/>
    <s v="2024/12"/>
    <s v="D-385"/>
    <s v="M-13"/>
    <n v="0"/>
    <n v="0"/>
    <d v="1899-12-30T03:55:31"/>
    <d v="1899-12-30T02:05:56"/>
    <n v="124"/>
    <n v="89"/>
    <n v="160"/>
    <n v="274"/>
    <n v="1"/>
    <n v="460"/>
    <s v="1 KLINIKA/1 SÁL/1 DEN"/>
    <n v="1"/>
    <n v="10"/>
    <n v="1"/>
    <n v="0"/>
    <n v="1"/>
    <n v="114"/>
    <n v="0"/>
    <n v="0"/>
    <n v="59.57"/>
    <n v="34.78"/>
    <n v="26.96"/>
    <n v="19.350000000000001"/>
  </r>
  <r>
    <x v="78"/>
    <x v="1"/>
    <x v="1"/>
    <x v="1"/>
    <x v="1"/>
    <x v="1"/>
    <x v="1"/>
    <s v="URO "/>
    <d v="2024-03-19T00:00:00"/>
    <s v="Plan"/>
    <n v="3"/>
    <d v="1899-12-30T07:45:50"/>
    <d v="1899-12-30T07:47:20"/>
    <d v="1899-12-30T08:01:48"/>
    <d v="1899-12-30T08:01:48"/>
    <d v="1899-12-30T08:06:42"/>
    <d v="1899-12-30T13:37:00"/>
    <d v="1899-12-30T13:40:00"/>
    <d v="1899-12-30T14:00:48"/>
    <d v="1899-12-30T14:04:26"/>
    <n v="324"/>
    <n v="192"/>
    <s v=""/>
    <s v=""/>
    <s v=""/>
    <s v=""/>
    <x v="1"/>
    <n v="3"/>
    <n v="12"/>
    <s v="19.3"/>
    <s v="Út"/>
    <s v="Po-Pá"/>
    <s v="2024/12"/>
    <s v="D-384"/>
    <s v="M-13"/>
    <n v="0"/>
    <n v="0"/>
    <d v="1899-12-30T04:48:33"/>
    <d v="1899-12-30T03:10:36"/>
    <n v="190"/>
    <n v="87"/>
    <n v="222"/>
    <n v="321"/>
    <n v="1"/>
    <n v="460"/>
    <s v="1 KLINIKA/1 SÁL/1 DEN"/>
    <n v="1"/>
    <n v="10"/>
    <n v="0"/>
    <n v="6"/>
    <n v="1"/>
    <n v="70"/>
    <n v="0"/>
    <n v="0"/>
    <n v="69.78"/>
    <n v="48.26"/>
    <n v="41.3"/>
    <n v="18.91"/>
  </r>
  <r>
    <x v="78"/>
    <x v="1"/>
    <x v="1"/>
    <x v="1"/>
    <x v="1"/>
    <x v="1"/>
    <x v="2"/>
    <s v="ORL "/>
    <d v="2024-03-19T00:00:00"/>
    <s v="Plan"/>
    <n v="5"/>
    <d v="1899-12-30T07:49:30"/>
    <d v="1899-12-30T07:50:19"/>
    <d v="1899-12-30T07:50:19"/>
    <d v="1899-12-30T08:02:50"/>
    <d v="1899-12-30T08:07:14"/>
    <d v="1899-12-30T13:28:20"/>
    <d v="1899-12-30T13:41:44"/>
    <d v="1899-12-30T13:42:38"/>
    <d v="1899-12-30T13:50:56"/>
    <n v="344"/>
    <n v="172"/>
    <s v=""/>
    <s v=""/>
    <s v=""/>
    <s v=""/>
    <x v="1"/>
    <n v="3"/>
    <n v="12"/>
    <s v="19.3"/>
    <s v="Út"/>
    <s v="Po-Pá"/>
    <s v="2024/12"/>
    <s v="D-384"/>
    <s v="M-13"/>
    <n v="0"/>
    <n v="0"/>
    <d v="1899-12-30T05:13:42"/>
    <d v="1899-12-30T02:52:12"/>
    <n v="171"/>
    <n v="112"/>
    <n v="204"/>
    <n v="342"/>
    <n v="1"/>
    <n v="460"/>
    <s v="1 KLINIKA/1 SÁL/1 DEN"/>
    <n v="1"/>
    <n v="14"/>
    <n v="0"/>
    <n v="7"/>
    <n v="1"/>
    <n v="84"/>
    <n v="0"/>
    <n v="0"/>
    <n v="74.349999999999994"/>
    <n v="44.35"/>
    <n v="37.17"/>
    <n v="24.35"/>
  </r>
  <r>
    <x v="79"/>
    <x v="2"/>
    <x v="1"/>
    <x v="1"/>
    <x v="2"/>
    <x v="2"/>
    <x v="2"/>
    <s v="DK"/>
    <d v="2024-03-20T00:00:00"/>
    <s v="Plan"/>
    <n v="9"/>
    <d v="1899-12-30T08:01:29"/>
    <d v="1899-12-30T08:07:41"/>
    <d v="1899-12-30T08:09:26"/>
    <d v="1899-12-30T08:10:16"/>
    <d v="1899-12-30T08:10:29"/>
    <d v="1899-12-30T14:55:35"/>
    <d v="1899-12-30T14:55:36"/>
    <d v="1899-12-30T15:01:12"/>
    <d v="1899-12-30T15:04:56"/>
    <n v="337"/>
    <n v="176"/>
    <s v=""/>
    <s v=""/>
    <s v=""/>
    <s v=""/>
    <x v="1"/>
    <n v="3"/>
    <n v="12"/>
    <s v="20.3"/>
    <s v="St"/>
    <s v="Po-Pá"/>
    <s v="2024/12"/>
    <s v="D-383"/>
    <s v="M-13"/>
    <n v="0"/>
    <n v="0"/>
    <d v="1899-12-30T04:24:10"/>
    <d v="1899-12-30T02:57:14"/>
    <n v="172"/>
    <n v="99"/>
    <n v="223"/>
    <n v="331"/>
    <n v="1"/>
    <n v="460"/>
    <s v="1 KLINIKA/1 SÁL/1 DEN"/>
    <n v="1"/>
    <n v="26"/>
    <n v="0"/>
    <n v="10"/>
    <n v="1"/>
    <n v="10"/>
    <n v="0"/>
    <n v="0"/>
    <n v="71.959999999999994"/>
    <n v="48.48"/>
    <n v="37.39"/>
    <n v="21.52"/>
  </r>
  <r>
    <x v="79"/>
    <x v="2"/>
    <x v="1"/>
    <x v="1"/>
    <x v="2"/>
    <x v="2"/>
    <x v="1"/>
    <s v="ORT "/>
    <d v="2024-03-20T00:00:00"/>
    <s v="Plan"/>
    <n v="2"/>
    <d v="1899-12-30T11:46:35"/>
    <d v="1899-12-30T11:48:54"/>
    <d v="1899-12-30T11:51:16"/>
    <d v="1899-12-30T12:03:48"/>
    <d v="1899-12-30T12:09:00"/>
    <d v="1899-12-30T13:57:16"/>
    <d v="1899-12-30T13:59:02"/>
    <d v="1899-12-30T14:01:58"/>
    <d v="1899-12-30T14:22:46"/>
    <n v="152"/>
    <n v="61"/>
    <s v=""/>
    <s v=""/>
    <s v=""/>
    <s v=""/>
    <x v="1"/>
    <n v="3"/>
    <n v="12"/>
    <s v="20.3"/>
    <s v="St"/>
    <s v="Po-Pá"/>
    <s v="2024/12"/>
    <s v="D-383"/>
    <s v="M-13"/>
    <n v="0"/>
    <n v="0"/>
    <d v="1899-12-30T01:37:56"/>
    <d v="1899-12-30T01:01:59"/>
    <n v="61"/>
    <n v="41"/>
    <n v="83"/>
    <n v="151"/>
    <n v="0"/>
    <n v="460"/>
    <s v="VÍCE KLINIK NA SÁLE"/>
    <n v="1"/>
    <n v="251"/>
    <n v="0"/>
    <n v="249"/>
    <n v="1"/>
    <n v="52"/>
    <n v="0"/>
    <n v="0"/>
    <n v="32.83"/>
    <n v="18.04"/>
    <n v="13.26"/>
    <n v="8.91"/>
  </r>
  <r>
    <x v="79"/>
    <x v="2"/>
    <x v="1"/>
    <x v="1"/>
    <x v="2"/>
    <x v="2"/>
    <x v="1"/>
    <s v="TRAUM"/>
    <d v="2024-03-20T00:00:00"/>
    <s v="Plan"/>
    <n v="4"/>
    <d v="1899-12-30T07:50:52"/>
    <d v="1899-12-30T07:54:08"/>
    <d v="1899-12-30T07:59:02"/>
    <d v="1899-12-30T07:59:03"/>
    <d v="1899-12-30T08:06:29"/>
    <d v="1899-12-30T11:00:55"/>
    <d v="1899-12-30T11:03:21"/>
    <d v="1899-12-30T11:05:58"/>
    <d v="1899-12-30T11:15:35"/>
    <n v="195"/>
    <n v="71"/>
    <s v=""/>
    <s v=""/>
    <s v=""/>
    <s v=""/>
    <x v="1"/>
    <n v="3"/>
    <n v="12"/>
    <s v="20.3"/>
    <s v="St"/>
    <s v="Po-Pá"/>
    <s v="2024/12"/>
    <s v="D-383"/>
    <s v="M-13"/>
    <n v="0"/>
    <n v="0"/>
    <d v="1899-12-30T02:18:44"/>
    <d v="1899-12-30T01:11:35"/>
    <n v="70"/>
    <n v="49"/>
    <n v="104"/>
    <n v="192"/>
    <n v="0"/>
    <n v="460"/>
    <s v="VÍCE KLINIK NA SÁLE"/>
    <n v="1"/>
    <n v="15"/>
    <n v="0"/>
    <n v="6"/>
    <n v="1"/>
    <n v="239"/>
    <n v="0"/>
    <n v="0"/>
    <n v="41.74"/>
    <n v="22.61"/>
    <n v="15.22"/>
    <n v="10.65"/>
  </r>
  <r>
    <x v="80"/>
    <x v="3"/>
    <x v="1"/>
    <x v="1"/>
    <x v="3"/>
    <x v="3"/>
    <x v="2"/>
    <s v="1.CH"/>
    <d v="2024-03-21T00:00:00"/>
    <s v="Plan"/>
    <n v="2"/>
    <d v="1899-12-30T07:46:55"/>
    <d v="1899-12-30T07:49:04"/>
    <d v="1899-12-30T07:51:11"/>
    <d v="1899-12-30T07:58:27"/>
    <d v="1899-12-30T08:08:02"/>
    <d v="1899-12-30T10:20:23"/>
    <d v="1899-12-30T10:40:29"/>
    <d v="1899-12-30T10:42:57"/>
    <d v="1899-12-30T10:46:59"/>
    <n v="172"/>
    <n v="86"/>
    <s v=""/>
    <s v=""/>
    <s v=""/>
    <s v=""/>
    <x v="1"/>
    <n v="3"/>
    <n v="12"/>
    <s v="21.3"/>
    <s v="Čt"/>
    <s v="Po-Pá"/>
    <s v="2024/12"/>
    <s v="D-382"/>
    <s v="M-13"/>
    <n v="0"/>
    <n v="0"/>
    <d v="1899-12-30T02:34:09"/>
    <d v="1899-12-30T01:26:22"/>
    <n v="85"/>
    <n v="49"/>
    <n v="112"/>
    <n v="171"/>
    <n v="1"/>
    <n v="460"/>
    <s v="1 KLINIKA/1 SÁL/1 DEN"/>
    <n v="1"/>
    <n v="11"/>
    <n v="0"/>
    <n v="8"/>
    <n v="1"/>
    <n v="268"/>
    <n v="0"/>
    <n v="0"/>
    <n v="37.17"/>
    <n v="24.35"/>
    <n v="18.48"/>
    <n v="10.65"/>
  </r>
  <r>
    <x v="80"/>
    <x v="3"/>
    <x v="1"/>
    <x v="1"/>
    <x v="3"/>
    <x v="3"/>
    <x v="1"/>
    <s v="URO "/>
    <d v="2024-03-21T00:00:00"/>
    <s v="Plan"/>
    <n v="4"/>
    <d v="1899-12-30T07:50:16"/>
    <d v="1899-12-30T07:52:34"/>
    <d v="1899-12-30T07:52:36"/>
    <d v="1899-12-30T08:18:37"/>
    <d v="1899-12-30T08:18:28"/>
    <d v="1899-12-30T14:15:00"/>
    <d v="1899-12-30T14:19:56"/>
    <d v="1899-12-30T14:29:52"/>
    <d v="1899-12-30T14:37:40"/>
    <n v="378"/>
    <n v="235"/>
    <s v=""/>
    <s v=""/>
    <s v=""/>
    <s v=""/>
    <x v="1"/>
    <n v="3"/>
    <n v="12"/>
    <s v="21.3"/>
    <s v="Čt"/>
    <s v="Po-Pá"/>
    <s v="2024/12"/>
    <s v="D-382"/>
    <s v="M-13"/>
    <n v="0"/>
    <n v="0"/>
    <d v="1899-12-30T05:42:50"/>
    <d v="1899-12-30T03:54:36"/>
    <n v="233"/>
    <n v="85"/>
    <n v="269"/>
    <n v="375"/>
    <n v="1"/>
    <n v="460"/>
    <s v="1 KLINIKA/1 SÁL/1 DEN"/>
    <n v="1"/>
    <n v="15"/>
    <n v="0"/>
    <n v="18"/>
    <n v="1"/>
    <n v="37"/>
    <n v="0"/>
    <n v="0"/>
    <n v="81.52"/>
    <n v="58.48"/>
    <n v="50.65"/>
    <n v="18.48"/>
  </r>
  <r>
    <x v="81"/>
    <x v="4"/>
    <x v="1"/>
    <x v="1"/>
    <x v="4"/>
    <x v="4"/>
    <x v="2"/>
    <s v="ORL "/>
    <d v="2024-03-22T00:00:00"/>
    <s v="Plan"/>
    <n v="5"/>
    <d v="1899-12-30T07:47:15"/>
    <d v="1899-12-30T07:52:46"/>
    <d v="1899-12-30T07:52:47"/>
    <d v="1899-12-30T08:09:40"/>
    <d v="1899-12-30T08:11:09"/>
    <d v="1899-12-30T12:45:01"/>
    <d v="1899-12-30T12:49:23"/>
    <d v="1899-12-30T13:09:08"/>
    <d v="1899-12-30T13:22:10"/>
    <n v="280"/>
    <n v="95"/>
    <s v=""/>
    <s v=""/>
    <s v=""/>
    <s v=""/>
    <x v="1"/>
    <n v="3"/>
    <n v="12"/>
    <s v="22.3"/>
    <s v="Pá"/>
    <s v="Po-Pá"/>
    <s v="2024/12"/>
    <s v="D-381"/>
    <s v="M-13"/>
    <n v="0"/>
    <n v="0"/>
    <d v="1899-12-30T03:12:32"/>
    <d v="1899-12-30T01:34:17"/>
    <n v="92"/>
    <n v="128"/>
    <n v="122"/>
    <n v="279"/>
    <n v="0"/>
    <n v="460"/>
    <s v="VÍCE KLINIK NA SÁLE"/>
    <n v="1"/>
    <n v="12"/>
    <n v="0"/>
    <n v="11"/>
    <n v="1"/>
    <n v="112"/>
    <n v="0"/>
    <n v="0"/>
    <n v="60.65"/>
    <n v="26.52"/>
    <n v="20"/>
    <n v="27.83"/>
  </r>
  <r>
    <x v="81"/>
    <x v="4"/>
    <x v="1"/>
    <x v="1"/>
    <x v="4"/>
    <x v="4"/>
    <x v="2"/>
    <s v="DK"/>
    <d v="2024-03-22T00:00:00"/>
    <s v="Plan"/>
    <n v="1"/>
    <d v="1899-12-30T09:37:56"/>
    <d v="1899-12-30T09:38:04"/>
    <d v="1899-12-30T09:40:19"/>
    <d v="1899-12-30T09:45:41"/>
    <d v="1899-12-30T09:46:03"/>
    <d v="1899-12-30T09:51:36"/>
    <d v="1899-12-30T09:52:00"/>
    <d v="1899-12-30T09:58:17"/>
    <d v="1899-12-30T10:08:55"/>
    <n v="31"/>
    <n v="5"/>
    <s v=""/>
    <s v=""/>
    <s v=""/>
    <s v=""/>
    <x v="1"/>
    <n v="3"/>
    <n v="12"/>
    <s v="22.3"/>
    <s v="Pá"/>
    <s v="Po-Pá"/>
    <s v="2024/12"/>
    <s v="D-381"/>
    <s v="M-13"/>
    <n v="0"/>
    <n v="0"/>
    <d v="1899-12-30T00:17:58"/>
    <d v="1899-12-30T00:05:33"/>
    <n v="5"/>
    <n v="9"/>
    <n v="10"/>
    <n v="30"/>
    <n v="0"/>
    <n v="460"/>
    <s v="VÍCE KLINIK NA SÁLE"/>
    <n v="1"/>
    <n v="122"/>
    <n v="0"/>
    <n v="106"/>
    <n v="1"/>
    <n v="306"/>
    <n v="0"/>
    <n v="0"/>
    <n v="6.52"/>
    <n v="2.17"/>
    <n v="1.0900000000000001"/>
    <n v="1.96"/>
  </r>
  <r>
    <x v="8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8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84"/>
    <x v="0"/>
    <x v="1"/>
    <x v="1"/>
    <x v="5"/>
    <x v="7"/>
    <x v="1"/>
    <s v="OČNÍ"/>
    <d v="2024-03-25T00:00:00"/>
    <s v="Plan"/>
    <n v="6"/>
    <d v="1899-12-30T07:43:54"/>
    <d v="1899-12-30T07:46:18"/>
    <d v="1899-12-30T07:46:19"/>
    <d v="1899-12-30T07:55:00"/>
    <d v="1899-12-30T07:59:52"/>
    <d v="1899-12-30T14:25:10"/>
    <d v="1899-12-30T14:27:21"/>
    <d v="1899-12-30T14:38:21"/>
    <d v="1899-12-30T14:42:45"/>
    <n v="387"/>
    <n v="169"/>
    <s v=""/>
    <s v=""/>
    <s v=""/>
    <s v=""/>
    <x v="1"/>
    <n v="3"/>
    <n v="13"/>
    <s v="25.3"/>
    <s v="Po"/>
    <s v="Po-Pá"/>
    <s v="2024/13"/>
    <s v="D-378"/>
    <s v="M-13"/>
    <n v="0"/>
    <n v="0"/>
    <d v="1899-12-30T05:48:45"/>
    <d v="1899-12-30T02:47:22"/>
    <n v="165"/>
    <n v="141"/>
    <n v="225"/>
    <n v="382"/>
    <n v="1"/>
    <n v="460"/>
    <s v="1 KLINIKA/1 SÁL/1 DEN"/>
    <n v="0"/>
    <n v="0"/>
    <n v="1"/>
    <n v="0"/>
    <n v="1"/>
    <n v="32"/>
    <n v="0"/>
    <n v="0"/>
    <n v="83.04"/>
    <n v="48.91"/>
    <n v="35.869999999999997"/>
    <n v="30.65"/>
  </r>
  <r>
    <x v="84"/>
    <x v="0"/>
    <x v="1"/>
    <x v="1"/>
    <x v="5"/>
    <x v="7"/>
    <x v="2"/>
    <s v="ORL "/>
    <d v="2024-03-25T00:00:00"/>
    <s v="Plan"/>
    <n v="5"/>
    <d v="1899-12-30T07:50:17"/>
    <d v="1899-12-30T07:54:40"/>
    <d v="1899-12-30T07:54:40"/>
    <d v="1899-12-30T08:07:01"/>
    <d v="1899-12-30T08:08:00"/>
    <d v="1899-12-30T12:47:57"/>
    <d v="1899-12-30T12:50:32"/>
    <d v="1899-12-30T12:53:42"/>
    <d v="1899-12-30T12:55:46"/>
    <n v="238"/>
    <n v="105"/>
    <s v=""/>
    <s v=""/>
    <s v=""/>
    <s v=""/>
    <x v="1"/>
    <n v="3"/>
    <n v="13"/>
    <s v="25.3"/>
    <s v="Po"/>
    <s v="Po-Pá"/>
    <s v="2024/13"/>
    <s v="D-378"/>
    <s v="M-13"/>
    <n v="0"/>
    <n v="0"/>
    <d v="1899-12-30T03:25:08"/>
    <d v="1899-12-30T01:45:41"/>
    <n v="104"/>
    <n v="82"/>
    <n v="135"/>
    <n v="235"/>
    <n v="1"/>
    <n v="460"/>
    <s v="1 KLINIKA/1 SÁL/1 DEN"/>
    <n v="1"/>
    <n v="15"/>
    <n v="0"/>
    <n v="8"/>
    <n v="1"/>
    <n v="139"/>
    <n v="0"/>
    <n v="0"/>
    <n v="51.09"/>
    <n v="29.35"/>
    <n v="22.61"/>
    <n v="17.829999999999998"/>
  </r>
  <r>
    <x v="85"/>
    <x v="1"/>
    <x v="1"/>
    <x v="1"/>
    <x v="1"/>
    <x v="1"/>
    <x v="1"/>
    <s v="URO "/>
    <d v="2024-03-26T00:00:00"/>
    <s v="Plan"/>
    <n v="4"/>
    <d v="1899-12-30T07:51:27"/>
    <d v="1899-12-30T07:51:28"/>
    <d v="1899-12-30T07:54:01"/>
    <d v="1899-12-30T08:12:18"/>
    <d v="1899-12-30T08:14:02"/>
    <d v="1899-12-30T14:46:21"/>
    <d v="1899-12-30T14:52:47"/>
    <d v="1899-12-30T14:56:47"/>
    <d v="1899-12-30T14:57:21"/>
    <n v="388"/>
    <n v="241"/>
    <s v=""/>
    <s v=""/>
    <s v=""/>
    <s v=""/>
    <x v="1"/>
    <n v="3"/>
    <n v="13"/>
    <s v="26.3"/>
    <s v="Út"/>
    <s v="Po-Pá"/>
    <s v="2024/13"/>
    <s v="D-377"/>
    <s v="M-13"/>
    <n v="0"/>
    <n v="0"/>
    <d v="1899-12-30T05:41:27"/>
    <d v="1899-12-30T04:01:41"/>
    <n v="239"/>
    <n v="85"/>
    <n v="275"/>
    <n v="385"/>
    <n v="1"/>
    <n v="460"/>
    <s v="1 KLINIKA/1 SÁL/1 DEN"/>
    <n v="1"/>
    <n v="16"/>
    <n v="0"/>
    <n v="14"/>
    <n v="1"/>
    <n v="17"/>
    <n v="0"/>
    <n v="0"/>
    <n v="83.7"/>
    <n v="59.78"/>
    <n v="51.96"/>
    <n v="18.48"/>
  </r>
  <r>
    <x v="85"/>
    <x v="1"/>
    <x v="1"/>
    <x v="1"/>
    <x v="1"/>
    <x v="1"/>
    <x v="2"/>
    <s v="1.CH"/>
    <d v="2024-03-26T00:00:00"/>
    <s v="Plan"/>
    <n v="3"/>
    <d v="1899-12-30T07:44:41"/>
    <d v="1899-12-30T07:47:07"/>
    <d v="1899-12-30T08:01:20"/>
    <d v="1899-12-30T08:01:23"/>
    <d v="1899-12-30T08:15:33"/>
    <d v="1899-12-30T13:54:05"/>
    <d v="1899-12-30T13:58:00"/>
    <d v="1899-12-30T14:08:04"/>
    <d v="1899-12-30T14:20:00"/>
    <n v="360"/>
    <n v="216"/>
    <s v=""/>
    <s v=""/>
    <s v=""/>
    <s v=""/>
    <x v="1"/>
    <n v="3"/>
    <n v="13"/>
    <s v="26.3"/>
    <s v="Út"/>
    <s v="Po-Pá"/>
    <s v="2024/13"/>
    <s v="D-377"/>
    <s v="M-13"/>
    <n v="0"/>
    <n v="0"/>
    <d v="1899-12-30T05:08:10"/>
    <d v="1899-12-30T03:35:41"/>
    <n v="213"/>
    <n v="83"/>
    <n v="256"/>
    <n v="358"/>
    <n v="1"/>
    <n v="460"/>
    <s v="1 KLINIKA/1 SÁL/1 DEN"/>
    <n v="0"/>
    <n v="0"/>
    <n v="0"/>
    <n v="15"/>
    <n v="1"/>
    <n v="55"/>
    <n v="0"/>
    <n v="0"/>
    <n v="77.83"/>
    <n v="55.65"/>
    <n v="46.3"/>
    <n v="18.04"/>
  </r>
  <r>
    <x v="86"/>
    <x v="2"/>
    <x v="1"/>
    <x v="1"/>
    <x v="2"/>
    <x v="2"/>
    <x v="2"/>
    <s v="DK"/>
    <d v="2024-03-27T00:00:00"/>
    <s v="Plan"/>
    <n v="8"/>
    <d v="1899-12-30T07:48:20"/>
    <d v="1899-12-30T07:51:36"/>
    <d v="1899-12-30T07:55:46"/>
    <d v="1899-12-30T08:04:45"/>
    <d v="1899-12-30T08:04:49"/>
    <d v="1899-12-30T14:06:33"/>
    <d v="1899-12-30T14:06:45"/>
    <d v="1899-12-30T14:13:40"/>
    <d v="1899-12-30T14:19:34"/>
    <n v="312"/>
    <n v="165"/>
    <s v=""/>
    <s v=""/>
    <s v=""/>
    <s v=""/>
    <x v="1"/>
    <n v="3"/>
    <n v="13"/>
    <s v="27.3"/>
    <s v="St"/>
    <s v="Po-Pá"/>
    <s v="2024/13"/>
    <s v="D-376"/>
    <s v="M-13"/>
    <n v="0"/>
    <n v="0"/>
    <d v="1899-12-30T04:00:44"/>
    <d v="1899-12-30T02:43:27"/>
    <n v="162"/>
    <n v="91"/>
    <n v="207"/>
    <n v="306"/>
    <n v="1"/>
    <n v="460"/>
    <s v="1 KLINIKA/1 SÁL/1 DEN"/>
    <n v="1"/>
    <n v="13"/>
    <n v="1"/>
    <n v="0"/>
    <n v="1"/>
    <n v="55"/>
    <n v="0"/>
    <n v="0"/>
    <n v="66.52"/>
    <n v="45"/>
    <n v="35.22"/>
    <n v="19.78"/>
  </r>
  <r>
    <x v="86"/>
    <x v="2"/>
    <x v="1"/>
    <x v="1"/>
    <x v="2"/>
    <x v="2"/>
    <x v="1"/>
    <s v="ORT "/>
    <d v="2024-03-27T00:00:00"/>
    <s v="Plan"/>
    <n v="3"/>
    <d v="1899-12-30T07:49:28"/>
    <d v="1899-12-30T07:59:26"/>
    <d v="1899-12-30T08:14:23"/>
    <d v="1899-12-30T08:14:24"/>
    <d v="1899-12-30T08:24:10"/>
    <d v="1899-12-30T15:08:43"/>
    <d v="1899-12-30T15:20:06"/>
    <d v="1899-12-30T15:26:30"/>
    <d v="1899-12-30T15:26:25"/>
    <n v="428"/>
    <n v="247"/>
    <s v=""/>
    <s v=""/>
    <s v=""/>
    <s v=""/>
    <x v="1"/>
    <n v="3"/>
    <n v="13"/>
    <s v="27.3"/>
    <s v="St"/>
    <s v="Po-Pá"/>
    <s v="2024/13"/>
    <s v="D-376"/>
    <s v="M-13"/>
    <n v="0"/>
    <n v="0"/>
    <d v="1899-12-30T06:19:06"/>
    <d v="1899-12-30T04:09:06"/>
    <n v="247"/>
    <n v="129"/>
    <n v="295"/>
    <n v="427"/>
    <n v="1"/>
    <n v="471"/>
    <s v="1 KLINIKA/1 SÁL/1 DEN"/>
    <n v="1"/>
    <n v="14"/>
    <n v="0"/>
    <n v="24"/>
    <n v="0"/>
    <n v="0"/>
    <n v="1"/>
    <n v="11"/>
    <n v="90.66"/>
    <n v="62.63"/>
    <n v="52.44"/>
    <n v="27.39"/>
  </r>
  <r>
    <x v="87"/>
    <x v="3"/>
    <x v="1"/>
    <x v="1"/>
    <x v="3"/>
    <x v="3"/>
    <x v="2"/>
    <s v="1.CH"/>
    <d v="2024-03-28T00:00:00"/>
    <s v="Plan"/>
    <n v="4"/>
    <d v="1899-12-30T07:58:12"/>
    <d v="1899-12-30T08:34:00"/>
    <d v="1899-12-30T08:35:00"/>
    <d v="1899-12-30T08:35:00"/>
    <d v="1899-12-30T08:36:00"/>
    <d v="1899-12-30T14:22:30"/>
    <d v="1899-12-30T14:22:33"/>
    <d v="1899-12-30T14:52:32"/>
    <d v="1899-12-30T14:53:44"/>
    <n v="370"/>
    <n v="191"/>
    <s v=""/>
    <s v=""/>
    <s v=""/>
    <s v=""/>
    <x v="1"/>
    <n v="3"/>
    <n v="13"/>
    <s v="28.3"/>
    <s v="Čt"/>
    <s v="Po-Pá"/>
    <s v="2024/13"/>
    <s v="D-375"/>
    <s v="M-13"/>
    <n v="0"/>
    <n v="0"/>
    <d v="1899-12-30T05:10:46"/>
    <d v="1899-12-30T03:12:26"/>
    <n v="191"/>
    <n v="136"/>
    <n v="224"/>
    <n v="367"/>
    <n v="1"/>
    <n v="460"/>
    <s v="1 KLINIKA/1 SÁL/1 DEN"/>
    <n v="1"/>
    <n v="23"/>
    <n v="0"/>
    <n v="36"/>
    <n v="1"/>
    <n v="21"/>
    <n v="0"/>
    <n v="0"/>
    <n v="79.78"/>
    <n v="48.7"/>
    <n v="41.52"/>
    <n v="29.57"/>
  </r>
  <r>
    <x v="87"/>
    <x v="3"/>
    <x v="1"/>
    <x v="1"/>
    <x v="3"/>
    <x v="3"/>
    <x v="1"/>
    <s v="URO "/>
    <d v="2024-03-28T00:00:00"/>
    <s v="Plan"/>
    <n v="3"/>
    <d v="1899-12-30T08:00:01"/>
    <d v="1899-12-30T08:00:02"/>
    <d v="1899-12-30T08:00:53"/>
    <d v="1899-12-30T08:09:09"/>
    <d v="1899-12-30T08:17:58"/>
    <d v="1899-12-30T13:05:00"/>
    <d v="1899-12-30T13:06:44"/>
    <d v="1899-12-30T13:14:35"/>
    <d v="1899-12-30T13:30:35"/>
    <n v="311"/>
    <n v="191"/>
    <s v=""/>
    <s v=""/>
    <s v=""/>
    <s v=""/>
    <x v="1"/>
    <n v="3"/>
    <n v="13"/>
    <s v="28.3"/>
    <s v="Čt"/>
    <s v="Po-Pá"/>
    <s v="2024/13"/>
    <s v="D-375"/>
    <s v="M-13"/>
    <n v="0"/>
    <n v="0"/>
    <d v="1899-12-30T04:24:41"/>
    <d v="1899-12-30T03:09:14"/>
    <n v="188"/>
    <n v="52"/>
    <n v="221"/>
    <n v="311"/>
    <n v="1"/>
    <n v="460"/>
    <s v="1 KLINIKA/1 SÁL/1 DEN"/>
    <n v="1"/>
    <n v="25"/>
    <n v="0"/>
    <n v="17"/>
    <n v="1"/>
    <n v="104"/>
    <n v="0"/>
    <n v="0"/>
    <n v="67.61"/>
    <n v="48.04"/>
    <n v="40.869999999999997"/>
    <n v="11.3"/>
  </r>
  <r>
    <x v="88"/>
    <x v="4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8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9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91"/>
    <x v="0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92"/>
    <x v="1"/>
    <x v="1"/>
    <x v="1"/>
    <x v="1"/>
    <x v="1"/>
    <x v="1"/>
    <s v="URO "/>
    <d v="2024-04-02T00:00:00"/>
    <s v="Plan"/>
    <n v="3"/>
    <d v="1899-12-30T07:47:55"/>
    <d v="1899-12-30T08:04:48"/>
    <d v="1899-12-30T08:04:49"/>
    <d v="1899-12-30T08:07:41"/>
    <d v="1899-12-30T08:24:00"/>
    <d v="1899-12-30T13:25:50"/>
    <d v="1899-12-30T13:32:07"/>
    <d v="1899-12-30T13:54:03"/>
    <d v="1899-12-30T13:59:53"/>
    <n v="329"/>
    <n v="184"/>
    <s v=""/>
    <s v=""/>
    <s v=""/>
    <s v=""/>
    <x v="1"/>
    <n v="4"/>
    <n v="14"/>
    <s v="2.4"/>
    <s v="Út"/>
    <s v="Po-Pá"/>
    <s v="2024/14"/>
    <s v="D-370"/>
    <s v="M-12"/>
    <n v="0"/>
    <n v="0"/>
    <d v="1899-12-30T04:47:52"/>
    <d v="1899-12-30T03:05:50"/>
    <n v="184"/>
    <n v="77"/>
    <n v="234"/>
    <n v="327"/>
    <n v="1"/>
    <n v="460"/>
    <s v="1 KLINIKA/1 SÁL/1 DEN"/>
    <n v="1"/>
    <n v="12"/>
    <n v="0"/>
    <n v="24"/>
    <n v="1"/>
    <n v="75"/>
    <n v="0"/>
    <n v="0"/>
    <n v="71.09"/>
    <n v="50.87"/>
    <n v="40"/>
    <n v="16.739999999999998"/>
  </r>
  <r>
    <x v="92"/>
    <x v="1"/>
    <x v="1"/>
    <x v="1"/>
    <x v="1"/>
    <x v="1"/>
    <x v="2"/>
    <s v="ORL "/>
    <d v="2024-04-02T00:00:00"/>
    <s v="Plan"/>
    <n v="5"/>
    <d v="1899-12-30T07:47:09"/>
    <d v="1899-12-30T07:56:04"/>
    <d v="1899-12-30T07:56:04"/>
    <d v="1899-12-30T08:02:55"/>
    <d v="1899-12-30T08:04:10"/>
    <d v="1899-12-30T13:07:52"/>
    <d v="1899-12-30T13:22:19"/>
    <d v="1899-12-30T13:29:22"/>
    <d v="1899-12-30T13:32:30"/>
    <n v="312"/>
    <n v="126"/>
    <s v=""/>
    <s v=""/>
    <s v=""/>
    <s v=""/>
    <x v="1"/>
    <n v="4"/>
    <n v="14"/>
    <s v="2.4"/>
    <s v="Út"/>
    <s v="Po-Pá"/>
    <s v="2024/14"/>
    <s v="D-370"/>
    <s v="M-12"/>
    <n v="0"/>
    <n v="0"/>
    <d v="1899-12-30T04:11:14"/>
    <d v="1899-12-30T02:08:02"/>
    <n v="126"/>
    <n v="134"/>
    <n v="156"/>
    <n v="311"/>
    <n v="1"/>
    <n v="460"/>
    <s v="1 KLINIKA/1 SÁL/1 DEN"/>
    <n v="1"/>
    <n v="12"/>
    <n v="1"/>
    <n v="0"/>
    <n v="1"/>
    <n v="102"/>
    <n v="0"/>
    <n v="0"/>
    <n v="67.61"/>
    <n v="33.909999999999997"/>
    <n v="27.39"/>
    <n v="29.13"/>
  </r>
  <r>
    <x v="93"/>
    <x v="2"/>
    <x v="1"/>
    <x v="1"/>
    <x v="2"/>
    <x v="2"/>
    <x v="1"/>
    <s v="TRAUM"/>
    <d v="2024-04-03T00:00:00"/>
    <s v="Plan"/>
    <n v="1"/>
    <d v="1899-12-30T07:45:00"/>
    <d v="1899-12-30T07:49:04"/>
    <d v="1899-12-30T07:51:19"/>
    <d v="1899-12-30T08:00:07"/>
    <d v="1899-12-30T08:22:20"/>
    <d v="1899-12-30T08:32:26"/>
    <d v="1899-12-30T08:35:00"/>
    <d v="1899-12-30T08:49:30"/>
    <d v="1899-12-30T08:54:02"/>
    <n v="69"/>
    <n v="10"/>
    <s v=""/>
    <s v=""/>
    <s v=""/>
    <s v=""/>
    <x v="1"/>
    <n v="4"/>
    <n v="14"/>
    <s v="3.4"/>
    <s v="St"/>
    <s v="Po-Pá"/>
    <s v="2024/14"/>
    <s v="D-369"/>
    <s v="M-12"/>
    <n v="0"/>
    <n v="0"/>
    <d v="1899-12-30T00:58:11"/>
    <d v="1899-12-30T00:10:06"/>
    <n v="10"/>
    <n v="27"/>
    <n v="37"/>
    <n v="69"/>
    <n v="0"/>
    <n v="460"/>
    <s v="VÍCE KLINIK NA SÁLE"/>
    <n v="1"/>
    <n v="10"/>
    <n v="0"/>
    <n v="22"/>
    <n v="1"/>
    <n v="380"/>
    <n v="0"/>
    <n v="0"/>
    <n v="15"/>
    <n v="8.0399999999999991"/>
    <n v="2.17"/>
    <n v="5.87"/>
  </r>
  <r>
    <x v="93"/>
    <x v="2"/>
    <x v="1"/>
    <x v="1"/>
    <x v="2"/>
    <x v="2"/>
    <x v="1"/>
    <s v="ORT "/>
    <d v="2024-04-03T00:00:00"/>
    <s v="Plan"/>
    <n v="3"/>
    <d v="1899-12-30T08:59:03"/>
    <d v="1899-12-30T09:01:13"/>
    <d v="1899-12-30T09:12:50"/>
    <d v="1899-12-30T09:13:11"/>
    <d v="1899-12-30T09:26:14"/>
    <d v="1899-12-30T13:20:41"/>
    <d v="1899-12-30T13:38:45"/>
    <d v="1899-12-30T13:38:56"/>
    <d v="1899-12-30T13:38:57"/>
    <n v="235"/>
    <n v="125"/>
    <s v=""/>
    <s v=""/>
    <s v=""/>
    <s v=""/>
    <x v="1"/>
    <n v="4"/>
    <n v="14"/>
    <s v="3.4"/>
    <s v="St"/>
    <s v="Po-Pá"/>
    <s v="2024/14"/>
    <s v="D-369"/>
    <s v="M-12"/>
    <n v="0"/>
    <n v="0"/>
    <d v="1899-12-30T03:24:26"/>
    <d v="1899-12-30T02:04:48"/>
    <n v="123"/>
    <n v="59"/>
    <n v="169"/>
    <n v="234"/>
    <n v="0"/>
    <n v="460"/>
    <s v="VÍCE KLINIK NA SÁLE"/>
    <n v="1"/>
    <n v="84"/>
    <n v="0"/>
    <n v="86"/>
    <n v="1"/>
    <n v="96"/>
    <n v="0"/>
    <n v="0"/>
    <n v="50.87"/>
    <n v="36.74"/>
    <n v="26.74"/>
    <n v="12.83"/>
  </r>
  <r>
    <x v="93"/>
    <x v="2"/>
    <x v="1"/>
    <x v="1"/>
    <x v="2"/>
    <x v="2"/>
    <x v="2"/>
    <s v="DK"/>
    <d v="2024-04-03T00:00:00"/>
    <s v="Plan"/>
    <n v="6"/>
    <d v="1899-12-30T08:14:06"/>
    <d v="1899-12-30T08:14:06"/>
    <d v="1899-12-30T08:17:52"/>
    <d v="1899-12-30T08:19:25"/>
    <d v="1899-12-30T08:20:44"/>
    <d v="1899-12-30T11:49:51"/>
    <d v="1899-12-30T11:52:27"/>
    <d v="1899-12-30T11:52:31"/>
    <d v="1899-12-30T11:52:34"/>
    <n v="155"/>
    <n v="70"/>
    <s v=""/>
    <s v=""/>
    <s v=""/>
    <s v=""/>
    <x v="1"/>
    <n v="4"/>
    <n v="14"/>
    <s v="3.4"/>
    <s v="St"/>
    <s v="Po-Pá"/>
    <s v="2024/14"/>
    <s v="D-369"/>
    <s v="M-12"/>
    <n v="0"/>
    <n v="0"/>
    <d v="1899-12-30T02:01:09"/>
    <d v="1899-12-30T01:09:55"/>
    <n v="67"/>
    <n v="58"/>
    <n v="102"/>
    <n v="152"/>
    <n v="1"/>
    <n v="460"/>
    <s v="1 KLINIKA/1 SÁL/1 DEN"/>
    <n v="1"/>
    <n v="39"/>
    <n v="0"/>
    <n v="20"/>
    <n v="1"/>
    <n v="202"/>
    <n v="0"/>
    <n v="0"/>
    <n v="33.04"/>
    <n v="22.17"/>
    <n v="14.57"/>
    <n v="12.61"/>
  </r>
  <r>
    <x v="94"/>
    <x v="3"/>
    <x v="1"/>
    <x v="1"/>
    <x v="3"/>
    <x v="3"/>
    <x v="2"/>
    <s v="1.CH"/>
    <d v="2024-04-04T00:00:00"/>
    <s v="Plan"/>
    <n v="6"/>
    <d v="1899-12-30T07:44:01"/>
    <d v="1899-12-30T07:47:48"/>
    <d v="1899-12-30T07:47:49"/>
    <d v="1899-12-30T08:17:54"/>
    <d v="1899-12-30T08:21:33"/>
    <d v="1899-12-30T14:54:40"/>
    <d v="1899-12-30T14:56:38"/>
    <d v="1899-12-30T14:59:23"/>
    <d v="1899-12-30T15:08:04"/>
    <n v="385"/>
    <n v="193"/>
    <s v=""/>
    <s v=""/>
    <s v=""/>
    <s v=""/>
    <x v="1"/>
    <n v="4"/>
    <n v="14"/>
    <s v="4.4"/>
    <s v="Čt"/>
    <s v="Po-Pá"/>
    <s v="2024/14"/>
    <s v="D-368"/>
    <s v="M-12"/>
    <n v="0"/>
    <n v="0"/>
    <d v="1899-12-30T05:35:36"/>
    <d v="1899-12-30T03:14:52"/>
    <n v="192"/>
    <n v="123"/>
    <n v="243"/>
    <n v="383"/>
    <n v="1"/>
    <n v="460"/>
    <s v="1 KLINIKA/1 SÁL/1 DEN"/>
    <n v="0"/>
    <n v="0"/>
    <n v="0"/>
    <n v="21"/>
    <n v="1"/>
    <n v="6"/>
    <n v="0"/>
    <n v="0"/>
    <n v="83.26"/>
    <n v="52.83"/>
    <n v="41.74"/>
    <n v="26.74"/>
  </r>
  <r>
    <x v="94"/>
    <x v="3"/>
    <x v="1"/>
    <x v="1"/>
    <x v="3"/>
    <x v="3"/>
    <x v="1"/>
    <s v="URO "/>
    <d v="2024-04-04T00:00:00"/>
    <s v="Plan"/>
    <n v="3"/>
    <d v="1899-12-30T07:48:00"/>
    <d v="1899-12-30T07:52:00"/>
    <d v="1899-12-30T07:56:45"/>
    <d v="1899-12-30T08:18:05"/>
    <d v="1899-12-30T08:18:06"/>
    <d v="1899-12-30T14:51:22"/>
    <d v="1899-12-30T14:53:33"/>
    <d v="1899-12-30T14:59:06"/>
    <d v="1899-12-30T15:08:10"/>
    <n v="392"/>
    <n v="265"/>
    <s v=""/>
    <s v=""/>
    <s v=""/>
    <s v=""/>
    <x v="1"/>
    <n v="4"/>
    <n v="14"/>
    <s v="4.4"/>
    <s v="Čt"/>
    <s v="Po-Pá"/>
    <s v="2024/14"/>
    <s v="D-368"/>
    <s v="M-12"/>
    <n v="0"/>
    <n v="0"/>
    <d v="1899-12-30T06:11:31"/>
    <d v="1899-12-30T04:26:27"/>
    <n v="265"/>
    <n v="82"/>
    <n v="295"/>
    <n v="391"/>
    <n v="1"/>
    <n v="460"/>
    <s v="1 KLINIKA/1 SÁL/1 DEN"/>
    <n v="1"/>
    <n v="13"/>
    <n v="0"/>
    <n v="18"/>
    <n v="1"/>
    <n v="6"/>
    <n v="0"/>
    <n v="0"/>
    <n v="85"/>
    <n v="64.13"/>
    <n v="57.61"/>
    <n v="17.829999999999998"/>
  </r>
  <r>
    <x v="95"/>
    <x v="4"/>
    <x v="1"/>
    <x v="1"/>
    <x v="4"/>
    <x v="4"/>
    <x v="2"/>
    <s v="ORL "/>
    <d v="2024-04-05T00:00:00"/>
    <s v="Plan"/>
    <n v="5"/>
    <d v="1899-12-30T07:45:52"/>
    <d v="1899-12-30T07:49:52"/>
    <d v="1899-12-30T07:54:17"/>
    <d v="1899-12-30T08:01:30"/>
    <d v="1899-12-30T08:05:22"/>
    <d v="1899-12-30T15:04:22"/>
    <d v="1899-12-30T15:09:58"/>
    <d v="1899-12-30T15:19:37"/>
    <d v="1899-12-30T15:19:38"/>
    <n v="394"/>
    <n v="240"/>
    <s v=""/>
    <s v=""/>
    <s v=""/>
    <s v=""/>
    <x v="1"/>
    <n v="4"/>
    <n v="14"/>
    <s v="5.4"/>
    <s v="Pá"/>
    <s v="Po-Pá"/>
    <s v="2024/14"/>
    <s v="D-367"/>
    <s v="M-12"/>
    <n v="0"/>
    <n v="0"/>
    <d v="1899-12-30T05:38:06"/>
    <d v="1899-12-30T03:58:40"/>
    <n v="237"/>
    <n v="101"/>
    <n v="278"/>
    <n v="390"/>
    <n v="0"/>
    <n v="464"/>
    <s v="VÍCE KLINIK NA SÁLE"/>
    <n v="1"/>
    <n v="10"/>
    <n v="0"/>
    <n v="5"/>
    <n v="0"/>
    <n v="0"/>
    <n v="1"/>
    <n v="4"/>
    <n v="84.05"/>
    <n v="59.91"/>
    <n v="51.08"/>
    <n v="21.77"/>
  </r>
  <r>
    <x v="95"/>
    <x v="4"/>
    <x v="1"/>
    <x v="1"/>
    <x v="4"/>
    <x v="4"/>
    <x v="2"/>
    <s v="COS "/>
    <d v="2024-04-05T00:00:00"/>
    <s v="Plan"/>
    <n v="1"/>
    <d v="1899-12-30T14:01:13"/>
    <d v="1899-12-30T14:04:14"/>
    <d v="1899-12-30T14:07:06"/>
    <d v="1899-12-30T14:07:08"/>
    <d v="1899-12-30T14:08:21"/>
    <d v="1899-12-30T14:18:06"/>
    <d v="1899-12-30T14:18:21"/>
    <d v="1899-12-30T14:24:53"/>
    <d v="1899-12-30T14:27:42"/>
    <n v="26"/>
    <n v="10"/>
    <s v=""/>
    <s v=""/>
    <s v=""/>
    <s v=""/>
    <x v="1"/>
    <n v="4"/>
    <n v="14"/>
    <s v="5.4"/>
    <s v="Pá"/>
    <s v="Po-Pá"/>
    <s v="2024/14"/>
    <s v="D-367"/>
    <s v="M-12"/>
    <n v="0"/>
    <n v="0"/>
    <d v="1899-12-30T00:17:47"/>
    <d v="1899-12-30T00:09:45"/>
    <n v="9"/>
    <n v="7"/>
    <n v="15"/>
    <n v="26"/>
    <n v="0"/>
    <n v="460"/>
    <s v="VÍCE KLINIK NA SÁLE"/>
    <n v="1"/>
    <n v="386"/>
    <n v="0"/>
    <n v="368"/>
    <n v="1"/>
    <n v="47"/>
    <n v="0"/>
    <n v="0"/>
    <n v="5.65"/>
    <n v="3.26"/>
    <n v="1.96"/>
    <n v="1.52"/>
  </r>
  <r>
    <x v="9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9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98"/>
    <x v="0"/>
    <x v="1"/>
    <x v="1"/>
    <x v="5"/>
    <x v="7"/>
    <x v="1"/>
    <s v="OČNÍ"/>
    <d v="2024-04-08T00:00:00"/>
    <s v="Plan"/>
    <n v="6"/>
    <d v="1899-12-30T07:50:16"/>
    <d v="1899-12-30T07:54:18"/>
    <d v="1899-12-30T07:57:52"/>
    <d v="1899-12-30T08:01:00"/>
    <d v="1899-12-30T08:04:00"/>
    <d v="1899-12-30T14:03:01"/>
    <d v="1899-12-30T14:11:37"/>
    <d v="1899-12-30T14:29:36"/>
    <d v="1899-12-30T14:30:43"/>
    <n v="347"/>
    <n v="157"/>
    <s v=""/>
    <s v=""/>
    <s v=""/>
    <s v=""/>
    <x v="1"/>
    <n v="4"/>
    <n v="15"/>
    <s v="8.4"/>
    <s v="Po"/>
    <s v="Po-Pá"/>
    <s v="2024/15"/>
    <s v="D-364"/>
    <s v="M-12"/>
    <n v="0"/>
    <n v="0"/>
    <d v="1899-12-30T04:56:25"/>
    <d v="1899-12-30T02:37:01"/>
    <n v="156"/>
    <n v="119"/>
    <n v="211"/>
    <n v="344"/>
    <n v="1"/>
    <n v="460"/>
    <s v="1 KLINIKA/1 SÁL/1 DEN"/>
    <n v="1"/>
    <n v="15"/>
    <n v="1"/>
    <n v="0"/>
    <n v="1"/>
    <n v="44"/>
    <n v="0"/>
    <n v="0"/>
    <n v="74.78"/>
    <n v="45.87"/>
    <n v="33.909999999999997"/>
    <n v="25.87"/>
  </r>
  <r>
    <x v="98"/>
    <x v="0"/>
    <x v="1"/>
    <x v="1"/>
    <x v="5"/>
    <x v="7"/>
    <x v="2"/>
    <s v="ORL "/>
    <d v="2024-04-08T00:00:00"/>
    <s v="Plan"/>
    <n v="6"/>
    <d v="1899-12-30T07:43:00"/>
    <d v="1899-12-30T07:46:00"/>
    <d v="1899-12-30T07:55:00"/>
    <d v="1899-12-30T07:59:00"/>
    <d v="1899-12-30T08:00:00"/>
    <d v="1899-12-30T13:37:17"/>
    <d v="1899-12-30T13:37:18"/>
    <d v="1899-12-30T14:03:28"/>
    <d v="1899-12-30T14:03:30"/>
    <n v="324"/>
    <n v="117"/>
    <s v=""/>
    <s v=""/>
    <s v=""/>
    <s v=""/>
    <x v="1"/>
    <n v="4"/>
    <n v="15"/>
    <s v="8.4"/>
    <s v="Po"/>
    <s v="Po-Pá"/>
    <s v="2024/15"/>
    <s v="D-364"/>
    <s v="M-12"/>
    <n v="0"/>
    <n v="0"/>
    <d v="1899-12-30T04:36:50"/>
    <d v="1899-12-30T01:56:57"/>
    <n v="114"/>
    <n v="159"/>
    <n v="149"/>
    <n v="320"/>
    <n v="1"/>
    <n v="460"/>
    <s v="1 KLINIKA/1 SÁL/1 DEN"/>
    <n v="0"/>
    <n v="0"/>
    <n v="1"/>
    <n v="0"/>
    <n v="1"/>
    <n v="71"/>
    <n v="0"/>
    <n v="0"/>
    <n v="69.569999999999993"/>
    <n v="32.39"/>
    <n v="24.78"/>
    <n v="34.57"/>
  </r>
  <r>
    <x v="99"/>
    <x v="1"/>
    <x v="1"/>
    <x v="1"/>
    <x v="1"/>
    <x v="1"/>
    <x v="1"/>
    <s v="URO "/>
    <d v="2024-04-09T00:00:00"/>
    <s v="Plan"/>
    <n v="3"/>
    <d v="1899-12-30T07:49:19"/>
    <d v="1899-12-30T07:51:43"/>
    <d v="1899-12-30T08:16:32"/>
    <d v="1899-12-30T08:16:36"/>
    <d v="1899-12-30T08:16:48"/>
    <d v="1899-12-30T14:20:38"/>
    <d v="1899-12-30T14:32:49"/>
    <d v="1899-12-30T14:39:12"/>
    <d v="1899-12-30T14:41:50"/>
    <n v="376"/>
    <n v="250"/>
    <s v=""/>
    <s v=""/>
    <s v=""/>
    <s v=""/>
    <x v="1"/>
    <n v="4"/>
    <n v="15"/>
    <s v="9.4"/>
    <s v="Út"/>
    <s v="Po-Pá"/>
    <s v="2024/15"/>
    <s v="D-363"/>
    <s v="M-12"/>
    <n v="0"/>
    <n v="0"/>
    <d v="1899-12-30T05:23:59"/>
    <d v="1899-12-30T04:10:26"/>
    <n v="249"/>
    <n v="91"/>
    <n v="273"/>
    <n v="375"/>
    <n v="1"/>
    <n v="460"/>
    <s v="1 KLINIKA/1 SÁL/1 DEN"/>
    <n v="1"/>
    <n v="14"/>
    <n v="0"/>
    <n v="16"/>
    <n v="1"/>
    <n v="33"/>
    <n v="0"/>
    <n v="0"/>
    <n v="81.52"/>
    <n v="59.35"/>
    <n v="54.13"/>
    <n v="19.78"/>
  </r>
  <r>
    <x v="99"/>
    <x v="1"/>
    <x v="1"/>
    <x v="1"/>
    <x v="1"/>
    <x v="1"/>
    <x v="2"/>
    <s v="1.CH"/>
    <d v="2024-04-09T00:00:00"/>
    <s v="Plan"/>
    <n v="5"/>
    <d v="1899-12-30T07:46:19"/>
    <d v="1899-12-30T07:53:56"/>
    <d v="1899-12-30T07:53:58"/>
    <d v="1899-12-30T08:30:30"/>
    <d v="1899-12-30T08:32:18"/>
    <d v="1899-12-30T14:58:40"/>
    <d v="1899-12-30T14:59:46"/>
    <d v="1899-12-30T15:13:08"/>
    <d v="1899-12-30T15:13:11"/>
    <n v="406"/>
    <n v="191"/>
    <s v=""/>
    <s v=""/>
    <s v=""/>
    <s v=""/>
    <x v="1"/>
    <n v="4"/>
    <n v="15"/>
    <s v="9.4"/>
    <s v="Út"/>
    <s v="Po-Pá"/>
    <s v="2024/15"/>
    <s v="D-363"/>
    <s v="M-12"/>
    <n v="0"/>
    <n v="0"/>
    <d v="1899-12-30T06:11:04"/>
    <d v="1899-12-30T03:12:01"/>
    <n v="190"/>
    <n v="157"/>
    <n v="235"/>
    <n v="406"/>
    <n v="1"/>
    <n v="460"/>
    <s v="1 KLINIKA/1 SÁL/1 DEN"/>
    <n v="1"/>
    <n v="11"/>
    <n v="0"/>
    <n v="32"/>
    <n v="1"/>
    <n v="1"/>
    <n v="0"/>
    <n v="0"/>
    <n v="88.26"/>
    <n v="51.09"/>
    <n v="41.3"/>
    <n v="34.130000000000003"/>
  </r>
  <r>
    <x v="100"/>
    <x v="2"/>
    <x v="1"/>
    <x v="1"/>
    <x v="2"/>
    <x v="2"/>
    <x v="1"/>
    <s v="ORT "/>
    <d v="2024-04-10T00:00:00"/>
    <s v="Plan"/>
    <n v="3"/>
    <d v="1899-12-30T07:48:51"/>
    <d v="1899-12-30T07:50:17"/>
    <d v="1899-12-30T07:51:20"/>
    <d v="1899-12-30T08:05:13"/>
    <d v="1899-12-30T08:12:44"/>
    <d v="1899-12-30T14:22:56"/>
    <d v="1899-12-30T14:52:56"/>
    <d v="1899-12-30T14:52:59"/>
    <d v="1899-12-30T15:00:56"/>
    <n v="412"/>
    <n v="224"/>
    <s v=""/>
    <s v=""/>
    <s v=""/>
    <s v=""/>
    <x v="1"/>
    <n v="4"/>
    <n v="15"/>
    <s v="10.4"/>
    <s v="St"/>
    <s v="Po-Pá"/>
    <s v="2024/15"/>
    <s v="D-362"/>
    <s v="M-12"/>
    <n v="0"/>
    <n v="0"/>
    <d v="1899-12-30T05:55:42"/>
    <d v="1899-12-30T03:45:29"/>
    <n v="224"/>
    <n v="106"/>
    <n v="260"/>
    <n v="411"/>
    <n v="1"/>
    <n v="460"/>
    <s v="1 KLINIKA/1 SÁL/1 DEN"/>
    <n v="1"/>
    <n v="13"/>
    <n v="0"/>
    <n v="12"/>
    <n v="1"/>
    <n v="14"/>
    <n v="0"/>
    <n v="0"/>
    <n v="89.35"/>
    <n v="56.52"/>
    <n v="48.7"/>
    <n v="23.04"/>
  </r>
  <r>
    <x v="100"/>
    <x v="2"/>
    <x v="1"/>
    <x v="1"/>
    <x v="2"/>
    <x v="2"/>
    <x v="2"/>
    <s v="DK"/>
    <d v="2024-04-10T00:00:00"/>
    <s v="Plan"/>
    <n v="7"/>
    <d v="1899-12-30T08:02:37"/>
    <d v="1899-12-30T08:06:34"/>
    <d v="1899-12-30T08:06:35"/>
    <d v="1899-12-30T08:20:07"/>
    <d v="1899-12-30T08:20:20"/>
    <d v="1899-12-30T13:17:38"/>
    <d v="1899-12-30T13:17:39"/>
    <d v="1899-12-30T13:21:51"/>
    <d v="1899-12-30T13:30:54"/>
    <n v="262"/>
    <n v="115"/>
    <s v=""/>
    <s v=""/>
    <s v=""/>
    <s v=""/>
    <x v="1"/>
    <n v="4"/>
    <n v="15"/>
    <s v="10.4"/>
    <s v="St"/>
    <s v="Po-Pá"/>
    <s v="2024/15"/>
    <s v="D-362"/>
    <s v="M-12"/>
    <n v="0"/>
    <n v="0"/>
    <d v="1899-12-30T03:24:19"/>
    <d v="1899-12-30T01:54:51"/>
    <n v="112"/>
    <n v="91"/>
    <n v="154"/>
    <n v="257"/>
    <n v="1"/>
    <n v="460"/>
    <s v="1 KLINIKA/1 SÁL/1 DEN"/>
    <n v="1"/>
    <n v="27"/>
    <n v="0"/>
    <n v="20"/>
    <n v="1"/>
    <n v="104"/>
    <n v="0"/>
    <n v="0"/>
    <n v="55.87"/>
    <n v="33.479999999999997"/>
    <n v="24.35"/>
    <n v="19.78"/>
  </r>
  <r>
    <x v="101"/>
    <x v="3"/>
    <x v="1"/>
    <x v="1"/>
    <x v="3"/>
    <x v="3"/>
    <x v="1"/>
    <s v="URO "/>
    <d v="2024-04-11T00:00:00"/>
    <s v="Plan"/>
    <n v="4"/>
    <d v="1899-12-30T07:46:11"/>
    <d v="1899-12-30T07:52:36"/>
    <d v="1899-12-30T07:52:40"/>
    <d v="1899-12-30T08:08:46"/>
    <d v="1899-12-30T08:17:23"/>
    <d v="1899-12-30T14:08:36"/>
    <d v="1899-12-30T14:12:45"/>
    <d v="1899-12-30T14:19:07"/>
    <d v="1899-12-30T14:24:30"/>
    <n v="369"/>
    <n v="207"/>
    <s v=""/>
    <s v=""/>
    <s v=""/>
    <s v=""/>
    <x v="1"/>
    <n v="4"/>
    <n v="15"/>
    <s v="11.4"/>
    <s v="Čt"/>
    <s v="Po-Pá"/>
    <s v="2024/15"/>
    <s v="D-361"/>
    <s v="M-12"/>
    <n v="0"/>
    <n v="0"/>
    <d v="1899-12-30T05:29:16"/>
    <d v="1899-12-30T03:27:06"/>
    <n v="205"/>
    <n v="103"/>
    <n v="252"/>
    <n v="368"/>
    <n v="1"/>
    <n v="460"/>
    <s v="1 KLINIKA/1 SÁL/1 DEN"/>
    <n v="1"/>
    <n v="11"/>
    <n v="0"/>
    <n v="17"/>
    <n v="1"/>
    <n v="50"/>
    <n v="0"/>
    <n v="0"/>
    <n v="80"/>
    <n v="54.78"/>
    <n v="44.57"/>
    <n v="22.39"/>
  </r>
  <r>
    <x v="102"/>
    <x v="4"/>
    <x v="1"/>
    <x v="1"/>
    <x v="4"/>
    <x v="4"/>
    <x v="1"/>
    <s v="ORL "/>
    <d v="2024-04-12T00:00:00"/>
    <s v="Plan"/>
    <n v="7"/>
    <d v="1899-12-30T07:49:41"/>
    <d v="1899-12-30T07:57:32"/>
    <d v="1899-12-30T07:57:33"/>
    <d v="1899-12-30T07:57:38"/>
    <d v="1899-12-30T08:00:00"/>
    <d v="1899-12-30T14:04:46"/>
    <d v="1899-12-30T14:05:00"/>
    <d v="1899-12-30T14:24:27"/>
    <d v="1899-12-30T14:27:44"/>
    <n v="344"/>
    <n v="120"/>
    <s v=""/>
    <s v=""/>
    <s v=""/>
    <s v=""/>
    <x v="1"/>
    <n v="4"/>
    <n v="15"/>
    <s v="12.4"/>
    <s v="Pá"/>
    <s v="Po-Pá"/>
    <s v="2024/15"/>
    <s v="D-360"/>
    <s v="M-12"/>
    <n v="0"/>
    <n v="0"/>
    <d v="1899-12-30T04:39:32"/>
    <d v="1899-12-30T02:00:42"/>
    <n v="117"/>
    <n v="147"/>
    <n v="164"/>
    <n v="342"/>
    <n v="1"/>
    <n v="460"/>
    <s v="1 KLINIKA/1 SÁL/1 DEN"/>
    <n v="1"/>
    <n v="14"/>
    <n v="1"/>
    <n v="0"/>
    <n v="1"/>
    <n v="47"/>
    <n v="0"/>
    <n v="0"/>
    <n v="74.349999999999994"/>
    <n v="35.65"/>
    <n v="25.43"/>
    <n v="31.96"/>
  </r>
  <r>
    <x v="102"/>
    <x v="4"/>
    <x v="1"/>
    <x v="1"/>
    <x v="4"/>
    <x v="4"/>
    <x v="2"/>
    <s v="URO "/>
    <d v="2024-04-12T00:00:00"/>
    <s v="Plan"/>
    <n v="4"/>
    <d v="1899-12-30T08:14:31"/>
    <d v="1899-12-30T08:18:11"/>
    <d v="1899-12-30T08:18:11"/>
    <d v="1899-12-30T08:31:22"/>
    <d v="1899-12-30T08:32:47"/>
    <d v="1899-12-30T11:53:06"/>
    <d v="1899-12-30T11:53:07"/>
    <d v="1899-12-30T12:04:40"/>
    <d v="1899-12-30T12:17:10"/>
    <n v="203"/>
    <n v="67"/>
    <s v=""/>
    <s v=""/>
    <s v=""/>
    <s v=""/>
    <x v="1"/>
    <n v="4"/>
    <n v="15"/>
    <s v="12.4"/>
    <s v="Pá"/>
    <s v="Po-Pá"/>
    <s v="2024/15"/>
    <s v="D-360"/>
    <s v="M-12"/>
    <n v="0"/>
    <n v="0"/>
    <d v="1899-12-30T02:43:54"/>
    <d v="1899-12-30T01:07:31"/>
    <n v="66"/>
    <n v="79"/>
    <n v="97"/>
    <n v="202"/>
    <n v="1"/>
    <n v="460"/>
    <s v="1 KLINIKA/1 SÁL/1 DEN"/>
    <n v="1"/>
    <n v="39"/>
    <n v="0"/>
    <n v="32"/>
    <n v="1"/>
    <n v="177"/>
    <n v="0"/>
    <n v="0"/>
    <n v="43.91"/>
    <n v="21.09"/>
    <n v="14.35"/>
    <n v="17.170000000000002"/>
  </r>
  <r>
    <x v="10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0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05"/>
    <x v="0"/>
    <x v="1"/>
    <x v="1"/>
    <x v="5"/>
    <x v="7"/>
    <x v="2"/>
    <s v="ORL "/>
    <d v="2024-04-15T00:00:00"/>
    <s v="Plan"/>
    <n v="5"/>
    <d v="1899-12-30T07:46:55"/>
    <d v="1899-12-30T07:49:36"/>
    <d v="1899-12-30T07:50:28"/>
    <d v="1899-12-30T07:58:32"/>
    <d v="1899-12-30T08:02:14"/>
    <d v="1899-12-30T12:20:00"/>
    <d v="1899-12-30T12:27:22"/>
    <d v="1899-12-30T12:32:41"/>
    <d v="1899-12-30T12:32:43"/>
    <n v="244"/>
    <n v="92"/>
    <s v=""/>
    <s v=""/>
    <s v=""/>
    <s v=""/>
    <x v="1"/>
    <n v="4"/>
    <n v="16"/>
    <s v="15.4"/>
    <s v="Po"/>
    <s v="Po-Pá"/>
    <s v="2024/16"/>
    <s v="D-357"/>
    <s v="M-12"/>
    <n v="0"/>
    <n v="0"/>
    <d v="1899-12-30T03:20:45"/>
    <d v="1899-12-30T01:32:44"/>
    <n v="90"/>
    <n v="86"/>
    <n v="127"/>
    <n v="241"/>
    <n v="1"/>
    <n v="460"/>
    <s v="1 KLINIKA/1 SÁL/1 DEN"/>
    <n v="1"/>
    <n v="11"/>
    <n v="1"/>
    <n v="0"/>
    <n v="1"/>
    <n v="162"/>
    <n v="0"/>
    <n v="0"/>
    <n v="52.39"/>
    <n v="27.61"/>
    <n v="19.57"/>
    <n v="18.7"/>
  </r>
  <r>
    <x v="105"/>
    <x v="0"/>
    <x v="1"/>
    <x v="1"/>
    <x v="5"/>
    <x v="7"/>
    <x v="1"/>
    <s v="PCHI"/>
    <d v="2024-04-15T00:00:00"/>
    <s v="Plan"/>
    <n v="3"/>
    <d v="1899-12-30T07:59:13"/>
    <d v="1899-12-30T07:59:15"/>
    <d v="1899-12-30T07:59:16"/>
    <d v="1899-12-30T08:04:23"/>
    <d v="1899-12-30T08:09:11"/>
    <d v="1899-12-30T11:35:47"/>
    <d v="1899-12-30T11:58:15"/>
    <d v="1899-12-30T12:04:06"/>
    <d v="1899-12-30T12:15:00"/>
    <n v="245"/>
    <n v="110"/>
    <s v=""/>
    <s v=""/>
    <s v=""/>
    <s v=""/>
    <x v="1"/>
    <n v="4"/>
    <n v="16"/>
    <s v="15.4"/>
    <s v="Po"/>
    <s v="Po-Pá"/>
    <s v="2024/16"/>
    <s v="D-357"/>
    <s v="M-12"/>
    <n v="0"/>
    <n v="0"/>
    <d v="1899-12-30T03:30:38"/>
    <d v="1899-12-30T01:51:21"/>
    <n v="109"/>
    <n v="83"/>
    <n v="137"/>
    <n v="244"/>
    <n v="1"/>
    <n v="460"/>
    <s v="1 KLINIKA/1 SÁL/1 DEN"/>
    <n v="1"/>
    <n v="24"/>
    <n v="0"/>
    <n v="9"/>
    <n v="1"/>
    <n v="180"/>
    <n v="0"/>
    <n v="0"/>
    <n v="53.04"/>
    <n v="29.78"/>
    <n v="23.7"/>
    <n v="18.04"/>
  </r>
  <r>
    <x v="106"/>
    <x v="1"/>
    <x v="1"/>
    <x v="1"/>
    <x v="1"/>
    <x v="1"/>
    <x v="1"/>
    <s v="URO "/>
    <d v="2024-04-16T00:00:00"/>
    <s v="Plan"/>
    <n v="2"/>
    <d v="1899-12-30T07:48:07"/>
    <d v="1899-12-30T07:51:21"/>
    <d v="1899-12-30T07:56:18"/>
    <d v="1899-12-30T08:00:42"/>
    <d v="1899-12-30T08:22:32"/>
    <d v="1899-12-30T11:11:24"/>
    <d v="1899-12-30T11:14:00"/>
    <d v="1899-12-30T11:22:01"/>
    <d v="1899-12-30T11:25:42"/>
    <n v="209"/>
    <n v="116"/>
    <s v=""/>
    <s v=""/>
    <s v=""/>
    <s v=""/>
    <x v="1"/>
    <n v="4"/>
    <n v="16"/>
    <s v="16.4"/>
    <s v="Út"/>
    <s v="Po-Pá"/>
    <s v="2024/16"/>
    <s v="D-356"/>
    <s v="M-12"/>
    <n v="0"/>
    <n v="0"/>
    <d v="1899-12-30T03:08:43"/>
    <d v="1899-12-30T01:56:09"/>
    <n v="115"/>
    <n v="43"/>
    <n v="154"/>
    <n v="209"/>
    <n v="1"/>
    <n v="460"/>
    <s v="1 KLINIKA/1 SÁL/1 DEN"/>
    <n v="1"/>
    <n v="13"/>
    <n v="0"/>
    <n v="22"/>
    <n v="1"/>
    <n v="229"/>
    <n v="0"/>
    <n v="0"/>
    <n v="45.43"/>
    <n v="33.479999999999997"/>
    <n v="25"/>
    <n v="9.35"/>
  </r>
  <r>
    <x v="106"/>
    <x v="1"/>
    <x v="1"/>
    <x v="1"/>
    <x v="1"/>
    <x v="1"/>
    <x v="2"/>
    <s v="ORL "/>
    <d v="2024-04-16T00:00:00"/>
    <s v="Plan"/>
    <n v="5"/>
    <d v="1899-12-30T07:43:43"/>
    <d v="1899-12-30T07:48:21"/>
    <d v="1899-12-30T07:52:44"/>
    <d v="1899-12-30T07:57:00"/>
    <d v="1899-12-30T08:04:00"/>
    <d v="1899-12-30T13:51:06"/>
    <d v="1899-12-30T13:55:11"/>
    <d v="1899-12-30T14:15:54"/>
    <d v="1899-12-30T14:17:45"/>
    <n v="351"/>
    <n v="166"/>
    <s v=""/>
    <s v=""/>
    <s v=""/>
    <s v=""/>
    <x v="1"/>
    <n v="4"/>
    <n v="16"/>
    <s v="16.4"/>
    <s v="Út"/>
    <s v="Po-Pá"/>
    <s v="2024/16"/>
    <s v="D-356"/>
    <s v="M-12"/>
    <n v="0"/>
    <n v="0"/>
    <d v="1899-12-30T05:07:48"/>
    <d v="1899-12-30T02:46:25"/>
    <n v="164"/>
    <n v="127"/>
    <n v="210"/>
    <n v="350"/>
    <n v="1"/>
    <n v="460"/>
    <s v="1 KLINIKA/1 SÁL/1 DEN"/>
    <n v="0"/>
    <n v="0"/>
    <n v="1"/>
    <n v="0"/>
    <n v="1"/>
    <n v="57"/>
    <n v="0"/>
    <n v="0"/>
    <n v="76.09"/>
    <n v="45.65"/>
    <n v="35.65"/>
    <n v="27.61"/>
  </r>
  <r>
    <x v="107"/>
    <x v="2"/>
    <x v="1"/>
    <x v="1"/>
    <x v="2"/>
    <x v="2"/>
    <x v="2"/>
    <s v="DK"/>
    <d v="2024-04-17T00:00:00"/>
    <s v="Plan"/>
    <n v="6"/>
    <d v="1899-12-30T08:24:48"/>
    <d v="1899-12-30T08:24:49"/>
    <d v="1899-12-30T08:29:01"/>
    <d v="1899-12-30T08:29:02"/>
    <d v="1899-12-30T08:31:00"/>
    <d v="1899-12-30T13:20:11"/>
    <d v="1899-12-30T13:20:13"/>
    <d v="1899-12-30T13:26:56"/>
    <d v="1899-12-30T13:31:41"/>
    <n v="183"/>
    <n v="120"/>
    <s v=""/>
    <s v=""/>
    <s v=""/>
    <s v=""/>
    <x v="1"/>
    <n v="4"/>
    <n v="16"/>
    <s v="17.4"/>
    <s v="St"/>
    <s v="Po-Pá"/>
    <s v="2024/16"/>
    <s v="D-355"/>
    <s v="M-12"/>
    <n v="0"/>
    <n v="0"/>
    <d v="1899-12-30T02:42:23"/>
    <d v="1899-12-30T02:01:56"/>
    <n v="120"/>
    <n v="26"/>
    <n v="155"/>
    <n v="180"/>
    <n v="1"/>
    <n v="460"/>
    <s v="1 KLINIKA/1 SÁL/1 DEN"/>
    <n v="1"/>
    <n v="49"/>
    <n v="0"/>
    <n v="31"/>
    <n v="1"/>
    <n v="103"/>
    <n v="0"/>
    <n v="0"/>
    <n v="39.130000000000003"/>
    <n v="33.700000000000003"/>
    <n v="26.09"/>
    <n v="5.65"/>
  </r>
  <r>
    <x v="107"/>
    <x v="2"/>
    <x v="1"/>
    <x v="1"/>
    <x v="2"/>
    <x v="2"/>
    <x v="1"/>
    <s v="ORT "/>
    <d v="2024-04-17T00:00:00"/>
    <s v="Plan"/>
    <n v="3"/>
    <d v="1899-12-30T07:48:14"/>
    <d v="1899-12-30T07:52:47"/>
    <d v="1899-12-30T07:52:49"/>
    <d v="1899-12-30T08:06:48"/>
    <d v="1899-12-30T08:17:53"/>
    <d v="1899-12-30T14:11:37"/>
    <d v="1899-12-30T14:15:30"/>
    <d v="1899-12-30T14:24:03"/>
    <d v="1899-12-30T14:29:50"/>
    <n v="367"/>
    <n v="203"/>
    <s v=""/>
    <s v=""/>
    <s v=""/>
    <s v=""/>
    <x v="1"/>
    <n v="4"/>
    <n v="16"/>
    <s v="17.4"/>
    <s v="St"/>
    <s v="Po-Pá"/>
    <s v="2024/16"/>
    <s v="D-355"/>
    <s v="M-12"/>
    <n v="0"/>
    <n v="0"/>
    <d v="1899-12-30T05:31:49"/>
    <d v="1899-12-30T03:22:21"/>
    <n v="201"/>
    <n v="89"/>
    <n v="259"/>
    <n v="364"/>
    <n v="1"/>
    <n v="460"/>
    <s v="1 KLINIKA/1 SÁL/1 DEN"/>
    <n v="1"/>
    <n v="13"/>
    <n v="0"/>
    <n v="17"/>
    <n v="1"/>
    <n v="45"/>
    <n v="0"/>
    <n v="0"/>
    <n v="79.13"/>
    <n v="56.3"/>
    <n v="43.7"/>
    <n v="19.350000000000001"/>
  </r>
  <r>
    <x v="108"/>
    <x v="3"/>
    <x v="1"/>
    <x v="1"/>
    <x v="3"/>
    <x v="3"/>
    <x v="2"/>
    <s v="1.CH"/>
    <d v="2024-04-18T00:00:00"/>
    <s v="Plan"/>
    <n v="5"/>
    <d v="1899-12-30T07:45:49"/>
    <d v="1899-12-30T07:48:03"/>
    <d v="1899-12-30T08:03:48"/>
    <d v="1899-12-30T08:07:29"/>
    <d v="1899-12-30T08:13:01"/>
    <d v="1899-12-30T14:16:37"/>
    <d v="1899-12-30T14:17:49"/>
    <d v="1899-12-30T14:18:33"/>
    <d v="1899-12-30T14:22:27"/>
    <n v="335"/>
    <n v="141"/>
    <s v=""/>
    <s v=""/>
    <s v=""/>
    <s v=""/>
    <x v="1"/>
    <n v="4"/>
    <n v="16"/>
    <s v="18.4"/>
    <s v="Čt"/>
    <s v="Po-Pá"/>
    <s v="2024/16"/>
    <s v="D-354"/>
    <s v="M-12"/>
    <n v="0"/>
    <n v="0"/>
    <d v="1899-12-30T04:38:54"/>
    <d v="1899-12-30T02:21:25"/>
    <n v="139"/>
    <n v="114"/>
    <n v="198"/>
    <n v="331"/>
    <n v="1"/>
    <n v="460"/>
    <s v="1 KLINIKA/1 SÁL/1 DEN"/>
    <n v="1"/>
    <n v="10"/>
    <n v="0"/>
    <n v="13"/>
    <n v="1"/>
    <n v="52"/>
    <n v="0"/>
    <n v="0"/>
    <n v="71.959999999999994"/>
    <n v="43.04"/>
    <n v="30.22"/>
    <n v="24.78"/>
  </r>
  <r>
    <x v="108"/>
    <x v="3"/>
    <x v="1"/>
    <x v="1"/>
    <x v="3"/>
    <x v="3"/>
    <x v="1"/>
    <s v="URO "/>
    <d v="2024-04-18T00:00:00"/>
    <s v="Plan"/>
    <n v="3"/>
    <d v="1899-12-30T07:45:55"/>
    <d v="1899-12-30T07:45:52"/>
    <d v="1899-12-30T07:49:25"/>
    <d v="1899-12-30T08:06:30"/>
    <d v="1899-12-30T08:17:06"/>
    <d v="1899-12-30T13:50:35"/>
    <d v="1899-12-30T13:51:21"/>
    <d v="1899-12-30T14:10:31"/>
    <d v="1899-12-30T14:10:41"/>
    <n v="333"/>
    <n v="202"/>
    <s v=""/>
    <s v=""/>
    <s v=""/>
    <s v=""/>
    <x v="1"/>
    <n v="4"/>
    <n v="16"/>
    <s v="18.4"/>
    <s v="Čt"/>
    <s v="Po-Pá"/>
    <s v="2024/16"/>
    <s v="D-354"/>
    <s v="M-12"/>
    <n v="0"/>
    <n v="0"/>
    <d v="1899-12-30T05:21:50"/>
    <d v="1899-12-30T03:22:34"/>
    <n v="201"/>
    <n v="88"/>
    <n v="241"/>
    <n v="332"/>
    <n v="1"/>
    <n v="460"/>
    <s v="1 KLINIKA/1 SÁL/1 DEN"/>
    <n v="1"/>
    <n v="10"/>
    <n v="0"/>
    <n v="17"/>
    <n v="1"/>
    <n v="64"/>
    <n v="0"/>
    <n v="0"/>
    <n v="72.17"/>
    <n v="52.39"/>
    <n v="43.7"/>
    <n v="19.13"/>
  </r>
  <r>
    <x v="109"/>
    <x v="4"/>
    <x v="1"/>
    <x v="1"/>
    <x v="4"/>
    <x v="4"/>
    <x v="2"/>
    <s v="ORL "/>
    <d v="2024-04-19T00:00:00"/>
    <s v="Plan"/>
    <n v="5"/>
    <d v="1899-12-30T07:50:56"/>
    <d v="1899-12-30T07:52:16"/>
    <d v="1899-12-30T07:52:17"/>
    <d v="1899-12-30T08:07:53"/>
    <d v="1899-12-30T08:10:14"/>
    <d v="1899-12-30T13:50:00"/>
    <d v="1899-12-30T13:57:46"/>
    <d v="1899-12-30T14:04:59"/>
    <d v="1899-12-30T14:05:00"/>
    <n v="321"/>
    <n v="166"/>
    <s v=""/>
    <s v=""/>
    <s v=""/>
    <s v=""/>
    <x v="1"/>
    <n v="4"/>
    <n v="16"/>
    <s v="19.4"/>
    <s v="Pá"/>
    <s v="Po-Pá"/>
    <s v="2024/16"/>
    <s v="D-353"/>
    <s v="M-12"/>
    <n v="0"/>
    <n v="0"/>
    <d v="1899-12-30T04:51:43"/>
    <d v="1899-12-30T02:46:35"/>
    <n v="164"/>
    <n v="90"/>
    <n v="204"/>
    <n v="319"/>
    <n v="1"/>
    <n v="460"/>
    <s v="1 KLINIKA/1 SÁL/1 DEN"/>
    <n v="1"/>
    <n v="15"/>
    <n v="0"/>
    <n v="10"/>
    <n v="1"/>
    <n v="70"/>
    <n v="0"/>
    <n v="0"/>
    <n v="69.349999999999994"/>
    <n v="44.35"/>
    <n v="35.65"/>
    <n v="19.57"/>
  </r>
  <r>
    <x v="11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1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12"/>
    <x v="0"/>
    <x v="1"/>
    <x v="1"/>
    <x v="5"/>
    <x v="7"/>
    <x v="1"/>
    <s v="OČNÍ"/>
    <d v="2024-04-22T00:00:00"/>
    <s v="Plan"/>
    <n v="7"/>
    <d v="1899-12-30T07:47:18"/>
    <d v="1899-12-30T07:53:38"/>
    <d v="1899-12-30T07:53:38"/>
    <d v="1899-12-30T08:03:10"/>
    <d v="1899-12-30T08:06:51"/>
    <d v="1899-12-30T14:58:05"/>
    <d v="1899-12-30T15:19:14"/>
    <d v="1899-12-30T15:25:14"/>
    <d v="1899-12-30T15:34:47"/>
    <n v="413"/>
    <n v="147"/>
    <s v=""/>
    <s v=""/>
    <s v=""/>
    <s v=""/>
    <x v="1"/>
    <n v="4"/>
    <n v="17"/>
    <s v="22.4"/>
    <s v="Po"/>
    <s v="Po-Pá"/>
    <s v="2024/17"/>
    <s v="D-350"/>
    <s v="M-12"/>
    <n v="0"/>
    <n v="0"/>
    <d v="1899-12-30T05:22:32"/>
    <d v="1899-12-30T02:27:06"/>
    <n v="144"/>
    <n v="184"/>
    <n v="192"/>
    <n v="410"/>
    <n v="1"/>
    <n v="479"/>
    <s v="1 KLINIKA/1 SÁL/1 DEN"/>
    <n v="1"/>
    <n v="12"/>
    <n v="0"/>
    <n v="6"/>
    <n v="0"/>
    <n v="0"/>
    <n v="1"/>
    <n v="19"/>
    <n v="85.59"/>
    <n v="40.08"/>
    <n v="30.06"/>
    <n v="38.409999999999997"/>
  </r>
  <r>
    <x v="112"/>
    <x v="0"/>
    <x v="1"/>
    <x v="1"/>
    <x v="5"/>
    <x v="7"/>
    <x v="2"/>
    <s v="ORL "/>
    <d v="2024-04-22T00:00:00"/>
    <s v="Plan"/>
    <n v="4"/>
    <d v="1899-12-30T07:50:43"/>
    <d v="1899-12-30T07:50:46"/>
    <d v="1899-12-30T07:59:24"/>
    <d v="1899-12-30T08:05:01"/>
    <d v="1899-12-30T08:05:53"/>
    <d v="1899-12-30T12:27:12"/>
    <d v="1899-12-30T12:29:14"/>
    <d v="1899-12-30T12:56:27"/>
    <d v="1899-12-30T12:58:05"/>
    <n v="298"/>
    <n v="160"/>
    <s v=""/>
    <s v=""/>
    <s v=""/>
    <s v=""/>
    <x v="1"/>
    <n v="4"/>
    <n v="17"/>
    <s v="22.4"/>
    <s v="Po"/>
    <s v="Po-Pá"/>
    <s v="2024/17"/>
    <s v="D-350"/>
    <s v="M-12"/>
    <n v="0"/>
    <n v="0"/>
    <d v="1899-12-30T04:18:17"/>
    <d v="1899-12-30T02:38:44"/>
    <n v="157"/>
    <n v="98"/>
    <n v="181"/>
    <n v="295"/>
    <n v="1"/>
    <n v="460"/>
    <s v="1 KLINIKA/1 SÁL/1 DEN"/>
    <n v="1"/>
    <n v="15"/>
    <n v="0"/>
    <n v="5"/>
    <n v="1"/>
    <n v="136"/>
    <n v="0"/>
    <n v="0"/>
    <n v="64.13"/>
    <n v="39.35"/>
    <n v="34.130000000000003"/>
    <n v="21.3"/>
  </r>
  <r>
    <x v="113"/>
    <x v="1"/>
    <x v="1"/>
    <x v="1"/>
    <x v="1"/>
    <x v="1"/>
    <x v="2"/>
    <s v="1.CH"/>
    <d v="2024-04-23T00:00:00"/>
    <s v="Plan"/>
    <n v="5"/>
    <d v="1899-12-30T07:50:23"/>
    <d v="1899-12-30T07:52:57"/>
    <d v="1899-12-30T07:53:15"/>
    <d v="1899-12-30T08:08:10"/>
    <d v="1899-12-30T08:15:19"/>
    <d v="1899-12-30T14:45:27"/>
    <d v="1899-12-30T14:54:01"/>
    <d v="1899-12-30T15:09:27"/>
    <d v="1899-12-30T15:09:27"/>
    <n v="396"/>
    <n v="185"/>
    <s v=""/>
    <s v=""/>
    <s v=""/>
    <s v=""/>
    <x v="1"/>
    <n v="4"/>
    <n v="17"/>
    <s v="23.4"/>
    <s v="Út"/>
    <s v="Po-Pá"/>
    <s v="2024/17"/>
    <s v="D-349"/>
    <s v="M-12"/>
    <n v="0"/>
    <n v="0"/>
    <d v="1899-12-30T05:41:49"/>
    <d v="1899-12-30T03:06:12"/>
    <n v="184"/>
    <n v="126"/>
    <n v="239"/>
    <n v="395"/>
    <n v="1"/>
    <n v="460"/>
    <s v="1 KLINIKA/1 SÁL/1 DEN"/>
    <n v="1"/>
    <n v="15"/>
    <n v="0"/>
    <n v="15"/>
    <n v="1"/>
    <n v="5"/>
    <n v="0"/>
    <n v="0"/>
    <n v="85.87"/>
    <n v="51.96"/>
    <n v="40"/>
    <n v="27.39"/>
  </r>
  <r>
    <x v="113"/>
    <x v="1"/>
    <x v="1"/>
    <x v="1"/>
    <x v="1"/>
    <x v="1"/>
    <x v="1"/>
    <s v="URO "/>
    <d v="2024-04-23T00:00:00"/>
    <s v="Plan"/>
    <n v="2"/>
    <d v="1899-12-30T07:45:33"/>
    <d v="1899-12-30T07:47:53"/>
    <d v="1899-12-30T07:47:54"/>
    <d v="1899-12-30T08:03:14"/>
    <d v="1899-12-30T08:08:16"/>
    <d v="1899-12-30T11:13:01"/>
    <d v="1899-12-30T11:20:17"/>
    <d v="1899-12-30T11:29:07"/>
    <d v="1899-12-30T11:36:15"/>
    <n v="216"/>
    <n v="124"/>
    <s v=""/>
    <s v=""/>
    <s v=""/>
    <s v=""/>
    <x v="1"/>
    <n v="4"/>
    <n v="17"/>
    <s v="23.4"/>
    <s v="Út"/>
    <s v="Po-Pá"/>
    <s v="2024/17"/>
    <s v="D-349"/>
    <s v="M-12"/>
    <n v="0"/>
    <n v="0"/>
    <d v="1899-12-30T03:05:10"/>
    <d v="1899-12-30T02:04:01"/>
    <n v="123"/>
    <n v="60"/>
    <n v="146"/>
    <n v="214"/>
    <n v="1"/>
    <n v="460"/>
    <s v="1 KLINIKA/1 SÁL/1 DEN"/>
    <n v="1"/>
    <n v="10"/>
    <n v="0"/>
    <n v="8"/>
    <n v="1"/>
    <n v="218"/>
    <n v="0"/>
    <n v="0"/>
    <n v="46.52"/>
    <n v="31.74"/>
    <n v="26.74"/>
    <n v="13.04"/>
  </r>
  <r>
    <x v="114"/>
    <x v="2"/>
    <x v="1"/>
    <x v="1"/>
    <x v="2"/>
    <x v="2"/>
    <x v="1"/>
    <s v="ORT "/>
    <d v="2024-04-24T00:00:00"/>
    <s v="Plan"/>
    <n v="3"/>
    <d v="1899-12-30T07:48:29"/>
    <d v="1899-12-30T07:49:59"/>
    <d v="1899-12-30T07:50:00"/>
    <d v="1899-12-30T08:03:26"/>
    <d v="1899-12-30T08:03:31"/>
    <d v="1899-12-30T13:56:28"/>
    <d v="1899-12-30T13:58:14"/>
    <d v="1899-12-30T14:05:03"/>
    <d v="1899-12-30T14:08:04"/>
    <n v="348"/>
    <n v="188"/>
    <s v=""/>
    <s v=""/>
    <s v=""/>
    <s v=""/>
    <x v="1"/>
    <n v="4"/>
    <n v="17"/>
    <s v="24.4"/>
    <s v="St"/>
    <s v="Po-Pá"/>
    <s v="2024/17"/>
    <s v="D-348"/>
    <s v="M-12"/>
    <n v="0"/>
    <n v="0"/>
    <d v="1899-12-30T05:12:27"/>
    <d v="1899-12-30T03:07:52"/>
    <n v="187"/>
    <n v="101"/>
    <n v="231"/>
    <n v="347"/>
    <n v="1"/>
    <n v="460"/>
    <s v="1 KLINIKA/1 SÁL/1 DEN"/>
    <n v="1"/>
    <n v="13"/>
    <n v="1"/>
    <n v="0"/>
    <n v="1"/>
    <n v="66"/>
    <n v="0"/>
    <n v="0"/>
    <n v="75.430000000000007"/>
    <n v="50.22"/>
    <n v="40.65"/>
    <n v="21.96"/>
  </r>
  <r>
    <x v="114"/>
    <x v="2"/>
    <x v="1"/>
    <x v="1"/>
    <x v="2"/>
    <x v="2"/>
    <x v="2"/>
    <s v="DK"/>
    <d v="2024-04-24T00:00:00"/>
    <s v="Plan"/>
    <n v="8"/>
    <d v="1899-12-30T07:55:00"/>
    <d v="1899-12-30T07:56:42"/>
    <d v="1899-12-30T07:58:16"/>
    <d v="1899-12-30T08:05:03"/>
    <d v="1899-12-30T08:05:55"/>
    <d v="1899-12-30T12:39:21"/>
    <d v="1899-12-30T12:39:22"/>
    <d v="1899-12-30T12:40:13"/>
    <d v="1899-12-30T12:50:22"/>
    <n v="199"/>
    <n v="72"/>
    <s v=""/>
    <s v=""/>
    <s v=""/>
    <s v=""/>
    <x v="1"/>
    <n v="4"/>
    <n v="17"/>
    <s v="24.4"/>
    <s v="St"/>
    <s v="Po-Pá"/>
    <s v="2024/17"/>
    <s v="D-348"/>
    <s v="M-12"/>
    <n v="0"/>
    <n v="0"/>
    <d v="1899-12-30T02:12:10"/>
    <d v="1899-12-30T01:11:52"/>
    <n v="69"/>
    <n v="68"/>
    <n v="121"/>
    <n v="194"/>
    <n v="1"/>
    <n v="460"/>
    <s v="1 KLINIKA/1 SÁL/1 DEN"/>
    <n v="1"/>
    <n v="20"/>
    <n v="0"/>
    <n v="5"/>
    <n v="1"/>
    <n v="144"/>
    <n v="0"/>
    <n v="0"/>
    <n v="42.17"/>
    <n v="26.3"/>
    <n v="15"/>
    <n v="14.78"/>
  </r>
  <r>
    <x v="115"/>
    <x v="3"/>
    <x v="1"/>
    <x v="1"/>
    <x v="3"/>
    <x v="3"/>
    <x v="2"/>
    <s v="1.CH"/>
    <d v="2024-04-25T00:00:00"/>
    <s v="Plan"/>
    <n v="5"/>
    <d v="1899-12-30T07:47:12"/>
    <d v="1899-12-30T07:50:21"/>
    <d v="1899-12-30T07:51:22"/>
    <d v="1899-12-30T08:09:35"/>
    <d v="1899-12-30T08:13:52"/>
    <d v="1899-12-30T14:04:10"/>
    <d v="1899-12-30T14:07:20"/>
    <d v="1899-12-30T14:08:37"/>
    <d v="1899-12-30T14:14:04"/>
    <n v="335"/>
    <n v="150"/>
    <s v=""/>
    <s v=""/>
    <s v=""/>
    <s v=""/>
    <x v="1"/>
    <n v="4"/>
    <n v="17"/>
    <s v="25.4"/>
    <s v="Čt"/>
    <s v="Po-Pá"/>
    <s v="2024/17"/>
    <s v="D-347"/>
    <s v="M-12"/>
    <n v="0"/>
    <n v="0"/>
    <d v="1899-12-30T04:36:07"/>
    <d v="1899-12-30T02:30:24"/>
    <n v="149"/>
    <n v="116"/>
    <n v="199"/>
    <n v="333"/>
    <n v="1"/>
    <n v="460"/>
    <s v="1 KLINIKA/1 SÁL/1 DEN"/>
    <n v="1"/>
    <n v="12"/>
    <n v="0"/>
    <n v="13"/>
    <n v="1"/>
    <n v="60"/>
    <n v="0"/>
    <n v="0"/>
    <n v="72.39"/>
    <n v="43.26"/>
    <n v="32.39"/>
    <n v="25.22"/>
  </r>
  <r>
    <x v="115"/>
    <x v="3"/>
    <x v="1"/>
    <x v="1"/>
    <x v="3"/>
    <x v="3"/>
    <x v="1"/>
    <s v="URO "/>
    <d v="2024-04-25T00:00:00"/>
    <s v="Plan"/>
    <n v="4"/>
    <d v="1899-12-30T07:44:27"/>
    <d v="1899-12-30T07:48:15"/>
    <d v="1899-12-30T07:48:23"/>
    <d v="1899-12-30T08:29:50"/>
    <d v="1899-12-30T08:32:25"/>
    <d v="1899-12-30T14:38:12"/>
    <d v="1899-12-30T14:41:29"/>
    <d v="1899-12-30T14:48:09"/>
    <d v="1899-12-30T14:53:18"/>
    <n v="392"/>
    <n v="220"/>
    <s v=""/>
    <s v=""/>
    <s v=""/>
    <s v=""/>
    <x v="1"/>
    <n v="4"/>
    <n v="17"/>
    <s v="25.4"/>
    <s v="Čt"/>
    <s v="Po-Pá"/>
    <s v="2024/17"/>
    <s v="D-347"/>
    <s v="M-12"/>
    <n v="0"/>
    <n v="0"/>
    <d v="1899-12-30T05:59:41"/>
    <d v="1899-12-30T03:39:06"/>
    <n v="217"/>
    <n v="118"/>
    <n v="255"/>
    <n v="388"/>
    <n v="1"/>
    <n v="460"/>
    <s v="1 KLINIKA/1 SÁL/1 DEN"/>
    <n v="0"/>
    <n v="0"/>
    <n v="0"/>
    <n v="32"/>
    <n v="1"/>
    <n v="21"/>
    <n v="0"/>
    <n v="0"/>
    <n v="84.35"/>
    <n v="55.43"/>
    <n v="47.17"/>
    <n v="25.65"/>
  </r>
  <r>
    <x v="116"/>
    <x v="4"/>
    <x v="1"/>
    <x v="1"/>
    <x v="4"/>
    <x v="4"/>
    <x v="2"/>
    <s v="DK"/>
    <d v="2024-04-26T00:00:00"/>
    <s v="Plan"/>
    <n v="1"/>
    <d v="1899-12-30T12:58:36"/>
    <d v="1899-12-30T13:00:00"/>
    <d v="1899-12-30T13:05:42"/>
    <d v="1899-12-30T13:08:55"/>
    <d v="1899-12-30T13:09:12"/>
    <d v="1899-12-30T13:18:38"/>
    <d v="1899-12-30T13:18:39"/>
    <d v="1899-12-30T13:50:11"/>
    <d v="1899-12-30T13:50:11"/>
    <n v="52"/>
    <n v="9"/>
    <s v=""/>
    <s v=""/>
    <s v=""/>
    <s v=""/>
    <x v="1"/>
    <n v="4"/>
    <n v="17"/>
    <s v="26.4"/>
    <s v="Pá"/>
    <s v="Po-Pá"/>
    <s v="2024/17"/>
    <s v="D-346"/>
    <s v="M-12"/>
    <n v="0"/>
    <n v="0"/>
    <d v="1899-12-30T00:44:29"/>
    <d v="1899-12-30T00:09:26"/>
    <n v="9"/>
    <n v="36"/>
    <n v="14"/>
    <n v="51"/>
    <n v="0"/>
    <n v="460"/>
    <s v="VÍCE KLINIK NA SÁLE"/>
    <n v="1"/>
    <n v="323"/>
    <n v="0"/>
    <n v="309"/>
    <n v="1"/>
    <n v="84"/>
    <n v="0"/>
    <n v="0"/>
    <n v="11.09"/>
    <n v="3.04"/>
    <n v="1.96"/>
    <n v="7.83"/>
  </r>
  <r>
    <x v="116"/>
    <x v="4"/>
    <x v="1"/>
    <x v="1"/>
    <x v="4"/>
    <x v="4"/>
    <x v="1"/>
    <s v="ORL "/>
    <d v="2024-04-26T00:00:00"/>
    <s v="Plan"/>
    <n v="5"/>
    <d v="1899-12-30T07:48:10"/>
    <d v="1899-12-30T07:52:31"/>
    <d v="1899-12-30T07:52:33"/>
    <d v="1899-12-30T08:00:30"/>
    <d v="1899-12-30T08:00:34"/>
    <d v="1899-12-30T13:45:04"/>
    <d v="1899-12-30T13:45:38"/>
    <d v="1899-12-30T13:59:13"/>
    <d v="1899-12-30T13:59:15"/>
    <n v="301"/>
    <n v="157"/>
    <s v=""/>
    <s v=""/>
    <s v=""/>
    <s v=""/>
    <x v="1"/>
    <n v="4"/>
    <n v="17"/>
    <s v="26.4"/>
    <s v="Pá"/>
    <s v="Po-Pá"/>
    <s v="2024/17"/>
    <s v="D-346"/>
    <s v="M-12"/>
    <n v="0"/>
    <n v="0"/>
    <d v="1899-12-30T04:38:56"/>
    <d v="1899-12-30T02:38:42"/>
    <n v="156"/>
    <n v="105"/>
    <n v="181"/>
    <n v="298"/>
    <n v="1"/>
    <n v="460"/>
    <s v="1 KLINIKA/1 SÁL/1 DEN"/>
    <n v="1"/>
    <n v="13"/>
    <n v="1"/>
    <n v="0"/>
    <n v="1"/>
    <n v="75"/>
    <n v="0"/>
    <n v="0"/>
    <n v="64.78"/>
    <n v="39.35"/>
    <n v="33.909999999999997"/>
    <n v="22.83"/>
  </r>
  <r>
    <x v="116"/>
    <x v="4"/>
    <x v="1"/>
    <x v="1"/>
    <x v="4"/>
    <x v="4"/>
    <x v="2"/>
    <s v="URO "/>
    <d v="2024-04-26T00:00:00"/>
    <s v="Plan"/>
    <n v="5"/>
    <d v="1899-12-30T08:04:01"/>
    <d v="1899-12-30T08:06:07"/>
    <d v="1899-12-30T08:07:54"/>
    <d v="1899-12-30T08:18:25"/>
    <d v="1899-12-30T08:20:17"/>
    <d v="1899-12-30T12:01:47"/>
    <d v="1899-12-30T12:01:49"/>
    <d v="1899-12-30T12:02:18"/>
    <d v="1899-12-30T12:08:56"/>
    <n v="213"/>
    <n v="68"/>
    <s v=""/>
    <s v=""/>
    <s v=""/>
    <s v=""/>
    <x v="1"/>
    <n v="4"/>
    <n v="17"/>
    <s v="26.4"/>
    <s v="Pá"/>
    <s v="Po-Pá"/>
    <s v="2024/17"/>
    <s v="D-346"/>
    <s v="M-12"/>
    <n v="0"/>
    <n v="0"/>
    <d v="1899-12-30T02:47:05"/>
    <d v="1899-12-30T01:09:29"/>
    <n v="67"/>
    <n v="90"/>
    <n v="108"/>
    <n v="212"/>
    <n v="0"/>
    <n v="460"/>
    <s v="VÍCE KLINIK NA SÁLE"/>
    <n v="1"/>
    <n v="29"/>
    <n v="0"/>
    <n v="20"/>
    <n v="1"/>
    <n v="186"/>
    <n v="0"/>
    <n v="0"/>
    <n v="46.09"/>
    <n v="23.48"/>
    <n v="14.57"/>
    <n v="19.57"/>
  </r>
  <r>
    <x v="11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1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19"/>
    <x v="0"/>
    <x v="1"/>
    <x v="1"/>
    <x v="5"/>
    <x v="7"/>
    <x v="1"/>
    <s v="PCHI"/>
    <d v="2024-04-29T00:00:00"/>
    <s v="Plan"/>
    <n v="5"/>
    <d v="1899-12-30T07:52:26"/>
    <d v="1899-12-30T07:53:39"/>
    <d v="1899-12-30T08:14:19"/>
    <d v="1899-12-30T08:19:51"/>
    <d v="1899-12-30T08:22:01"/>
    <d v="1899-12-30T14:36:37"/>
    <d v="1899-12-30T14:44:50"/>
    <d v="1899-12-30T14:48:46"/>
    <d v="1899-12-30T14:50:58"/>
    <n v="353"/>
    <n v="184"/>
    <s v=""/>
    <s v=""/>
    <s v=""/>
    <s v=""/>
    <x v="1"/>
    <n v="4"/>
    <n v="18"/>
    <s v="29.4"/>
    <s v="Po"/>
    <s v="Po-Pá"/>
    <s v="2024/18"/>
    <s v="D-343"/>
    <s v="M-12"/>
    <n v="0"/>
    <n v="0"/>
    <d v="1899-12-30T04:53:00"/>
    <d v="1899-12-30T03:05:02"/>
    <n v="182"/>
    <n v="105"/>
    <n v="229"/>
    <n v="350"/>
    <n v="1"/>
    <n v="460"/>
    <s v="1 KLINIKA/1 SÁL/1 DEN"/>
    <n v="1"/>
    <n v="17"/>
    <n v="0"/>
    <n v="22"/>
    <n v="1"/>
    <n v="24"/>
    <n v="0"/>
    <n v="0"/>
    <n v="76.09"/>
    <n v="49.78"/>
    <n v="39.57"/>
    <n v="22.83"/>
  </r>
  <r>
    <x v="119"/>
    <x v="0"/>
    <x v="1"/>
    <x v="1"/>
    <x v="5"/>
    <x v="7"/>
    <x v="2"/>
    <s v="ORL "/>
    <d v="2024-04-29T00:00:00"/>
    <s v="Plan"/>
    <n v="6"/>
    <d v="1899-12-30T07:52:20"/>
    <d v="1899-12-30T07:52:23"/>
    <d v="1899-12-30T08:05:47"/>
    <d v="1899-12-30T08:06:49"/>
    <d v="1899-12-30T08:08:00"/>
    <d v="1899-12-30T13:16:00"/>
    <d v="1899-12-30T13:23:41"/>
    <d v="1899-12-30T13:23:48"/>
    <d v="1899-12-30T13:23:48"/>
    <n v="280"/>
    <n v="125"/>
    <s v=""/>
    <s v=""/>
    <s v=""/>
    <s v=""/>
    <x v="1"/>
    <n v="4"/>
    <n v="18"/>
    <s v="29.4"/>
    <s v="Po"/>
    <s v="Po-Pá"/>
    <s v="2024/18"/>
    <s v="D-343"/>
    <s v="M-12"/>
    <n v="0"/>
    <n v="0"/>
    <d v="1899-12-30T03:59:36"/>
    <d v="1899-12-30T02:04:05"/>
    <n v="121"/>
    <n v="115"/>
    <n v="156"/>
    <n v="277"/>
    <n v="1"/>
    <n v="460"/>
    <s v="1 KLINIKA/1 SÁL/1 DEN"/>
    <n v="1"/>
    <n v="17"/>
    <n v="0"/>
    <n v="8"/>
    <n v="1"/>
    <n v="111"/>
    <n v="0"/>
    <n v="0"/>
    <n v="60.22"/>
    <n v="33.909999999999997"/>
    <n v="26.3"/>
    <n v="25"/>
  </r>
  <r>
    <x v="120"/>
    <x v="1"/>
    <x v="1"/>
    <x v="1"/>
    <x v="1"/>
    <x v="1"/>
    <x v="2"/>
    <s v="ORL "/>
    <d v="2024-04-30T00:00:00"/>
    <s v="Plan"/>
    <n v="6"/>
    <d v="1899-12-30T07:42:46"/>
    <d v="1899-12-30T07:45:39"/>
    <d v="1899-12-30T07:47:45"/>
    <d v="1899-12-30T07:51:52"/>
    <d v="1899-12-30T07:55:00"/>
    <d v="1899-12-30T13:10:00"/>
    <d v="1899-12-30T13:10:04"/>
    <d v="1899-12-30T13:15:40"/>
    <d v="1899-12-30T13:20:42"/>
    <n v="274"/>
    <n v="140"/>
    <s v=""/>
    <s v=""/>
    <s v=""/>
    <s v=""/>
    <x v="1"/>
    <n v="4"/>
    <n v="18"/>
    <s v="30.4"/>
    <s v="Út"/>
    <s v="Po-Pá"/>
    <s v="2024/18"/>
    <s v="D-342"/>
    <s v="M-12"/>
    <n v="0"/>
    <n v="0"/>
    <d v="1899-12-30T03:48:01"/>
    <d v="1899-12-30T02:19:59"/>
    <n v="137"/>
    <n v="73"/>
    <n v="174"/>
    <n v="272"/>
    <n v="1"/>
    <n v="460"/>
    <s v="1 KLINIKA/1 SÁL/1 DEN"/>
    <n v="0"/>
    <n v="0"/>
    <n v="1"/>
    <n v="0"/>
    <n v="1"/>
    <n v="114"/>
    <n v="0"/>
    <n v="0"/>
    <n v="59.13"/>
    <n v="37.83"/>
    <n v="29.78"/>
    <n v="15.87"/>
  </r>
  <r>
    <x v="120"/>
    <x v="1"/>
    <x v="1"/>
    <x v="1"/>
    <x v="1"/>
    <x v="1"/>
    <x v="1"/>
    <s v="URO "/>
    <d v="2024-04-30T00:00:00"/>
    <s v="Plan"/>
    <n v="3"/>
    <d v="1899-12-30T07:50:17"/>
    <d v="1899-12-30T07:50:18"/>
    <d v="1899-12-30T07:50:18"/>
    <d v="1899-12-30T08:10:29"/>
    <d v="1899-12-30T08:17:36"/>
    <d v="1899-12-30T14:18:21"/>
    <d v="1899-12-30T14:24:17"/>
    <d v="1899-12-30T14:35:10"/>
    <d v="1899-12-30T14:37:51"/>
    <n v="350"/>
    <n v="233"/>
    <s v=""/>
    <s v=""/>
    <s v=""/>
    <s v=""/>
    <x v="1"/>
    <n v="4"/>
    <n v="18"/>
    <s v="30.4"/>
    <s v="Út"/>
    <s v="Po-Pá"/>
    <s v="2024/18"/>
    <s v="D-342"/>
    <s v="M-12"/>
    <n v="0"/>
    <n v="0"/>
    <d v="1899-12-30T05:47:05"/>
    <d v="1899-12-30T03:53:39"/>
    <n v="233"/>
    <n v="77"/>
    <n v="268"/>
    <n v="350"/>
    <n v="1"/>
    <n v="460"/>
    <s v="1 KLINIKA/1 SÁL/1 DEN"/>
    <n v="1"/>
    <n v="15"/>
    <n v="0"/>
    <n v="17"/>
    <n v="1"/>
    <n v="37"/>
    <n v="0"/>
    <n v="0"/>
    <n v="76.09"/>
    <n v="58.26"/>
    <n v="50.65"/>
    <n v="16.739999999999998"/>
  </r>
  <r>
    <x v="121"/>
    <x v="2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22"/>
    <x v="3"/>
    <x v="1"/>
    <x v="1"/>
    <x v="3"/>
    <x v="3"/>
    <x v="2"/>
    <s v="1.CH"/>
    <d v="2024-05-02T00:00:00"/>
    <s v="Plan"/>
    <n v="4"/>
    <d v="1899-12-30T07:41:34"/>
    <d v="1899-12-30T07:44:16"/>
    <d v="1899-12-30T07:54:11"/>
    <d v="1899-12-30T08:03:09"/>
    <d v="1899-12-30T08:09:49"/>
    <d v="1899-12-30T12:23:29"/>
    <d v="1899-12-30T12:24:52"/>
    <d v="1899-12-30T12:37:34"/>
    <d v="1899-12-30T12:46:40"/>
    <n v="286"/>
    <n v="121"/>
    <s v=""/>
    <s v=""/>
    <s v=""/>
    <s v=""/>
    <x v="1"/>
    <n v="5"/>
    <n v="18"/>
    <s v="2.5"/>
    <s v="Čt"/>
    <s v="Po-Pá"/>
    <s v="2024/18"/>
    <s v="D-340"/>
    <s v="M-11"/>
    <n v="0"/>
    <n v="0"/>
    <d v="1899-12-30T03:52:36"/>
    <d v="1899-12-30T02:00:59"/>
    <n v="120"/>
    <n v="95"/>
    <n v="159"/>
    <n v="284"/>
    <n v="1"/>
    <n v="460"/>
    <s v="1 KLINIKA/1 SÁL/1 DEN"/>
    <n v="0"/>
    <n v="0"/>
    <n v="0"/>
    <n v="9"/>
    <n v="1"/>
    <n v="148"/>
    <n v="0"/>
    <n v="0"/>
    <n v="61.74"/>
    <n v="34.57"/>
    <n v="26.09"/>
    <n v="20.65"/>
  </r>
  <r>
    <x v="122"/>
    <x v="3"/>
    <x v="1"/>
    <x v="1"/>
    <x v="3"/>
    <x v="3"/>
    <x v="1"/>
    <s v="URO "/>
    <d v="2024-05-02T00:00:00"/>
    <s v="Plan"/>
    <n v="3"/>
    <d v="1899-12-30T07:44:43"/>
    <d v="1899-12-30T07:50:23"/>
    <d v="1899-12-30T07:50:24"/>
    <d v="1899-12-30T08:09:58"/>
    <d v="1899-12-30T08:10:17"/>
    <d v="1899-12-30T13:35:00"/>
    <d v="1899-12-30T13:39:48"/>
    <d v="1899-12-30T13:54:43"/>
    <d v="1899-12-30T13:55:49"/>
    <n v="336"/>
    <n v="201"/>
    <s v=""/>
    <s v=""/>
    <s v=""/>
    <s v=""/>
    <x v="1"/>
    <n v="5"/>
    <n v="18"/>
    <s v="2.5"/>
    <s v="Čt"/>
    <s v="Po-Pá"/>
    <s v="2024/18"/>
    <s v="D-340"/>
    <s v="M-11"/>
    <n v="0"/>
    <n v="0"/>
    <d v="1899-12-30T04:57:14"/>
    <d v="1899-12-30T03:20:29"/>
    <n v="200"/>
    <n v="113"/>
    <n v="215"/>
    <n v="334"/>
    <n v="1"/>
    <n v="460"/>
    <s v="1 KLINIKA/1 SÁL/1 DEN"/>
    <n v="0"/>
    <n v="0"/>
    <n v="0"/>
    <n v="10"/>
    <n v="1"/>
    <n v="79"/>
    <n v="0"/>
    <n v="0"/>
    <n v="72.61"/>
    <n v="46.74"/>
    <n v="43.48"/>
    <n v="24.57"/>
  </r>
  <r>
    <x v="123"/>
    <x v="4"/>
    <x v="1"/>
    <x v="1"/>
    <x v="4"/>
    <x v="4"/>
    <x v="1"/>
    <s v="ORL "/>
    <d v="2024-05-03T00:00:00"/>
    <s v="Plan"/>
    <n v="4"/>
    <d v="1899-12-30T07:49:00"/>
    <d v="1899-12-30T07:49:03"/>
    <d v="1899-12-30T08:04:32"/>
    <d v="1899-12-30T08:04:32"/>
    <d v="1899-12-30T08:04:58"/>
    <d v="1899-12-30T11:52:00"/>
    <d v="1899-12-30T11:52:00"/>
    <d v="1899-12-30T12:04:19"/>
    <d v="1899-12-30T12:04:20"/>
    <n v="240"/>
    <n v="130"/>
    <s v=""/>
    <s v=""/>
    <s v=""/>
    <s v=""/>
    <x v="1"/>
    <n v="5"/>
    <n v="18"/>
    <s v="3.5"/>
    <s v="Pá"/>
    <s v="Po-Pá"/>
    <s v="2024/18"/>
    <s v="D-339"/>
    <s v="M-11"/>
    <n v="0"/>
    <n v="0"/>
    <d v="1899-12-30T03:25:26"/>
    <d v="1899-12-30T02:07:46"/>
    <n v="126"/>
    <n v="75"/>
    <n v="152"/>
    <n v="239"/>
    <n v="1"/>
    <n v="460"/>
    <s v="1 KLINIKA/1 SÁL/1 DEN"/>
    <n v="1"/>
    <n v="14"/>
    <n v="1"/>
    <n v="0"/>
    <n v="1"/>
    <n v="190"/>
    <n v="0"/>
    <n v="0"/>
    <n v="51.96"/>
    <n v="33.04"/>
    <n v="27.39"/>
    <n v="16.3"/>
  </r>
  <r>
    <x v="123"/>
    <x v="4"/>
    <x v="1"/>
    <x v="1"/>
    <x v="4"/>
    <x v="4"/>
    <x v="2"/>
    <s v="DK"/>
    <d v="2024-05-03T00:00:00"/>
    <s v="Plan"/>
    <n v="6"/>
    <d v="1899-12-30T08:13:47"/>
    <d v="1899-12-30T08:15:09"/>
    <d v="1899-12-30T08:16:26"/>
    <d v="1899-12-30T08:19:04"/>
    <d v="1899-12-30T08:20:21"/>
    <d v="1899-12-30T11:54:08"/>
    <d v="1899-12-30T11:54:09"/>
    <d v="1899-12-30T11:54:49"/>
    <d v="1899-12-30T12:00:01"/>
    <n v="185"/>
    <n v="94"/>
    <s v=""/>
    <s v=""/>
    <s v=""/>
    <s v=""/>
    <x v="1"/>
    <n v="5"/>
    <n v="18"/>
    <s v="3.5"/>
    <s v="Pá"/>
    <s v="Po-Pá"/>
    <s v="2024/18"/>
    <s v="D-339"/>
    <s v="M-11"/>
    <n v="0"/>
    <n v="0"/>
    <d v="1899-12-30T02:16:17"/>
    <d v="1899-12-30T01:33:12"/>
    <n v="91"/>
    <n v="43"/>
    <n v="128"/>
    <n v="182"/>
    <n v="1"/>
    <n v="460"/>
    <s v="1 KLINIKA/1 SÁL/1 DEN"/>
    <n v="1"/>
    <n v="38"/>
    <n v="0"/>
    <n v="20"/>
    <n v="1"/>
    <n v="194"/>
    <n v="0"/>
    <n v="0"/>
    <n v="39.57"/>
    <n v="27.83"/>
    <n v="19.78"/>
    <n v="9.35"/>
  </r>
  <r>
    <x v="12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2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26"/>
    <x v="0"/>
    <x v="1"/>
    <x v="1"/>
    <x v="5"/>
    <x v="7"/>
    <x v="1"/>
    <s v="OČNÍ"/>
    <d v="2024-05-06T00:00:00"/>
    <s v="Plan"/>
    <n v="5"/>
    <d v="1899-12-30T07:52:31"/>
    <d v="1899-12-30T07:53:49"/>
    <d v="1899-12-30T08:02:48"/>
    <d v="1899-12-30T08:10:00"/>
    <d v="1899-12-30T08:13:08"/>
    <d v="1899-12-30T13:55:44"/>
    <d v="1899-12-30T14:07:56"/>
    <d v="1899-12-30T14:12:25"/>
    <d v="1899-12-30T14:17:33"/>
    <n v="347"/>
    <n v="121"/>
    <s v=""/>
    <s v=""/>
    <s v=""/>
    <s v=""/>
    <x v="1"/>
    <n v="5"/>
    <n v="19"/>
    <s v="6.5"/>
    <s v="Po"/>
    <s v="Po-Pá"/>
    <s v="2024/19"/>
    <s v="D-336"/>
    <s v="M-11"/>
    <n v="0"/>
    <n v="0"/>
    <d v="1899-12-30T04:20:00"/>
    <d v="1899-12-30T02:02:38"/>
    <n v="120"/>
    <n v="165"/>
    <n v="158"/>
    <n v="346"/>
    <n v="1"/>
    <n v="460"/>
    <s v="1 KLINIKA/1 SÁL/1 DEN"/>
    <n v="1"/>
    <n v="17"/>
    <n v="0"/>
    <n v="13"/>
    <n v="1"/>
    <n v="57"/>
    <n v="0"/>
    <n v="0"/>
    <n v="75.22"/>
    <n v="34.35"/>
    <n v="26.09"/>
    <n v="35.869999999999997"/>
  </r>
  <r>
    <x v="126"/>
    <x v="0"/>
    <x v="1"/>
    <x v="1"/>
    <x v="5"/>
    <x v="7"/>
    <x v="2"/>
    <s v="ORL "/>
    <d v="2024-05-06T00:00:00"/>
    <s v="Plan"/>
    <n v="3"/>
    <d v="1899-12-30T07:47:30"/>
    <d v="1899-12-30T07:49:46"/>
    <d v="1899-12-30T07:54:46"/>
    <d v="1899-12-30T08:04:56"/>
    <d v="1899-12-30T08:05:17"/>
    <d v="1899-12-30T10:54:44"/>
    <d v="1899-12-30T10:55:32"/>
    <d v="1899-12-30T11:09:35"/>
    <d v="1899-12-30T11:16:33"/>
    <n v="196"/>
    <n v="89"/>
    <s v=""/>
    <s v=""/>
    <s v=""/>
    <s v=""/>
    <x v="1"/>
    <n v="5"/>
    <n v="19"/>
    <s v="6.5"/>
    <s v="Po"/>
    <s v="Po-Pá"/>
    <s v="2024/19"/>
    <s v="D-336"/>
    <s v="M-11"/>
    <n v="0"/>
    <n v="0"/>
    <d v="1899-12-30T02:33:37"/>
    <d v="1899-12-30T01:29:57"/>
    <n v="88"/>
    <n v="63"/>
    <n v="110"/>
    <n v="194"/>
    <n v="1"/>
    <n v="460"/>
    <s v="1 KLINIKA/1 SÁL/1 DEN"/>
    <n v="1"/>
    <n v="12"/>
    <n v="0"/>
    <n v="5"/>
    <n v="1"/>
    <n v="238"/>
    <n v="0"/>
    <n v="0"/>
    <n v="42.17"/>
    <n v="23.91"/>
    <n v="19.13"/>
    <n v="13.7"/>
  </r>
  <r>
    <x v="127"/>
    <x v="1"/>
    <x v="1"/>
    <x v="1"/>
    <x v="1"/>
    <x v="1"/>
    <x v="2"/>
    <s v="1.CH"/>
    <d v="2024-05-07T00:00:00"/>
    <s v="Plan"/>
    <n v="5"/>
    <d v="1899-12-30T07:44:54"/>
    <d v="1899-12-30T07:45:48"/>
    <d v="1899-12-30T07:54:18"/>
    <d v="1899-12-30T07:57:23"/>
    <d v="1899-12-30T08:05:26"/>
    <d v="1899-12-30T12:34:09"/>
    <d v="1899-12-30T12:36:25"/>
    <d v="1899-12-30T12:54:37"/>
    <d v="1899-12-30T12:54:38"/>
    <n v="279"/>
    <n v="120"/>
    <s v=""/>
    <s v=""/>
    <s v=""/>
    <s v=""/>
    <x v="1"/>
    <n v="5"/>
    <n v="19"/>
    <s v="7.5"/>
    <s v="Út"/>
    <s v="Po-Pá"/>
    <s v="2024/19"/>
    <s v="D-335"/>
    <s v="M-11"/>
    <n v="0"/>
    <n v="0"/>
    <d v="1899-12-30T04:11:57"/>
    <d v="1899-12-30T01:59:53"/>
    <n v="118"/>
    <n v="97"/>
    <n v="164"/>
    <n v="275"/>
    <n v="1"/>
    <n v="460"/>
    <s v="1 KLINIKA/1 SÁL/1 DEN"/>
    <n v="0"/>
    <n v="0"/>
    <n v="0"/>
    <n v="5"/>
    <n v="1"/>
    <n v="140"/>
    <n v="0"/>
    <n v="0"/>
    <n v="59.78"/>
    <n v="35.65"/>
    <n v="25.65"/>
    <n v="21.09"/>
  </r>
  <r>
    <x v="127"/>
    <x v="1"/>
    <x v="1"/>
    <x v="1"/>
    <x v="1"/>
    <x v="1"/>
    <x v="1"/>
    <s v="URO "/>
    <d v="2024-05-07T00:00:00"/>
    <s v="Plan"/>
    <n v="3"/>
    <d v="1899-12-30T07:48:30"/>
    <d v="1899-12-30T07:53:47"/>
    <d v="1899-12-30T07:53:54"/>
    <d v="1899-12-30T08:06:15"/>
    <d v="1899-12-30T08:16:17"/>
    <d v="1899-12-30T13:09:00"/>
    <d v="1899-12-30T13:14:03"/>
    <d v="1899-12-30T13:23:25"/>
    <d v="1899-12-30T13:25:25"/>
    <n v="295"/>
    <n v="170"/>
    <s v=""/>
    <s v=""/>
    <s v=""/>
    <s v=""/>
    <x v="1"/>
    <n v="5"/>
    <n v="19"/>
    <s v="7.5"/>
    <s v="Út"/>
    <s v="Po-Pá"/>
    <s v="2024/19"/>
    <s v="D-335"/>
    <s v="M-11"/>
    <n v="0"/>
    <n v="0"/>
    <d v="1899-12-30T04:29:48"/>
    <d v="1899-12-30T02:50:50"/>
    <n v="170"/>
    <n v="78"/>
    <n v="209"/>
    <n v="293"/>
    <n v="1"/>
    <n v="460"/>
    <s v="1 KLINIKA/1 SÁL/1 DEN"/>
    <n v="1"/>
    <n v="13"/>
    <n v="0"/>
    <n v="16"/>
    <n v="1"/>
    <n v="109"/>
    <n v="0"/>
    <n v="0"/>
    <n v="63.7"/>
    <n v="45.43"/>
    <n v="36.96"/>
    <n v="16.96"/>
  </r>
  <r>
    <x v="128"/>
    <x v="2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29"/>
    <x v="3"/>
    <x v="1"/>
    <x v="1"/>
    <x v="3"/>
    <x v="3"/>
    <x v="1"/>
    <s v="URO "/>
    <d v="2024-05-09T00:00:00"/>
    <s v="Plan"/>
    <n v="4"/>
    <d v="1899-12-30T07:46:07"/>
    <d v="1899-12-30T07:47:26"/>
    <d v="1899-12-30T07:56:46"/>
    <d v="1899-12-30T08:00:29"/>
    <d v="1899-12-30T08:08:28"/>
    <d v="1899-12-30T13:54:10"/>
    <d v="1899-12-30T14:00:08"/>
    <d v="1899-12-30T14:02:18"/>
    <d v="1899-12-30T14:11:18"/>
    <n v="286"/>
    <n v="141"/>
    <s v=""/>
    <s v=""/>
    <s v=""/>
    <s v=""/>
    <x v="1"/>
    <n v="5"/>
    <n v="19"/>
    <s v="9.5"/>
    <s v="Čt"/>
    <s v="Po-Pá"/>
    <s v="2024/19"/>
    <s v="D-333"/>
    <s v="M-11"/>
    <n v="0"/>
    <n v="0"/>
    <d v="1899-12-30T03:55:58"/>
    <d v="1899-12-30T02:22:17"/>
    <n v="141"/>
    <n v="81"/>
    <n v="181"/>
    <n v="286"/>
    <n v="1"/>
    <n v="460"/>
    <s v="1 KLINIKA/1 SÁL/1 DEN"/>
    <n v="1"/>
    <n v="11"/>
    <n v="0"/>
    <n v="8"/>
    <n v="1"/>
    <n v="63"/>
    <n v="0"/>
    <n v="0"/>
    <n v="62.17"/>
    <n v="39.35"/>
    <n v="30.65"/>
    <n v="17.61"/>
  </r>
  <r>
    <x v="129"/>
    <x v="3"/>
    <x v="1"/>
    <x v="1"/>
    <x v="3"/>
    <x v="3"/>
    <x v="2"/>
    <s v="1.CH"/>
    <d v="2024-05-09T00:00:00"/>
    <s v="Plan"/>
    <n v="3"/>
    <d v="1899-12-30T07:45:23"/>
    <d v="1899-12-30T07:48:40"/>
    <d v="1899-12-30T07:48:41"/>
    <d v="1899-12-30T08:10:38"/>
    <d v="1899-12-30T08:20:10"/>
    <d v="1899-12-30T11:54:03"/>
    <d v="1899-12-30T11:55:36"/>
    <d v="1899-12-30T12:04:55"/>
    <d v="1899-12-30T12:11:10"/>
    <n v="248"/>
    <n v="104"/>
    <s v=""/>
    <s v=""/>
    <s v=""/>
    <s v=""/>
    <x v="1"/>
    <n v="5"/>
    <n v="19"/>
    <s v="9.5"/>
    <s v="Čt"/>
    <s v="Po-Pá"/>
    <s v="2024/19"/>
    <s v="D-333"/>
    <s v="M-11"/>
    <n v="0"/>
    <n v="0"/>
    <d v="1899-12-30T03:27:39"/>
    <d v="1899-12-30T01:43:56"/>
    <n v="102"/>
    <n v="84"/>
    <n v="135"/>
    <n v="246"/>
    <n v="1"/>
    <n v="460"/>
    <s v="1 KLINIKA/1 SÁL/1 DEN"/>
    <n v="1"/>
    <n v="10"/>
    <n v="0"/>
    <n v="20"/>
    <n v="1"/>
    <n v="183"/>
    <n v="0"/>
    <n v="0"/>
    <n v="53.48"/>
    <n v="29.35"/>
    <n v="22.17"/>
    <n v="18.260000000000002"/>
  </r>
  <r>
    <x v="130"/>
    <x v="4"/>
    <x v="1"/>
    <x v="1"/>
    <x v="4"/>
    <x v="4"/>
    <x v="1"/>
    <s v="ORL "/>
    <d v="2024-05-10T00:00:00"/>
    <s v="Plan"/>
    <n v="6"/>
    <d v="1899-12-30T07:46:15"/>
    <d v="1899-12-30T07:49:11"/>
    <d v="1899-12-30T07:53:28"/>
    <d v="1899-12-30T08:00:00"/>
    <d v="1899-12-30T08:03:34"/>
    <d v="1899-12-30T12:32:51"/>
    <d v="1899-12-30T12:33:20"/>
    <d v="1899-12-30T12:56:55"/>
    <d v="1899-12-30T12:56:57"/>
    <n v="277"/>
    <n v="114"/>
    <s v=""/>
    <s v=""/>
    <s v=""/>
    <s v=""/>
    <x v="1"/>
    <n v="5"/>
    <n v="19"/>
    <s v="10.5"/>
    <s v="Pá"/>
    <s v="Po-Pá"/>
    <s v="2024/19"/>
    <s v="D-332"/>
    <s v="M-11"/>
    <n v="0"/>
    <n v="0"/>
    <d v="1899-12-30T03:53:18"/>
    <d v="1899-12-30T01:54:26"/>
    <n v="111"/>
    <n v="106"/>
    <n v="151"/>
    <n v="276"/>
    <n v="1"/>
    <n v="460"/>
    <s v="1 KLINIKA/1 SÁL/1 DEN"/>
    <n v="1"/>
    <n v="11"/>
    <n v="1"/>
    <n v="0"/>
    <n v="1"/>
    <n v="138"/>
    <n v="0"/>
    <n v="0"/>
    <n v="60"/>
    <n v="32.83"/>
    <n v="24.13"/>
    <n v="23.04"/>
  </r>
  <r>
    <x v="130"/>
    <x v="4"/>
    <x v="1"/>
    <x v="1"/>
    <x v="4"/>
    <x v="4"/>
    <x v="2"/>
    <s v="URO "/>
    <d v="2024-05-10T00:00:00"/>
    <s v="Plan"/>
    <n v="4"/>
    <d v="1899-12-30T08:16:54"/>
    <d v="1899-12-30T08:20:35"/>
    <d v="1899-12-30T08:21:27"/>
    <d v="1899-12-30T08:28:45"/>
    <d v="1899-12-30T08:29:41"/>
    <d v="1899-12-30T11:37:18"/>
    <d v="1899-12-30T11:37:20"/>
    <d v="1899-12-30T11:45:54"/>
    <d v="1899-12-30T11:48:46"/>
    <n v="183"/>
    <n v="70"/>
    <s v=""/>
    <s v=""/>
    <s v=""/>
    <s v=""/>
    <x v="1"/>
    <n v="5"/>
    <n v="19"/>
    <s v="10.5"/>
    <s v="Pá"/>
    <s v="Po-Pá"/>
    <s v="2024/19"/>
    <s v="D-332"/>
    <s v="M-11"/>
    <n v="0"/>
    <n v="0"/>
    <d v="1899-12-30T02:31:43"/>
    <d v="1899-12-30T01:10:10"/>
    <n v="68"/>
    <n v="70"/>
    <n v="98"/>
    <n v="181"/>
    <n v="1"/>
    <n v="460"/>
    <s v="1 KLINIKA/1 SÁL/1 DEN"/>
    <n v="1"/>
    <n v="41"/>
    <n v="0"/>
    <n v="29"/>
    <n v="1"/>
    <n v="206"/>
    <n v="0"/>
    <n v="0"/>
    <n v="39.35"/>
    <n v="21.3"/>
    <n v="14.78"/>
    <n v="15.22"/>
  </r>
  <r>
    <x v="13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3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33"/>
    <x v="0"/>
    <x v="1"/>
    <x v="1"/>
    <x v="5"/>
    <x v="7"/>
    <x v="2"/>
    <s v="ORL "/>
    <d v="2024-05-13T00:00:00"/>
    <s v="Plan"/>
    <n v="4"/>
    <d v="1899-12-30T07:45:16"/>
    <d v="1899-12-30T07:47:38"/>
    <d v="1899-12-30T07:48:28"/>
    <d v="1899-12-30T07:59:27"/>
    <d v="1899-12-30T08:04:04"/>
    <d v="1899-12-30T12:35:22"/>
    <d v="1899-12-30T12:42:25"/>
    <d v="1899-12-30T12:48:10"/>
    <d v="1899-12-30T12:54:13"/>
    <n v="288"/>
    <n v="136"/>
    <s v=""/>
    <s v=""/>
    <s v=""/>
    <s v=""/>
    <x v="1"/>
    <n v="5"/>
    <n v="20"/>
    <s v="13.5"/>
    <s v="Po"/>
    <s v="Po-Pá"/>
    <s v="2024/20"/>
    <s v="D-329"/>
    <s v="M-11"/>
    <n v="0"/>
    <n v="0"/>
    <d v="1899-12-30T03:44:31"/>
    <d v="1899-12-30T02:15:08"/>
    <n v="133"/>
    <n v="98"/>
    <n v="167"/>
    <n v="288"/>
    <n v="0"/>
    <n v="460"/>
    <s v="VÍCE KLINIK NA SÁLE"/>
    <n v="1"/>
    <n v="10"/>
    <n v="1"/>
    <n v="0"/>
    <n v="1"/>
    <n v="140"/>
    <n v="0"/>
    <n v="0"/>
    <n v="62.61"/>
    <n v="36.299999999999997"/>
    <n v="28.91"/>
    <n v="21.3"/>
  </r>
  <r>
    <x v="133"/>
    <x v="0"/>
    <x v="1"/>
    <x v="1"/>
    <x v="5"/>
    <x v="7"/>
    <x v="1"/>
    <s v="PCHI"/>
    <d v="2024-05-13T00:00:00"/>
    <s v="Plan"/>
    <n v="3"/>
    <d v="1899-12-30T07:54:33"/>
    <d v="1899-12-30T07:56:19"/>
    <d v="1899-12-30T07:56:20"/>
    <d v="1899-12-30T08:04:24"/>
    <d v="1899-12-30T08:14:48"/>
    <d v="1899-12-30T11:41:04"/>
    <d v="1899-12-30T11:50:08"/>
    <d v="1899-12-30T12:00:51"/>
    <d v="1899-12-30T12:01:00"/>
    <n v="206"/>
    <n v="98"/>
    <s v=""/>
    <s v=""/>
    <s v=""/>
    <s v=""/>
    <x v="1"/>
    <n v="5"/>
    <n v="20"/>
    <s v="13.5"/>
    <s v="Po"/>
    <s v="Po-Pá"/>
    <s v="2024/20"/>
    <s v="D-329"/>
    <s v="M-11"/>
    <n v="0"/>
    <n v="0"/>
    <d v="1899-12-30T03:05:27"/>
    <d v="1899-12-30T01:36:29"/>
    <n v="95"/>
    <n v="80"/>
    <n v="122"/>
    <n v="204"/>
    <n v="1"/>
    <n v="460"/>
    <s v="1 KLINIKA/1 SÁL/1 DEN"/>
    <n v="1"/>
    <n v="19"/>
    <n v="0"/>
    <n v="14"/>
    <n v="1"/>
    <n v="194"/>
    <n v="0"/>
    <n v="0"/>
    <n v="44.35"/>
    <n v="26.52"/>
    <n v="20.65"/>
    <n v="17.39"/>
  </r>
  <r>
    <x v="133"/>
    <x v="0"/>
    <x v="1"/>
    <x v="1"/>
    <x v="5"/>
    <x v="7"/>
    <x v="2"/>
    <s v="1.CH"/>
    <d v="2024-05-13T00:00:00"/>
    <s v="Plan"/>
    <n v="1"/>
    <d v="1899-12-30T13:58:33"/>
    <d v="1899-12-30T14:05:40"/>
    <d v="1899-12-30T14:06:23"/>
    <d v="1899-12-30T14:12:02"/>
    <d v="1899-12-30T14:22:56"/>
    <d v="1899-12-30T16:32:00"/>
    <d v="1899-12-30T16:58:00"/>
    <d v="1899-12-30T16:58:01"/>
    <d v="1899-12-30T17:02:00"/>
    <n v="184"/>
    <n v="130"/>
    <s v=""/>
    <s v=""/>
    <s v=""/>
    <s v=""/>
    <x v="1"/>
    <n v="5"/>
    <n v="20"/>
    <s v="13.5"/>
    <s v="Po"/>
    <s v="Po-Pá"/>
    <s v="2024/20"/>
    <s v="D-329"/>
    <s v="M-11"/>
    <n v="0"/>
    <n v="0"/>
    <d v="1899-12-30T02:51:38"/>
    <d v="1899-12-30T02:09:04"/>
    <n v="129"/>
    <n v="34"/>
    <n v="144"/>
    <n v="183"/>
    <n v="0"/>
    <n v="567"/>
    <s v="VÍCE KLINIK NA SÁLE"/>
    <n v="1"/>
    <n v="383"/>
    <n v="0"/>
    <n v="382"/>
    <n v="0"/>
    <n v="0"/>
    <n v="1"/>
    <n v="107"/>
    <n v="32.28"/>
    <n v="25.4"/>
    <n v="22.75"/>
    <n v="6"/>
  </r>
  <r>
    <x v="134"/>
    <x v="1"/>
    <x v="1"/>
    <x v="1"/>
    <x v="1"/>
    <x v="1"/>
    <x v="1"/>
    <s v="URO "/>
    <d v="2024-05-14T00:00:00"/>
    <s v="Plan"/>
    <n v="5"/>
    <d v="1899-12-30T07:47:09"/>
    <d v="1899-12-30T08:13:02"/>
    <d v="1899-12-30T08:13:03"/>
    <d v="1899-12-30T08:13:04"/>
    <d v="1899-12-30T08:16:58"/>
    <d v="1899-12-30T15:25:00"/>
    <d v="1899-12-30T15:34:56"/>
    <d v="1899-12-30T15:44:22"/>
    <d v="1899-12-30T15:44:24"/>
    <n v="423"/>
    <n v="228"/>
    <s v=""/>
    <s v=""/>
    <s v=""/>
    <s v=""/>
    <x v="1"/>
    <n v="5"/>
    <n v="20"/>
    <s v="14.5"/>
    <s v="Út"/>
    <s v="Po-Pá"/>
    <s v="2024/20"/>
    <s v="D-328"/>
    <s v="M-11"/>
    <n v="0"/>
    <n v="0"/>
    <d v="1899-12-30T05:39:40"/>
    <d v="1899-12-30T03:47:08"/>
    <n v="226"/>
    <n v="127"/>
    <n v="277"/>
    <n v="423"/>
    <n v="1"/>
    <n v="489"/>
    <s v="1 KLINIKA/1 SÁL/1 DEN"/>
    <n v="1"/>
    <n v="12"/>
    <n v="0"/>
    <n v="16"/>
    <n v="0"/>
    <n v="0"/>
    <n v="1"/>
    <n v="29"/>
    <n v="86.5"/>
    <n v="56.65"/>
    <n v="46.22"/>
    <n v="25.97"/>
  </r>
  <r>
    <x v="134"/>
    <x v="1"/>
    <x v="1"/>
    <x v="1"/>
    <x v="1"/>
    <x v="1"/>
    <x v="2"/>
    <s v="ORL "/>
    <d v="2024-05-14T00:00:00"/>
    <s v="Plan"/>
    <n v="5"/>
    <d v="1899-12-30T07:49:09"/>
    <d v="1899-12-30T07:54:19"/>
    <d v="1899-12-30T07:54:20"/>
    <d v="1899-12-30T08:06:33"/>
    <d v="1899-12-30T08:08:51"/>
    <d v="1899-12-30T13:40:40"/>
    <d v="1899-12-30T13:41:46"/>
    <d v="1899-12-30T13:42:02"/>
    <d v="1899-12-30T13:52:02"/>
    <n v="300"/>
    <n v="153"/>
    <s v=""/>
    <s v=""/>
    <s v=""/>
    <s v=""/>
    <x v="1"/>
    <n v="5"/>
    <n v="20"/>
    <s v="14.5"/>
    <s v="Út"/>
    <s v="Po-Pá"/>
    <s v="2024/20"/>
    <s v="D-328"/>
    <s v="M-11"/>
    <n v="0"/>
    <n v="0"/>
    <d v="1899-12-30T03:27:58"/>
    <d v="1899-12-30T02:32:39"/>
    <n v="150"/>
    <n v="95"/>
    <n v="184"/>
    <n v="297"/>
    <n v="1"/>
    <n v="460"/>
    <s v="1 KLINIKA/1 SÁL/1 DEN"/>
    <n v="1"/>
    <n v="14"/>
    <n v="0"/>
    <n v="8"/>
    <n v="1"/>
    <n v="82"/>
    <n v="0"/>
    <n v="0"/>
    <n v="64.569999999999993"/>
    <n v="40"/>
    <n v="32.61"/>
    <n v="20.65"/>
  </r>
  <r>
    <x v="135"/>
    <x v="2"/>
    <x v="1"/>
    <x v="1"/>
    <x v="2"/>
    <x v="2"/>
    <x v="1"/>
    <s v="ORT "/>
    <d v="2024-05-15T00:00:00"/>
    <s v="Plan"/>
    <n v="3"/>
    <d v="1899-12-30T08:31:53"/>
    <d v="1899-12-30T08:31:53"/>
    <d v="1899-12-30T08:36:11"/>
    <d v="1899-12-30T08:45:00"/>
    <d v="1899-12-30T09:01:15"/>
    <d v="1899-12-30T13:15:00"/>
    <d v="1899-12-30T13:42:56"/>
    <d v="1899-12-30T13:43:05"/>
    <d v="1899-12-30T13:43:10"/>
    <n v="275"/>
    <n v="155"/>
    <s v=""/>
    <s v=""/>
    <s v=""/>
    <s v=""/>
    <x v="1"/>
    <n v="5"/>
    <n v="20"/>
    <s v="15.5"/>
    <s v="St"/>
    <s v="Po-Pá"/>
    <s v="2024/20"/>
    <s v="D-327"/>
    <s v="M-11"/>
    <n v="0"/>
    <n v="0"/>
    <d v="1899-12-30T04:07:21"/>
    <d v="1899-12-30T02:35:18"/>
    <n v="155"/>
    <n v="69"/>
    <n v="194"/>
    <n v="273"/>
    <n v="0"/>
    <n v="460"/>
    <s v="VÍCE KLINIK NA SÁLE"/>
    <n v="1"/>
    <n v="56"/>
    <n v="0"/>
    <n v="61"/>
    <n v="1"/>
    <n v="91"/>
    <n v="0"/>
    <n v="0"/>
    <n v="59.35"/>
    <n v="42.17"/>
    <n v="33.700000000000003"/>
    <n v="15"/>
  </r>
  <r>
    <x v="135"/>
    <x v="2"/>
    <x v="1"/>
    <x v="1"/>
    <x v="2"/>
    <x v="2"/>
    <x v="1"/>
    <s v="TRAUM"/>
    <d v="2024-05-15T00:00:00"/>
    <s v="Plan"/>
    <n v="1"/>
    <d v="1899-12-30T07:55:08"/>
    <d v="1899-12-30T07:56:40"/>
    <d v="1899-12-30T08:03:46"/>
    <d v="1899-12-30T08:03:49"/>
    <d v="1899-12-30T08:05:02"/>
    <d v="1899-12-30T08:11:00"/>
    <d v="1899-12-30T08:14:00"/>
    <d v="1899-12-30T08:18:10"/>
    <d v="1899-12-30T08:18:11"/>
    <n v="23"/>
    <n v="6"/>
    <s v=""/>
    <s v=""/>
    <s v=""/>
    <s v=""/>
    <x v="1"/>
    <n v="5"/>
    <n v="20"/>
    <s v="15.5"/>
    <s v="St"/>
    <s v="Po-Pá"/>
    <s v="2024/20"/>
    <s v="D-327"/>
    <s v="M-11"/>
    <n v="0"/>
    <n v="0"/>
    <d v="1899-12-30T00:14:24"/>
    <d v="1899-12-30T00:05:58"/>
    <n v="5"/>
    <n v="10"/>
    <n v="12"/>
    <n v="23"/>
    <n v="0"/>
    <n v="460"/>
    <s v="VÍCE KLINIK NA SÁLE"/>
    <n v="1"/>
    <n v="20"/>
    <n v="0"/>
    <n v="5"/>
    <n v="1"/>
    <n v="416"/>
    <n v="0"/>
    <n v="0"/>
    <n v="5"/>
    <n v="2.61"/>
    <n v="1.0900000000000001"/>
    <n v="2.17"/>
  </r>
  <r>
    <x v="135"/>
    <x v="2"/>
    <x v="1"/>
    <x v="1"/>
    <x v="2"/>
    <x v="2"/>
    <x v="1"/>
    <s v="KÚČO"/>
    <d v="2024-05-15T00:00:00"/>
    <s v="Plan"/>
    <n v="1"/>
    <d v="1899-12-30T13:49:38"/>
    <d v="1899-12-30T13:49:39"/>
    <d v="1899-12-30T13:49:39"/>
    <d v="1899-12-30T13:57:55"/>
    <d v="1899-12-30T14:01:48"/>
    <d v="1899-12-30T14:19:36"/>
    <d v="1899-12-30T14:23:15"/>
    <d v="1899-12-30T14:27:53"/>
    <d v="1899-12-30T14:31:46"/>
    <n v="42"/>
    <n v="18"/>
    <s v=""/>
    <s v=""/>
    <s v=""/>
    <s v=""/>
    <x v="1"/>
    <n v="5"/>
    <n v="20"/>
    <s v="15.5"/>
    <s v="St"/>
    <s v="Po-Pá"/>
    <s v="2024/20"/>
    <s v="D-327"/>
    <s v="M-11"/>
    <n v="0"/>
    <n v="0"/>
    <d v="1899-12-30T00:38:14"/>
    <d v="1899-12-30T00:17:48"/>
    <n v="17"/>
    <n v="11"/>
    <n v="26"/>
    <n v="42"/>
    <n v="0"/>
    <n v="460"/>
    <s v="VÍCE KLINIK NA SÁLE"/>
    <n v="1"/>
    <n v="374"/>
    <n v="0"/>
    <n v="361"/>
    <n v="1"/>
    <n v="43"/>
    <n v="0"/>
    <n v="0"/>
    <n v="9.1300000000000008"/>
    <n v="5.65"/>
    <n v="3.7"/>
    <n v="2.39"/>
  </r>
  <r>
    <x v="136"/>
    <x v="3"/>
    <x v="1"/>
    <x v="1"/>
    <x v="3"/>
    <x v="3"/>
    <x v="2"/>
    <s v="1.CH"/>
    <d v="2024-05-16T00:00:00"/>
    <s v="Plan"/>
    <n v="6"/>
    <d v="1899-12-30T08:09:13"/>
    <d v="1899-12-30T08:12:42"/>
    <d v="1899-12-30T08:12:43"/>
    <d v="1899-12-30T08:23:19"/>
    <d v="1899-12-30T08:30:07"/>
    <d v="1899-12-30T15:04:48"/>
    <d v="1899-12-30T15:07:55"/>
    <d v="1899-12-30T15:08:57"/>
    <d v="1899-12-30T15:11:34"/>
    <n v="335"/>
    <n v="162"/>
    <s v=""/>
    <s v=""/>
    <s v=""/>
    <s v=""/>
    <x v="1"/>
    <n v="5"/>
    <n v="20"/>
    <s v="16.5"/>
    <s v="Čt"/>
    <s v="Po-Pá"/>
    <s v="2024/20"/>
    <s v="D-326"/>
    <s v="M-11"/>
    <n v="0"/>
    <n v="0"/>
    <d v="1899-12-30T04:56:43"/>
    <d v="1899-12-30T02:43:01"/>
    <n v="160"/>
    <n v="115"/>
    <n v="211"/>
    <n v="331"/>
    <n v="1"/>
    <n v="460"/>
    <s v="1 KLINIKA/1 SÁL/1 DEN"/>
    <n v="1"/>
    <n v="34"/>
    <n v="0"/>
    <n v="30"/>
    <n v="1"/>
    <n v="3"/>
    <n v="0"/>
    <n v="0"/>
    <n v="71.959999999999994"/>
    <n v="45.87"/>
    <n v="34.78"/>
    <n v="25"/>
  </r>
  <r>
    <x v="136"/>
    <x v="3"/>
    <x v="1"/>
    <x v="1"/>
    <x v="3"/>
    <x v="3"/>
    <x v="1"/>
    <s v="DK"/>
    <d v="2024-05-16T00:00:00"/>
    <s v="Plan"/>
    <n v="1"/>
    <d v="1899-12-30T07:47:42"/>
    <d v="1899-12-30T07:47:42"/>
    <d v="1899-12-30T07:47:43"/>
    <d v="1899-12-30T07:47:44"/>
    <d v="1899-12-30T07:47:56"/>
    <d v="1899-12-30T08:09:47"/>
    <d v="1899-12-30T08:09:53"/>
    <d v="1899-12-30T08:13:28"/>
    <d v="1899-12-30T08:25:06"/>
    <n v="38"/>
    <n v="22"/>
    <s v=""/>
    <s v=""/>
    <s v=""/>
    <s v=""/>
    <x v="1"/>
    <n v="5"/>
    <n v="20"/>
    <s v="16.5"/>
    <s v="Čt"/>
    <s v="Po-Pá"/>
    <s v="2024/20"/>
    <s v="D-326"/>
    <s v="M-11"/>
    <n v="0"/>
    <n v="0"/>
    <d v="1899-12-30T00:25:45"/>
    <d v="1899-12-30T00:21:51"/>
    <n v="21"/>
    <n v="3"/>
    <n v="27"/>
    <n v="37"/>
    <n v="0"/>
    <n v="460"/>
    <s v="VÍCE KLINIK NA SÁLE"/>
    <n v="1"/>
    <n v="12"/>
    <n v="1"/>
    <n v="0"/>
    <n v="1"/>
    <n v="409"/>
    <n v="0"/>
    <n v="0"/>
    <n v="8.0399999999999991"/>
    <n v="5.87"/>
    <n v="4.57"/>
    <n v="0.65"/>
  </r>
  <r>
    <x v="136"/>
    <x v="3"/>
    <x v="1"/>
    <x v="1"/>
    <x v="3"/>
    <x v="3"/>
    <x v="1"/>
    <s v="URO "/>
    <d v="2024-05-16T00:00:00"/>
    <s v="Plan"/>
    <n v="4"/>
    <d v="1899-12-30T08:36:18"/>
    <d v="1899-12-30T08:49:02"/>
    <d v="1899-12-30T08:49:02"/>
    <d v="1899-12-30T08:49:03"/>
    <d v="1899-12-30T09:05:38"/>
    <d v="1899-12-30T15:11:24"/>
    <d v="1899-12-30T15:14:26"/>
    <d v="1899-12-30T15:19:39"/>
    <d v="1899-12-30T15:24:23"/>
    <n v="364"/>
    <n v="192"/>
    <s v=""/>
    <s v=""/>
    <s v=""/>
    <s v=""/>
    <x v="1"/>
    <n v="5"/>
    <n v="20"/>
    <s v="16.5"/>
    <s v="Čt"/>
    <s v="Po-Pá"/>
    <s v="2024/20"/>
    <s v="D-326"/>
    <s v="M-11"/>
    <n v="0"/>
    <n v="0"/>
    <d v="1899-12-30T04:55:32"/>
    <d v="1899-12-30T03:11:39"/>
    <n v="190"/>
    <n v="100"/>
    <n v="252"/>
    <n v="362"/>
    <n v="0"/>
    <n v="469"/>
    <s v="VÍCE KLINIK NA SÁLE"/>
    <n v="1"/>
    <n v="61"/>
    <n v="0"/>
    <n v="65"/>
    <n v="0"/>
    <n v="0"/>
    <n v="1"/>
    <n v="9"/>
    <n v="77.19"/>
    <n v="53.73"/>
    <n v="40.51"/>
    <n v="21.32"/>
  </r>
  <r>
    <x v="137"/>
    <x v="4"/>
    <x v="1"/>
    <x v="1"/>
    <x v="4"/>
    <x v="4"/>
    <x v="2"/>
    <s v="ORL "/>
    <d v="2024-05-17T00:00:00"/>
    <s v="Plan"/>
    <n v="6"/>
    <d v="1899-12-30T07:43:00"/>
    <d v="1899-12-30T07:47:00"/>
    <d v="1899-12-30T07:47:00"/>
    <d v="1899-12-30T07:53:00"/>
    <d v="1899-12-30T08:03:00"/>
    <d v="1899-12-30T14:14:34"/>
    <d v="1899-12-30T14:19:50"/>
    <d v="1899-12-30T14:26:35"/>
    <d v="1899-12-30T14:33:14"/>
    <n v="355"/>
    <n v="164"/>
    <s v=""/>
    <s v=""/>
    <s v=""/>
    <s v=""/>
    <x v="1"/>
    <n v="5"/>
    <n v="20"/>
    <s v="17.5"/>
    <s v="Pá"/>
    <s v="Po-Pá"/>
    <s v="2024/20"/>
    <s v="D-325"/>
    <s v="M-11"/>
    <n v="0"/>
    <n v="0"/>
    <d v="1899-12-30T04:42:07"/>
    <d v="1899-12-30T02:43:13"/>
    <n v="162"/>
    <n v="110"/>
    <n v="211"/>
    <n v="351"/>
    <n v="1"/>
    <n v="460"/>
    <s v="1 KLINIKA/1 SÁL/1 DEN"/>
    <n v="0"/>
    <n v="0"/>
    <n v="1"/>
    <n v="0"/>
    <n v="1"/>
    <n v="41"/>
    <n v="0"/>
    <n v="0"/>
    <n v="76.3"/>
    <n v="45.87"/>
    <n v="35.22"/>
    <n v="23.91"/>
  </r>
  <r>
    <x v="13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3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40"/>
    <x v="0"/>
    <x v="1"/>
    <x v="1"/>
    <x v="5"/>
    <x v="7"/>
    <x v="1"/>
    <s v="OČNÍ"/>
    <d v="2024-05-20T00:00:00"/>
    <s v="Plan"/>
    <n v="5"/>
    <d v="1899-12-30T08:08:20"/>
    <d v="1899-12-30T08:21:39"/>
    <d v="1899-12-30T08:21:40"/>
    <d v="1899-12-30T08:21:40"/>
    <d v="1899-12-30T08:23:00"/>
    <d v="1899-12-30T13:30:23"/>
    <d v="1899-12-30T13:45:22"/>
    <d v="1899-12-30T13:50:15"/>
    <d v="1899-12-30T13:54:15"/>
    <n v="281"/>
    <n v="139"/>
    <s v=""/>
    <s v=""/>
    <s v=""/>
    <s v=""/>
    <x v="1"/>
    <n v="5"/>
    <n v="21"/>
    <s v="20.5"/>
    <s v="Po"/>
    <s v="Po-Pá"/>
    <s v="2024/21"/>
    <s v="D-322"/>
    <s v="M-11"/>
    <n v="0"/>
    <n v="0"/>
    <d v="1899-12-30T03:43:27"/>
    <d v="1899-12-30T02:19:35"/>
    <n v="137"/>
    <n v="87"/>
    <n v="171"/>
    <n v="277"/>
    <n v="1"/>
    <n v="460"/>
    <s v="1 KLINIKA/1 SÁL/1 DEN"/>
    <n v="1"/>
    <n v="33"/>
    <n v="0"/>
    <n v="23"/>
    <n v="1"/>
    <n v="80"/>
    <n v="0"/>
    <n v="0"/>
    <n v="60.22"/>
    <n v="37.17"/>
    <n v="29.78"/>
    <n v="18.91"/>
  </r>
  <r>
    <x v="140"/>
    <x v="0"/>
    <x v="1"/>
    <x v="1"/>
    <x v="5"/>
    <x v="7"/>
    <x v="2"/>
    <s v="ORL "/>
    <d v="2024-05-20T00:00:00"/>
    <s v="Plan"/>
    <n v="5"/>
    <d v="1899-12-30T08:01:28"/>
    <d v="1899-12-30T08:01:49"/>
    <d v="1899-12-30T08:02:15"/>
    <d v="1899-12-30T08:10:27"/>
    <d v="1899-12-30T08:10:00"/>
    <d v="1899-12-30T12:50:00"/>
    <d v="1899-12-30T12:52:15"/>
    <d v="1899-12-30T13:03:52"/>
    <d v="1899-12-30T13:17:42"/>
    <n v="257"/>
    <n v="114"/>
    <s v=""/>
    <s v=""/>
    <s v=""/>
    <s v=""/>
    <x v="1"/>
    <n v="5"/>
    <n v="21"/>
    <s v="20.5"/>
    <s v="Po"/>
    <s v="Po-Pá"/>
    <s v="2024/21"/>
    <s v="D-322"/>
    <s v="M-11"/>
    <n v="0"/>
    <n v="0"/>
    <d v="1899-12-30T03:25:44"/>
    <d v="1899-12-30T01:53:08"/>
    <n v="111"/>
    <n v="85"/>
    <n v="140"/>
    <n v="256"/>
    <n v="1"/>
    <n v="460"/>
    <s v="1 KLINIKA/1 SÁL/1 DEN"/>
    <n v="1"/>
    <n v="26"/>
    <n v="0"/>
    <n v="10"/>
    <n v="1"/>
    <n v="117"/>
    <n v="0"/>
    <n v="0"/>
    <n v="55.65"/>
    <n v="30.43"/>
    <n v="24.13"/>
    <n v="18.48"/>
  </r>
  <r>
    <x v="141"/>
    <x v="1"/>
    <x v="1"/>
    <x v="1"/>
    <x v="1"/>
    <x v="1"/>
    <x v="2"/>
    <s v="1.CH"/>
    <d v="2024-05-21T00:00:00"/>
    <s v="Plan"/>
    <n v="5"/>
    <d v="1899-12-30T07:53:34"/>
    <d v="1899-12-30T07:56:06"/>
    <d v="1899-12-30T08:00:54"/>
    <d v="1899-12-30T08:15:21"/>
    <d v="1899-12-30T08:17:31"/>
    <d v="1899-12-30T14:30:03"/>
    <d v="1899-12-30T14:37:11"/>
    <d v="1899-12-30T14:40:39"/>
    <d v="1899-12-30T14:46:17"/>
    <n v="361"/>
    <n v="179"/>
    <s v=""/>
    <s v=""/>
    <s v=""/>
    <s v=""/>
    <x v="1"/>
    <n v="5"/>
    <n v="21"/>
    <s v="21.5"/>
    <s v="Út"/>
    <s v="Po-Pá"/>
    <s v="2024/21"/>
    <s v="D-321"/>
    <s v="M-11"/>
    <n v="0"/>
    <n v="0"/>
    <d v="1899-12-30T05:02:32"/>
    <d v="1899-12-30T02:58:35"/>
    <n v="176"/>
    <n v="103"/>
    <n v="223"/>
    <n v="359"/>
    <n v="1"/>
    <n v="460"/>
    <s v="1 KLINIKA/1 SÁL/1 DEN"/>
    <n v="1"/>
    <n v="18"/>
    <n v="0"/>
    <n v="17"/>
    <n v="1"/>
    <n v="28"/>
    <n v="0"/>
    <n v="0"/>
    <n v="78.040000000000006"/>
    <n v="48.48"/>
    <n v="38.26"/>
    <n v="22.39"/>
  </r>
  <r>
    <x v="141"/>
    <x v="1"/>
    <x v="1"/>
    <x v="1"/>
    <x v="1"/>
    <x v="1"/>
    <x v="1"/>
    <s v="ORL "/>
    <d v="2024-05-21T00:00:00"/>
    <s v="Plan"/>
    <n v="3"/>
    <d v="1899-12-30T07:46:44"/>
    <d v="1899-12-30T07:47:18"/>
    <d v="1899-12-30T07:51:01"/>
    <d v="1899-12-30T08:00:41"/>
    <d v="1899-12-30T08:05:26"/>
    <d v="1899-12-30T11:42:53"/>
    <d v="1899-12-30T11:43:34"/>
    <d v="1899-12-30T11:51:23"/>
    <d v="1899-12-30T11:59:23"/>
    <n v="243"/>
    <n v="142"/>
    <s v=""/>
    <s v=""/>
    <s v=""/>
    <s v=""/>
    <x v="1"/>
    <n v="5"/>
    <n v="21"/>
    <s v="21.5"/>
    <s v="Út"/>
    <s v="Po-Pá"/>
    <s v="2024/21"/>
    <s v="D-321"/>
    <s v="M-11"/>
    <n v="0"/>
    <n v="0"/>
    <d v="1899-12-30T03:07:20"/>
    <d v="1899-12-30T02:22:59"/>
    <n v="142"/>
    <n v="52"/>
    <n v="165"/>
    <n v="240"/>
    <n v="1"/>
    <n v="460"/>
    <s v="1 KLINIKA/1 SÁL/1 DEN"/>
    <n v="1"/>
    <n v="11"/>
    <n v="0"/>
    <n v="5"/>
    <n v="1"/>
    <n v="195"/>
    <n v="0"/>
    <n v="0"/>
    <n v="52.17"/>
    <n v="35.869999999999997"/>
    <n v="30.87"/>
    <n v="11.3"/>
  </r>
  <r>
    <x v="142"/>
    <x v="2"/>
    <x v="1"/>
    <x v="1"/>
    <x v="2"/>
    <x v="2"/>
    <x v="1"/>
    <s v="ORT "/>
    <d v="2024-05-22T00:00:00"/>
    <s v="Plan"/>
    <n v="2"/>
    <d v="1899-12-30T07:59:22"/>
    <d v="1899-12-30T08:20:09"/>
    <d v="1899-12-30T08:20:09"/>
    <d v="1899-12-30T08:25:00"/>
    <d v="1899-12-30T08:45:05"/>
    <d v="1899-12-30T15:00:00"/>
    <d v="1899-12-30T15:20:06"/>
    <d v="1899-12-30T15:22:48"/>
    <d v="1899-12-30T15:31:47"/>
    <n v="417"/>
    <n v="257"/>
    <s v=""/>
    <s v=""/>
    <s v=""/>
    <s v=""/>
    <x v="1"/>
    <n v="5"/>
    <n v="21"/>
    <s v="22.5"/>
    <s v="St"/>
    <s v="Po-Pá"/>
    <s v="2024/21"/>
    <s v="D-320"/>
    <s v="M-11"/>
    <n v="0"/>
    <n v="0"/>
    <d v="1899-12-30T06:10:30"/>
    <d v="1899-12-30T04:16:48"/>
    <n v="255"/>
    <n v="107"/>
    <n v="299"/>
    <n v="417"/>
    <n v="1"/>
    <n v="476"/>
    <s v="1 KLINIKA/1 SÁL/1 DEN"/>
    <n v="1"/>
    <n v="24"/>
    <n v="0"/>
    <n v="45"/>
    <n v="0"/>
    <n v="0"/>
    <n v="1"/>
    <n v="16"/>
    <n v="87.61"/>
    <n v="62.82"/>
    <n v="53.57"/>
    <n v="22.48"/>
  </r>
  <r>
    <x v="142"/>
    <x v="2"/>
    <x v="1"/>
    <x v="1"/>
    <x v="2"/>
    <x v="2"/>
    <x v="2"/>
    <s v="DK"/>
    <d v="2024-05-22T00:00:00"/>
    <s v="Plan"/>
    <n v="7"/>
    <d v="1899-12-30T08:08:41"/>
    <d v="1899-12-30T08:10:57"/>
    <d v="1899-12-30T08:17:52"/>
    <d v="1899-12-30T08:25:37"/>
    <d v="1899-12-30T08:27:00"/>
    <d v="1899-12-30T13:52:13"/>
    <d v="1899-12-30T13:52:15"/>
    <d v="1899-12-30T14:00:15"/>
    <d v="1899-12-30T14:10:00"/>
    <n v="278"/>
    <n v="156"/>
    <s v=""/>
    <s v=""/>
    <s v=""/>
    <s v=""/>
    <x v="1"/>
    <n v="5"/>
    <n v="21"/>
    <s v="22.5"/>
    <s v="St"/>
    <s v="Po-Pá"/>
    <s v="2024/21"/>
    <s v="D-320"/>
    <s v="M-11"/>
    <n v="0"/>
    <n v="0"/>
    <d v="1899-12-30T03:30:04"/>
    <d v="1899-12-30T02:36:06"/>
    <n v="152"/>
    <n v="67"/>
    <n v="192"/>
    <n v="272"/>
    <n v="1"/>
    <n v="460"/>
    <s v="1 KLINIKA/1 SÁL/1 DEN"/>
    <n v="1"/>
    <n v="33"/>
    <n v="0"/>
    <n v="27"/>
    <n v="1"/>
    <n v="65"/>
    <n v="0"/>
    <n v="0"/>
    <n v="59.13"/>
    <n v="41.74"/>
    <n v="33.04"/>
    <n v="14.57"/>
  </r>
  <r>
    <x v="143"/>
    <x v="3"/>
    <x v="1"/>
    <x v="1"/>
    <x v="3"/>
    <x v="3"/>
    <x v="1"/>
    <s v="URO "/>
    <d v="2024-05-23T00:00:00"/>
    <s v="Plan"/>
    <n v="5"/>
    <d v="1899-12-30T07:47:02"/>
    <d v="1899-12-30T07:50:43"/>
    <d v="1899-12-30T07:51:54"/>
    <d v="1899-12-30T08:04:34"/>
    <d v="1899-12-30T08:07:43"/>
    <d v="1899-12-30T13:47:39"/>
    <d v="1899-12-30T13:49:48"/>
    <d v="1899-12-30T13:55:26"/>
    <d v="1899-12-30T13:58:31"/>
    <n v="298"/>
    <n v="162"/>
    <s v=""/>
    <s v=""/>
    <s v=""/>
    <s v=""/>
    <x v="1"/>
    <n v="5"/>
    <n v="21"/>
    <s v="23.5"/>
    <s v="Čt"/>
    <s v="Po-Pá"/>
    <s v="2024/21"/>
    <s v="D-319"/>
    <s v="M-11"/>
    <n v="0"/>
    <n v="0"/>
    <d v="1899-12-30T04:12:17"/>
    <d v="1899-12-30T02:40:24"/>
    <n v="158"/>
    <n v="83"/>
    <n v="197"/>
    <n v="296"/>
    <n v="1"/>
    <n v="460"/>
    <s v="1 KLINIKA/1 SÁL/1 DEN"/>
    <n v="1"/>
    <n v="12"/>
    <n v="0"/>
    <n v="7"/>
    <n v="1"/>
    <n v="76"/>
    <n v="0"/>
    <n v="0"/>
    <n v="64.349999999999994"/>
    <n v="42.83"/>
    <n v="34.35"/>
    <n v="18.04"/>
  </r>
  <r>
    <x v="143"/>
    <x v="3"/>
    <x v="1"/>
    <x v="1"/>
    <x v="3"/>
    <x v="3"/>
    <x v="2"/>
    <s v="1.CH"/>
    <d v="2024-05-23T00:00:00"/>
    <s v="Plan"/>
    <n v="6"/>
    <d v="1899-12-30T07:47:15"/>
    <d v="1899-12-30T07:52:58"/>
    <d v="1899-12-30T07:57:48"/>
    <d v="1899-12-30T08:01:51"/>
    <d v="1899-12-30T08:06:16"/>
    <d v="1899-12-30T13:25:07"/>
    <d v="1899-12-30T13:28:09"/>
    <d v="1899-12-30T13:44:01"/>
    <d v="1899-12-30T13:51:18"/>
    <n v="289"/>
    <n v="59"/>
    <s v=""/>
    <s v=""/>
    <s v=""/>
    <s v=""/>
    <x v="1"/>
    <n v="5"/>
    <n v="21"/>
    <s v="23.5"/>
    <s v="Čt"/>
    <s v="Po-Pá"/>
    <s v="2024/21"/>
    <s v="D-319"/>
    <s v="M-11"/>
    <n v="0"/>
    <n v="0"/>
    <d v="1899-12-30T03:18:50"/>
    <d v="1899-12-30T00:59:17"/>
    <n v="57"/>
    <n v="141"/>
    <n v="105"/>
    <n v="285"/>
    <n v="1"/>
    <n v="460"/>
    <s v="1 KLINIKA/1 SÁL/1 DEN"/>
    <n v="1"/>
    <n v="12"/>
    <n v="0"/>
    <n v="6"/>
    <n v="1"/>
    <n v="83"/>
    <n v="0"/>
    <n v="0"/>
    <n v="61.96"/>
    <n v="22.83"/>
    <n v="12.39"/>
    <n v="30.65"/>
  </r>
  <r>
    <x v="144"/>
    <x v="4"/>
    <x v="1"/>
    <x v="1"/>
    <x v="4"/>
    <x v="4"/>
    <x v="2"/>
    <s v="URO "/>
    <d v="2024-05-24T00:00:00"/>
    <s v="Plan"/>
    <n v="6"/>
    <d v="1899-12-30T08:04:36"/>
    <d v="1899-12-30T08:04:43"/>
    <d v="1899-12-30T08:04:50"/>
    <d v="1899-12-30T08:10:26"/>
    <d v="1899-12-30T08:17:33"/>
    <d v="1899-12-30T14:01:50"/>
    <d v="1899-12-30T14:01:52"/>
    <d v="1899-12-30T14:15:59"/>
    <d v="1899-12-30T14:20:28"/>
    <n v="293"/>
    <n v="143"/>
    <s v=""/>
    <s v=""/>
    <s v=""/>
    <s v=""/>
    <x v="1"/>
    <n v="5"/>
    <n v="21"/>
    <s v="24.5"/>
    <s v="Pá"/>
    <s v="Po-Pá"/>
    <s v="2024/21"/>
    <s v="D-318"/>
    <s v="M-11"/>
    <n v="0"/>
    <n v="0"/>
    <d v="1899-12-30T04:07:06"/>
    <d v="1899-12-30T02:22:43"/>
    <n v="140"/>
    <n v="82"/>
    <n v="189"/>
    <n v="290"/>
    <n v="1"/>
    <n v="460"/>
    <s v="1 KLINIKA/1 SÁL/1 DEN"/>
    <n v="1"/>
    <n v="29"/>
    <n v="0"/>
    <n v="17"/>
    <n v="1"/>
    <n v="54"/>
    <n v="0"/>
    <n v="0"/>
    <n v="63.04"/>
    <n v="41.09"/>
    <n v="30.43"/>
    <n v="17.829999999999998"/>
  </r>
  <r>
    <x v="144"/>
    <x v="4"/>
    <x v="1"/>
    <x v="1"/>
    <x v="4"/>
    <x v="4"/>
    <x v="1"/>
    <s v="ORL "/>
    <d v="2024-05-24T00:00:00"/>
    <s v="Plan"/>
    <n v="6"/>
    <d v="1899-12-30T07:43:19"/>
    <d v="1899-12-30T07:55:56"/>
    <d v="1899-12-30T07:55:58"/>
    <d v="1899-12-30T08:01:07"/>
    <d v="1899-12-30T08:05:20"/>
    <d v="1899-12-30T14:15:41"/>
    <d v="1899-12-30T14:15:57"/>
    <d v="1899-12-30T14:41:12"/>
    <d v="1899-12-30T14:44:15"/>
    <n v="368"/>
    <n v="128"/>
    <s v=""/>
    <s v=""/>
    <s v=""/>
    <s v=""/>
    <x v="1"/>
    <n v="5"/>
    <n v="21"/>
    <s v="24.5"/>
    <s v="Pá"/>
    <s v="Po-Pá"/>
    <s v="2024/21"/>
    <s v="D-318"/>
    <s v="M-11"/>
    <n v="0"/>
    <n v="0"/>
    <d v="1899-12-30T05:02:51"/>
    <d v="1899-12-30T02:07:53"/>
    <n v="126"/>
    <n v="162"/>
    <n v="173"/>
    <n v="367"/>
    <n v="1"/>
    <n v="460"/>
    <s v="1 KLINIKA/1 SÁL/1 DEN"/>
    <n v="0"/>
    <n v="0"/>
    <n v="0"/>
    <n v="5"/>
    <n v="1"/>
    <n v="30"/>
    <n v="0"/>
    <n v="0"/>
    <n v="79.78"/>
    <n v="37.61"/>
    <n v="27.39"/>
    <n v="35.22"/>
  </r>
  <r>
    <x v="14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4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47"/>
    <x v="0"/>
    <x v="1"/>
    <x v="1"/>
    <x v="5"/>
    <x v="7"/>
    <x v="1"/>
    <s v="PCHI"/>
    <d v="2024-05-27T00:00:00"/>
    <s v="Plan"/>
    <n v="4"/>
    <d v="1899-12-30T07:49:19"/>
    <d v="1899-12-30T08:02:19"/>
    <d v="1899-12-30T08:04:17"/>
    <d v="1899-12-30T08:07:13"/>
    <d v="1899-12-30T08:12:04"/>
    <d v="1899-12-30T14:00:45"/>
    <d v="1899-12-30T14:00:45"/>
    <d v="1899-12-30T14:00:45"/>
    <d v="1899-12-30T14:00:49"/>
    <n v="317"/>
    <n v="168"/>
    <s v=""/>
    <s v=""/>
    <s v=""/>
    <s v=""/>
    <x v="1"/>
    <n v="5"/>
    <n v="22"/>
    <s v="27.5"/>
    <s v="Po"/>
    <s v="Po-Pá"/>
    <s v="2024/22"/>
    <s v="D-315"/>
    <s v="M-11"/>
    <n v="0"/>
    <n v="0"/>
    <d v="1899-12-30T04:21:38"/>
    <d v="1899-12-30T02:49:09"/>
    <n v="167"/>
    <n v="81"/>
    <n v="224"/>
    <n v="316"/>
    <n v="1"/>
    <n v="460"/>
    <s v="1 KLINIKA/1 SÁL/1 DEN"/>
    <n v="1"/>
    <n v="14"/>
    <n v="0"/>
    <n v="12"/>
    <n v="1"/>
    <n v="74"/>
    <n v="0"/>
    <n v="0"/>
    <n v="68.7"/>
    <n v="48.7"/>
    <n v="36.299999999999997"/>
    <n v="17.61"/>
  </r>
  <r>
    <x v="147"/>
    <x v="0"/>
    <x v="1"/>
    <x v="1"/>
    <x v="5"/>
    <x v="7"/>
    <x v="2"/>
    <s v="ORL "/>
    <d v="2024-05-27T00:00:00"/>
    <s v="Plan"/>
    <n v="7"/>
    <d v="1899-12-30T07:46:36"/>
    <d v="1899-12-30T07:47:19"/>
    <d v="1899-12-30T07:55:57"/>
    <d v="1899-12-30T08:05:07"/>
    <d v="1899-12-30T08:07:24"/>
    <d v="1899-12-30T14:02:33"/>
    <d v="1899-12-30T14:03:00"/>
    <d v="1899-12-30T14:15:50"/>
    <d v="1899-12-30T14:19:09"/>
    <n v="354"/>
    <n v="141"/>
    <s v=""/>
    <s v=""/>
    <s v=""/>
    <s v=""/>
    <x v="1"/>
    <n v="5"/>
    <n v="22"/>
    <s v="27.5"/>
    <s v="Po"/>
    <s v="Po-Pá"/>
    <s v="2024/22"/>
    <s v="D-315"/>
    <s v="M-11"/>
    <n v="0"/>
    <n v="0"/>
    <d v="1899-12-30T04:47:43"/>
    <d v="1899-12-30T02:22:35"/>
    <n v="139"/>
    <n v="137"/>
    <n v="186"/>
    <n v="349"/>
    <n v="1"/>
    <n v="460"/>
    <s v="1 KLINIKA/1 SÁL/1 DEN"/>
    <n v="1"/>
    <n v="11"/>
    <n v="0"/>
    <n v="7"/>
    <n v="1"/>
    <n v="55"/>
    <n v="0"/>
    <n v="0"/>
    <n v="75.87"/>
    <n v="40.43"/>
    <n v="30.22"/>
    <n v="29.78"/>
  </r>
  <r>
    <x v="148"/>
    <x v="1"/>
    <x v="1"/>
    <x v="1"/>
    <x v="1"/>
    <x v="1"/>
    <x v="1"/>
    <s v="URO "/>
    <d v="2024-05-28T00:00:00"/>
    <s v="Plan"/>
    <n v="2"/>
    <d v="1899-12-30T07:48:13"/>
    <d v="1899-12-30T07:49:30"/>
    <d v="1899-12-30T07:50:19"/>
    <d v="1899-12-30T08:15:56"/>
    <d v="1899-12-30T08:20:00"/>
    <d v="1899-12-30T11:11:51"/>
    <d v="1899-12-30T11:15:08"/>
    <d v="1899-12-30T11:23:38"/>
    <d v="1899-12-30T11:36:03"/>
    <n v="218"/>
    <n v="120"/>
    <s v=""/>
    <s v=""/>
    <s v=""/>
    <s v=""/>
    <x v="1"/>
    <n v="5"/>
    <n v="22"/>
    <s v="28.5"/>
    <s v="Út"/>
    <s v="Po-Pá"/>
    <s v="2024/22"/>
    <s v="D-314"/>
    <s v="M-11"/>
    <n v="0"/>
    <n v="0"/>
    <d v="1899-12-30T03:13:31"/>
    <d v="1899-12-30T02:01:26"/>
    <n v="120"/>
    <n v="54"/>
    <n v="143"/>
    <n v="217"/>
    <n v="1"/>
    <n v="460"/>
    <s v="1 KLINIKA/1 SÁL/1 DEN"/>
    <n v="1"/>
    <n v="13"/>
    <n v="0"/>
    <n v="20"/>
    <n v="1"/>
    <n v="218"/>
    <n v="0"/>
    <n v="0"/>
    <n v="47.17"/>
    <n v="31.09"/>
    <n v="26.09"/>
    <n v="11.74"/>
  </r>
  <r>
    <x v="148"/>
    <x v="1"/>
    <x v="1"/>
    <x v="1"/>
    <x v="1"/>
    <x v="1"/>
    <x v="2"/>
    <s v="ORL "/>
    <d v="2024-05-28T00:00:00"/>
    <s v="Plan"/>
    <n v="6"/>
    <d v="1899-12-30T07:49:48"/>
    <d v="1899-12-30T07:58:44"/>
    <d v="1899-12-30T08:03:37"/>
    <d v="1899-12-30T08:03:37"/>
    <d v="1899-12-30T08:04:23"/>
    <d v="1899-12-30T14:55:00"/>
    <d v="1899-12-30T14:56:58"/>
    <d v="1899-12-30T15:19:39"/>
    <d v="1899-12-30T15:19:48"/>
    <n v="390"/>
    <n v="206"/>
    <s v=""/>
    <s v=""/>
    <s v=""/>
    <s v=""/>
    <x v="1"/>
    <n v="5"/>
    <n v="22"/>
    <s v="28.5"/>
    <s v="Út"/>
    <s v="Po-Pá"/>
    <s v="2024/22"/>
    <s v="D-314"/>
    <s v="M-11"/>
    <n v="0"/>
    <n v="0"/>
    <d v="1899-12-30T05:14:38"/>
    <d v="1899-12-30T03:23:59"/>
    <n v="202"/>
    <n v="151"/>
    <n v="237"/>
    <n v="386"/>
    <n v="1"/>
    <n v="464"/>
    <s v="1 KLINIKA/1 SÁL/1 DEN"/>
    <n v="1"/>
    <n v="14"/>
    <n v="1"/>
    <n v="0"/>
    <n v="0"/>
    <n v="0"/>
    <n v="1"/>
    <n v="4"/>
    <n v="83.19"/>
    <n v="51.08"/>
    <n v="43.53"/>
    <n v="32.54"/>
  </r>
  <r>
    <x v="149"/>
    <x v="2"/>
    <x v="1"/>
    <x v="1"/>
    <x v="2"/>
    <x v="2"/>
    <x v="1"/>
    <s v="TRAUM"/>
    <d v="2024-05-29T00:00:00"/>
    <s v="Plan"/>
    <n v="3"/>
    <d v="1899-12-30T07:43:20"/>
    <d v="1899-12-30T07:46:32"/>
    <d v="1899-12-30T07:54:58"/>
    <d v="1899-12-30T07:54:59"/>
    <d v="1899-12-30T08:01:26"/>
    <d v="1899-12-30T10:58:00"/>
    <d v="1899-12-30T10:59:16"/>
    <d v="1899-12-30T11:09:57"/>
    <d v="1899-12-30T11:10:03"/>
    <n v="199"/>
    <n v="120"/>
    <s v=""/>
    <s v=""/>
    <s v=""/>
    <s v=""/>
    <x v="1"/>
    <n v="5"/>
    <n v="22"/>
    <s v="29.5"/>
    <s v="St"/>
    <s v="Po-Pá"/>
    <s v="2024/22"/>
    <s v="D-313"/>
    <s v="M-11"/>
    <n v="0"/>
    <n v="0"/>
    <d v="1899-12-30T02:53:28"/>
    <d v="1899-12-30T01:58:20"/>
    <n v="117"/>
    <n v="51"/>
    <n v="141"/>
    <n v="196"/>
    <n v="0"/>
    <n v="460"/>
    <s v="VÍCE KLINIK NA SÁLE"/>
    <n v="0"/>
    <n v="0"/>
    <n v="1"/>
    <n v="0"/>
    <n v="1"/>
    <n v="244"/>
    <n v="0"/>
    <n v="0"/>
    <n v="42.61"/>
    <n v="30.65"/>
    <n v="25.43"/>
    <n v="11.09"/>
  </r>
  <r>
    <x v="149"/>
    <x v="2"/>
    <x v="1"/>
    <x v="1"/>
    <x v="2"/>
    <x v="2"/>
    <x v="1"/>
    <s v="ORT "/>
    <d v="2024-05-29T00:00:00"/>
    <s v="Plan"/>
    <n v="3"/>
    <d v="1899-12-30T11:10:54"/>
    <d v="1899-12-30T11:10:54"/>
    <d v="1899-12-30T11:10:55"/>
    <d v="1899-12-30T11:15:00"/>
    <d v="1899-12-30T11:20:00"/>
    <d v="1899-12-30T14:52:00"/>
    <d v="1899-12-30T14:58:42"/>
    <d v="1899-12-30T14:59:22"/>
    <d v="1899-12-30T15:02:14"/>
    <n v="209"/>
    <n v="119"/>
    <s v=""/>
    <s v=""/>
    <s v=""/>
    <s v=""/>
    <x v="1"/>
    <n v="5"/>
    <n v="22"/>
    <s v="29.5"/>
    <s v="St"/>
    <s v="Po-Pá"/>
    <s v="2024/22"/>
    <s v="D-313"/>
    <s v="M-11"/>
    <n v="0"/>
    <n v="0"/>
    <d v="1899-12-30T02:59:42"/>
    <d v="1899-12-30T01:58:44"/>
    <n v="118"/>
    <n v="43"/>
    <n v="158"/>
    <n v="207"/>
    <n v="0"/>
    <n v="460"/>
    <s v="VÍCE KLINIK NA SÁLE"/>
    <n v="1"/>
    <n v="215"/>
    <n v="0"/>
    <n v="200"/>
    <n v="1"/>
    <n v="12"/>
    <n v="0"/>
    <n v="0"/>
    <n v="45"/>
    <n v="34.35"/>
    <n v="25.65"/>
    <n v="9.35"/>
  </r>
  <r>
    <x v="149"/>
    <x v="2"/>
    <x v="1"/>
    <x v="1"/>
    <x v="2"/>
    <x v="2"/>
    <x v="2"/>
    <s v="DK"/>
    <d v="2024-05-29T00:00:00"/>
    <s v="Plan"/>
    <n v="6"/>
    <d v="1899-12-30T08:36:39"/>
    <d v="1899-12-30T08:38:32"/>
    <d v="1899-12-30T08:43:53"/>
    <d v="1899-12-30T08:43:54"/>
    <d v="1899-12-30T08:44:11"/>
    <d v="1899-12-30T12:13:51"/>
    <d v="1899-12-30T09:47:20"/>
    <d v="1899-12-30T12:22:23"/>
    <d v="1899-12-30T12:24:30"/>
    <n v="183"/>
    <n v="99"/>
    <s v=""/>
    <s v=""/>
    <s v=""/>
    <s v=""/>
    <x v="1"/>
    <n v="5"/>
    <n v="22"/>
    <s v="29.5"/>
    <s v="St"/>
    <s v="Po-Pá"/>
    <s v="2024/22"/>
    <s v="D-313"/>
    <s v="M-11"/>
    <n v="0"/>
    <n v="0"/>
    <d v="1899-12-30T02:24:56"/>
    <d v="1899-12-30T01:41:32"/>
    <n v="98"/>
    <n v="48"/>
    <n v="130"/>
    <n v="179"/>
    <n v="1"/>
    <n v="460"/>
    <s v="1 KLINIKA/1 SÁL/1 DEN"/>
    <n v="1"/>
    <n v="61"/>
    <n v="0"/>
    <n v="44"/>
    <n v="1"/>
    <n v="170"/>
    <n v="0"/>
    <n v="0"/>
    <n v="38.909999999999997"/>
    <n v="28.26"/>
    <n v="21.3"/>
    <n v="10.43"/>
  </r>
  <r>
    <x v="150"/>
    <x v="3"/>
    <x v="1"/>
    <x v="1"/>
    <x v="3"/>
    <x v="3"/>
    <x v="1"/>
    <s v="URO "/>
    <d v="2024-05-30T00:00:00"/>
    <s v="Plan"/>
    <n v="4"/>
    <d v="1899-12-30T07:53:18"/>
    <d v="1899-12-30T07:53:19"/>
    <d v="1899-12-30T08:01:12"/>
    <d v="1899-12-30T08:08:43"/>
    <d v="1899-12-30T08:14:30"/>
    <d v="1899-12-30T14:58:10"/>
    <d v="1899-12-30T15:02:02"/>
    <d v="1899-12-30T15:05:34"/>
    <d v="1899-12-30T15:10:50"/>
    <n v="408"/>
    <n v="269"/>
    <s v=""/>
    <s v=""/>
    <s v=""/>
    <s v=""/>
    <x v="1"/>
    <n v="5"/>
    <n v="22"/>
    <s v="30.5"/>
    <s v="Čt"/>
    <s v="Po-Pá"/>
    <s v="2024/22"/>
    <s v="D-312"/>
    <s v="M-11"/>
    <n v="0"/>
    <n v="0"/>
    <d v="1899-12-30T06:04:36"/>
    <d v="1899-12-30T04:29:24"/>
    <n v="267"/>
    <n v="81"/>
    <n v="309"/>
    <n v="406"/>
    <n v="1"/>
    <n v="460"/>
    <s v="1 KLINIKA/1 SÁL/1 DEN"/>
    <n v="1"/>
    <n v="18"/>
    <n v="0"/>
    <n v="14"/>
    <n v="1"/>
    <n v="4"/>
    <n v="0"/>
    <n v="0"/>
    <n v="88.26"/>
    <n v="67.17"/>
    <n v="58.04"/>
    <n v="17.61"/>
  </r>
  <r>
    <x v="150"/>
    <x v="3"/>
    <x v="1"/>
    <x v="1"/>
    <x v="3"/>
    <x v="3"/>
    <x v="2"/>
    <s v="1.CH"/>
    <d v="2024-05-30T00:00:00"/>
    <s v="Plan"/>
    <n v="3"/>
    <d v="1899-12-30T07:48:03"/>
    <d v="1899-12-30T07:51:24"/>
    <d v="1899-12-30T07:54:01"/>
    <d v="1899-12-30T07:58:17"/>
    <d v="1899-12-30T08:05:00"/>
    <d v="1899-12-30T13:41:45"/>
    <d v="1899-12-30T13:47:31"/>
    <d v="1899-12-30T13:59:08"/>
    <d v="1899-12-30T14:17:10"/>
    <n v="359"/>
    <n v="212"/>
    <s v=""/>
    <s v=""/>
    <s v=""/>
    <s v=""/>
    <x v="1"/>
    <n v="5"/>
    <n v="22"/>
    <s v="30.5"/>
    <s v="Čt"/>
    <s v="Po-Pá"/>
    <s v="2024/22"/>
    <s v="D-312"/>
    <s v="M-11"/>
    <n v="0"/>
    <n v="0"/>
    <d v="1899-12-30T05:24:45"/>
    <d v="1899-12-30T03:31:44"/>
    <n v="210"/>
    <n v="71"/>
    <n v="262"/>
    <n v="358"/>
    <n v="1"/>
    <n v="460"/>
    <s v="1 KLINIKA/1 SÁL/1 DEN"/>
    <n v="1"/>
    <n v="13"/>
    <n v="0"/>
    <n v="5"/>
    <n v="1"/>
    <n v="57"/>
    <n v="0"/>
    <n v="0"/>
    <n v="77.83"/>
    <n v="56.96"/>
    <n v="45.65"/>
    <n v="15.43"/>
  </r>
  <r>
    <x v="151"/>
    <x v="4"/>
    <x v="1"/>
    <x v="1"/>
    <x v="4"/>
    <x v="4"/>
    <x v="1"/>
    <s v="PCHI"/>
    <d v="2024-05-31T00:00:00"/>
    <s v="Plan"/>
    <n v="1"/>
    <d v="1899-12-30T12:48:00"/>
    <d v="1899-12-30T12:55:20"/>
    <d v="1899-12-30T12:59:32"/>
    <d v="1899-12-30T12:59:33"/>
    <d v="1899-12-30T13:17:00"/>
    <d v="1899-12-30T13:33:23"/>
    <d v="1899-12-30T13:34:34"/>
    <d v="1899-12-30T14:09:17"/>
    <d v="1899-12-30T14:09:18"/>
    <n v="81"/>
    <n v="16"/>
    <s v=""/>
    <s v=""/>
    <s v=""/>
    <s v=""/>
    <x v="1"/>
    <n v="5"/>
    <n v="22"/>
    <s v="31.5"/>
    <s v="Pá"/>
    <s v="Po-Pá"/>
    <s v="2024/22"/>
    <s v="D-311"/>
    <s v="M-11"/>
    <n v="0"/>
    <n v="0"/>
    <d v="1899-12-30T01:09:45"/>
    <d v="1899-12-30T00:16:23"/>
    <n v="16"/>
    <n v="42"/>
    <n v="38"/>
    <n v="81"/>
    <n v="0"/>
    <n v="460"/>
    <s v="VÍCE KLINIK NA SÁLE"/>
    <n v="1"/>
    <n v="313"/>
    <n v="0"/>
    <n v="317"/>
    <n v="1"/>
    <n v="65"/>
    <n v="0"/>
    <n v="0"/>
    <n v="17.61"/>
    <n v="8.26"/>
    <n v="3.48"/>
    <n v="9.1300000000000008"/>
  </r>
  <r>
    <x v="151"/>
    <x v="4"/>
    <x v="1"/>
    <x v="1"/>
    <x v="4"/>
    <x v="4"/>
    <x v="2"/>
    <s v="DK"/>
    <d v="2024-05-31T00:00:00"/>
    <s v="Plan"/>
    <n v="5"/>
    <d v="1899-12-30T08:12:54"/>
    <d v="1899-12-30T08:17:51"/>
    <d v="1899-12-30T08:33:04"/>
    <d v="1899-12-30T08:34:40"/>
    <d v="1899-12-30T08:39:00"/>
    <d v="1899-12-30T12:13:20"/>
    <d v="1899-12-30T12:13:22"/>
    <d v="1899-12-30T12:15:15"/>
    <d v="1899-12-30T12:20:09"/>
    <n v="198"/>
    <n v="98"/>
    <s v=""/>
    <s v=""/>
    <s v=""/>
    <s v=""/>
    <x v="1"/>
    <n v="5"/>
    <n v="22"/>
    <s v="31.5"/>
    <s v="Pá"/>
    <s v="Po-Pá"/>
    <s v="2024/22"/>
    <s v="D-311"/>
    <s v="M-11"/>
    <n v="0"/>
    <n v="0"/>
    <d v="1899-12-30T02:19:36"/>
    <d v="1899-12-30T01:39:44"/>
    <n v="97"/>
    <n v="59"/>
    <n v="127"/>
    <n v="194"/>
    <n v="1"/>
    <n v="460"/>
    <s v="1 KLINIKA/1 SÁL/1 DEN"/>
    <n v="1"/>
    <n v="37"/>
    <n v="0"/>
    <n v="39"/>
    <n v="1"/>
    <n v="174"/>
    <n v="0"/>
    <n v="0"/>
    <n v="42.17"/>
    <n v="27.61"/>
    <n v="21.09"/>
    <n v="12.83"/>
  </r>
  <r>
    <x v="151"/>
    <x v="4"/>
    <x v="1"/>
    <x v="1"/>
    <x v="4"/>
    <x v="4"/>
    <x v="1"/>
    <s v="ORL "/>
    <d v="2024-05-31T00:00:00"/>
    <s v="Plan"/>
    <n v="5"/>
    <d v="1899-12-30T07:45:41"/>
    <d v="1899-12-30T07:49:08"/>
    <d v="1899-12-30T07:49:09"/>
    <d v="1899-12-30T07:57:04"/>
    <d v="1899-12-30T08:03:40"/>
    <d v="1899-12-30T11:37:44"/>
    <d v="1899-12-30T11:46:05"/>
    <d v="1899-12-30T12:42:19"/>
    <d v="1899-12-30T12:42:21"/>
    <n v="252"/>
    <n v="89"/>
    <s v=""/>
    <s v=""/>
    <s v=""/>
    <s v=""/>
    <x v="1"/>
    <n v="5"/>
    <n v="22"/>
    <s v="31.5"/>
    <s v="Pá"/>
    <s v="Po-Pá"/>
    <s v="2024/22"/>
    <s v="D-311"/>
    <s v="M-11"/>
    <n v="0"/>
    <n v="0"/>
    <d v="1899-12-30T03:50:45"/>
    <d v="1899-12-30T01:30:24"/>
    <n v="88"/>
    <n v="120"/>
    <n v="125"/>
    <n v="251"/>
    <n v="0"/>
    <n v="460"/>
    <s v="VÍCE KLINIK NA SÁLE"/>
    <n v="1"/>
    <n v="10"/>
    <n v="1"/>
    <n v="0"/>
    <n v="1"/>
    <n v="152"/>
    <n v="0"/>
    <n v="0"/>
    <n v="54.57"/>
    <n v="27.17"/>
    <n v="19.13"/>
    <n v="26.09"/>
  </r>
  <r>
    <x v="15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5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54"/>
    <x v="0"/>
    <x v="1"/>
    <x v="1"/>
    <x v="5"/>
    <x v="7"/>
    <x v="2"/>
    <s v="ORL "/>
    <d v="2024-06-03T00:00:00"/>
    <s v="Plan"/>
    <n v="5"/>
    <d v="1899-12-30T07:45:44"/>
    <d v="1899-12-30T07:47:20"/>
    <d v="1899-12-30T07:51:05"/>
    <d v="1899-12-30T07:57:32"/>
    <d v="1899-12-30T07:59:17"/>
    <d v="1899-12-30T11:55:00"/>
    <d v="1899-12-30T11:59:59"/>
    <d v="1899-12-30T12:11:49"/>
    <d v="1899-12-30T12:19:40"/>
    <n v="248"/>
    <n v="82"/>
    <s v=""/>
    <s v=""/>
    <s v=""/>
    <s v=""/>
    <x v="1"/>
    <n v="6"/>
    <n v="23"/>
    <s v="3.6"/>
    <s v="Po"/>
    <s v="Po-Pá"/>
    <s v="2024/23"/>
    <s v="D-308"/>
    <s v="M-10"/>
    <n v="0"/>
    <n v="0"/>
    <d v="1899-12-30T03:20:03"/>
    <d v="1899-12-30T01:21:26"/>
    <n v="79"/>
    <n v="101"/>
    <n v="108"/>
    <n v="246"/>
    <n v="1"/>
    <n v="460"/>
    <s v="1 KLINIKA/1 SÁL/1 DEN"/>
    <n v="1"/>
    <n v="10"/>
    <n v="1"/>
    <n v="0"/>
    <n v="1"/>
    <n v="175"/>
    <n v="0"/>
    <n v="0"/>
    <n v="53.48"/>
    <n v="23.48"/>
    <n v="17.170000000000002"/>
    <n v="21.96"/>
  </r>
  <r>
    <x v="154"/>
    <x v="0"/>
    <x v="1"/>
    <x v="1"/>
    <x v="5"/>
    <x v="7"/>
    <x v="1"/>
    <s v="ORL "/>
    <d v="2024-06-03T00:00:00"/>
    <s v="Plan"/>
    <n v="1"/>
    <d v="1899-12-30T13:00:14"/>
    <d v="1899-12-30T13:02:28"/>
    <d v="1899-12-30T13:02:46"/>
    <d v="1899-12-30T13:13:05"/>
    <d v="1899-12-30T13:13:48"/>
    <d v="1899-12-30T13:43:50"/>
    <d v="1899-12-30T13:45:02"/>
    <d v="1899-12-30T13:57:46"/>
    <d v="1899-12-30T14:06:45"/>
    <n v="66"/>
    <n v="30"/>
    <s v=""/>
    <s v=""/>
    <s v=""/>
    <s v=""/>
    <x v="1"/>
    <n v="6"/>
    <n v="23"/>
    <s v="3.6"/>
    <s v="Po"/>
    <s v="Po-Pá"/>
    <s v="2024/23"/>
    <s v="D-308"/>
    <s v="M-10"/>
    <n v="0"/>
    <n v="0"/>
    <d v="1899-12-30T00:55:00"/>
    <d v="1899-12-30T00:30:02"/>
    <n v="30"/>
    <n v="21"/>
    <n v="35"/>
    <n v="66"/>
    <n v="0"/>
    <n v="460"/>
    <s v="VÍCE KLINIK NA SÁLE"/>
    <n v="1"/>
    <n v="325"/>
    <n v="0"/>
    <n v="313"/>
    <n v="1"/>
    <n v="68"/>
    <n v="0"/>
    <n v="0"/>
    <n v="14.35"/>
    <n v="7.61"/>
    <n v="6.52"/>
    <n v="4.57"/>
  </r>
  <r>
    <x v="154"/>
    <x v="0"/>
    <x v="1"/>
    <x v="1"/>
    <x v="5"/>
    <x v="7"/>
    <x v="1"/>
    <s v="OČNÍ"/>
    <d v="2024-06-03T00:00:00"/>
    <s v="Plan"/>
    <n v="4"/>
    <d v="1899-12-30T07:53:10"/>
    <d v="1899-12-30T07:53:11"/>
    <d v="1899-12-30T07:53:12"/>
    <d v="1899-12-30T08:04:38"/>
    <d v="1899-12-30T08:07:41"/>
    <d v="1899-12-30T12:24:55"/>
    <d v="1899-12-30T12:38:34"/>
    <d v="1899-12-30T12:39:00"/>
    <d v="1899-12-30T12:40:54"/>
    <n v="245"/>
    <n v="83"/>
    <s v=""/>
    <s v=""/>
    <s v=""/>
    <s v=""/>
    <x v="1"/>
    <n v="6"/>
    <n v="23"/>
    <s v="3.6"/>
    <s v="Po"/>
    <s v="Po-Pá"/>
    <s v="2024/23"/>
    <s v="D-308"/>
    <s v="M-10"/>
    <n v="0"/>
    <n v="0"/>
    <d v="1899-12-30T03:44:37"/>
    <d v="1899-12-30T01:23:51"/>
    <n v="82"/>
    <n v="119"/>
    <n v="112"/>
    <n v="244"/>
    <n v="0"/>
    <n v="460"/>
    <s v="VÍCE KLINIK NA SÁLE"/>
    <n v="1"/>
    <n v="18"/>
    <n v="0"/>
    <n v="7"/>
    <n v="1"/>
    <n v="154"/>
    <n v="0"/>
    <n v="0"/>
    <n v="53.04"/>
    <n v="24.35"/>
    <n v="17.829999999999998"/>
    <n v="25.87"/>
  </r>
  <r>
    <x v="155"/>
    <x v="1"/>
    <x v="1"/>
    <x v="1"/>
    <x v="1"/>
    <x v="1"/>
    <x v="1"/>
    <s v="URO "/>
    <d v="2024-06-04T00:00:00"/>
    <s v="Plan"/>
    <n v="3"/>
    <d v="1899-12-30T07:47:15"/>
    <d v="1899-12-30T07:50:10"/>
    <d v="1899-12-30T07:50:11"/>
    <d v="1899-12-30T08:12:22"/>
    <d v="1899-12-30T08:29:17"/>
    <d v="1899-12-30T14:10:00"/>
    <d v="1899-12-30T14:24:17"/>
    <d v="1899-12-30T14:29:45"/>
    <d v="1899-12-30T14:29:46"/>
    <n v="367"/>
    <n v="214"/>
    <s v=""/>
    <s v=""/>
    <s v=""/>
    <s v=""/>
    <x v="1"/>
    <n v="6"/>
    <n v="23"/>
    <s v="4.6"/>
    <s v="Út"/>
    <s v="Po-Pá"/>
    <s v="2024/23"/>
    <s v="D-307"/>
    <s v="M-10"/>
    <n v="0"/>
    <n v="0"/>
    <d v="1899-12-30T05:18:38"/>
    <d v="1899-12-30T03:33:52"/>
    <n v="213"/>
    <n v="97"/>
    <n v="257"/>
    <n v="365"/>
    <n v="1"/>
    <n v="460"/>
    <s v="1 KLINIKA/1 SÁL/1 DEN"/>
    <n v="1"/>
    <n v="12"/>
    <n v="0"/>
    <n v="29"/>
    <n v="1"/>
    <n v="45"/>
    <n v="0"/>
    <n v="0"/>
    <n v="79.349999999999994"/>
    <n v="55.87"/>
    <n v="46.3"/>
    <n v="21.09"/>
  </r>
  <r>
    <x v="155"/>
    <x v="1"/>
    <x v="1"/>
    <x v="1"/>
    <x v="1"/>
    <x v="1"/>
    <x v="2"/>
    <s v="1.CH"/>
    <d v="2024-06-04T00:00:00"/>
    <s v="Plan"/>
    <n v="4"/>
    <d v="1899-12-30T07:53:37"/>
    <d v="1899-12-30T07:56:19"/>
    <d v="1899-12-30T07:59:03"/>
    <d v="1899-12-30T08:21:16"/>
    <d v="1899-12-30T08:24:52"/>
    <d v="1899-12-30T13:41:26"/>
    <d v="1899-12-30T14:04:54"/>
    <d v="1899-12-30T14:05:04"/>
    <d v="1899-12-30T14:10:51"/>
    <n v="312"/>
    <n v="130"/>
    <s v=""/>
    <s v=""/>
    <s v=""/>
    <s v=""/>
    <x v="1"/>
    <n v="6"/>
    <n v="23"/>
    <s v="4.6"/>
    <s v="Út"/>
    <s v="Po-Pá"/>
    <s v="2024/23"/>
    <s v="D-307"/>
    <s v="M-10"/>
    <n v="0"/>
    <n v="0"/>
    <d v="1899-12-30T04:21:42"/>
    <d v="1899-12-30T02:10:19"/>
    <n v="129"/>
    <n v="118"/>
    <n v="175"/>
    <n v="311"/>
    <n v="1"/>
    <n v="460"/>
    <s v="1 KLINIKA/1 SÁL/1 DEN"/>
    <n v="1"/>
    <n v="18"/>
    <n v="0"/>
    <n v="24"/>
    <n v="1"/>
    <n v="64"/>
    <n v="0"/>
    <n v="0"/>
    <n v="67.61"/>
    <n v="38.04"/>
    <n v="28.04"/>
    <n v="25.65"/>
  </r>
  <r>
    <x v="156"/>
    <x v="2"/>
    <x v="1"/>
    <x v="1"/>
    <x v="2"/>
    <x v="2"/>
    <x v="2"/>
    <s v="DK"/>
    <d v="2024-06-05T00:00:00"/>
    <s v="Plan"/>
    <n v="7"/>
    <d v="1899-12-30T08:15:27"/>
    <d v="1899-12-30T08:19:46"/>
    <d v="1899-12-30T08:21:10"/>
    <d v="1899-12-30T08:22:55"/>
    <d v="1899-12-30T08:23:34"/>
    <d v="1899-12-30T14:17:43"/>
    <d v="1899-12-30T14:17:44"/>
    <d v="1899-12-30T14:28:52"/>
    <d v="1899-12-30T14:28:54"/>
    <n v="269"/>
    <n v="157"/>
    <s v=""/>
    <s v=""/>
    <s v=""/>
    <s v=""/>
    <x v="1"/>
    <n v="6"/>
    <n v="23"/>
    <s v="5.6"/>
    <s v="St"/>
    <s v="Po-Pá"/>
    <s v="2024/23"/>
    <s v="D-306"/>
    <s v="M-10"/>
    <n v="0"/>
    <n v="0"/>
    <d v="1899-12-30T03:44:42"/>
    <d v="1899-12-30T02:36:22"/>
    <n v="153"/>
    <n v="68"/>
    <n v="191"/>
    <n v="267"/>
    <n v="1"/>
    <n v="460"/>
    <s v="1 KLINIKA/1 SÁL/1 DEN"/>
    <n v="1"/>
    <n v="40"/>
    <n v="0"/>
    <n v="23"/>
    <n v="1"/>
    <n v="46"/>
    <n v="0"/>
    <n v="0"/>
    <n v="58.04"/>
    <n v="41.52"/>
    <n v="33.26"/>
    <n v="14.78"/>
  </r>
  <r>
    <x v="156"/>
    <x v="2"/>
    <x v="1"/>
    <x v="1"/>
    <x v="2"/>
    <x v="2"/>
    <x v="1"/>
    <s v="ORT "/>
    <d v="2024-06-05T00:00:00"/>
    <s v="Plan"/>
    <n v="5"/>
    <d v="1899-12-30T07:52:21"/>
    <d v="1899-12-30T07:53:25"/>
    <d v="1899-12-30T08:03:31"/>
    <d v="1899-12-30T08:07:51"/>
    <d v="1899-12-30T08:13:44"/>
    <d v="1899-12-30T15:22:42"/>
    <d v="1899-12-30T15:34:50"/>
    <d v="1899-12-30T15:40:28"/>
    <d v="1899-12-30T15:46:55"/>
    <n v="433"/>
    <n v="215"/>
    <s v=""/>
    <s v=""/>
    <s v=""/>
    <s v=""/>
    <x v="1"/>
    <n v="6"/>
    <n v="23"/>
    <s v="5.6"/>
    <s v="St"/>
    <s v="Po-Pá"/>
    <s v="2024/23"/>
    <s v="D-306"/>
    <s v="M-10"/>
    <n v="0"/>
    <n v="0"/>
    <d v="1899-12-30T06:07:59"/>
    <d v="1899-12-30T03:35:01"/>
    <n v="213"/>
    <n v="152"/>
    <n v="249"/>
    <n v="429"/>
    <n v="1"/>
    <n v="491"/>
    <s v="1 KLINIKA/1 SÁL/1 DEN"/>
    <n v="1"/>
    <n v="17"/>
    <n v="0"/>
    <n v="13"/>
    <n v="0"/>
    <n v="0"/>
    <n v="1"/>
    <n v="31"/>
    <n v="87.37"/>
    <n v="50.71"/>
    <n v="43.38"/>
    <n v="30.96"/>
  </r>
  <r>
    <x v="157"/>
    <x v="3"/>
    <x v="1"/>
    <x v="1"/>
    <x v="3"/>
    <x v="3"/>
    <x v="1"/>
    <s v="URO "/>
    <d v="2024-06-06T00:00:00"/>
    <s v="Plan"/>
    <n v="4"/>
    <d v="1899-12-30T07:45:00"/>
    <d v="1899-12-30T07:47:00"/>
    <d v="1899-12-30T07:50:00"/>
    <d v="1899-12-30T08:22:00"/>
    <d v="1899-12-30T08:28:00"/>
    <d v="1899-12-30T14:26:23"/>
    <d v="1899-12-30T14:34:11"/>
    <d v="1899-12-30T14:45:50"/>
    <d v="1899-12-30T14:45:52"/>
    <n v="375"/>
    <n v="193"/>
    <s v=""/>
    <s v=""/>
    <s v=""/>
    <s v=""/>
    <x v="1"/>
    <n v="6"/>
    <n v="23"/>
    <s v="6.6"/>
    <s v="Čt"/>
    <s v="Po-Pá"/>
    <s v="2024/23"/>
    <s v="D-305"/>
    <s v="M-10"/>
    <n v="0"/>
    <n v="0"/>
    <d v="1899-12-30T05:34:33"/>
    <d v="1899-12-30T03:12:58"/>
    <n v="192"/>
    <n v="126"/>
    <n v="230"/>
    <n v="374"/>
    <n v="1"/>
    <n v="460"/>
    <s v="1 KLINIKA/1 SÁL/1 DEN"/>
    <n v="1"/>
    <n v="10"/>
    <n v="0"/>
    <n v="28"/>
    <n v="1"/>
    <n v="29"/>
    <n v="0"/>
    <n v="0"/>
    <n v="81.3"/>
    <n v="50"/>
    <n v="41.74"/>
    <n v="27.39"/>
  </r>
  <r>
    <x v="157"/>
    <x v="3"/>
    <x v="1"/>
    <x v="1"/>
    <x v="3"/>
    <x v="3"/>
    <x v="2"/>
    <s v="1.CH"/>
    <d v="2024-06-06T00:00:00"/>
    <s v="Plan"/>
    <n v="2"/>
    <d v="1899-12-30T12:07:36"/>
    <d v="1899-12-30T12:24:35"/>
    <d v="1899-12-30T12:24:36"/>
    <d v="1899-12-30T12:38:40"/>
    <d v="1899-12-30T12:40:09"/>
    <d v="1899-12-30T14:56:06"/>
    <d v="1899-12-30T14:59:57"/>
    <d v="1899-12-30T15:13:16"/>
    <d v="1899-12-30T15:13:17"/>
    <n v="185"/>
    <n v="94"/>
    <s v=""/>
    <s v=""/>
    <s v=""/>
    <s v=""/>
    <x v="1"/>
    <n v="6"/>
    <n v="23"/>
    <s v="6.6"/>
    <s v="Čt"/>
    <s v="Po-Pá"/>
    <s v="2024/23"/>
    <s v="D-305"/>
    <s v="M-10"/>
    <n v="0"/>
    <n v="0"/>
    <d v="1899-12-30T02:27:26"/>
    <d v="1899-12-30T01:34:13"/>
    <n v="93"/>
    <n v="74"/>
    <n v="109"/>
    <n v="184"/>
    <n v="1"/>
    <n v="460"/>
    <s v="1 KLINIKA/1 SÁL/1 DEN"/>
    <n v="1"/>
    <n v="272"/>
    <n v="0"/>
    <n v="280"/>
    <n v="1"/>
    <n v="1"/>
    <n v="0"/>
    <n v="0"/>
    <n v="40"/>
    <n v="23.7"/>
    <n v="20.22"/>
    <n v="16.09"/>
  </r>
  <r>
    <x v="158"/>
    <x v="4"/>
    <x v="1"/>
    <x v="1"/>
    <x v="4"/>
    <x v="4"/>
    <x v="2"/>
    <s v="URO "/>
    <d v="2024-06-07T00:00:00"/>
    <s v="Plan"/>
    <n v="3"/>
    <d v="1899-12-30T07:58:47"/>
    <d v="1899-12-30T08:00:00"/>
    <d v="1899-12-30T08:05:00"/>
    <d v="1899-12-30T08:15:19"/>
    <d v="1899-12-30T08:21:58"/>
    <d v="1899-12-30T10:24:52"/>
    <d v="1899-12-30T10:24:52"/>
    <d v="1899-12-30T10:59:04"/>
    <d v="1899-12-30T10:59:09"/>
    <n v="163"/>
    <n v="46"/>
    <s v=""/>
    <s v=""/>
    <s v=""/>
    <s v=""/>
    <x v="1"/>
    <n v="6"/>
    <n v="23"/>
    <s v="7.6"/>
    <s v="Pá"/>
    <s v="Po-Pá"/>
    <s v="2024/23"/>
    <s v="D-304"/>
    <s v="M-10"/>
    <n v="0"/>
    <n v="0"/>
    <d v="1899-12-30T02:15:45"/>
    <d v="1899-12-30T00:45:58"/>
    <n v="45"/>
    <n v="79"/>
    <n v="71"/>
    <n v="161"/>
    <n v="1"/>
    <n v="460"/>
    <s v="1 KLINIKA/1 SÁL/1 DEN"/>
    <n v="1"/>
    <n v="23"/>
    <n v="0"/>
    <n v="21"/>
    <n v="1"/>
    <n v="255"/>
    <n v="0"/>
    <n v="0"/>
    <n v="35"/>
    <n v="15.43"/>
    <n v="9.7799999999999994"/>
    <n v="17.170000000000002"/>
  </r>
  <r>
    <x v="158"/>
    <x v="4"/>
    <x v="1"/>
    <x v="1"/>
    <x v="4"/>
    <x v="4"/>
    <x v="1"/>
    <s v="ORL "/>
    <d v="2024-06-07T00:00:00"/>
    <s v="Plan"/>
    <n v="6"/>
    <d v="1899-12-30T07:49:11"/>
    <d v="1899-12-30T07:53:10"/>
    <d v="1899-12-30T08:04:56"/>
    <d v="1899-12-30T08:04:57"/>
    <d v="1899-12-30T08:07:17"/>
    <d v="1899-12-30T13:10:00"/>
    <d v="1899-12-30T13:14:03"/>
    <d v="1899-12-30T13:28:14"/>
    <d v="1899-12-30T13:41:27"/>
    <n v="282"/>
    <n v="114"/>
    <s v=""/>
    <s v=""/>
    <s v=""/>
    <s v=""/>
    <x v="1"/>
    <n v="6"/>
    <n v="23"/>
    <s v="7.6"/>
    <s v="Pá"/>
    <s v="Po-Pá"/>
    <s v="2024/23"/>
    <s v="D-304"/>
    <s v="M-10"/>
    <n v="0"/>
    <n v="0"/>
    <d v="1899-12-30T03:33:36"/>
    <d v="1899-12-30T01:53:47"/>
    <n v="111"/>
    <n v="92"/>
    <n v="155"/>
    <n v="279"/>
    <n v="1"/>
    <n v="460"/>
    <s v="1 KLINIKA/1 SÁL/1 DEN"/>
    <n v="1"/>
    <n v="14"/>
    <n v="0"/>
    <n v="7"/>
    <n v="1"/>
    <n v="93"/>
    <n v="0"/>
    <n v="0"/>
    <n v="60.65"/>
    <n v="33.700000000000003"/>
    <n v="24.13"/>
    <n v="20"/>
  </r>
  <r>
    <x v="15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6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61"/>
    <x v="0"/>
    <x v="1"/>
    <x v="1"/>
    <x v="5"/>
    <x v="7"/>
    <x v="1"/>
    <s v="PCHI"/>
    <d v="2024-06-10T00:00:00"/>
    <s v="Plan"/>
    <n v="5"/>
    <d v="1899-12-30T07:53:03"/>
    <d v="1899-12-30T07:55:39"/>
    <d v="1899-12-30T07:56:25"/>
    <d v="1899-12-30T08:02:01"/>
    <d v="1899-12-30T08:10:19"/>
    <d v="1899-12-30T14:10:28"/>
    <d v="1899-12-30T14:14:35"/>
    <d v="1899-12-30T14:14:36"/>
    <d v="1899-12-30T14:14:36"/>
    <n v="339"/>
    <n v="161"/>
    <s v=""/>
    <s v=""/>
    <s v=""/>
    <s v=""/>
    <x v="1"/>
    <n v="6"/>
    <n v="24"/>
    <s v="10.6"/>
    <s v="Po"/>
    <s v="Po-Pá"/>
    <s v="2024/24"/>
    <s v="D-301"/>
    <s v="M-10"/>
    <n v="0"/>
    <n v="0"/>
    <d v="1899-12-30T05:13:55"/>
    <d v="1899-12-30T02:41:44"/>
    <n v="159"/>
    <n v="102"/>
    <n v="228"/>
    <n v="337"/>
    <n v="1"/>
    <n v="460"/>
    <s v="1 KLINIKA/1 SÁL/1 DEN"/>
    <n v="1"/>
    <n v="18"/>
    <n v="0"/>
    <n v="10"/>
    <n v="1"/>
    <n v="60"/>
    <n v="0"/>
    <n v="0"/>
    <n v="73.260000000000005"/>
    <n v="49.57"/>
    <n v="34.57"/>
    <n v="22.17"/>
  </r>
  <r>
    <x v="161"/>
    <x v="0"/>
    <x v="1"/>
    <x v="1"/>
    <x v="5"/>
    <x v="7"/>
    <x v="2"/>
    <s v="ORL "/>
    <d v="2024-06-10T00:00:00"/>
    <s v="Plan"/>
    <n v="5"/>
    <d v="1899-12-30T07:46:00"/>
    <d v="1899-12-30T07:49:00"/>
    <d v="1899-12-30T07:52:00"/>
    <d v="1899-12-30T07:58:54"/>
    <d v="1899-12-30T08:00:32"/>
    <d v="1899-12-30T12:01:00"/>
    <d v="1899-12-30T12:04:03"/>
    <d v="1899-12-30T12:17:14"/>
    <d v="1899-12-30T12:17:15"/>
    <n v="250"/>
    <n v="106"/>
    <s v=""/>
    <s v=""/>
    <s v=""/>
    <s v=""/>
    <x v="1"/>
    <n v="6"/>
    <n v="24"/>
    <s v="10.6"/>
    <s v="Po"/>
    <s v="Po-Pá"/>
    <s v="2024/24"/>
    <s v="D-301"/>
    <s v="M-10"/>
    <n v="0"/>
    <n v="0"/>
    <d v="1899-12-30T03:21:29"/>
    <d v="1899-12-30T01:47:54"/>
    <n v="106"/>
    <n v="82"/>
    <n v="136"/>
    <n v="248"/>
    <n v="1"/>
    <n v="460"/>
    <s v="1 KLINIKA/1 SÁL/1 DEN"/>
    <n v="1"/>
    <n v="11"/>
    <n v="1"/>
    <n v="0"/>
    <n v="1"/>
    <n v="177"/>
    <n v="0"/>
    <n v="0"/>
    <n v="53.91"/>
    <n v="29.57"/>
    <n v="23.04"/>
    <n v="17.829999999999998"/>
  </r>
  <r>
    <x v="162"/>
    <x v="1"/>
    <x v="1"/>
    <x v="1"/>
    <x v="1"/>
    <x v="1"/>
    <x v="2"/>
    <s v="ORL "/>
    <d v="2024-06-11T00:00:00"/>
    <s v="Plan"/>
    <n v="6"/>
    <d v="1899-12-30T07:45:46"/>
    <d v="1899-12-30T07:49:39"/>
    <d v="1899-12-30T07:49:40"/>
    <d v="1899-12-30T08:03:58"/>
    <d v="1899-12-30T08:10:13"/>
    <d v="1899-12-30T14:43:07"/>
    <d v="1899-12-30T14:44:10"/>
    <d v="1899-12-30T14:58:02"/>
    <d v="1899-12-30T15:03:18"/>
    <n v="405"/>
    <n v="156"/>
    <s v=""/>
    <s v=""/>
    <s v=""/>
    <s v=""/>
    <x v="1"/>
    <n v="6"/>
    <n v="24"/>
    <s v="11.6"/>
    <s v="Út"/>
    <s v="Po-Pá"/>
    <s v="2024/24"/>
    <s v="D-300"/>
    <s v="M-10"/>
    <n v="0"/>
    <n v="0"/>
    <d v="1899-12-30T05:50:56"/>
    <d v="1899-12-30T02:36:31"/>
    <n v="154"/>
    <n v="182"/>
    <n v="203"/>
    <n v="401"/>
    <n v="1"/>
    <n v="460"/>
    <s v="1 KLINIKA/1 SÁL/1 DEN"/>
    <n v="1"/>
    <n v="10"/>
    <n v="0"/>
    <n v="10"/>
    <n v="1"/>
    <n v="11"/>
    <n v="0"/>
    <n v="0"/>
    <n v="87.17"/>
    <n v="44.13"/>
    <n v="33.479999999999997"/>
    <n v="39.57"/>
  </r>
  <r>
    <x v="162"/>
    <x v="1"/>
    <x v="1"/>
    <x v="1"/>
    <x v="1"/>
    <x v="1"/>
    <x v="1"/>
    <s v="URO "/>
    <d v="2024-06-11T00:00:00"/>
    <s v="Plan"/>
    <n v="3"/>
    <d v="1899-12-30T07:49:13"/>
    <d v="1899-12-30T07:55:42"/>
    <d v="1899-12-30T08:00:11"/>
    <d v="1899-12-30T08:12:12"/>
    <d v="1899-12-30T08:18:25"/>
    <d v="1899-12-30T14:25:00"/>
    <d v="1899-12-30T14:35:14"/>
    <d v="1899-12-30T14:38:05"/>
    <d v="1899-12-30T14:45:36"/>
    <n v="408"/>
    <n v="249"/>
    <s v=""/>
    <s v=""/>
    <s v=""/>
    <s v=""/>
    <x v="1"/>
    <n v="6"/>
    <n v="24"/>
    <s v="11.6"/>
    <s v="Út"/>
    <s v="Po-Pá"/>
    <s v="2024/24"/>
    <s v="D-300"/>
    <s v="M-10"/>
    <n v="0"/>
    <n v="0"/>
    <d v="1899-12-30T05:43:31"/>
    <d v="1899-12-30T04:08:22"/>
    <n v="247"/>
    <n v="86"/>
    <n v="279"/>
    <n v="407"/>
    <n v="1"/>
    <n v="460"/>
    <s v="1 KLINIKA/1 SÁL/1 DEN"/>
    <n v="1"/>
    <n v="14"/>
    <n v="0"/>
    <n v="18"/>
    <n v="1"/>
    <n v="29"/>
    <n v="0"/>
    <n v="0"/>
    <n v="88.48"/>
    <n v="60.65"/>
    <n v="53.7"/>
    <n v="18.7"/>
  </r>
  <r>
    <x v="163"/>
    <x v="2"/>
    <x v="1"/>
    <x v="1"/>
    <x v="2"/>
    <x v="2"/>
    <x v="2"/>
    <s v="DK"/>
    <d v="2024-06-12T00:00:00"/>
    <s v="Plan"/>
    <n v="6"/>
    <d v="1899-12-30T08:09:53"/>
    <d v="1899-12-30T08:12:22"/>
    <d v="1899-12-30T08:15:14"/>
    <d v="1899-12-30T08:15:15"/>
    <d v="1899-12-30T08:15:43"/>
    <d v="1899-12-30T13:32:13"/>
    <d v="1899-12-30T13:32:43"/>
    <d v="1899-12-30T13:49:24"/>
    <d v="1899-12-30T13:49:25"/>
    <n v="252"/>
    <n v="147"/>
    <s v=""/>
    <s v=""/>
    <s v=""/>
    <s v=""/>
    <x v="1"/>
    <n v="6"/>
    <n v="24"/>
    <s v="12.6"/>
    <s v="St"/>
    <s v="Po-Pá"/>
    <s v="2024/24"/>
    <s v="D-299"/>
    <s v="M-10"/>
    <n v="0"/>
    <n v="0"/>
    <d v="1899-12-30T03:46:38"/>
    <d v="1899-12-30T02:26:51"/>
    <n v="145"/>
    <n v="64"/>
    <n v="182"/>
    <n v="248"/>
    <n v="1"/>
    <n v="460"/>
    <s v="1 KLINIKA/1 SÁL/1 DEN"/>
    <n v="1"/>
    <n v="34"/>
    <n v="0"/>
    <n v="15"/>
    <n v="1"/>
    <n v="85"/>
    <n v="0"/>
    <n v="0"/>
    <n v="53.91"/>
    <n v="39.57"/>
    <n v="31.52"/>
    <n v="13.91"/>
  </r>
  <r>
    <x v="163"/>
    <x v="2"/>
    <x v="1"/>
    <x v="1"/>
    <x v="2"/>
    <x v="2"/>
    <x v="1"/>
    <s v="ORT "/>
    <d v="2024-06-12T00:00:00"/>
    <s v="Plan"/>
    <n v="3"/>
    <d v="1899-12-30T09:20:53"/>
    <d v="1899-12-30T09:20:53"/>
    <d v="1899-12-30T09:26:07"/>
    <d v="1899-12-30T09:26:43"/>
    <d v="1899-12-30T09:32:35"/>
    <d v="1899-12-30T13:35:48"/>
    <d v="1899-12-30T13:46:43"/>
    <d v="1899-12-30T13:52:17"/>
    <d v="1899-12-30T14:00:58"/>
    <n v="229"/>
    <n v="99"/>
    <s v=""/>
    <s v=""/>
    <s v=""/>
    <s v=""/>
    <x v="1"/>
    <n v="6"/>
    <n v="24"/>
    <s v="12.6"/>
    <s v="St"/>
    <s v="Po-Pá"/>
    <s v="2024/24"/>
    <s v="D-299"/>
    <s v="M-10"/>
    <n v="0"/>
    <n v="0"/>
    <d v="1899-12-30T03:05:33"/>
    <d v="1899-12-30T01:38:59"/>
    <n v="98"/>
    <n v="72"/>
    <n v="133"/>
    <n v="228"/>
    <n v="0"/>
    <n v="460"/>
    <s v="VÍCE KLINIK NA SÁLE"/>
    <n v="1"/>
    <n v="105"/>
    <n v="0"/>
    <n v="92"/>
    <n v="1"/>
    <n v="74"/>
    <n v="0"/>
    <n v="0"/>
    <n v="49.57"/>
    <n v="28.91"/>
    <n v="21.3"/>
    <n v="15.65"/>
  </r>
  <r>
    <x v="163"/>
    <x v="2"/>
    <x v="1"/>
    <x v="1"/>
    <x v="2"/>
    <x v="2"/>
    <x v="1"/>
    <s v="TRAUM"/>
    <d v="2024-06-12T00:00:00"/>
    <s v="Plan"/>
    <n v="2"/>
    <d v="1899-12-30T07:49:11"/>
    <d v="1899-12-30T07:49:12"/>
    <d v="1899-12-30T07:55:32"/>
    <d v="1899-12-30T07:56:11"/>
    <d v="1899-12-30T08:01:41"/>
    <d v="1899-12-30T08:45:36"/>
    <d v="1899-12-30T08:47:24"/>
    <d v="1899-12-30T08:50:21"/>
    <d v="1899-12-30T08:55:02"/>
    <n v="53"/>
    <n v="17"/>
    <s v=""/>
    <s v=""/>
    <s v=""/>
    <s v=""/>
    <x v="1"/>
    <n v="6"/>
    <n v="24"/>
    <s v="12.6"/>
    <s v="St"/>
    <s v="Po-Pá"/>
    <s v="2024/24"/>
    <s v="D-299"/>
    <s v="M-10"/>
    <n v="0"/>
    <n v="0"/>
    <d v="1899-12-30T00:32:38"/>
    <d v="1899-12-30T00:17:13"/>
    <n v="16"/>
    <n v="19"/>
    <n v="33"/>
    <n v="52"/>
    <n v="0"/>
    <n v="460"/>
    <s v="VÍCE KLINIK NA SÁLE"/>
    <n v="1"/>
    <n v="14"/>
    <n v="1"/>
    <n v="0"/>
    <n v="1"/>
    <n v="379"/>
    <n v="0"/>
    <n v="0"/>
    <n v="11.3"/>
    <n v="7.17"/>
    <n v="3.48"/>
    <n v="4.13"/>
  </r>
  <r>
    <x v="164"/>
    <x v="3"/>
    <x v="1"/>
    <x v="1"/>
    <x v="3"/>
    <x v="3"/>
    <x v="2"/>
    <s v="1.CH"/>
    <d v="2024-06-13T00:00:00"/>
    <s v="Plan"/>
    <n v="5"/>
    <d v="1899-12-30T07:45:48"/>
    <d v="1899-12-30T07:46:02"/>
    <d v="1899-12-30T08:00:40"/>
    <d v="1899-12-30T08:07:01"/>
    <d v="1899-12-30T08:14:51"/>
    <d v="1899-12-30T16:15:00"/>
    <d v="1899-12-30T16:23:12"/>
    <d v="1899-12-30T16:59:55"/>
    <d v="1899-12-30T16:59:56"/>
    <n v="471"/>
    <n v="247"/>
    <s v=""/>
    <s v=""/>
    <s v=""/>
    <s v=""/>
    <x v="1"/>
    <n v="6"/>
    <n v="24"/>
    <s v="13.6"/>
    <s v="Čt"/>
    <s v="Po-Pá"/>
    <s v="2024/24"/>
    <s v="D-298"/>
    <s v="M-10"/>
    <n v="0"/>
    <n v="0"/>
    <d v="1899-12-30T06:36:17"/>
    <d v="1899-12-30T04:04:42"/>
    <n v="243"/>
    <n v="163"/>
    <n v="289"/>
    <n v="469"/>
    <n v="1"/>
    <n v="564"/>
    <s v="1 KLINIKA/1 SÁL/1 DEN"/>
    <n v="1"/>
    <n v="10"/>
    <n v="0"/>
    <n v="14"/>
    <n v="0"/>
    <n v="0"/>
    <n v="1"/>
    <n v="104"/>
    <n v="83.16"/>
    <n v="51.24"/>
    <n v="43.09"/>
    <n v="28.9"/>
  </r>
  <r>
    <x v="164"/>
    <x v="3"/>
    <x v="1"/>
    <x v="1"/>
    <x v="3"/>
    <x v="3"/>
    <x v="1"/>
    <s v="URO "/>
    <d v="2024-06-13T00:00:00"/>
    <s v="Plan"/>
    <n v="4"/>
    <d v="1899-12-30T07:44:53"/>
    <d v="1899-12-30T07:46:49"/>
    <d v="1899-12-30T08:03:09"/>
    <d v="1899-12-30T08:10:47"/>
    <d v="1899-12-30T08:13:39"/>
    <d v="1899-12-30T14:51:08"/>
    <d v="1899-12-30T14:59:24"/>
    <d v="1899-12-30T15:07:01"/>
    <d v="1899-12-30T15:07:03"/>
    <n v="399"/>
    <n v="240"/>
    <s v=""/>
    <s v=""/>
    <s v=""/>
    <s v=""/>
    <x v="1"/>
    <n v="6"/>
    <n v="24"/>
    <s v="13.6"/>
    <s v="Čt"/>
    <s v="Po-Pá"/>
    <s v="2024/24"/>
    <s v="D-298"/>
    <s v="M-10"/>
    <n v="0"/>
    <n v="0"/>
    <d v="1899-12-30T05:50:20"/>
    <d v="1899-12-30T03:59:29"/>
    <n v="238"/>
    <n v="110"/>
    <n v="276"/>
    <n v="397"/>
    <n v="1"/>
    <n v="460"/>
    <s v="1 KLINIKA/1 SÁL/1 DEN"/>
    <n v="0"/>
    <n v="0"/>
    <n v="0"/>
    <n v="13"/>
    <n v="1"/>
    <n v="7"/>
    <n v="0"/>
    <n v="0"/>
    <n v="86.3"/>
    <n v="60"/>
    <n v="51.74"/>
    <n v="23.91"/>
  </r>
  <r>
    <x v="165"/>
    <x v="4"/>
    <x v="1"/>
    <x v="1"/>
    <x v="4"/>
    <x v="4"/>
    <x v="1"/>
    <s v="ORL "/>
    <d v="2024-06-14T00:00:00"/>
    <s v="Plan"/>
    <n v="8"/>
    <d v="1899-12-30T07:44:41"/>
    <d v="1899-12-30T07:46:25"/>
    <d v="1899-12-30T07:50:05"/>
    <d v="1899-12-30T07:56:10"/>
    <d v="1899-12-30T07:59:27"/>
    <d v="1899-12-30T14:12:38"/>
    <d v="1899-12-30T14:13:33"/>
    <d v="1899-12-30T14:22:58"/>
    <d v="1899-12-30T14:36:00"/>
    <n v="354"/>
    <n v="144"/>
    <s v=""/>
    <s v=""/>
    <s v=""/>
    <s v=""/>
    <x v="1"/>
    <n v="6"/>
    <n v="24"/>
    <s v="14.6"/>
    <s v="Pá"/>
    <s v="Po-Pá"/>
    <s v="2024/24"/>
    <s v="D-297"/>
    <s v="M-10"/>
    <n v="0"/>
    <n v="0"/>
    <d v="1899-12-30T04:59:33"/>
    <d v="1899-12-30T02:24:17"/>
    <n v="140"/>
    <n v="137"/>
    <n v="193"/>
    <n v="349"/>
    <n v="1"/>
    <n v="460"/>
    <s v="1 KLINIKA/1 SÁL/1 DEN"/>
    <n v="0"/>
    <n v="0"/>
    <n v="1"/>
    <n v="0"/>
    <n v="1"/>
    <n v="39"/>
    <n v="0"/>
    <n v="0"/>
    <n v="75.87"/>
    <n v="41.96"/>
    <n v="30.43"/>
    <n v="29.78"/>
  </r>
  <r>
    <x v="16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6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68"/>
    <x v="0"/>
    <x v="1"/>
    <x v="1"/>
    <x v="5"/>
    <x v="7"/>
    <x v="2"/>
    <s v="ORL "/>
    <d v="2024-06-17T00:00:00"/>
    <s v="Plan"/>
    <n v="7"/>
    <d v="1899-12-30T07:49:10"/>
    <d v="1899-12-30T07:49:11"/>
    <d v="1899-12-30T07:49:13"/>
    <d v="1899-12-30T08:00:44"/>
    <d v="1899-12-30T08:03:59"/>
    <d v="1899-12-30T15:23:08"/>
    <d v="1899-12-30T15:23:55"/>
    <d v="1899-12-30T15:36:40"/>
    <d v="1899-12-30T15:44:48"/>
    <n v="433"/>
    <n v="205"/>
    <s v=""/>
    <s v=""/>
    <s v=""/>
    <s v=""/>
    <x v="1"/>
    <n v="6"/>
    <n v="25"/>
    <s v="17.6"/>
    <s v="Po"/>
    <s v="Po-Pá"/>
    <s v="2024/25"/>
    <s v="D-294"/>
    <s v="M-10"/>
    <n v="0"/>
    <n v="0"/>
    <d v="1899-12-30T06:34:57"/>
    <d v="1899-12-30T03:25:17"/>
    <n v="203"/>
    <n v="157"/>
    <n v="247"/>
    <n v="432"/>
    <n v="1"/>
    <n v="489"/>
    <s v="1 KLINIKA/1 SÁL/1 DEN"/>
    <n v="1"/>
    <n v="14"/>
    <n v="1"/>
    <n v="0"/>
    <n v="0"/>
    <n v="0"/>
    <n v="1"/>
    <n v="29"/>
    <n v="88.34"/>
    <n v="50.51"/>
    <n v="41.51"/>
    <n v="32.11"/>
  </r>
  <r>
    <x v="168"/>
    <x v="0"/>
    <x v="1"/>
    <x v="1"/>
    <x v="5"/>
    <x v="7"/>
    <x v="1"/>
    <s v="OČNÍ"/>
    <d v="2024-06-17T00:00:00"/>
    <s v="Plan"/>
    <n v="3"/>
    <d v="1899-12-30T07:48:28"/>
    <d v="1899-12-30T07:49:33"/>
    <d v="1899-12-30T07:51:23"/>
    <d v="1899-12-30T08:08:21"/>
    <d v="1899-12-30T08:12:00"/>
    <d v="1899-12-30T10:49:14"/>
    <d v="1899-12-30T11:01:57"/>
    <d v="1899-12-30T11:03:32"/>
    <d v="1899-12-30T11:14:27"/>
    <n v="186"/>
    <n v="74"/>
    <s v=""/>
    <s v=""/>
    <s v=""/>
    <s v=""/>
    <x v="1"/>
    <n v="6"/>
    <n v="25"/>
    <s v="17.6"/>
    <s v="Po"/>
    <s v="Po-Pá"/>
    <s v="2024/25"/>
    <s v="D-294"/>
    <s v="M-10"/>
    <n v="0"/>
    <n v="0"/>
    <d v="1899-12-30T02:36:42"/>
    <d v="1899-12-30T01:13:39"/>
    <n v="72"/>
    <n v="69"/>
    <n v="100"/>
    <n v="185"/>
    <n v="1"/>
    <n v="460"/>
    <s v="1 KLINIKA/1 SÁL/1 DEN"/>
    <n v="1"/>
    <n v="13"/>
    <n v="0"/>
    <n v="12"/>
    <n v="1"/>
    <n v="240"/>
    <n v="0"/>
    <n v="0"/>
    <n v="40.22"/>
    <n v="21.74"/>
    <n v="15.65"/>
    <n v="15"/>
  </r>
  <r>
    <x v="169"/>
    <x v="1"/>
    <x v="1"/>
    <x v="1"/>
    <x v="1"/>
    <x v="1"/>
    <x v="1"/>
    <s v="URO "/>
    <d v="2024-06-18T00:00:00"/>
    <s v="Plan"/>
    <n v="4"/>
    <d v="1899-12-30T07:44:31"/>
    <d v="1899-12-30T07:46:55"/>
    <d v="1899-12-30T07:53:10"/>
    <d v="1899-12-30T08:07:25"/>
    <d v="1899-12-30T08:10:09"/>
    <d v="1899-12-30T14:28:43"/>
    <d v="1899-12-30T14:32:00"/>
    <d v="1899-12-30T14:44:30"/>
    <d v="1899-12-30T14:46:19"/>
    <n v="385"/>
    <n v="217"/>
    <s v=""/>
    <s v=""/>
    <s v=""/>
    <s v=""/>
    <x v="1"/>
    <n v="6"/>
    <n v="25"/>
    <s v="18.6"/>
    <s v="Út"/>
    <s v="Po-Pá"/>
    <s v="2024/25"/>
    <s v="D-293"/>
    <s v="M-10"/>
    <n v="0"/>
    <n v="0"/>
    <d v="1899-12-30T05:46:43"/>
    <d v="1899-12-30T03:36:42"/>
    <n v="215"/>
    <n v="112"/>
    <n v="259"/>
    <n v="381"/>
    <n v="1"/>
    <n v="460"/>
    <s v="1 KLINIKA/1 SÁL/1 DEN"/>
    <n v="0"/>
    <n v="0"/>
    <n v="0"/>
    <n v="10"/>
    <n v="1"/>
    <n v="28"/>
    <n v="0"/>
    <n v="0"/>
    <n v="82.83"/>
    <n v="56.3"/>
    <n v="46.74"/>
    <n v="24.35"/>
  </r>
  <r>
    <x v="169"/>
    <x v="1"/>
    <x v="1"/>
    <x v="1"/>
    <x v="1"/>
    <x v="1"/>
    <x v="2"/>
    <s v="1.CH"/>
    <d v="2024-06-18T00:00:00"/>
    <s v="Plan"/>
    <n v="5"/>
    <d v="1899-12-30T07:55:18"/>
    <d v="1899-12-30T07:49:33"/>
    <d v="1899-12-30T07:49:34"/>
    <d v="1899-12-30T08:25:16"/>
    <d v="1899-12-30T08:28:17"/>
    <d v="1899-12-30T14:36:03"/>
    <d v="1899-12-30T14:38:00"/>
    <d v="1899-12-30T15:51:36"/>
    <d v="1899-12-30T15:54:03"/>
    <n v="411"/>
    <n v="177"/>
    <s v=""/>
    <s v=""/>
    <s v=""/>
    <s v=""/>
    <x v="1"/>
    <n v="6"/>
    <n v="25"/>
    <s v="18.6"/>
    <s v="Út"/>
    <s v="Po-Pá"/>
    <s v="2024/25"/>
    <s v="D-293"/>
    <s v="M-10"/>
    <n v="0"/>
    <n v="0"/>
    <d v="1899-12-30T06:50:09"/>
    <d v="1899-12-30T02:58:02"/>
    <n v="175"/>
    <n v="186"/>
    <n v="215"/>
    <n v="407"/>
    <n v="1"/>
    <n v="499"/>
    <s v="1 KLINIKA/1 SÁL/1 DEN"/>
    <n v="1"/>
    <n v="20"/>
    <n v="0"/>
    <n v="28"/>
    <n v="0"/>
    <n v="0"/>
    <n v="1"/>
    <n v="39"/>
    <n v="81.56"/>
    <n v="43.09"/>
    <n v="35.07"/>
    <n v="37.270000000000003"/>
  </r>
  <r>
    <x v="170"/>
    <x v="2"/>
    <x v="1"/>
    <x v="1"/>
    <x v="2"/>
    <x v="2"/>
    <x v="1"/>
    <s v="ORT "/>
    <d v="2024-06-19T00:00:00"/>
    <s v="Plan"/>
    <n v="1"/>
    <d v="1899-12-30T08:00:52"/>
    <d v="1899-12-30T08:10:57"/>
    <d v="1899-12-30T08:10:58"/>
    <d v="1899-12-30T08:23:47"/>
    <d v="1899-12-30T08:40:13"/>
    <d v="1899-12-30T09:55:17"/>
    <d v="1899-12-30T10:11:26"/>
    <d v="1899-12-30T10:24:35"/>
    <d v="1899-12-30T10:37:50"/>
    <n v="157"/>
    <n v="75"/>
    <s v=""/>
    <s v=""/>
    <s v=""/>
    <s v=""/>
    <x v="1"/>
    <n v="6"/>
    <n v="25"/>
    <s v="19.6"/>
    <s v="St"/>
    <s v="Po-Pá"/>
    <s v="2024/25"/>
    <s v="D-292"/>
    <s v="M-10"/>
    <n v="0"/>
    <n v="0"/>
    <d v="1899-12-30T02:13:37"/>
    <d v="1899-12-30T01:15:04"/>
    <n v="75"/>
    <n v="47"/>
    <n v="96"/>
    <n v="156"/>
    <n v="1"/>
    <n v="460"/>
    <s v="1 KLINIKA/1 SÁL/1 DEN"/>
    <n v="1"/>
    <n v="25"/>
    <n v="0"/>
    <n v="40"/>
    <n v="1"/>
    <n v="277"/>
    <n v="0"/>
    <n v="0"/>
    <n v="33.909999999999997"/>
    <n v="20.87"/>
    <n v="16.3"/>
    <n v="10.220000000000001"/>
  </r>
  <r>
    <x v="170"/>
    <x v="2"/>
    <x v="1"/>
    <x v="1"/>
    <x v="2"/>
    <x v="2"/>
    <x v="2"/>
    <s v="DK"/>
    <d v="2024-06-19T00:00:00"/>
    <s v="Plan"/>
    <n v="6"/>
    <d v="1899-12-30T07:59:32"/>
    <d v="1899-12-30T08:05:34"/>
    <d v="1899-12-30T08:08:47"/>
    <d v="1899-12-30T08:14:29"/>
    <d v="1899-12-30T08:14:35"/>
    <d v="1899-12-30T14:07:40"/>
    <d v="1899-12-30T14:07:42"/>
    <d v="1899-12-30T14:11:46"/>
    <d v="1899-12-30T14:18:20"/>
    <n v="319"/>
    <n v="206"/>
    <s v=""/>
    <s v=""/>
    <s v=""/>
    <s v=""/>
    <x v="1"/>
    <n v="6"/>
    <n v="25"/>
    <s v="19.6"/>
    <s v="St"/>
    <s v="Po-Pá"/>
    <s v="2024/25"/>
    <s v="D-292"/>
    <s v="M-10"/>
    <n v="0"/>
    <n v="0"/>
    <d v="1899-12-30T04:15:45"/>
    <d v="1899-12-30T03:27:51"/>
    <n v="205"/>
    <n v="82"/>
    <n v="237"/>
    <n v="318"/>
    <n v="1"/>
    <n v="460"/>
    <s v="1 KLINIKA/1 SÁL/1 DEN"/>
    <n v="1"/>
    <n v="24"/>
    <n v="0"/>
    <n v="14"/>
    <n v="1"/>
    <n v="56"/>
    <n v="0"/>
    <n v="0"/>
    <n v="69.13"/>
    <n v="51.52"/>
    <n v="44.57"/>
    <n v="17.829999999999998"/>
  </r>
  <r>
    <x v="171"/>
    <x v="3"/>
    <x v="1"/>
    <x v="1"/>
    <x v="3"/>
    <x v="3"/>
    <x v="1"/>
    <s v="URO "/>
    <d v="2024-06-20T00:00:00"/>
    <s v="Plan"/>
    <n v="5"/>
    <d v="1899-12-30T07:59:42"/>
    <d v="1899-12-30T08:01:19"/>
    <d v="1899-12-30T08:05:42"/>
    <d v="1899-12-30T08:12:46"/>
    <d v="1899-12-30T08:20:54"/>
    <d v="1899-12-30T14:34:18"/>
    <d v="1899-12-30T14:35:24"/>
    <d v="1899-12-30T14:55:58"/>
    <d v="1899-12-30T15:00:45"/>
    <n v="352"/>
    <n v="171"/>
    <s v=""/>
    <s v=""/>
    <s v=""/>
    <s v=""/>
    <x v="1"/>
    <n v="6"/>
    <n v="25"/>
    <s v="20.6"/>
    <s v="Čt"/>
    <s v="Po-Pá"/>
    <s v="2024/25"/>
    <s v="D-291"/>
    <s v="M-10"/>
    <n v="0"/>
    <n v="0"/>
    <d v="1899-12-30T04:56:43"/>
    <d v="1899-12-30T02:51:53"/>
    <n v="169"/>
    <n v="115"/>
    <n v="220"/>
    <n v="349"/>
    <n v="1"/>
    <n v="460"/>
    <s v="1 KLINIKA/1 SÁL/1 DEN"/>
    <n v="1"/>
    <n v="24"/>
    <n v="0"/>
    <n v="20"/>
    <n v="1"/>
    <n v="14"/>
    <n v="0"/>
    <n v="0"/>
    <n v="75.87"/>
    <n v="47.83"/>
    <n v="36.74"/>
    <n v="25"/>
  </r>
  <r>
    <x v="171"/>
    <x v="3"/>
    <x v="1"/>
    <x v="1"/>
    <x v="3"/>
    <x v="3"/>
    <x v="2"/>
    <s v="1.CH"/>
    <d v="2024-06-20T00:00:00"/>
    <s v="Plan"/>
    <n v="6"/>
    <d v="1899-12-30T07:47:41"/>
    <d v="1899-12-30T07:49:00"/>
    <d v="1899-12-30T07:57:52"/>
    <d v="1899-12-30T07:58:02"/>
    <d v="1899-12-30T08:05:47"/>
    <d v="1899-12-30T14:55:00"/>
    <d v="1899-12-30T14:57:00"/>
    <d v="1899-12-30T15:09:01"/>
    <d v="1899-12-30T15:11:05"/>
    <n v="367"/>
    <n v="189"/>
    <s v=""/>
    <s v=""/>
    <s v=""/>
    <s v=""/>
    <x v="1"/>
    <n v="6"/>
    <n v="25"/>
    <s v="20.6"/>
    <s v="Čt"/>
    <s v="Po-Pá"/>
    <s v="2024/25"/>
    <s v="D-291"/>
    <s v="M-10"/>
    <n v="0"/>
    <n v="0"/>
    <d v="1899-12-30T04:57:09"/>
    <d v="1899-12-30T03:08:44"/>
    <n v="187"/>
    <n v="106"/>
    <n v="241"/>
    <n v="364"/>
    <n v="1"/>
    <n v="460"/>
    <s v="1 KLINIKA/1 SÁL/1 DEN"/>
    <n v="1"/>
    <n v="12"/>
    <n v="0"/>
    <n v="5"/>
    <n v="1"/>
    <n v="3"/>
    <n v="0"/>
    <n v="0"/>
    <n v="79.13"/>
    <n v="52.39"/>
    <n v="40.65"/>
    <n v="23.04"/>
  </r>
  <r>
    <x v="172"/>
    <x v="4"/>
    <x v="1"/>
    <x v="1"/>
    <x v="4"/>
    <x v="4"/>
    <x v="2"/>
    <s v="URO "/>
    <d v="2024-06-21T00:00:00"/>
    <s v="Plan"/>
    <n v="5"/>
    <d v="1899-12-30T08:06:19"/>
    <d v="1899-12-30T08:08:41"/>
    <d v="1899-12-30T08:11:13"/>
    <d v="1899-12-30T08:15:06"/>
    <d v="1899-12-30T08:22:42"/>
    <d v="1899-12-30T13:19:22"/>
    <d v="1899-12-30T13:19:24"/>
    <d v="1899-12-30T13:20:49"/>
    <d v="1899-12-30T13:26:18"/>
    <n v="280"/>
    <n v="149"/>
    <s v=""/>
    <s v=""/>
    <s v=""/>
    <s v=""/>
    <x v="1"/>
    <n v="6"/>
    <n v="25"/>
    <s v="21.6"/>
    <s v="Pá"/>
    <s v="Po-Pá"/>
    <s v="2024/25"/>
    <s v="D-290"/>
    <s v="M-10"/>
    <n v="0"/>
    <n v="0"/>
    <d v="1899-12-30T03:51:55"/>
    <d v="1899-12-30T02:27:29"/>
    <n v="145"/>
    <n v="76"/>
    <n v="186"/>
    <n v="278"/>
    <n v="1"/>
    <n v="460"/>
    <s v="1 KLINIKA/1 SÁL/1 DEN"/>
    <n v="1"/>
    <n v="31"/>
    <n v="0"/>
    <n v="22"/>
    <n v="1"/>
    <n v="108"/>
    <n v="0"/>
    <n v="0"/>
    <n v="60.43"/>
    <n v="40.43"/>
    <n v="31.52"/>
    <n v="16.52"/>
  </r>
  <r>
    <x v="172"/>
    <x v="4"/>
    <x v="1"/>
    <x v="1"/>
    <x v="4"/>
    <x v="4"/>
    <x v="1"/>
    <s v="ORL "/>
    <d v="2024-06-21T00:00:00"/>
    <s v="Plan"/>
    <n v="6"/>
    <d v="1899-12-30T07:46:12"/>
    <d v="1899-12-30T07:50:13"/>
    <d v="1899-12-30T07:52:26"/>
    <d v="1899-12-30T08:00:13"/>
    <d v="1899-12-30T08:01:24"/>
    <d v="1899-12-30T14:47:09"/>
    <d v="1899-12-30T14:47:32"/>
    <d v="1899-12-30T15:06:01"/>
    <d v="1899-12-30T15:08:47"/>
    <n v="406"/>
    <n v="178"/>
    <s v=""/>
    <s v=""/>
    <s v=""/>
    <s v=""/>
    <x v="1"/>
    <n v="6"/>
    <n v="25"/>
    <s v="21.6"/>
    <s v="Pá"/>
    <s v="Po-Pá"/>
    <s v="2024/25"/>
    <s v="D-290"/>
    <s v="M-10"/>
    <n v="0"/>
    <n v="0"/>
    <d v="1899-12-30T05:52:54"/>
    <d v="1899-12-30T02:58:22"/>
    <n v="175"/>
    <n v="183"/>
    <n v="210"/>
    <n v="403"/>
    <n v="1"/>
    <n v="460"/>
    <s v="1 KLINIKA/1 SÁL/1 DEN"/>
    <n v="1"/>
    <n v="11"/>
    <n v="1"/>
    <n v="0"/>
    <n v="1"/>
    <n v="6"/>
    <n v="0"/>
    <n v="0"/>
    <n v="87.61"/>
    <n v="45.65"/>
    <n v="38.04"/>
    <n v="39.78"/>
  </r>
  <r>
    <x v="17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7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75"/>
    <x v="0"/>
    <x v="1"/>
    <x v="1"/>
    <x v="5"/>
    <x v="7"/>
    <x v="1"/>
    <s v="PCHI"/>
    <d v="2024-06-24T00:00:00"/>
    <s v="Plan"/>
    <n v="6"/>
    <d v="1899-12-30T07:51:00"/>
    <d v="1899-12-30T07:56:37"/>
    <d v="1899-12-30T07:56:37"/>
    <d v="1899-12-30T08:05:11"/>
    <d v="1899-12-30T08:24:13"/>
    <d v="1899-12-30T14:19:21"/>
    <d v="1899-12-30T14:27:07"/>
    <d v="1899-12-30T14:36:22"/>
    <d v="1899-12-30T14:41:27"/>
    <n v="321"/>
    <n v="91"/>
    <s v=""/>
    <s v=""/>
    <s v=""/>
    <s v=""/>
    <x v="1"/>
    <n v="6"/>
    <n v="26"/>
    <s v="24.6"/>
    <s v="Po"/>
    <s v="Po-Pá"/>
    <s v="2024/26"/>
    <s v="D-287"/>
    <s v="M-10"/>
    <n v="0"/>
    <n v="0"/>
    <d v="1899-12-30T04:15:34"/>
    <d v="1899-12-30T01:31:44"/>
    <n v="89"/>
    <n v="140"/>
    <n v="155"/>
    <n v="320"/>
    <n v="1"/>
    <n v="460"/>
    <s v="1 KLINIKA/1 SÁL/1 DEN"/>
    <n v="1"/>
    <n v="16"/>
    <n v="0"/>
    <n v="24"/>
    <n v="1"/>
    <n v="33"/>
    <n v="0"/>
    <n v="0"/>
    <n v="69.569999999999993"/>
    <n v="33.700000000000003"/>
    <n v="19.350000000000001"/>
    <n v="30.43"/>
  </r>
  <r>
    <x v="175"/>
    <x v="0"/>
    <x v="1"/>
    <x v="1"/>
    <x v="5"/>
    <x v="7"/>
    <x v="2"/>
    <s v="ORL "/>
    <d v="2024-06-24T00:00:00"/>
    <s v="Plan"/>
    <n v="5"/>
    <d v="1899-12-30T07:45:07"/>
    <d v="1899-12-30T07:49:01"/>
    <d v="1899-12-30T07:49:58"/>
    <d v="1899-12-30T08:07:27"/>
    <d v="1899-12-30T08:10:48"/>
    <d v="1899-12-30T12:21:43"/>
    <d v="1899-12-30T12:22:21"/>
    <d v="1899-12-30T12:39:10"/>
    <d v="1899-12-30T12:47:29"/>
    <n v="277"/>
    <n v="87"/>
    <s v=""/>
    <s v=""/>
    <s v=""/>
    <s v=""/>
    <x v="1"/>
    <n v="6"/>
    <n v="26"/>
    <s v="24.6"/>
    <s v="Po"/>
    <s v="Po-Pá"/>
    <s v="2024/26"/>
    <s v="D-287"/>
    <s v="M-10"/>
    <n v="0"/>
    <n v="0"/>
    <d v="1899-12-30T03:55:11"/>
    <d v="1899-12-30T01:26:40"/>
    <n v="84"/>
    <n v="132"/>
    <n v="118"/>
    <n v="277"/>
    <n v="1"/>
    <n v="460"/>
    <s v="1 KLINIKA/1 SÁL/1 DEN"/>
    <n v="1"/>
    <n v="10"/>
    <n v="0"/>
    <n v="10"/>
    <n v="1"/>
    <n v="147"/>
    <n v="0"/>
    <n v="0"/>
    <n v="60.22"/>
    <n v="25.65"/>
    <n v="18.260000000000002"/>
    <n v="28.7"/>
  </r>
  <r>
    <x v="176"/>
    <x v="1"/>
    <x v="1"/>
    <x v="1"/>
    <x v="1"/>
    <x v="1"/>
    <x v="2"/>
    <s v="ORL "/>
    <d v="2024-06-25T00:00:00"/>
    <s v="Sluzba"/>
    <n v="1"/>
    <d v="1899-12-30T20:55:00"/>
    <d v="1899-12-30T20:55:00"/>
    <d v="1899-12-30T21:11:00"/>
    <d v="1899-12-30T21:13:00"/>
    <d v="1899-12-30T21:13:38"/>
    <d v="1899-12-30T21:26:38"/>
    <d v="1899-12-30T21:27:49"/>
    <d v="1899-12-30T21:43:51"/>
    <d v="1899-12-30T21:43:55"/>
    <n v="48"/>
    <n v="13"/>
    <s v=""/>
    <s v=""/>
    <s v=""/>
    <s v=""/>
    <x v="1"/>
    <n v="6"/>
    <n v="26"/>
    <s v="25.6"/>
    <s v="Út"/>
    <s v="Po-Pá"/>
    <s v="2024/26"/>
    <s v="D-286"/>
    <s v="M-10"/>
    <n v="0"/>
    <n v="0"/>
    <d v="1899-12-30T00:32:51"/>
    <d v="1899-12-30T00:13:00"/>
    <n v="13"/>
    <n v="30"/>
    <n v="18"/>
    <n v="48"/>
    <n v="1"/>
    <n v="848"/>
    <s v="1 KLINIKA/1 SÁL/1 DEN"/>
    <n v="1"/>
    <n v="800"/>
    <n v="0"/>
    <n v="793"/>
    <n v="0"/>
    <n v="0"/>
    <n v="1"/>
    <n v="388"/>
    <n v="5.66"/>
    <n v="2.12"/>
    <n v="1.53"/>
    <n v="3.54"/>
  </r>
  <r>
    <x v="176"/>
    <x v="1"/>
    <x v="1"/>
    <x v="1"/>
    <x v="1"/>
    <x v="1"/>
    <x v="2"/>
    <s v="ORL "/>
    <d v="2024-06-25T00:00:00"/>
    <s v="Plan"/>
    <n v="6"/>
    <d v="1899-12-30T07:51:14"/>
    <d v="1899-12-30T07:51:15"/>
    <d v="1899-12-30T07:51:16"/>
    <d v="1899-12-30T08:02:22"/>
    <d v="1899-12-30T08:03:31"/>
    <d v="1899-12-30T14:15:00"/>
    <d v="1899-12-30T14:16:13"/>
    <d v="1899-12-30T14:49:59"/>
    <d v="1899-12-30T14:51:59"/>
    <n v="367"/>
    <n v="139"/>
    <s v=""/>
    <s v=""/>
    <s v=""/>
    <s v=""/>
    <x v="1"/>
    <n v="6"/>
    <n v="26"/>
    <s v="25.6"/>
    <s v="Út"/>
    <s v="Po-Pá"/>
    <s v="2024/26"/>
    <s v="D-286"/>
    <s v="M-10"/>
    <n v="0"/>
    <n v="0"/>
    <d v="1899-12-30T04:57:02"/>
    <d v="1899-12-30T02:17:33"/>
    <n v="135"/>
    <n v="179"/>
    <n v="165"/>
    <n v="367"/>
    <n v="1"/>
    <n v="460"/>
    <s v="1 KLINIKA/1 SÁL/1 DEN"/>
    <n v="1"/>
    <n v="16"/>
    <n v="1"/>
    <n v="0"/>
    <n v="1"/>
    <n v="23"/>
    <n v="0"/>
    <n v="0"/>
    <n v="79.78"/>
    <n v="35.869999999999997"/>
    <n v="29.35"/>
    <n v="38.909999999999997"/>
  </r>
  <r>
    <x v="176"/>
    <x v="1"/>
    <x v="1"/>
    <x v="1"/>
    <x v="1"/>
    <x v="1"/>
    <x v="1"/>
    <s v="URO "/>
    <d v="2024-06-25T00:00:00"/>
    <s v="Plan"/>
    <n v="4"/>
    <d v="1899-12-30T07:44:46"/>
    <d v="1899-12-30T07:53:23"/>
    <d v="1899-12-30T07:53:24"/>
    <d v="1899-12-30T08:11:27"/>
    <d v="1899-12-30T08:15:50"/>
    <d v="1899-12-30T14:14:12"/>
    <d v="1899-12-30T14:20:00"/>
    <d v="1899-12-30T14:36:24"/>
    <d v="1899-12-30T14:43:22"/>
    <n v="374"/>
    <n v="204"/>
    <s v=""/>
    <s v=""/>
    <s v=""/>
    <s v=""/>
    <x v="1"/>
    <n v="6"/>
    <n v="26"/>
    <s v="25.6"/>
    <s v="Út"/>
    <s v="Po-Pá"/>
    <s v="2024/26"/>
    <s v="D-286"/>
    <s v="M-10"/>
    <n v="0"/>
    <n v="0"/>
    <d v="1899-12-30T05:37:05"/>
    <d v="1899-12-30T03:23:28"/>
    <n v="201"/>
    <n v="118"/>
    <n v="238"/>
    <n v="371"/>
    <n v="1"/>
    <n v="460"/>
    <s v="1 KLINIKA/1 SÁL/1 DEN"/>
    <n v="0"/>
    <n v="0"/>
    <n v="0"/>
    <n v="15"/>
    <n v="1"/>
    <n v="31"/>
    <n v="0"/>
    <n v="0"/>
    <n v="80.650000000000006"/>
    <n v="51.74"/>
    <n v="43.7"/>
    <n v="25.65"/>
  </r>
  <r>
    <x v="177"/>
    <x v="2"/>
    <x v="1"/>
    <x v="1"/>
    <x v="2"/>
    <x v="2"/>
    <x v="1"/>
    <s v="TRAUM"/>
    <d v="2024-06-26T00:00:00"/>
    <s v="Plan"/>
    <n v="1"/>
    <d v="1899-12-30T07:49:47"/>
    <d v="1899-12-30T07:52:02"/>
    <d v="1899-12-30T07:54:22"/>
    <d v="1899-12-30T08:00:57"/>
    <d v="1899-12-30T08:05:54"/>
    <d v="1899-12-30T08:22:46"/>
    <d v="1899-12-30T08:26:00"/>
    <d v="1899-12-30T08:38:34"/>
    <d v="1899-12-30T08:41:34"/>
    <n v="52"/>
    <n v="17"/>
    <s v=""/>
    <s v=""/>
    <s v=""/>
    <s v=""/>
    <x v="1"/>
    <n v="6"/>
    <n v="26"/>
    <s v="26.6"/>
    <s v="St"/>
    <s v="Po-Pá"/>
    <s v="2024/26"/>
    <s v="D-285"/>
    <s v="M-10"/>
    <n v="0"/>
    <n v="0"/>
    <d v="1899-12-30T00:44:12"/>
    <d v="1899-12-30T00:16:52"/>
    <n v="16"/>
    <n v="21"/>
    <n v="26"/>
    <n v="51"/>
    <n v="0"/>
    <n v="460"/>
    <s v="VÍCE KLINIK NA SÁLE"/>
    <n v="1"/>
    <n v="14"/>
    <n v="0"/>
    <n v="5"/>
    <n v="1"/>
    <n v="393"/>
    <n v="0"/>
    <n v="0"/>
    <n v="11.09"/>
    <n v="5.65"/>
    <n v="3.48"/>
    <n v="4.57"/>
  </r>
  <r>
    <x v="177"/>
    <x v="2"/>
    <x v="1"/>
    <x v="1"/>
    <x v="2"/>
    <x v="2"/>
    <x v="2"/>
    <s v="DK"/>
    <d v="2024-06-26T00:00:00"/>
    <s v="Plan"/>
    <n v="6"/>
    <d v="1899-12-30T08:03:19"/>
    <d v="1899-12-30T08:05:28"/>
    <d v="1899-12-30T08:12:02"/>
    <d v="1899-12-30T08:14:05"/>
    <d v="1899-12-30T08:15:56"/>
    <d v="1899-12-30T14:18:07"/>
    <d v="1899-12-30T14:18:09"/>
    <d v="1899-12-30T14:24:17"/>
    <d v="1899-12-30T14:26:17"/>
    <n v="304"/>
    <n v="206"/>
    <s v=""/>
    <s v=""/>
    <s v=""/>
    <s v=""/>
    <x v="1"/>
    <n v="6"/>
    <n v="26"/>
    <s v="26.6"/>
    <s v="St"/>
    <s v="Po-Pá"/>
    <s v="2024/26"/>
    <s v="D-285"/>
    <s v="M-10"/>
    <n v="0"/>
    <n v="0"/>
    <d v="1899-12-30T04:22:16"/>
    <d v="1899-12-30T03:25:48"/>
    <n v="202"/>
    <n v="56"/>
    <n v="241"/>
    <n v="300"/>
    <n v="1"/>
    <n v="460"/>
    <s v="1 KLINIKA/1 SÁL/1 DEN"/>
    <n v="1"/>
    <n v="28"/>
    <n v="0"/>
    <n v="15"/>
    <n v="1"/>
    <n v="48"/>
    <n v="0"/>
    <n v="0"/>
    <n v="65.22"/>
    <n v="52.39"/>
    <n v="43.91"/>
    <n v="12.17"/>
  </r>
  <r>
    <x v="177"/>
    <x v="2"/>
    <x v="1"/>
    <x v="1"/>
    <x v="2"/>
    <x v="2"/>
    <x v="1"/>
    <s v="ORT "/>
    <d v="2024-06-26T00:00:00"/>
    <s v="Plan"/>
    <n v="2"/>
    <d v="1899-12-30T08:59:18"/>
    <d v="1899-12-30T09:01:58"/>
    <d v="1899-12-30T09:03:35"/>
    <d v="1899-12-30T09:12:11"/>
    <d v="1899-12-30T09:36:08"/>
    <d v="1899-12-30T13:11:57"/>
    <d v="1899-12-30T13:19:41"/>
    <d v="1899-12-30T13:27:57"/>
    <d v="1899-12-30T13:39:17"/>
    <n v="246"/>
    <n v="126"/>
    <s v=""/>
    <s v=""/>
    <s v=""/>
    <s v=""/>
    <x v="1"/>
    <n v="6"/>
    <n v="26"/>
    <s v="26.6"/>
    <s v="St"/>
    <s v="Po-Pá"/>
    <s v="2024/26"/>
    <s v="D-285"/>
    <s v="M-10"/>
    <n v="0"/>
    <n v="0"/>
    <d v="1899-12-30T03:35:54"/>
    <d v="1899-12-30T02:06:29"/>
    <n v="125"/>
    <n v="64"/>
    <n v="167"/>
    <n v="244"/>
    <n v="0"/>
    <n v="460"/>
    <s v="VÍCE KLINIK NA SÁLE"/>
    <n v="1"/>
    <n v="84"/>
    <n v="0"/>
    <n v="96"/>
    <n v="1"/>
    <n v="95"/>
    <n v="0"/>
    <n v="0"/>
    <n v="53.04"/>
    <n v="36.299999999999997"/>
    <n v="27.17"/>
    <n v="13.91"/>
  </r>
  <r>
    <x v="178"/>
    <x v="3"/>
    <x v="1"/>
    <x v="1"/>
    <x v="3"/>
    <x v="3"/>
    <x v="2"/>
    <s v="1.CH"/>
    <d v="2024-06-27T00:00:00"/>
    <s v="Plan"/>
    <n v="5"/>
    <d v="1899-12-30T07:45:26"/>
    <d v="1899-12-30T07:48:14"/>
    <d v="1899-12-30T07:54:50"/>
    <d v="1899-12-30T07:58:47"/>
    <d v="1899-12-30T08:07:57"/>
    <d v="1899-12-30T14:43:11"/>
    <d v="1899-12-30T14:48:12"/>
    <d v="1899-12-30T15:03:04"/>
    <d v="1899-12-30T15:11:29"/>
    <n v="399"/>
    <n v="243"/>
    <s v=""/>
    <s v=""/>
    <s v=""/>
    <s v=""/>
    <x v="1"/>
    <n v="6"/>
    <n v="26"/>
    <s v="27.6"/>
    <s v="Čt"/>
    <s v="Po-Pá"/>
    <s v="2024/26"/>
    <s v="D-284"/>
    <s v="M-10"/>
    <n v="0"/>
    <n v="0"/>
    <d v="1899-12-30T05:56:08"/>
    <d v="1899-12-30T04:02:58"/>
    <n v="241"/>
    <n v="91"/>
    <n v="292"/>
    <n v="397"/>
    <n v="1"/>
    <n v="460"/>
    <s v="1 KLINIKA/1 SÁL/1 DEN"/>
    <n v="1"/>
    <n v="10"/>
    <n v="0"/>
    <n v="7"/>
    <n v="1"/>
    <n v="3"/>
    <n v="0"/>
    <n v="0"/>
    <n v="86.3"/>
    <n v="63.48"/>
    <n v="52.39"/>
    <n v="19.78"/>
  </r>
  <r>
    <x v="178"/>
    <x v="3"/>
    <x v="1"/>
    <x v="1"/>
    <x v="3"/>
    <x v="3"/>
    <x v="1"/>
    <s v="URO "/>
    <d v="2024-06-27T00:00:00"/>
    <s v="Plan"/>
    <n v="4"/>
    <d v="1899-12-30T07:45:31"/>
    <d v="1899-12-30T07:51:14"/>
    <d v="1899-12-30T08:01:49"/>
    <d v="1899-12-30T08:10:36"/>
    <d v="1899-12-30T08:15:25"/>
    <d v="1899-12-30T14:33:41"/>
    <d v="1899-12-30T14:36:37"/>
    <d v="1899-12-30T14:50:57"/>
    <d v="1899-12-30T14:54:00"/>
    <n v="372"/>
    <n v="223"/>
    <s v=""/>
    <s v=""/>
    <s v=""/>
    <s v=""/>
    <x v="1"/>
    <n v="6"/>
    <n v="26"/>
    <s v="27.6"/>
    <s v="Čt"/>
    <s v="Po-Pá"/>
    <s v="2024/26"/>
    <s v="D-284"/>
    <s v="M-10"/>
    <n v="0"/>
    <n v="0"/>
    <d v="1899-12-30T05:22:07"/>
    <d v="1899-12-30T03:43:02"/>
    <n v="221"/>
    <n v="104"/>
    <n v="249"/>
    <n v="369"/>
    <n v="1"/>
    <n v="460"/>
    <s v="1 KLINIKA/1 SÁL/1 DEN"/>
    <n v="1"/>
    <n v="10"/>
    <n v="0"/>
    <n v="15"/>
    <n v="1"/>
    <n v="21"/>
    <n v="0"/>
    <n v="0"/>
    <n v="80.22"/>
    <n v="54.13"/>
    <n v="48.04"/>
    <n v="22.61"/>
  </r>
  <r>
    <x v="179"/>
    <x v="4"/>
    <x v="1"/>
    <x v="1"/>
    <x v="4"/>
    <x v="4"/>
    <x v="2"/>
    <s v="KÚČO"/>
    <d v="2024-06-28T00:00:00"/>
    <s v="Plan"/>
    <n v="1"/>
    <d v="1899-12-30T08:13:38"/>
    <d v="1899-12-30T08:16:06"/>
    <d v="1899-12-30T08:20:46"/>
    <d v="1899-12-30T08:35:25"/>
    <d v="1899-12-30T08:37:29"/>
    <d v="1899-12-30T08:56:46"/>
    <d v="1899-12-30T08:56:48"/>
    <d v="1899-12-30T09:10:06"/>
    <d v="1899-12-30T09:14:26"/>
    <n v="61"/>
    <n v="19"/>
    <s v=""/>
    <s v=""/>
    <s v=""/>
    <s v=""/>
    <x v="1"/>
    <n v="6"/>
    <n v="26"/>
    <s v="28.6"/>
    <s v="Pá"/>
    <s v="Po-Pá"/>
    <s v="2024/26"/>
    <s v="D-283"/>
    <s v="M-10"/>
    <n v="0"/>
    <n v="0"/>
    <d v="1899-12-30T00:49:20"/>
    <d v="1899-12-30T00:19:17"/>
    <n v="19"/>
    <n v="30"/>
    <n v="26"/>
    <n v="60"/>
    <n v="0"/>
    <n v="460"/>
    <s v="VÍCE KLINIK NA SÁLE"/>
    <n v="1"/>
    <n v="38"/>
    <n v="0"/>
    <n v="37"/>
    <n v="1"/>
    <n v="360"/>
    <n v="0"/>
    <n v="0"/>
    <n v="13.04"/>
    <n v="5.65"/>
    <n v="4.13"/>
    <n v="6.52"/>
  </r>
  <r>
    <x v="179"/>
    <x v="4"/>
    <x v="1"/>
    <x v="1"/>
    <x v="4"/>
    <x v="4"/>
    <x v="1"/>
    <s v="ORL "/>
    <d v="2024-06-28T00:00:00"/>
    <s v="Plan"/>
    <n v="6"/>
    <d v="1899-12-30T07:54:23"/>
    <d v="1899-12-30T07:55:52"/>
    <d v="1899-12-30T07:55:53"/>
    <d v="1899-12-30T08:02:20"/>
    <d v="1899-12-30T08:03:03"/>
    <d v="1899-12-30T13:20:04"/>
    <d v="1899-12-30T13:25:22"/>
    <d v="1899-12-30T13:26:21"/>
    <d v="1899-12-30T13:40:49"/>
    <n v="271"/>
    <n v="115"/>
    <s v=""/>
    <s v=""/>
    <s v=""/>
    <s v=""/>
    <x v="1"/>
    <n v="6"/>
    <n v="26"/>
    <s v="28.6"/>
    <s v="Pá"/>
    <s v="Po-Pá"/>
    <s v="2024/26"/>
    <s v="D-283"/>
    <s v="M-10"/>
    <n v="0"/>
    <n v="0"/>
    <d v="1899-12-30T03:39:47"/>
    <d v="1899-12-30T01:53:55"/>
    <n v="112"/>
    <n v="66"/>
    <n v="150"/>
    <n v="269"/>
    <n v="1"/>
    <n v="460"/>
    <s v="1 KLINIKA/1 SÁL/1 DEN"/>
    <n v="1"/>
    <n v="19"/>
    <n v="1"/>
    <n v="0"/>
    <n v="1"/>
    <n v="94"/>
    <n v="0"/>
    <n v="0"/>
    <n v="58.48"/>
    <n v="32.61"/>
    <n v="24.35"/>
    <n v="14.35"/>
  </r>
  <r>
    <x v="179"/>
    <x v="4"/>
    <x v="1"/>
    <x v="1"/>
    <x v="4"/>
    <x v="4"/>
    <x v="2"/>
    <s v="DK"/>
    <d v="2024-06-28T00:00:00"/>
    <s v="Plan"/>
    <n v="6"/>
    <d v="1899-12-30T09:24:17"/>
    <d v="1899-12-30T09:24:31"/>
    <d v="1899-12-30T09:32:04"/>
    <d v="1899-12-30T09:32:07"/>
    <d v="1899-12-30T09:33:25"/>
    <d v="1899-12-30T12:44:55"/>
    <d v="1899-12-30T12:44:56"/>
    <d v="1899-12-30T12:49:03"/>
    <d v="1899-12-30T12:51:35"/>
    <n v="179"/>
    <n v="51"/>
    <s v=""/>
    <s v=""/>
    <s v=""/>
    <s v=""/>
    <x v="1"/>
    <n v="6"/>
    <n v="26"/>
    <s v="28.6"/>
    <s v="Pá"/>
    <s v="Po-Pá"/>
    <s v="2024/26"/>
    <s v="D-283"/>
    <s v="M-10"/>
    <n v="0"/>
    <n v="0"/>
    <d v="1899-12-30T01:56:37"/>
    <d v="1899-12-30T00:51:25"/>
    <n v="49"/>
    <n v="77"/>
    <n v="88"/>
    <n v="177"/>
    <n v="0"/>
    <n v="460"/>
    <s v="VÍCE KLINIK NA SÁLE"/>
    <n v="1"/>
    <n v="109"/>
    <n v="0"/>
    <n v="93"/>
    <n v="1"/>
    <n v="143"/>
    <n v="0"/>
    <n v="0"/>
    <n v="38.479999999999997"/>
    <n v="19.13"/>
    <n v="10.65"/>
    <n v="16.739999999999998"/>
  </r>
  <r>
    <x v="18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8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82"/>
    <x v="0"/>
    <x v="1"/>
    <x v="1"/>
    <x v="5"/>
    <x v="7"/>
    <x v="1"/>
    <s v="OČNÍ"/>
    <d v="2024-07-01T00:00:00"/>
    <s v="Plan"/>
    <n v="7"/>
    <d v="1899-12-30T07:55:00"/>
    <d v="1899-12-30T08:00:00"/>
    <d v="1899-12-30T08:03:00"/>
    <d v="1899-12-30T08:13:00"/>
    <d v="1899-12-30T08:15:00"/>
    <d v="1899-12-30T14:17:13"/>
    <d v="1899-12-30T14:20:05"/>
    <d v="1899-12-30T14:39:31"/>
    <d v="1899-12-30T14:39:33"/>
    <n v="326"/>
    <n v="146"/>
    <s v=""/>
    <s v=""/>
    <s v=""/>
    <s v=""/>
    <x v="1"/>
    <n v="7"/>
    <n v="27"/>
    <s v="1.7"/>
    <s v="Po"/>
    <s v="Po-Pá"/>
    <s v="2024/27"/>
    <s v="D-280"/>
    <s v="M-9"/>
    <n v="0"/>
    <n v="0"/>
    <d v="1899-12-30T04:30:55"/>
    <d v="1899-12-30T02:26:32"/>
    <n v="145"/>
    <n v="122"/>
    <n v="190"/>
    <n v="323"/>
    <n v="1"/>
    <n v="460"/>
    <s v="1 KLINIKA/1 SÁL/1 DEN"/>
    <n v="1"/>
    <n v="20"/>
    <n v="0"/>
    <n v="15"/>
    <n v="1"/>
    <n v="35"/>
    <n v="0"/>
    <n v="0"/>
    <n v="70.22"/>
    <n v="41.3"/>
    <n v="31.52"/>
    <n v="26.52"/>
  </r>
  <r>
    <x v="183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84"/>
    <x v="2"/>
    <x v="1"/>
    <x v="1"/>
    <x v="2"/>
    <x v="2"/>
    <x v="2"/>
    <s v="DK"/>
    <d v="2024-07-03T00:00:00"/>
    <s v="Plan"/>
    <n v="8"/>
    <d v="1899-12-30T08:06:42"/>
    <d v="1899-12-30T08:08:19"/>
    <d v="1899-12-30T08:10:08"/>
    <d v="1899-12-30T08:12:08"/>
    <d v="1899-12-30T08:12:20"/>
    <d v="1899-12-30T13:57:24"/>
    <d v="1899-12-30T13:57:25"/>
    <d v="1899-12-30T14:02:20"/>
    <d v="1899-12-30T14:04:40"/>
    <n v="292"/>
    <n v="170"/>
    <s v=""/>
    <s v=""/>
    <s v=""/>
    <s v=""/>
    <x v="1"/>
    <n v="7"/>
    <n v="27"/>
    <s v="3.7"/>
    <s v="St"/>
    <s v="Po-Pá"/>
    <s v="2024/27"/>
    <s v="D-278"/>
    <s v="M-9"/>
    <n v="0"/>
    <n v="0"/>
    <d v="1899-12-30T03:48:16"/>
    <d v="1899-12-30T02:51:48"/>
    <n v="169"/>
    <n v="66"/>
    <n v="219"/>
    <n v="289"/>
    <n v="1"/>
    <n v="460"/>
    <s v="1 KLINIKA/1 SÁL/1 DEN"/>
    <n v="1"/>
    <n v="31"/>
    <n v="0"/>
    <n v="12"/>
    <n v="1"/>
    <n v="70"/>
    <n v="0"/>
    <n v="0"/>
    <n v="62.83"/>
    <n v="47.61"/>
    <n v="36.74"/>
    <n v="14.35"/>
  </r>
  <r>
    <x v="185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86"/>
    <x v="4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87"/>
    <x v="5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8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89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0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1"/>
    <x v="2"/>
    <x v="1"/>
    <x v="1"/>
    <x v="2"/>
    <x v="2"/>
    <x v="2"/>
    <s v="DK"/>
    <d v="2024-07-10T00:00:00"/>
    <s v="Plan"/>
    <n v="6"/>
    <d v="1899-12-30T08:08:00"/>
    <d v="1899-12-30T08:09:07"/>
    <d v="1899-12-30T08:11:05"/>
    <d v="1899-12-30T08:14:48"/>
    <d v="1899-12-30T08:16:32"/>
    <d v="1899-12-30T12:15:06"/>
    <d v="1899-12-30T12:15:00"/>
    <d v="1899-12-30T12:18:56"/>
    <d v="1899-12-30T12:24:40"/>
    <n v="184"/>
    <n v="107"/>
    <s v=""/>
    <s v=""/>
    <s v=""/>
    <s v=""/>
    <x v="1"/>
    <n v="7"/>
    <n v="28"/>
    <s v="10.7"/>
    <s v="St"/>
    <s v="Po-Pá"/>
    <s v="2024/28"/>
    <s v="D-271"/>
    <s v="M-9"/>
    <n v="0"/>
    <n v="0"/>
    <d v="1899-12-30T02:28:59"/>
    <d v="1899-12-30T01:47:21"/>
    <n v="105"/>
    <n v="53"/>
    <n v="140"/>
    <n v="181"/>
    <n v="1"/>
    <n v="460"/>
    <s v="1 KLINIKA/1 SÁL/1 DEN"/>
    <n v="1"/>
    <n v="33"/>
    <n v="0"/>
    <n v="16"/>
    <n v="1"/>
    <n v="170"/>
    <n v="0"/>
    <n v="0"/>
    <n v="39.35"/>
    <n v="30.43"/>
    <n v="22.83"/>
    <n v="11.52"/>
  </r>
  <r>
    <x v="192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3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6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7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8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199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0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3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4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5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6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7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0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0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1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2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3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4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7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8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19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0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1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4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5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6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7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8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2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3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31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32"/>
    <x v="1"/>
    <x v="1"/>
    <x v="1"/>
    <x v="1"/>
    <x v="1"/>
    <x v="1"/>
    <s v="URO "/>
    <d v="2024-08-20T00:00:00"/>
    <s v="Plan"/>
    <n v="4"/>
    <d v="1899-12-30T07:45:18"/>
    <d v="1899-12-30T07:46:54"/>
    <d v="1899-12-30T07:50:17"/>
    <d v="1899-12-30T08:10:33"/>
    <d v="1899-12-30T08:15:02"/>
    <d v="1899-12-30T14:51:26"/>
    <d v="1899-12-30T14:59:37"/>
    <d v="1899-12-30T15:10:38"/>
    <d v="1899-12-30T15:10:40"/>
    <n v="422"/>
    <n v="243"/>
    <s v=""/>
    <s v=""/>
    <s v=""/>
    <s v=""/>
    <x v="1"/>
    <n v="8"/>
    <n v="34"/>
    <s v="20.8"/>
    <s v="Út"/>
    <s v="Po-Pá"/>
    <s v="2024/34"/>
    <s v="D-230"/>
    <s v="M-8"/>
    <n v="0"/>
    <n v="0"/>
    <d v="1899-12-30T06:06:27"/>
    <d v="1899-12-30T04:03:37"/>
    <n v="242"/>
    <n v="112"/>
    <n v="291"/>
    <n v="420"/>
    <n v="1"/>
    <n v="460"/>
    <s v="1 KLINIKA/1 SÁL/1 DEN"/>
    <n v="1"/>
    <n v="10"/>
    <n v="0"/>
    <n v="15"/>
    <n v="1"/>
    <n v="4"/>
    <n v="0"/>
    <n v="0"/>
    <n v="91.3"/>
    <n v="63.26"/>
    <n v="52.61"/>
    <n v="24.35"/>
  </r>
  <r>
    <x v="233"/>
    <x v="2"/>
    <x v="1"/>
    <x v="1"/>
    <x v="2"/>
    <x v="2"/>
    <x v="1"/>
    <s v="URO "/>
    <d v="2024-08-21T00:00:00"/>
    <s v="Plan"/>
    <n v="5"/>
    <d v="1899-12-30T07:45:04"/>
    <d v="1899-12-30T07:48:53"/>
    <d v="1899-12-30T08:07:26"/>
    <d v="1899-12-30T08:07:27"/>
    <d v="1899-12-30T08:08:48"/>
    <d v="1899-12-30T14:36:25"/>
    <d v="1899-12-30T14:37:59"/>
    <d v="1899-12-30T14:45:30"/>
    <d v="1899-12-30T14:48:06"/>
    <n v="373"/>
    <n v="189"/>
    <s v=""/>
    <s v=""/>
    <s v=""/>
    <s v=""/>
    <x v="1"/>
    <n v="8"/>
    <n v="34"/>
    <s v="21.8"/>
    <s v="St"/>
    <s v="Po-Pá"/>
    <s v="2024/34"/>
    <s v="D-229"/>
    <s v="M-8"/>
    <n v="0"/>
    <n v="0"/>
    <d v="1899-12-30T04:46:21"/>
    <d v="1899-12-30T03:07:36"/>
    <n v="185"/>
    <n v="125"/>
    <n v="233"/>
    <n v="371"/>
    <n v="1"/>
    <n v="460"/>
    <s v="1 KLINIKA/1 SÁL/1 DEN"/>
    <n v="1"/>
    <n v="10"/>
    <n v="0"/>
    <n v="8"/>
    <n v="1"/>
    <n v="26"/>
    <n v="0"/>
    <n v="0"/>
    <n v="80.650000000000006"/>
    <n v="50.65"/>
    <n v="40.22"/>
    <n v="27.17"/>
  </r>
  <r>
    <x v="233"/>
    <x v="2"/>
    <x v="1"/>
    <x v="1"/>
    <x v="2"/>
    <x v="2"/>
    <x v="2"/>
    <s v="DK"/>
    <d v="2024-08-21T00:00:00"/>
    <s v="Plan"/>
    <n v="3"/>
    <d v="1899-12-30T08:47:08"/>
    <d v="1899-12-30T08:51:34"/>
    <d v="1899-12-30T08:54:18"/>
    <d v="1899-12-30T09:02:35"/>
    <d v="1899-12-30T09:02:45"/>
    <d v="1899-12-30T11:37:09"/>
    <d v="1899-12-30T11:37:10"/>
    <d v="1899-12-30T11:37:47"/>
    <d v="1899-12-30T11:46:28"/>
    <n v="137"/>
    <n v="74"/>
    <s v=""/>
    <s v=""/>
    <s v=""/>
    <s v=""/>
    <x v="1"/>
    <n v="8"/>
    <n v="34"/>
    <s v="21.8"/>
    <s v="St"/>
    <s v="Po-Pá"/>
    <s v="2024/34"/>
    <s v="D-229"/>
    <s v="M-8"/>
    <n v="0"/>
    <n v="0"/>
    <d v="1899-12-30T01:39:24"/>
    <d v="1899-12-30T01:13:13"/>
    <n v="71"/>
    <n v="35"/>
    <n v="88"/>
    <n v="135"/>
    <n v="1"/>
    <n v="460"/>
    <s v="1 KLINIKA/1 SÁL/1 DEN"/>
    <n v="1"/>
    <n v="72"/>
    <n v="0"/>
    <n v="62"/>
    <n v="1"/>
    <n v="208"/>
    <n v="0"/>
    <n v="0"/>
    <n v="29.35"/>
    <n v="19.13"/>
    <n v="15.43"/>
    <n v="7.61"/>
  </r>
  <r>
    <x v="234"/>
    <x v="3"/>
    <x v="1"/>
    <x v="1"/>
    <x v="3"/>
    <x v="3"/>
    <x v="1"/>
    <s v="URO "/>
    <d v="2024-08-22T00:00:00"/>
    <s v="Plan"/>
    <n v="3"/>
    <d v="1899-12-30T07:47:15"/>
    <d v="1899-12-30T07:50:44"/>
    <d v="1899-12-30T07:52:36"/>
    <d v="1899-12-30T08:15:16"/>
    <d v="1899-12-30T08:23:58"/>
    <d v="1899-12-30T14:30:00"/>
    <d v="1899-12-30T14:31:17"/>
    <d v="1899-12-30T14:46:39"/>
    <d v="1899-12-30T14:49:23"/>
    <n v="383"/>
    <n v="233"/>
    <s v=""/>
    <s v=""/>
    <s v=""/>
    <s v=""/>
    <x v="1"/>
    <n v="8"/>
    <n v="34"/>
    <s v="22.8"/>
    <s v="Čt"/>
    <s v="Po-Pá"/>
    <s v="2024/34"/>
    <s v="D-228"/>
    <s v="M-8"/>
    <n v="0"/>
    <n v="0"/>
    <d v="1899-12-30T05:48:07"/>
    <d v="1899-12-30T03:52:19"/>
    <n v="231"/>
    <n v="80"/>
    <n v="288"/>
    <n v="382"/>
    <n v="1"/>
    <n v="460"/>
    <s v="1 KLINIKA/1 SÁL/1 DEN"/>
    <n v="1"/>
    <n v="12"/>
    <n v="0"/>
    <n v="23"/>
    <n v="1"/>
    <n v="25"/>
    <n v="0"/>
    <n v="0"/>
    <n v="83.04"/>
    <n v="62.61"/>
    <n v="50.22"/>
    <n v="17.39"/>
  </r>
  <r>
    <x v="235"/>
    <x v="4"/>
    <x v="1"/>
    <x v="1"/>
    <x v="4"/>
    <x v="4"/>
    <x v="2"/>
    <s v="URO "/>
    <d v="2024-08-23T00:00:00"/>
    <s v="Plan"/>
    <n v="3"/>
    <d v="1899-12-30T08:10:00"/>
    <d v="1899-12-30T08:14:00"/>
    <d v="1899-12-30T08:15:00"/>
    <d v="1899-12-30T08:17:00"/>
    <d v="1899-12-30T08:19:00"/>
    <d v="1899-12-30T10:14:07"/>
    <d v="1899-12-30T10:18:22"/>
    <d v="1899-12-30T10:36:36"/>
    <d v="1899-12-30T10:45:16"/>
    <n v="127"/>
    <n v="45"/>
    <s v=""/>
    <s v=""/>
    <s v=""/>
    <s v=""/>
    <x v="1"/>
    <n v="8"/>
    <n v="34"/>
    <s v="23.8"/>
    <s v="Pá"/>
    <s v="Po-Pá"/>
    <s v="2024/34"/>
    <s v="D-227"/>
    <s v="M-8"/>
    <n v="0"/>
    <n v="0"/>
    <d v="1899-12-30T01:28:03"/>
    <d v="1899-12-30T00:44:51"/>
    <n v="44"/>
    <n v="47"/>
    <n v="64"/>
    <n v="126"/>
    <n v="1"/>
    <n v="460"/>
    <s v="1 KLINIKA/1 SÁL/1 DEN"/>
    <n v="1"/>
    <n v="35"/>
    <n v="0"/>
    <n v="19"/>
    <n v="1"/>
    <n v="269"/>
    <n v="0"/>
    <n v="0"/>
    <n v="27.39"/>
    <n v="13.91"/>
    <n v="9.57"/>
    <n v="10.220000000000001"/>
  </r>
  <r>
    <x v="23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3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38"/>
    <x v="0"/>
    <x v="1"/>
    <x v="1"/>
    <x v="5"/>
    <x v="7"/>
    <x v="2"/>
    <s v="OČNÍ"/>
    <d v="2024-08-26T00:00:00"/>
    <s v="Plan"/>
    <n v="5"/>
    <d v="1899-12-30T08:01:06"/>
    <d v="1899-12-30T08:02:42"/>
    <d v="1899-12-30T08:05:58"/>
    <d v="1899-12-30T08:14:06"/>
    <d v="1899-12-30T08:17:00"/>
    <d v="1899-12-30T13:57:00"/>
    <d v="1899-12-30T13:58:00"/>
    <d v="1899-12-30T14:16:51"/>
    <d v="1899-12-30T14:16:53"/>
    <n v="399"/>
    <n v="150"/>
    <s v=""/>
    <s v=""/>
    <s v=""/>
    <s v=""/>
    <x v="1"/>
    <n v="8"/>
    <n v="35"/>
    <s v="26.8"/>
    <s v="Po"/>
    <s v="Po-Pá"/>
    <s v="2024/35"/>
    <s v="D-224"/>
    <s v="M-8"/>
    <n v="0"/>
    <n v="0"/>
    <d v="1899-12-30T04:08:32"/>
    <d v="1899-12-30T02:30:00"/>
    <n v="150"/>
    <n v="98"/>
    <n v="185"/>
    <n v="398"/>
    <n v="1"/>
    <n v="460"/>
    <s v="1 KLINIKA/1 SÁL/1 DEN"/>
    <n v="1"/>
    <n v="26"/>
    <n v="0"/>
    <n v="17"/>
    <n v="1"/>
    <n v="58"/>
    <n v="0"/>
    <n v="0"/>
    <n v="86.52"/>
    <n v="40.22"/>
    <n v="32.61"/>
    <n v="21.3"/>
  </r>
  <r>
    <x v="238"/>
    <x v="0"/>
    <x v="1"/>
    <x v="1"/>
    <x v="5"/>
    <x v="7"/>
    <x v="1"/>
    <s v="URO "/>
    <d v="2024-08-26T00:00:00"/>
    <s v="Plan"/>
    <n v="5"/>
    <d v="1899-12-30T07:50:12"/>
    <d v="1899-12-30T07:50:13"/>
    <d v="1899-12-30T07:50:14"/>
    <d v="1899-12-30T08:06:00"/>
    <d v="1899-12-30T08:10:00"/>
    <d v="1899-12-30T15:00:17"/>
    <d v="1899-12-30T15:02:17"/>
    <d v="1899-12-30T15:17:55"/>
    <d v="1899-12-30T15:21:26"/>
    <n v="401"/>
    <n v="204"/>
    <s v=""/>
    <s v=""/>
    <s v=""/>
    <s v=""/>
    <x v="1"/>
    <n v="8"/>
    <n v="35"/>
    <s v="26.8"/>
    <s v="Po"/>
    <s v="Po-Pá"/>
    <s v="2024/35"/>
    <s v="D-224"/>
    <s v="M-8"/>
    <n v="0"/>
    <n v="0"/>
    <d v="1899-12-30T05:35:17"/>
    <d v="1899-12-30T03:24:00"/>
    <n v="202"/>
    <n v="133"/>
    <n v="240"/>
    <n v="399"/>
    <n v="1"/>
    <n v="466"/>
    <s v="1 KLINIKA/1 SÁL/1 DEN"/>
    <n v="1"/>
    <n v="15"/>
    <n v="0"/>
    <n v="10"/>
    <n v="0"/>
    <n v="0"/>
    <n v="1"/>
    <n v="6"/>
    <n v="85.62"/>
    <n v="51.5"/>
    <n v="43.35"/>
    <n v="28.54"/>
  </r>
  <r>
    <x v="239"/>
    <x v="1"/>
    <x v="1"/>
    <x v="1"/>
    <x v="1"/>
    <x v="1"/>
    <x v="1"/>
    <s v="URO "/>
    <d v="2024-08-27T00:00:00"/>
    <s v="Plan"/>
    <n v="5"/>
    <d v="1899-12-30T07:47:41"/>
    <d v="1899-12-30T07:49:08"/>
    <d v="1899-12-30T08:03:54"/>
    <d v="1899-12-30T08:03:55"/>
    <d v="1899-12-30T08:10:00"/>
    <d v="1899-12-30T14:58:23"/>
    <d v="1899-12-30T15:07:47"/>
    <d v="1899-12-30T15:08:17"/>
    <d v="1899-12-30T15:09:08"/>
    <n v="395"/>
    <n v="232"/>
    <s v=""/>
    <s v=""/>
    <s v=""/>
    <s v=""/>
    <x v="1"/>
    <n v="8"/>
    <n v="35"/>
    <s v="27.8"/>
    <s v="Út"/>
    <s v="Po-Pá"/>
    <s v="2024/35"/>
    <s v="D-223"/>
    <s v="M-8"/>
    <n v="0"/>
    <n v="0"/>
    <d v="1899-12-30T05:38:45"/>
    <d v="1899-12-30T03:53:27"/>
    <n v="232"/>
    <n v="87"/>
    <n v="283"/>
    <n v="393"/>
    <n v="1"/>
    <n v="460"/>
    <s v="1 KLINIKA/1 SÁL/1 DEN"/>
    <n v="1"/>
    <n v="12"/>
    <n v="0"/>
    <n v="10"/>
    <n v="1"/>
    <n v="5"/>
    <n v="0"/>
    <n v="0"/>
    <n v="85.43"/>
    <n v="61.52"/>
    <n v="50.43"/>
    <n v="18.91"/>
  </r>
  <r>
    <x v="240"/>
    <x v="2"/>
    <x v="1"/>
    <x v="1"/>
    <x v="2"/>
    <x v="2"/>
    <x v="1"/>
    <s v="ORT "/>
    <d v="2024-08-28T00:00:00"/>
    <s v="Plan"/>
    <n v="4"/>
    <d v="1899-12-30T07:45:23"/>
    <d v="1899-12-30T07:47:18"/>
    <d v="1899-12-30T08:03:41"/>
    <d v="1899-12-30T08:03:43"/>
    <d v="1899-12-30T08:03:00"/>
    <d v="1899-12-30T14:12:53"/>
    <d v="1899-12-30T14:21:00"/>
    <d v="1899-12-30T14:27:00"/>
    <d v="1899-12-30T14:35:21"/>
    <n v="352"/>
    <n v="163"/>
    <s v=""/>
    <s v=""/>
    <s v=""/>
    <s v=""/>
    <x v="1"/>
    <n v="8"/>
    <n v="35"/>
    <s v="28.8"/>
    <s v="St"/>
    <s v="Po-Pá"/>
    <s v="2024/35"/>
    <s v="D-222"/>
    <s v="M-8"/>
    <n v="0"/>
    <n v="0"/>
    <d v="1899-12-30T04:12:31"/>
    <d v="1899-12-30T02:42:03"/>
    <n v="161"/>
    <n v="107"/>
    <n v="209"/>
    <n v="350"/>
    <n v="1"/>
    <n v="460"/>
    <s v="1 KLINIKA/1 SÁL/1 DEN"/>
    <n v="1"/>
    <n v="10"/>
    <n v="1"/>
    <n v="0"/>
    <n v="1"/>
    <n v="39"/>
    <n v="0"/>
    <n v="0"/>
    <n v="76.09"/>
    <n v="45.43"/>
    <n v="35"/>
    <n v="23.26"/>
  </r>
  <r>
    <x v="240"/>
    <x v="2"/>
    <x v="1"/>
    <x v="1"/>
    <x v="2"/>
    <x v="2"/>
    <x v="2"/>
    <s v="DK"/>
    <d v="2024-08-28T00:00:00"/>
    <s v="Plan"/>
    <n v="8"/>
    <d v="1899-12-30T08:01:35"/>
    <d v="1899-12-30T08:13:38"/>
    <d v="1899-12-30T08:13:39"/>
    <d v="1899-12-30T08:16:52"/>
    <d v="1899-12-30T08:29:39"/>
    <d v="1899-12-30T14:36:09"/>
    <d v="1899-12-30T14:36:10"/>
    <d v="1899-12-30T14:44:20"/>
    <d v="1899-12-30T14:49:46"/>
    <n v="331"/>
    <n v="161"/>
    <s v=""/>
    <s v=""/>
    <s v=""/>
    <s v=""/>
    <x v="1"/>
    <n v="8"/>
    <n v="35"/>
    <s v="28.8"/>
    <s v="St"/>
    <s v="Po-Pá"/>
    <s v="2024/35"/>
    <s v="D-222"/>
    <s v="M-8"/>
    <n v="0"/>
    <n v="0"/>
    <d v="1899-12-30T04:12:44"/>
    <d v="1899-12-30T02:39:00"/>
    <n v="154"/>
    <n v="98"/>
    <n v="214"/>
    <n v="325"/>
    <n v="1"/>
    <n v="460"/>
    <s v="1 KLINIKA/1 SÁL/1 DEN"/>
    <n v="1"/>
    <n v="26"/>
    <n v="0"/>
    <n v="29"/>
    <n v="1"/>
    <n v="25"/>
    <n v="0"/>
    <n v="0"/>
    <n v="70.650000000000006"/>
    <n v="46.52"/>
    <n v="33.479999999999997"/>
    <n v="21.3"/>
  </r>
  <r>
    <x v="241"/>
    <x v="3"/>
    <x v="1"/>
    <x v="1"/>
    <x v="3"/>
    <x v="3"/>
    <x v="1"/>
    <s v="URO "/>
    <d v="2024-08-29T00:00:00"/>
    <s v="Plan"/>
    <n v="5"/>
    <d v="1899-12-30T07:46:33"/>
    <d v="1899-12-30T07:48:17"/>
    <d v="1899-12-30T07:54:14"/>
    <d v="1899-12-30T07:56:42"/>
    <d v="1899-12-30T07:58:11"/>
    <d v="1899-12-30T13:24:08"/>
    <d v="1899-12-30T13:25:27"/>
    <d v="1899-12-30T13:36:39"/>
    <d v="1899-12-30T13:39:52"/>
    <n v="289"/>
    <n v="147"/>
    <s v=""/>
    <s v=""/>
    <s v=""/>
    <s v=""/>
    <x v="1"/>
    <n v="8"/>
    <n v="35"/>
    <s v="29.8"/>
    <s v="Čt"/>
    <s v="Po-Pá"/>
    <s v="2024/35"/>
    <s v="D-221"/>
    <s v="M-8"/>
    <n v="0"/>
    <n v="0"/>
    <d v="1899-12-30T03:58:08"/>
    <d v="1899-12-30T02:27:17"/>
    <n v="145"/>
    <n v="69"/>
    <n v="199"/>
    <n v="286"/>
    <n v="1"/>
    <n v="460"/>
    <s v="1 KLINIKA/1 SÁL/1 DEN"/>
    <n v="1"/>
    <n v="11"/>
    <n v="1"/>
    <n v="0"/>
    <n v="1"/>
    <n v="95"/>
    <n v="0"/>
    <n v="0"/>
    <n v="62.17"/>
    <n v="43.26"/>
    <n v="31.52"/>
    <n v="15"/>
  </r>
  <r>
    <x v="242"/>
    <x v="4"/>
    <x v="1"/>
    <x v="1"/>
    <x v="4"/>
    <x v="4"/>
    <x v="2"/>
    <s v="DK"/>
    <d v="2024-08-30T00:00:00"/>
    <s v="Plan"/>
    <n v="1"/>
    <d v="1899-12-30T12:58:30"/>
    <d v="1899-12-30T13:02:27"/>
    <d v="1899-12-30T13:04:20"/>
    <d v="1899-12-30T13:08:14"/>
    <d v="1899-12-30T13:08:25"/>
    <d v="1899-12-30T13:16:41"/>
    <d v="1899-12-30T13:18:51"/>
    <d v="1899-12-30T13:37:50"/>
    <d v="1899-12-30T13:37:52"/>
    <n v="39"/>
    <n v="8"/>
    <s v=""/>
    <s v=""/>
    <s v=""/>
    <s v=""/>
    <x v="1"/>
    <n v="8"/>
    <n v="35"/>
    <s v="30.8"/>
    <s v="Pá"/>
    <s v="Po-Pá"/>
    <s v="2024/35"/>
    <s v="D-220"/>
    <s v="M-8"/>
    <n v="0"/>
    <n v="0"/>
    <d v="1899-12-30T00:33:30"/>
    <d v="1899-12-30T00:08:16"/>
    <n v="8"/>
    <n v="25"/>
    <n v="13"/>
    <n v="39"/>
    <n v="1"/>
    <n v="460"/>
    <s v="1 KLINIKA/1 SÁL/1 DEN"/>
    <n v="1"/>
    <n v="323"/>
    <n v="0"/>
    <n v="308"/>
    <n v="1"/>
    <n v="97"/>
    <n v="0"/>
    <n v="0"/>
    <n v="8.48"/>
    <n v="2.83"/>
    <n v="1.74"/>
    <n v="5.43"/>
  </r>
  <r>
    <x v="242"/>
    <x v="4"/>
    <x v="1"/>
    <x v="1"/>
    <x v="4"/>
    <x v="4"/>
    <x v="1"/>
    <s v="URO "/>
    <d v="2024-08-30T00:00:00"/>
    <s v="Plan"/>
    <n v="5"/>
    <d v="1899-12-30T07:48:09"/>
    <d v="1899-12-30T07:51:05"/>
    <d v="1899-12-30T07:59:54"/>
    <d v="1899-12-30T08:05:46"/>
    <d v="1899-12-30T08:08:50"/>
    <d v="1899-12-30T14:44:33"/>
    <d v="1899-12-30T14:51:04"/>
    <d v="1899-12-30T15:00:28"/>
    <d v="1899-12-30T15:01:00"/>
    <n v="389"/>
    <n v="216"/>
    <s v=""/>
    <s v=""/>
    <s v=""/>
    <s v=""/>
    <x v="1"/>
    <n v="8"/>
    <n v="35"/>
    <s v="30.8"/>
    <s v="Pá"/>
    <s v="Po-Pá"/>
    <s v="2024/35"/>
    <s v="D-220"/>
    <s v="M-8"/>
    <n v="0"/>
    <n v="0"/>
    <d v="1899-12-30T05:34:19"/>
    <d v="1899-12-30T03:34:39"/>
    <n v="212"/>
    <n v="114"/>
    <n v="258"/>
    <n v="386"/>
    <n v="1"/>
    <n v="460"/>
    <s v="1 KLINIKA/1 SÁL/1 DEN"/>
    <n v="1"/>
    <n v="13"/>
    <n v="0"/>
    <n v="8"/>
    <n v="1"/>
    <n v="14"/>
    <n v="0"/>
    <n v="0"/>
    <n v="83.91"/>
    <n v="56.09"/>
    <n v="46.09"/>
    <n v="24.78"/>
  </r>
  <r>
    <x v="24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4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45"/>
    <x v="0"/>
    <x v="1"/>
    <x v="1"/>
    <x v="5"/>
    <x v="7"/>
    <x v="1"/>
    <s v="ORL "/>
    <d v="2024-09-02T00:00:00"/>
    <s v="Plan"/>
    <n v="1"/>
    <d v="1899-12-30T13:42:43"/>
    <d v="1899-12-30T13:45:38"/>
    <d v="1899-12-30T13:51:21"/>
    <d v="1899-12-30T13:56:36"/>
    <d v="1899-12-30T13:57:00"/>
    <d v="1899-12-30T14:11:58"/>
    <d v="1899-12-30T14:17:00"/>
    <d v="1899-12-30T14:27:56"/>
    <d v="1899-12-30T14:34:37"/>
    <n v="52"/>
    <n v="14"/>
    <s v=""/>
    <s v=""/>
    <s v=""/>
    <s v=""/>
    <x v="1"/>
    <n v="9"/>
    <n v="36"/>
    <s v="2.9"/>
    <s v="Po"/>
    <s v="Po-Pá"/>
    <s v="2024/36"/>
    <s v="D-217"/>
    <s v="M-7"/>
    <n v="0"/>
    <n v="0"/>
    <d v="1899-12-30T00:36:35"/>
    <d v="1899-12-30T00:14:58"/>
    <n v="14"/>
    <n v="24"/>
    <n v="20"/>
    <n v="51"/>
    <n v="0"/>
    <n v="460"/>
    <s v="VÍCE KLINIK NA SÁLE"/>
    <n v="1"/>
    <n v="367"/>
    <n v="0"/>
    <n v="357"/>
    <n v="1"/>
    <n v="40"/>
    <n v="0"/>
    <n v="0"/>
    <n v="11.09"/>
    <n v="4.3499999999999996"/>
    <n v="3.04"/>
    <n v="5.22"/>
  </r>
  <r>
    <x v="245"/>
    <x v="0"/>
    <x v="1"/>
    <x v="1"/>
    <x v="5"/>
    <x v="7"/>
    <x v="2"/>
    <s v="ORL "/>
    <d v="2024-09-02T00:00:00"/>
    <s v="Plan"/>
    <n v="6"/>
    <d v="1899-12-30T07:48:49"/>
    <d v="1899-12-30T07:53:01"/>
    <d v="1899-12-30T07:55:30"/>
    <d v="1899-12-30T08:00:05"/>
    <d v="1899-12-30T08:04:58"/>
    <d v="1899-12-30T13:40:52"/>
    <d v="1899-12-30T14:00:22"/>
    <d v="1899-12-30T14:14:03"/>
    <d v="1899-12-30T14:20:38"/>
    <n v="351"/>
    <n v="171"/>
    <s v=""/>
    <s v=""/>
    <s v=""/>
    <s v=""/>
    <x v="1"/>
    <n v="9"/>
    <n v="36"/>
    <s v="2.9"/>
    <s v="Po"/>
    <s v="Po-Pá"/>
    <s v="2024/36"/>
    <s v="D-217"/>
    <s v="M-7"/>
    <n v="0"/>
    <n v="0"/>
    <d v="1899-12-30T04:51:33"/>
    <d v="1899-12-30T02:49:50"/>
    <n v="167"/>
    <n v="113"/>
    <n v="206"/>
    <n v="349"/>
    <n v="1"/>
    <n v="460"/>
    <s v="1 KLINIKA/1 SÁL/1 DEN"/>
    <n v="1"/>
    <n v="13"/>
    <n v="1"/>
    <n v="0"/>
    <n v="1"/>
    <n v="54"/>
    <n v="0"/>
    <n v="0"/>
    <n v="75.87"/>
    <n v="44.78"/>
    <n v="36.299999999999997"/>
    <n v="24.57"/>
  </r>
  <r>
    <x v="245"/>
    <x v="0"/>
    <x v="1"/>
    <x v="1"/>
    <x v="5"/>
    <x v="7"/>
    <x v="1"/>
    <s v="PCHI"/>
    <d v="2024-09-02T00:00:00"/>
    <s v="Plan"/>
    <n v="4"/>
    <d v="1899-12-30T08:00:40"/>
    <d v="1899-12-30T08:05:47"/>
    <d v="1899-12-30T08:05:48"/>
    <d v="1899-12-30T08:09:05"/>
    <d v="1899-12-30T08:12:34"/>
    <d v="1899-12-30T12:48:00"/>
    <d v="1899-12-30T13:12:32"/>
    <d v="1899-12-30T13:15:02"/>
    <d v="1899-12-30T13:23:46"/>
    <n v="281"/>
    <n v="139"/>
    <s v=""/>
    <s v=""/>
    <s v=""/>
    <s v=""/>
    <x v="1"/>
    <n v="9"/>
    <n v="36"/>
    <s v="2.9"/>
    <s v="Po"/>
    <s v="Po-Pá"/>
    <s v="2024/36"/>
    <s v="D-217"/>
    <s v="M-7"/>
    <n v="0"/>
    <n v="0"/>
    <d v="1899-12-30T04:08:24"/>
    <d v="1899-12-30T02:16:57"/>
    <n v="135"/>
    <n v="84"/>
    <n v="172"/>
    <n v="278"/>
    <n v="0"/>
    <n v="460"/>
    <s v="VÍCE KLINIK NA SÁLE"/>
    <n v="1"/>
    <n v="25"/>
    <n v="0"/>
    <n v="12"/>
    <n v="1"/>
    <n v="111"/>
    <n v="0"/>
    <n v="0"/>
    <n v="60.43"/>
    <n v="37.39"/>
    <n v="29.35"/>
    <n v="18.260000000000002"/>
  </r>
  <r>
    <x v="246"/>
    <x v="1"/>
    <x v="1"/>
    <x v="1"/>
    <x v="1"/>
    <x v="1"/>
    <x v="2"/>
    <s v="1.CH"/>
    <d v="2024-09-03T00:00:00"/>
    <s v="Plan"/>
    <n v="1"/>
    <d v="1899-12-30T13:29:22"/>
    <d v="1899-12-30T13:31:09"/>
    <d v="1899-12-30T13:33:29"/>
    <d v="1899-12-30T13:45:51"/>
    <d v="1899-12-30T13:52:24"/>
    <d v="1899-12-30T14:00:59"/>
    <d v="1899-12-30T14:04:33"/>
    <d v="1899-12-30T14:20:25"/>
    <d v="1899-12-30T14:28:14"/>
    <n v="59"/>
    <n v="8"/>
    <s v=""/>
    <s v=""/>
    <s v=""/>
    <s v=""/>
    <x v="1"/>
    <n v="9"/>
    <n v="36"/>
    <s v="3.9"/>
    <s v="Út"/>
    <s v="Po-Pá"/>
    <s v="2024/36"/>
    <s v="D-216"/>
    <s v="M-7"/>
    <n v="0"/>
    <n v="0"/>
    <d v="1899-12-30T00:46:56"/>
    <d v="1899-12-30T00:08:35"/>
    <n v="8"/>
    <n v="30"/>
    <n v="20"/>
    <n v="58"/>
    <n v="0"/>
    <n v="460"/>
    <s v="VÍCE KLINIK NA SÁLE"/>
    <n v="1"/>
    <n v="354"/>
    <n v="0"/>
    <n v="352"/>
    <n v="1"/>
    <n v="46"/>
    <n v="0"/>
    <n v="0"/>
    <n v="12.61"/>
    <n v="4.3499999999999996"/>
    <n v="1.74"/>
    <n v="6.52"/>
  </r>
  <r>
    <x v="246"/>
    <x v="1"/>
    <x v="1"/>
    <x v="1"/>
    <x v="1"/>
    <x v="1"/>
    <x v="2"/>
    <s v="ORL "/>
    <d v="2024-09-03T00:00:00"/>
    <s v="Plan"/>
    <n v="5"/>
    <d v="1899-12-30T07:45:07"/>
    <d v="1899-12-30T07:47:27"/>
    <d v="1899-12-30T07:49:22"/>
    <d v="1899-12-30T07:58:57"/>
    <d v="1899-12-30T08:01:55"/>
    <d v="1899-12-30T11:49:49"/>
    <d v="1899-12-30T12:23:00"/>
    <d v="1899-12-30T12:24:06"/>
    <d v="1899-12-30T12:30:48"/>
    <n v="242"/>
    <n v="81"/>
    <s v=""/>
    <s v=""/>
    <s v=""/>
    <s v=""/>
    <x v="1"/>
    <n v="9"/>
    <n v="36"/>
    <s v="3.9"/>
    <s v="Út"/>
    <s v="Po-Pá"/>
    <s v="2024/36"/>
    <s v="D-216"/>
    <s v="M-7"/>
    <n v="0"/>
    <n v="0"/>
    <d v="1899-12-30T03:19:09"/>
    <d v="1899-12-30T01:20:34"/>
    <n v="79"/>
    <n v="106"/>
    <n v="114"/>
    <n v="241"/>
    <n v="0"/>
    <n v="460"/>
    <s v="VÍCE KLINIK NA SÁLE"/>
    <n v="1"/>
    <n v="10"/>
    <n v="1"/>
    <n v="0"/>
    <n v="1"/>
    <n v="164"/>
    <n v="0"/>
    <n v="0"/>
    <n v="52.39"/>
    <n v="24.78"/>
    <n v="17.170000000000002"/>
    <n v="23.04"/>
  </r>
  <r>
    <x v="246"/>
    <x v="1"/>
    <x v="1"/>
    <x v="1"/>
    <x v="1"/>
    <x v="1"/>
    <x v="1"/>
    <s v="URO "/>
    <d v="2024-09-03T00:00:00"/>
    <s v="Plan"/>
    <n v="4"/>
    <d v="1899-12-30T07:47:45"/>
    <d v="1899-12-30T07:50:23"/>
    <d v="1899-12-30T08:18:07"/>
    <d v="1899-12-30T08:18:08"/>
    <d v="1899-12-30T08:25:00"/>
    <d v="1899-12-30T14:36:24"/>
    <d v="1899-12-30T14:43:10"/>
    <d v="1899-12-30T14:53:22"/>
    <d v="1899-12-30T14:53:23"/>
    <n v="376"/>
    <n v="216"/>
    <s v=""/>
    <s v=""/>
    <s v=""/>
    <s v=""/>
    <x v="1"/>
    <n v="9"/>
    <n v="36"/>
    <s v="3.9"/>
    <s v="Út"/>
    <s v="Po-Pá"/>
    <s v="2024/36"/>
    <s v="D-216"/>
    <s v="M-7"/>
    <n v="0"/>
    <n v="0"/>
    <d v="1899-12-30T05:10:58"/>
    <d v="1899-12-30T03:34:56"/>
    <n v="213"/>
    <n v="109"/>
    <n v="249"/>
    <n v="374"/>
    <n v="1"/>
    <n v="460"/>
    <s v="1 KLINIKA/1 SÁL/1 DEN"/>
    <n v="1"/>
    <n v="12"/>
    <n v="0"/>
    <n v="25"/>
    <n v="1"/>
    <n v="21"/>
    <n v="0"/>
    <n v="0"/>
    <n v="81.3"/>
    <n v="54.13"/>
    <n v="46.3"/>
    <n v="23.7"/>
  </r>
  <r>
    <x v="247"/>
    <x v="2"/>
    <x v="1"/>
    <x v="1"/>
    <x v="2"/>
    <x v="2"/>
    <x v="1"/>
    <s v="ORT "/>
    <d v="2024-09-04T00:00:00"/>
    <s v="Plan"/>
    <n v="4"/>
    <d v="1899-12-30T07:48:08"/>
    <d v="1899-12-30T07:50:32"/>
    <d v="1899-12-30T07:55:15"/>
    <d v="1899-12-30T08:02:48"/>
    <d v="1899-12-30T08:05:53"/>
    <d v="1899-12-30T12:25:00"/>
    <d v="1899-12-30T12:35:00"/>
    <d v="1899-12-30T12:39:28"/>
    <d v="1899-12-30T12:49:24"/>
    <n v="280"/>
    <n v="76"/>
    <s v=""/>
    <s v=""/>
    <s v=""/>
    <s v=""/>
    <x v="1"/>
    <n v="9"/>
    <n v="36"/>
    <s v="4.9"/>
    <s v="St"/>
    <s v="Po-Pá"/>
    <s v="2024/36"/>
    <s v="D-215"/>
    <s v="M-7"/>
    <n v="0"/>
    <n v="0"/>
    <d v="1899-12-30T03:50:04"/>
    <d v="1899-12-30T01:14:41"/>
    <n v="74"/>
    <n v="141"/>
    <n v="118"/>
    <n v="277"/>
    <n v="1"/>
    <n v="460"/>
    <s v="1 KLINIKA/1 SÁL/1 DEN"/>
    <n v="1"/>
    <n v="13"/>
    <n v="0"/>
    <n v="5"/>
    <n v="1"/>
    <n v="145"/>
    <n v="0"/>
    <n v="0"/>
    <n v="60.22"/>
    <n v="25.65"/>
    <n v="16.09"/>
    <n v="30.65"/>
  </r>
  <r>
    <x v="247"/>
    <x v="2"/>
    <x v="1"/>
    <x v="1"/>
    <x v="2"/>
    <x v="2"/>
    <x v="2"/>
    <s v="DK"/>
    <d v="2024-09-04T00:00:00"/>
    <s v="Plan"/>
    <n v="8"/>
    <d v="1899-12-30T08:02:58"/>
    <d v="1899-12-30T08:06:08"/>
    <d v="1899-12-30T08:15:29"/>
    <d v="1899-12-30T08:15:30"/>
    <d v="1899-12-30T08:15:33"/>
    <d v="1899-12-30T13:37:00"/>
    <d v="1899-12-30T13:37:00"/>
    <d v="1899-12-30T13:55:00"/>
    <d v="1899-12-30T14:09:00"/>
    <n v="298"/>
    <n v="118"/>
    <s v=""/>
    <s v=""/>
    <s v=""/>
    <s v=""/>
    <x v="1"/>
    <n v="9"/>
    <n v="36"/>
    <s v="4.9"/>
    <s v="St"/>
    <s v="Po-Pá"/>
    <s v="2024/36"/>
    <s v="D-215"/>
    <s v="M-7"/>
    <n v="0"/>
    <n v="0"/>
    <d v="1899-12-30T03:33:46"/>
    <d v="1899-12-30T01:57:37"/>
    <n v="115"/>
    <n v="111"/>
    <n v="161"/>
    <n v="290"/>
    <n v="1"/>
    <n v="460"/>
    <s v="1 KLINIKA/1 SÁL/1 DEN"/>
    <n v="1"/>
    <n v="27"/>
    <n v="0"/>
    <n v="15"/>
    <n v="1"/>
    <n v="66"/>
    <n v="0"/>
    <n v="0"/>
    <n v="63.04"/>
    <n v="35"/>
    <n v="25"/>
    <n v="24.13"/>
  </r>
  <r>
    <x v="248"/>
    <x v="3"/>
    <x v="1"/>
    <x v="1"/>
    <x v="3"/>
    <x v="3"/>
    <x v="1"/>
    <s v="URO "/>
    <d v="2024-09-05T00:00:00"/>
    <s v="Plan"/>
    <n v="4"/>
    <d v="1899-12-30T07:51:49"/>
    <d v="1899-12-30T07:54:54"/>
    <d v="1899-12-30T07:59:03"/>
    <d v="1899-12-30T08:09:50"/>
    <d v="1899-12-30T08:16:33"/>
    <d v="1899-12-30T13:56:58"/>
    <d v="1899-12-30T14:00:54"/>
    <d v="1899-12-30T14:21:11"/>
    <d v="1899-12-30T14:28:09"/>
    <n v="354"/>
    <n v="192"/>
    <s v=""/>
    <s v=""/>
    <s v=""/>
    <s v=""/>
    <x v="1"/>
    <n v="9"/>
    <n v="36"/>
    <s v="5.9"/>
    <s v="Čt"/>
    <s v="Po-Pá"/>
    <s v="2024/36"/>
    <s v="D-214"/>
    <s v="M-7"/>
    <n v="0"/>
    <n v="0"/>
    <d v="1899-12-30T04:55:10"/>
    <d v="1899-12-30T03:11:53"/>
    <n v="189"/>
    <n v="81"/>
    <n v="241"/>
    <n v="351"/>
    <n v="1"/>
    <n v="460"/>
    <s v="1 KLINIKA/1 SÁL/1 DEN"/>
    <n v="1"/>
    <n v="16"/>
    <n v="0"/>
    <n v="16"/>
    <n v="1"/>
    <n v="46"/>
    <n v="0"/>
    <n v="0"/>
    <n v="76.3"/>
    <n v="52.39"/>
    <n v="41.09"/>
    <n v="17.61"/>
  </r>
  <r>
    <x v="248"/>
    <x v="3"/>
    <x v="1"/>
    <x v="1"/>
    <x v="3"/>
    <x v="3"/>
    <x v="2"/>
    <s v="1.CH"/>
    <d v="2024-09-05T00:00:00"/>
    <s v="Plan"/>
    <n v="4"/>
    <d v="1899-12-30T07:43:11"/>
    <d v="1899-12-30T07:45:53"/>
    <d v="1899-12-30T07:47:38"/>
    <d v="1899-12-30T08:16:12"/>
    <d v="1899-12-30T08:20:56"/>
    <d v="1899-12-30T14:58:22"/>
    <d v="1899-12-30T15:07:13"/>
    <d v="1899-12-30T15:07:17"/>
    <d v="1899-12-30T15:17:39"/>
    <n v="394"/>
    <n v="226"/>
    <s v=""/>
    <s v=""/>
    <s v=""/>
    <s v=""/>
    <x v="1"/>
    <n v="9"/>
    <n v="36"/>
    <s v="5.9"/>
    <s v="Čt"/>
    <s v="Po-Pá"/>
    <s v="2024/36"/>
    <s v="D-214"/>
    <s v="M-7"/>
    <n v="0"/>
    <n v="0"/>
    <d v="1899-12-30T05:44:41"/>
    <d v="1899-12-30T03:45:17"/>
    <n v="223"/>
    <n v="82"/>
    <n v="282"/>
    <n v="392"/>
    <n v="1"/>
    <n v="462"/>
    <s v="1 KLINIKA/1 SÁL/1 DEN"/>
    <n v="0"/>
    <n v="0"/>
    <n v="0"/>
    <n v="20"/>
    <n v="0"/>
    <n v="0"/>
    <n v="1"/>
    <n v="2"/>
    <n v="84.85"/>
    <n v="61.04"/>
    <n v="48.27"/>
    <n v="17.75"/>
  </r>
  <r>
    <x v="249"/>
    <x v="4"/>
    <x v="1"/>
    <x v="1"/>
    <x v="4"/>
    <x v="4"/>
    <x v="2"/>
    <s v="ORL "/>
    <d v="2024-09-06T00:00:00"/>
    <s v="Plan"/>
    <n v="5"/>
    <d v="1899-12-30T07:46:35"/>
    <d v="1899-12-30T07:52:44"/>
    <d v="1899-12-30T07:52:45"/>
    <d v="1899-12-30T07:59:35"/>
    <d v="1899-12-30T08:00:00"/>
    <d v="1899-12-30T12:30:00"/>
    <d v="1899-12-30T12:31:49"/>
    <d v="1899-12-30T12:46:56"/>
    <d v="1899-12-30T12:49:33"/>
    <n v="287"/>
    <n v="136"/>
    <s v=""/>
    <s v=""/>
    <s v=""/>
    <s v=""/>
    <x v="1"/>
    <n v="9"/>
    <n v="36"/>
    <s v="6.9"/>
    <s v="Pá"/>
    <s v="Po-Pá"/>
    <s v="2024/36"/>
    <s v="D-213"/>
    <s v="M-7"/>
    <n v="0"/>
    <n v="0"/>
    <d v="1899-12-30T04:13:05"/>
    <d v="1899-12-30T02:15:42"/>
    <n v="133"/>
    <n v="107"/>
    <n v="165"/>
    <n v="285"/>
    <n v="0"/>
    <n v="460"/>
    <s v="VÍCE KLINIK NA SÁLE"/>
    <n v="1"/>
    <n v="11"/>
    <n v="1"/>
    <n v="0"/>
    <n v="1"/>
    <n v="145"/>
    <n v="0"/>
    <n v="0"/>
    <n v="61.96"/>
    <n v="35.869999999999997"/>
    <n v="28.91"/>
    <n v="23.26"/>
  </r>
  <r>
    <x v="249"/>
    <x v="4"/>
    <x v="1"/>
    <x v="1"/>
    <x v="4"/>
    <x v="4"/>
    <x v="2"/>
    <s v="1.CH"/>
    <d v="2024-09-06T00:00:00"/>
    <s v="Plan"/>
    <n v="1"/>
    <d v="1899-12-30T12:55:00"/>
    <d v="1899-12-30T12:58:00"/>
    <d v="1899-12-30T13:00:00"/>
    <d v="1899-12-30T13:03:39"/>
    <d v="1899-12-30T13:11:48"/>
    <d v="1899-12-30T14:47:43"/>
    <d v="1899-12-30T14:48:09"/>
    <d v="1899-12-30T15:00:19"/>
    <d v="1899-12-30T15:05:15"/>
    <n v="130"/>
    <n v="96"/>
    <s v=""/>
    <s v=""/>
    <s v=""/>
    <s v=""/>
    <x v="1"/>
    <n v="9"/>
    <n v="36"/>
    <s v="6.9"/>
    <s v="Pá"/>
    <s v="Po-Pá"/>
    <s v="2024/36"/>
    <s v="D-213"/>
    <s v="M-7"/>
    <n v="0"/>
    <n v="0"/>
    <d v="1899-12-30T02:00:19"/>
    <d v="1899-12-30T01:35:55"/>
    <n v="95"/>
    <n v="16"/>
    <n v="109"/>
    <n v="130"/>
    <n v="0"/>
    <n v="460"/>
    <s v="VÍCE KLINIK NA SÁLE"/>
    <n v="1"/>
    <n v="320"/>
    <n v="0"/>
    <n v="311"/>
    <n v="1"/>
    <n v="9"/>
    <n v="0"/>
    <n v="0"/>
    <n v="28.26"/>
    <n v="23.7"/>
    <n v="20.65"/>
    <n v="3.48"/>
  </r>
  <r>
    <x v="25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5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52"/>
    <x v="0"/>
    <x v="1"/>
    <x v="1"/>
    <x v="5"/>
    <x v="7"/>
    <x v="2"/>
    <s v="ORL "/>
    <d v="2024-09-09T00:00:00"/>
    <s v="Plan"/>
    <n v="7"/>
    <d v="1899-12-30T07:54:37"/>
    <d v="1899-12-30T07:54:38"/>
    <d v="1899-12-30T07:56:36"/>
    <d v="1899-12-30T08:04:32"/>
    <d v="1899-12-30T08:09:49"/>
    <d v="1899-12-30T14:18:00"/>
    <d v="1899-12-30T14:19:58"/>
    <d v="1899-12-30T14:41:52"/>
    <d v="1899-12-30T14:44:59"/>
    <n v="350"/>
    <n v="145"/>
    <s v=""/>
    <s v=""/>
    <s v=""/>
    <s v=""/>
    <x v="1"/>
    <n v="9"/>
    <n v="37"/>
    <s v="9.9"/>
    <s v="Po"/>
    <s v="Po-Pá"/>
    <s v="2024/37"/>
    <s v="D-210"/>
    <s v="M-7"/>
    <n v="0"/>
    <n v="0"/>
    <d v="1899-12-30T04:35:22"/>
    <d v="1899-12-30T02:21:28"/>
    <n v="139"/>
    <n v="134"/>
    <n v="189"/>
    <n v="346"/>
    <n v="1"/>
    <n v="460"/>
    <s v="1 KLINIKA/1 SÁL/1 DEN"/>
    <n v="1"/>
    <n v="19"/>
    <n v="0"/>
    <n v="9"/>
    <n v="1"/>
    <n v="30"/>
    <n v="0"/>
    <n v="0"/>
    <n v="75.22"/>
    <n v="41.09"/>
    <n v="30.22"/>
    <n v="29.13"/>
  </r>
  <r>
    <x v="252"/>
    <x v="0"/>
    <x v="1"/>
    <x v="1"/>
    <x v="5"/>
    <x v="7"/>
    <x v="1"/>
    <s v="OČNÍ"/>
    <d v="2024-09-09T00:00:00"/>
    <s v="Plan"/>
    <n v="3"/>
    <d v="1899-12-30T07:50:30"/>
    <d v="1899-12-30T07:57:33"/>
    <d v="1899-12-30T08:02:35"/>
    <d v="1899-12-30T08:07:20"/>
    <d v="1899-12-30T08:11:00"/>
    <d v="1899-12-30T11:00:00"/>
    <d v="1899-12-30T11:20:32"/>
    <d v="1899-12-30T11:24:05"/>
    <d v="1899-12-30T11:30:00"/>
    <n v="212"/>
    <n v="74"/>
    <s v=""/>
    <s v=""/>
    <s v=""/>
    <s v=""/>
    <x v="1"/>
    <n v="9"/>
    <n v="37"/>
    <s v="9.9"/>
    <s v="Po"/>
    <s v="Po-Pá"/>
    <s v="2024/37"/>
    <s v="D-210"/>
    <s v="M-7"/>
    <n v="0"/>
    <n v="0"/>
    <d v="1899-12-30T02:51:51"/>
    <d v="1899-12-30T01:14:47"/>
    <n v="73"/>
    <n v="100"/>
    <n v="95"/>
    <n v="209"/>
    <n v="1"/>
    <n v="460"/>
    <s v="1 KLINIKA/1 SÁL/1 DEN"/>
    <n v="1"/>
    <n v="15"/>
    <n v="0"/>
    <n v="11"/>
    <n v="1"/>
    <n v="225"/>
    <n v="0"/>
    <n v="0"/>
    <n v="45.43"/>
    <n v="20.65"/>
    <n v="15.87"/>
    <n v="21.74"/>
  </r>
  <r>
    <x v="253"/>
    <x v="1"/>
    <x v="1"/>
    <x v="1"/>
    <x v="1"/>
    <x v="1"/>
    <x v="2"/>
    <s v="1.CH"/>
    <d v="2024-09-10T00:00:00"/>
    <s v="Plan"/>
    <n v="6"/>
    <d v="1899-12-30T07:44:51"/>
    <d v="1899-12-30T07:48:41"/>
    <d v="1899-12-30T07:51:08"/>
    <d v="1899-12-30T07:58:55"/>
    <d v="1899-12-30T08:12:37"/>
    <d v="1899-12-30T14:44:17"/>
    <d v="1899-12-30T14:45:56"/>
    <d v="1899-12-30T14:48:11"/>
    <d v="1899-12-30T14:57:13"/>
    <n v="390"/>
    <n v="196"/>
    <s v=""/>
    <s v=""/>
    <s v=""/>
    <s v=""/>
    <x v="1"/>
    <n v="9"/>
    <n v="37"/>
    <s v="10.9"/>
    <s v="Út"/>
    <s v="Po-Pá"/>
    <s v="2024/37"/>
    <s v="D-209"/>
    <s v="M-7"/>
    <n v="0"/>
    <n v="0"/>
    <d v="1899-12-30T05:39:56"/>
    <d v="1899-12-30T03:14:35"/>
    <n v="191"/>
    <n v="107"/>
    <n v="263"/>
    <n v="385"/>
    <n v="1"/>
    <n v="460"/>
    <s v="1 KLINIKA/1 SÁL/1 DEN"/>
    <n v="0"/>
    <n v="0"/>
    <n v="0"/>
    <n v="12"/>
    <n v="1"/>
    <n v="17"/>
    <n v="0"/>
    <n v="0"/>
    <n v="83.7"/>
    <n v="57.17"/>
    <n v="41.52"/>
    <n v="23.26"/>
  </r>
  <r>
    <x v="253"/>
    <x v="1"/>
    <x v="1"/>
    <x v="1"/>
    <x v="1"/>
    <x v="1"/>
    <x v="1"/>
    <s v="URO "/>
    <d v="2024-09-10T00:00:00"/>
    <s v="Plan"/>
    <n v="3"/>
    <d v="1899-12-30T07:47:08"/>
    <d v="1899-12-30T07:49:40"/>
    <d v="1899-12-30T07:51:41"/>
    <d v="1899-12-30T08:08:15"/>
    <d v="1899-12-30T08:13:03"/>
    <d v="1899-12-30T14:00:22"/>
    <d v="1899-12-30T14:06:36"/>
    <d v="1899-12-30T14:15:19"/>
    <d v="1899-12-30T14:19:47"/>
    <n v="355"/>
    <n v="224"/>
    <s v=""/>
    <s v=""/>
    <s v=""/>
    <s v=""/>
    <x v="1"/>
    <n v="9"/>
    <n v="37"/>
    <s v="10.9"/>
    <s v="Út"/>
    <s v="Po-Pá"/>
    <s v="2024/37"/>
    <s v="D-209"/>
    <s v="M-7"/>
    <n v="0"/>
    <n v="0"/>
    <d v="1899-12-30T05:08:41"/>
    <d v="1899-12-30T03:43:40"/>
    <n v="222"/>
    <n v="71"/>
    <n v="259"/>
    <n v="353"/>
    <n v="1"/>
    <n v="460"/>
    <s v="1 KLINIKA/1 SÁL/1 DEN"/>
    <n v="1"/>
    <n v="12"/>
    <n v="0"/>
    <n v="13"/>
    <n v="1"/>
    <n v="55"/>
    <n v="0"/>
    <n v="0"/>
    <n v="76.739999999999995"/>
    <n v="56.3"/>
    <n v="48.26"/>
    <n v="15.43"/>
  </r>
  <r>
    <x v="254"/>
    <x v="2"/>
    <x v="1"/>
    <x v="1"/>
    <x v="2"/>
    <x v="2"/>
    <x v="2"/>
    <s v="DK"/>
    <d v="2024-09-11T00:00:00"/>
    <s v="Plan"/>
    <n v="6"/>
    <d v="1899-12-30T08:47:05"/>
    <d v="1899-12-30T08:48:16"/>
    <d v="1899-12-30T08:54:07"/>
    <d v="1899-12-30T08:54:51"/>
    <d v="1899-12-30T08:54:57"/>
    <d v="1899-12-30T13:08:01"/>
    <d v="1899-12-30T13:08:03"/>
    <d v="1899-12-30T13:13:43"/>
    <d v="1899-12-30T13:14:01"/>
    <n v="235"/>
    <n v="123"/>
    <s v=""/>
    <s v=""/>
    <s v=""/>
    <s v=""/>
    <x v="1"/>
    <n v="9"/>
    <n v="37"/>
    <s v="11.9"/>
    <s v="St"/>
    <s v="Po-Pá"/>
    <s v="2024/37"/>
    <s v="D-208"/>
    <s v="M-7"/>
    <n v="0"/>
    <n v="0"/>
    <d v="1899-12-30T02:56:45"/>
    <d v="1899-12-30T02:01:19"/>
    <n v="120"/>
    <n v="69"/>
    <n v="153"/>
    <n v="231"/>
    <n v="1"/>
    <n v="460"/>
    <s v="1 KLINIKA/1 SÁL/1 DEN"/>
    <n v="1"/>
    <n v="72"/>
    <n v="0"/>
    <n v="54"/>
    <n v="1"/>
    <n v="120"/>
    <n v="0"/>
    <n v="0"/>
    <n v="50.22"/>
    <n v="33.26"/>
    <n v="26.09"/>
    <n v="15"/>
  </r>
  <r>
    <x v="254"/>
    <x v="2"/>
    <x v="1"/>
    <x v="1"/>
    <x v="2"/>
    <x v="2"/>
    <x v="1"/>
    <s v="ORT "/>
    <d v="2024-09-11T00:00:00"/>
    <s v="Plan"/>
    <n v="2"/>
    <d v="1899-12-30T07:49:51"/>
    <d v="1899-12-30T08:04:27"/>
    <d v="1899-12-30T08:04:28"/>
    <d v="1899-12-30T08:08:41"/>
    <d v="1899-12-30T08:33:03"/>
    <d v="1899-12-30T11:50:55"/>
    <d v="1899-12-30T12:15:02"/>
    <d v="1899-12-30T12:28:34"/>
    <d v="1899-12-30T12:28:35"/>
    <n v="267"/>
    <n v="138"/>
    <s v=""/>
    <s v=""/>
    <s v=""/>
    <s v=""/>
    <x v="1"/>
    <n v="9"/>
    <n v="37"/>
    <s v="11.9"/>
    <s v="St"/>
    <s v="Po-Pá"/>
    <s v="2024/37"/>
    <s v="D-208"/>
    <s v="M-7"/>
    <n v="0"/>
    <n v="0"/>
    <d v="1899-12-30T03:53:07"/>
    <d v="1899-12-30T02:18:40"/>
    <n v="138"/>
    <n v="82"/>
    <n v="179"/>
    <n v="266"/>
    <n v="1"/>
    <n v="460"/>
    <s v="1 KLINIKA/1 SÁL/1 DEN"/>
    <n v="1"/>
    <n v="14"/>
    <n v="0"/>
    <n v="33"/>
    <n v="1"/>
    <n v="166"/>
    <n v="0"/>
    <n v="0"/>
    <n v="57.83"/>
    <n v="38.909999999999997"/>
    <n v="30"/>
    <n v="17.829999999999998"/>
  </r>
  <r>
    <x v="255"/>
    <x v="3"/>
    <x v="1"/>
    <x v="1"/>
    <x v="3"/>
    <x v="3"/>
    <x v="1"/>
    <s v="URO "/>
    <d v="2024-09-12T00:00:00"/>
    <s v="Plan"/>
    <n v="3"/>
    <d v="1899-12-30T07:45:29"/>
    <d v="1899-12-30T07:48:49"/>
    <d v="1899-12-30T08:10:19"/>
    <d v="1899-12-30T08:20:10"/>
    <d v="1899-12-30T08:27:18"/>
    <d v="1899-12-30T13:58:30"/>
    <d v="1899-12-30T14:04:38"/>
    <d v="1899-12-30T14:10:31"/>
    <d v="1899-12-30T14:19:31"/>
    <n v="356"/>
    <n v="228"/>
    <s v=""/>
    <s v=""/>
    <s v=""/>
    <s v=""/>
    <x v="1"/>
    <n v="9"/>
    <n v="37"/>
    <s v="12.9"/>
    <s v="Čt"/>
    <s v="Po-Pá"/>
    <s v="2024/37"/>
    <s v="D-207"/>
    <s v="M-7"/>
    <n v="0"/>
    <n v="0"/>
    <d v="1899-12-30T05:03:19"/>
    <d v="1899-12-30T03:48:36"/>
    <n v="228"/>
    <n v="75"/>
    <n v="262"/>
    <n v="356"/>
    <n v="1"/>
    <n v="460"/>
    <s v="1 KLINIKA/1 SÁL/1 DEN"/>
    <n v="1"/>
    <n v="10"/>
    <n v="0"/>
    <n v="27"/>
    <n v="1"/>
    <n v="55"/>
    <n v="0"/>
    <n v="0"/>
    <n v="77.39"/>
    <n v="56.96"/>
    <n v="49.57"/>
    <n v="16.3"/>
  </r>
  <r>
    <x v="255"/>
    <x v="3"/>
    <x v="1"/>
    <x v="1"/>
    <x v="3"/>
    <x v="3"/>
    <x v="2"/>
    <s v="1.CH"/>
    <d v="2024-09-12T00:00:00"/>
    <s v="Plan"/>
    <n v="5"/>
    <d v="1899-12-30T07:47:15"/>
    <d v="1899-12-30T07:50:21"/>
    <d v="1899-12-30T07:50:22"/>
    <d v="1899-12-30T08:04:23"/>
    <d v="1899-12-30T08:07:30"/>
    <d v="1899-12-30T14:16:30"/>
    <d v="1899-12-30T14:25:11"/>
    <d v="1899-12-30T14:26:05"/>
    <d v="1899-12-30T14:27:08"/>
    <n v="338"/>
    <n v="185"/>
    <s v=""/>
    <s v=""/>
    <s v=""/>
    <s v=""/>
    <x v="1"/>
    <n v="9"/>
    <n v="37"/>
    <s v="12.9"/>
    <s v="Čt"/>
    <s v="Po-Pá"/>
    <s v="2024/37"/>
    <s v="D-207"/>
    <s v="M-7"/>
    <n v="0"/>
    <n v="0"/>
    <d v="1899-12-30T05:07:37"/>
    <d v="1899-12-30T03:05:56"/>
    <n v="185"/>
    <n v="96"/>
    <n v="232"/>
    <n v="338"/>
    <n v="1"/>
    <n v="460"/>
    <s v="1 KLINIKA/1 SÁL/1 DEN"/>
    <n v="1"/>
    <n v="12"/>
    <n v="0"/>
    <n v="7"/>
    <n v="1"/>
    <n v="47"/>
    <n v="0"/>
    <n v="0"/>
    <n v="73.48"/>
    <n v="50.43"/>
    <n v="40.22"/>
    <n v="20.87"/>
  </r>
  <r>
    <x v="256"/>
    <x v="4"/>
    <x v="1"/>
    <x v="1"/>
    <x v="4"/>
    <x v="4"/>
    <x v="1"/>
    <s v="ORL "/>
    <d v="2024-09-13T00:00:00"/>
    <s v="Plan"/>
    <n v="6"/>
    <d v="1899-12-30T08:04:27"/>
    <d v="1899-12-30T08:04:27"/>
    <d v="1899-12-30T08:04:29"/>
    <d v="1899-12-30T08:04:30"/>
    <d v="1899-12-30T08:05:23"/>
    <d v="1899-12-30T13:23:22"/>
    <d v="1899-12-30T13:24:52"/>
    <d v="1899-12-30T13:33:34"/>
    <d v="1899-12-30T13:36:21"/>
    <n v="286"/>
    <n v="144"/>
    <s v=""/>
    <s v=""/>
    <s v=""/>
    <s v=""/>
    <x v="1"/>
    <n v="9"/>
    <n v="37"/>
    <s v="13.9"/>
    <s v="Pá"/>
    <s v="Po-Pá"/>
    <s v="2024/37"/>
    <s v="D-206"/>
    <s v="M-7"/>
    <n v="0"/>
    <n v="0"/>
    <d v="1899-12-30T03:23:28"/>
    <d v="1899-12-30T02:24:21"/>
    <n v="142"/>
    <n v="86"/>
    <n v="180"/>
    <n v="283"/>
    <n v="1"/>
    <n v="460"/>
    <s v="1 KLINIKA/1 SÁL/1 DEN"/>
    <n v="1"/>
    <n v="29"/>
    <n v="0"/>
    <n v="5"/>
    <n v="1"/>
    <n v="98"/>
    <n v="0"/>
    <n v="0"/>
    <n v="61.52"/>
    <n v="39.130000000000003"/>
    <n v="30.87"/>
    <n v="18.7"/>
  </r>
  <r>
    <x v="256"/>
    <x v="4"/>
    <x v="1"/>
    <x v="1"/>
    <x v="4"/>
    <x v="4"/>
    <x v="2"/>
    <s v="URO "/>
    <d v="2024-09-13T00:00:00"/>
    <s v="Plan"/>
    <n v="4"/>
    <d v="1899-12-30T07:59:21"/>
    <d v="1899-12-30T07:59:30"/>
    <d v="1899-12-30T08:11:36"/>
    <d v="1899-12-30T08:15:21"/>
    <d v="1899-12-30T08:16:40"/>
    <d v="1899-12-30T11:15:15"/>
    <d v="1899-12-30T11:15:17"/>
    <d v="1899-12-30T11:28:56"/>
    <d v="1899-12-30T11:39:20"/>
    <n v="182"/>
    <n v="61"/>
    <s v=""/>
    <s v=""/>
    <s v=""/>
    <s v=""/>
    <x v="1"/>
    <n v="9"/>
    <n v="37"/>
    <s v="13.9"/>
    <s v="Pá"/>
    <s v="Po-Pá"/>
    <s v="2024/37"/>
    <s v="D-206"/>
    <s v="M-7"/>
    <n v="0"/>
    <n v="0"/>
    <d v="1899-12-30T02:05:31"/>
    <d v="1899-12-30T01:01:02"/>
    <n v="59"/>
    <n v="62"/>
    <n v="92"/>
    <n v="180"/>
    <n v="1"/>
    <n v="460"/>
    <s v="1 KLINIKA/1 SÁL/1 DEN"/>
    <n v="1"/>
    <n v="24"/>
    <n v="0"/>
    <n v="16"/>
    <n v="1"/>
    <n v="215"/>
    <n v="0"/>
    <n v="0"/>
    <n v="39.130000000000003"/>
    <n v="20"/>
    <n v="12.83"/>
    <n v="13.48"/>
  </r>
  <r>
    <x v="25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5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59"/>
    <x v="0"/>
    <x v="1"/>
    <x v="1"/>
    <x v="5"/>
    <x v="7"/>
    <x v="2"/>
    <s v="ORL "/>
    <d v="2024-09-16T00:00:00"/>
    <s v="Plan"/>
    <n v="5"/>
    <d v="1899-12-30T07:51:04"/>
    <d v="1899-12-30T07:52:57"/>
    <d v="1899-12-30T08:02:11"/>
    <d v="1899-12-30T08:05:42"/>
    <d v="1899-12-30T08:07:31"/>
    <d v="1899-12-30T13:44:00"/>
    <d v="1899-12-30T13:46:23"/>
    <d v="1899-12-30T13:53:44"/>
    <d v="1899-12-30T14:07:12"/>
    <n v="341"/>
    <n v="184"/>
    <s v=""/>
    <s v=""/>
    <s v=""/>
    <s v=""/>
    <x v="1"/>
    <n v="9"/>
    <n v="38"/>
    <s v="16.9"/>
    <s v="Po"/>
    <s v="Po-Pá"/>
    <s v="2024/38"/>
    <s v="D-203"/>
    <s v="M-7"/>
    <n v="0"/>
    <n v="0"/>
    <d v="1899-12-30T04:17:45"/>
    <d v="1899-12-30T03:03:17"/>
    <n v="181"/>
    <n v="80"/>
    <n v="220"/>
    <n v="339"/>
    <n v="1"/>
    <n v="460"/>
    <s v="1 KLINIKA/1 SÁL/1 DEN"/>
    <n v="1"/>
    <n v="16"/>
    <n v="0"/>
    <n v="7"/>
    <n v="1"/>
    <n v="67"/>
    <n v="0"/>
    <n v="0"/>
    <n v="73.7"/>
    <n v="47.83"/>
    <n v="39.35"/>
    <n v="17.39"/>
  </r>
  <r>
    <x v="259"/>
    <x v="0"/>
    <x v="1"/>
    <x v="1"/>
    <x v="5"/>
    <x v="7"/>
    <x v="1"/>
    <s v="PCHI"/>
    <d v="2024-09-16T00:00:00"/>
    <s v="Plan"/>
    <n v="5"/>
    <d v="1899-12-30T07:54:00"/>
    <d v="1899-12-30T08:04:59"/>
    <d v="1899-12-30T08:05:02"/>
    <d v="1899-12-30T08:11:00"/>
    <d v="1899-12-30T08:17:35"/>
    <d v="1899-12-30T14:14:59"/>
    <d v="1899-12-30T14:36:39"/>
    <d v="1899-12-30T14:49:12"/>
    <d v="1899-12-30T15:00:46"/>
    <n v="378"/>
    <n v="144"/>
    <s v=""/>
    <s v=""/>
    <s v=""/>
    <s v=""/>
    <x v="1"/>
    <n v="9"/>
    <n v="38"/>
    <s v="16.9"/>
    <s v="Po"/>
    <s v="Po-Pá"/>
    <s v="2024/38"/>
    <s v="D-203"/>
    <s v="M-7"/>
    <n v="0"/>
    <n v="0"/>
    <d v="1899-12-30T05:24:12"/>
    <d v="1899-12-30T02:23:25"/>
    <n v="141"/>
    <n v="161"/>
    <n v="189"/>
    <n v="377"/>
    <n v="1"/>
    <n v="460"/>
    <s v="1 KLINIKA/1 SÁL/1 DEN"/>
    <n v="1"/>
    <n v="19"/>
    <n v="0"/>
    <n v="17"/>
    <n v="1"/>
    <n v="14"/>
    <n v="0"/>
    <n v="0"/>
    <n v="81.96"/>
    <n v="41.09"/>
    <n v="30.65"/>
    <n v="35"/>
  </r>
  <r>
    <x v="260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61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62"/>
    <x v="3"/>
    <x v="1"/>
    <x v="1"/>
    <x v="3"/>
    <x v="3"/>
    <x v="1"/>
    <s v="URO "/>
    <d v="2024-09-19T00:00:00"/>
    <s v="Plan"/>
    <n v="5"/>
    <d v="1899-12-30T07:52:41"/>
    <d v="1899-12-30T07:53:55"/>
    <d v="1899-12-30T07:54:47"/>
    <d v="1899-12-30T08:06:45"/>
    <d v="1899-12-30T08:09:11"/>
    <d v="1899-12-30T14:40:09"/>
    <d v="1899-12-30T14:52:40"/>
    <d v="1899-12-30T14:55:33"/>
    <d v="1899-12-30T14:58:26"/>
    <n v="382"/>
    <n v="215"/>
    <s v=""/>
    <s v=""/>
    <s v=""/>
    <s v=""/>
    <x v="1"/>
    <n v="9"/>
    <n v="38"/>
    <s v="19.9"/>
    <s v="Čt"/>
    <s v="Po-Pá"/>
    <s v="2024/38"/>
    <s v="D-200"/>
    <s v="M-7"/>
    <n v="0"/>
    <n v="0"/>
    <d v="1899-12-30T05:25:17"/>
    <d v="1899-12-30T03:35:05"/>
    <n v="213"/>
    <n v="97"/>
    <n v="261"/>
    <n v="380"/>
    <n v="1"/>
    <n v="460"/>
    <s v="1 KLINIKA/1 SÁL/1 DEN"/>
    <n v="1"/>
    <n v="17"/>
    <n v="0"/>
    <n v="9"/>
    <n v="1"/>
    <n v="16"/>
    <n v="0"/>
    <n v="0"/>
    <n v="82.61"/>
    <n v="56.74"/>
    <n v="46.3"/>
    <n v="21.09"/>
  </r>
  <r>
    <x v="262"/>
    <x v="3"/>
    <x v="1"/>
    <x v="1"/>
    <x v="3"/>
    <x v="3"/>
    <x v="2"/>
    <s v="1.CH"/>
    <d v="2024-09-19T00:00:00"/>
    <s v="Plan"/>
    <n v="3"/>
    <d v="1899-12-30T07:52:34"/>
    <d v="1899-12-30T07:55:39"/>
    <d v="1899-12-30T07:58:39"/>
    <d v="1899-12-30T08:12:34"/>
    <d v="1899-12-30T08:18:34"/>
    <d v="1899-12-30T12:08:53"/>
    <d v="1899-12-30T12:10:41"/>
    <d v="1899-12-30T12:15:21"/>
    <d v="1899-12-30T12:16:45"/>
    <n v="242"/>
    <n v="120"/>
    <s v=""/>
    <s v=""/>
    <s v=""/>
    <s v=""/>
    <x v="1"/>
    <n v="9"/>
    <n v="38"/>
    <s v="19.9"/>
    <s v="Čt"/>
    <s v="Po-Pá"/>
    <s v="2024/38"/>
    <s v="D-200"/>
    <s v="M-7"/>
    <n v="0"/>
    <n v="0"/>
    <d v="1899-12-30T03:27:51"/>
    <d v="1899-12-30T01:59:27"/>
    <n v="118"/>
    <n v="78"/>
    <n v="144"/>
    <n v="241"/>
    <n v="1"/>
    <n v="460"/>
    <s v="1 KLINIKA/1 SÁL/1 DEN"/>
    <n v="1"/>
    <n v="17"/>
    <n v="0"/>
    <n v="18"/>
    <n v="1"/>
    <n v="178"/>
    <n v="0"/>
    <n v="0"/>
    <n v="52.39"/>
    <n v="31.3"/>
    <n v="25.65"/>
    <n v="16.96"/>
  </r>
  <r>
    <x v="263"/>
    <x v="4"/>
    <x v="1"/>
    <x v="1"/>
    <x v="4"/>
    <x v="4"/>
    <x v="2"/>
    <s v="ORL "/>
    <d v="2024-09-20T00:00:00"/>
    <s v="Plan"/>
    <n v="5"/>
    <d v="1899-12-30T07:49:47"/>
    <d v="1899-12-30T07:52:15"/>
    <d v="1899-12-30T07:56:27"/>
    <d v="1899-12-30T07:58:52"/>
    <d v="1899-12-30T08:01:39"/>
    <d v="1899-12-30T12:05:58"/>
    <d v="1899-12-30T12:07:30"/>
    <d v="1899-12-30T12:17:38"/>
    <d v="1899-12-30T12:20:48"/>
    <n v="246"/>
    <n v="112"/>
    <s v=""/>
    <s v=""/>
    <s v=""/>
    <s v=""/>
    <x v="1"/>
    <n v="9"/>
    <n v="38"/>
    <s v="20.9"/>
    <s v="Pá"/>
    <s v="Po-Pá"/>
    <s v="2024/38"/>
    <s v="D-199"/>
    <s v="M-7"/>
    <n v="0"/>
    <n v="0"/>
    <d v="1899-12-30T03:21:59"/>
    <d v="1899-12-30T01:53:34"/>
    <n v="111"/>
    <n v="87"/>
    <n v="143"/>
    <n v="243"/>
    <n v="1"/>
    <n v="460"/>
    <s v="1 KLINIKA/1 SÁL/1 DEN"/>
    <n v="1"/>
    <n v="14"/>
    <n v="1"/>
    <n v="0"/>
    <n v="1"/>
    <n v="174"/>
    <n v="0"/>
    <n v="0"/>
    <n v="52.83"/>
    <n v="31.09"/>
    <n v="24.13"/>
    <n v="18.91"/>
  </r>
  <r>
    <x v="26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6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66"/>
    <x v="0"/>
    <x v="1"/>
    <x v="1"/>
    <x v="5"/>
    <x v="7"/>
    <x v="1"/>
    <s v="OČNÍ"/>
    <d v="2024-09-23T00:00:00"/>
    <s v="Plan"/>
    <n v="2"/>
    <d v="1899-12-30T08:50:14"/>
    <d v="1899-12-30T08:50:17"/>
    <d v="1899-12-30T08:50:20"/>
    <d v="1899-12-30T09:01:36"/>
    <d v="1899-12-30T09:04:54"/>
    <d v="1899-12-30T10:33:25"/>
    <d v="1899-12-30T10:43:00"/>
    <d v="1899-12-30T10:48:56"/>
    <d v="1899-12-30T11:04:04"/>
    <n v="127"/>
    <n v="46"/>
    <s v=""/>
    <s v=""/>
    <s v=""/>
    <s v=""/>
    <x v="1"/>
    <n v="9"/>
    <n v="39"/>
    <s v="23.9"/>
    <s v="Po"/>
    <s v="Po-Pá"/>
    <s v="2024/39"/>
    <s v="D-196"/>
    <s v="M-7"/>
    <n v="0"/>
    <n v="0"/>
    <d v="1899-12-30T01:30:33"/>
    <d v="1899-12-30T00:45:01"/>
    <n v="44"/>
    <n v="37"/>
    <n v="62"/>
    <n v="126"/>
    <n v="1"/>
    <n v="460"/>
    <s v="1 KLINIKA/1 SÁL/1 DEN"/>
    <n v="1"/>
    <n v="75"/>
    <n v="0"/>
    <n v="64"/>
    <n v="1"/>
    <n v="250"/>
    <n v="0"/>
    <n v="0"/>
    <n v="27.39"/>
    <n v="13.48"/>
    <n v="9.57"/>
    <n v="8.0399999999999991"/>
  </r>
  <r>
    <x v="266"/>
    <x v="0"/>
    <x v="1"/>
    <x v="1"/>
    <x v="5"/>
    <x v="7"/>
    <x v="2"/>
    <s v="ORL "/>
    <d v="2024-09-23T00:00:00"/>
    <s v="Plan"/>
    <n v="4"/>
    <d v="1899-12-30T07:49:06"/>
    <d v="1899-12-30T07:49:08"/>
    <d v="1899-12-30T07:57:53"/>
    <d v="1899-12-30T07:57:55"/>
    <d v="1899-12-30T08:05:21"/>
    <d v="1899-12-30T11:35:48"/>
    <d v="1899-12-30T11:37:26"/>
    <d v="1899-12-30T12:01:44"/>
    <d v="1899-12-30T12:01:52"/>
    <n v="227"/>
    <n v="94"/>
    <s v=""/>
    <s v=""/>
    <s v=""/>
    <s v=""/>
    <x v="1"/>
    <n v="9"/>
    <n v="39"/>
    <s v="23.9"/>
    <s v="Po"/>
    <s v="Po-Pá"/>
    <s v="2024/39"/>
    <s v="D-196"/>
    <s v="M-7"/>
    <n v="0"/>
    <n v="0"/>
    <d v="1899-12-30T03:21:02"/>
    <d v="1899-12-30T01:33:01"/>
    <n v="91"/>
    <n v="92"/>
    <n v="119"/>
    <n v="225"/>
    <n v="1"/>
    <n v="460"/>
    <s v="1 KLINIKA/1 SÁL/1 DEN"/>
    <n v="1"/>
    <n v="14"/>
    <n v="0"/>
    <n v="5"/>
    <n v="1"/>
    <n v="193"/>
    <n v="0"/>
    <n v="0"/>
    <n v="48.91"/>
    <n v="25.87"/>
    <n v="19.78"/>
    <n v="20"/>
  </r>
  <r>
    <x v="267"/>
    <x v="1"/>
    <x v="1"/>
    <x v="1"/>
    <x v="1"/>
    <x v="1"/>
    <x v="1"/>
    <s v="URO "/>
    <d v="2024-09-24T00:00:00"/>
    <s v="Plan"/>
    <n v="3"/>
    <d v="1899-12-30T07:47:00"/>
    <d v="1899-12-30T08:06:18"/>
    <d v="1899-12-30T08:06:18"/>
    <d v="1899-12-30T08:14:06"/>
    <d v="1899-12-30T08:17:42"/>
    <d v="1899-12-30T14:26:20"/>
    <d v="1899-12-30T14:28:27"/>
    <d v="1899-12-30T14:40:50"/>
    <d v="1899-12-30T14:44:17"/>
    <n v="381"/>
    <n v="248"/>
    <s v=""/>
    <s v=""/>
    <s v=""/>
    <s v=""/>
    <x v="1"/>
    <n v="9"/>
    <n v="39"/>
    <s v="24.9"/>
    <s v="Út"/>
    <s v="Po-Pá"/>
    <s v="2024/39"/>
    <s v="D-195"/>
    <s v="M-7"/>
    <n v="0"/>
    <n v="0"/>
    <d v="1899-12-30T05:24:39"/>
    <d v="1899-12-30T04:07:29"/>
    <n v="245"/>
    <n v="103"/>
    <n v="264"/>
    <n v="381"/>
    <n v="1"/>
    <n v="460"/>
    <s v="1 KLINIKA/1 SÁL/1 DEN"/>
    <n v="1"/>
    <n v="12"/>
    <n v="0"/>
    <n v="17"/>
    <n v="1"/>
    <n v="30"/>
    <n v="0"/>
    <n v="0"/>
    <n v="82.83"/>
    <n v="57.39"/>
    <n v="53.26"/>
    <n v="22.39"/>
  </r>
  <r>
    <x v="267"/>
    <x v="1"/>
    <x v="1"/>
    <x v="1"/>
    <x v="1"/>
    <x v="1"/>
    <x v="2"/>
    <s v="1.CH"/>
    <d v="2024-09-24T00:00:00"/>
    <s v="Plan"/>
    <n v="5"/>
    <d v="1899-12-30T07:44:40"/>
    <d v="1899-12-30T07:47:31"/>
    <d v="1899-12-30T07:55:02"/>
    <d v="1899-12-30T08:06:38"/>
    <d v="1899-12-30T08:08:35"/>
    <d v="1899-12-30T14:10:02"/>
    <d v="1899-12-30T14:14:56"/>
    <d v="1899-12-30T14:25:54"/>
    <d v="1899-12-30T14:26:03"/>
    <n v="328"/>
    <n v="159"/>
    <s v=""/>
    <s v=""/>
    <s v=""/>
    <s v=""/>
    <x v="1"/>
    <n v="9"/>
    <n v="39"/>
    <s v="24.9"/>
    <s v="Út"/>
    <s v="Po-Pá"/>
    <s v="2024/39"/>
    <s v="D-195"/>
    <s v="M-7"/>
    <n v="0"/>
    <n v="0"/>
    <d v="1899-12-30T04:31:55"/>
    <d v="1899-12-30T02:38:52"/>
    <n v="157"/>
    <n v="113"/>
    <n v="194"/>
    <n v="325"/>
    <n v="1"/>
    <n v="460"/>
    <s v="1 KLINIKA/1 SÁL/1 DEN"/>
    <n v="0"/>
    <n v="0"/>
    <n v="0"/>
    <n v="8"/>
    <n v="1"/>
    <n v="48"/>
    <n v="0"/>
    <n v="0"/>
    <n v="70.650000000000006"/>
    <n v="42.17"/>
    <n v="34.130000000000003"/>
    <n v="24.57"/>
  </r>
  <r>
    <x v="268"/>
    <x v="2"/>
    <x v="1"/>
    <x v="1"/>
    <x v="2"/>
    <x v="2"/>
    <x v="2"/>
    <s v="DK"/>
    <d v="2024-09-25T00:00:00"/>
    <s v="Plan"/>
    <n v="8"/>
    <d v="1899-12-30T08:00:21"/>
    <d v="1899-12-30T08:02:15"/>
    <d v="1899-12-30T08:04:33"/>
    <d v="1899-12-30T08:09:38"/>
    <d v="1899-12-30T08:09:47"/>
    <d v="1899-12-30T14:00:59"/>
    <d v="1899-12-30T14:01:01"/>
    <d v="1899-12-30T14:04:37"/>
    <d v="1899-12-30T14:07:26"/>
    <n v="259"/>
    <n v="114"/>
    <s v=""/>
    <s v=""/>
    <s v=""/>
    <s v=""/>
    <x v="1"/>
    <n v="9"/>
    <n v="39"/>
    <s v="25.9"/>
    <s v="St"/>
    <s v="Po-Pá"/>
    <s v="2024/39"/>
    <s v="D-194"/>
    <s v="M-7"/>
    <n v="0"/>
    <n v="0"/>
    <d v="1899-12-30T03:21:25"/>
    <d v="1899-12-30T01:55:38"/>
    <n v="112"/>
    <n v="88"/>
    <n v="159"/>
    <n v="256"/>
    <n v="1"/>
    <n v="460"/>
    <s v="1 KLINIKA/1 SÁL/1 DEN"/>
    <n v="1"/>
    <n v="25"/>
    <n v="0"/>
    <n v="9"/>
    <n v="1"/>
    <n v="67"/>
    <n v="0"/>
    <n v="0"/>
    <n v="55.65"/>
    <n v="34.57"/>
    <n v="24.35"/>
    <n v="19.13"/>
  </r>
  <r>
    <x v="268"/>
    <x v="2"/>
    <x v="1"/>
    <x v="1"/>
    <x v="2"/>
    <x v="2"/>
    <x v="1"/>
    <s v="ORT "/>
    <d v="2024-09-25T00:00:00"/>
    <s v="Plan"/>
    <n v="3"/>
    <d v="1899-12-30T07:46:59"/>
    <d v="1899-12-30T07:50:11"/>
    <d v="1899-12-30T07:52:42"/>
    <d v="1899-12-30T08:04:29"/>
    <d v="1899-12-30T08:15:14"/>
    <d v="1899-12-30T14:25:00"/>
    <d v="1899-12-30T14:38:47"/>
    <d v="1899-12-30T14:39:02"/>
    <d v="1899-12-30T14:46:34"/>
    <n v="385"/>
    <n v="245"/>
    <s v=""/>
    <s v=""/>
    <s v=""/>
    <s v=""/>
    <x v="1"/>
    <n v="9"/>
    <n v="39"/>
    <s v="25.9"/>
    <s v="St"/>
    <s v="Po-Pá"/>
    <s v="2024/39"/>
    <s v="D-194"/>
    <s v="M-7"/>
    <n v="0"/>
    <n v="0"/>
    <d v="1899-12-30T05:34:52"/>
    <d v="1899-12-30T04:04:41"/>
    <n v="244"/>
    <n v="90"/>
    <n v="277"/>
    <n v="384"/>
    <n v="1"/>
    <n v="460"/>
    <s v="1 KLINIKA/1 SÁL/1 DEN"/>
    <n v="1"/>
    <n v="11"/>
    <n v="0"/>
    <n v="15"/>
    <n v="1"/>
    <n v="28"/>
    <n v="0"/>
    <n v="0"/>
    <n v="83.48"/>
    <n v="60.22"/>
    <n v="53.04"/>
    <n v="19.57"/>
  </r>
  <r>
    <x v="269"/>
    <x v="3"/>
    <x v="1"/>
    <x v="1"/>
    <x v="3"/>
    <x v="3"/>
    <x v="2"/>
    <s v="1.CH"/>
    <d v="2024-09-26T00:00:00"/>
    <s v="Plan"/>
    <n v="4"/>
    <d v="1899-12-30T07:45:56"/>
    <d v="1899-12-30T07:47:18"/>
    <d v="1899-12-30T08:06:47"/>
    <d v="1899-12-30T08:06:47"/>
    <d v="1899-12-30T08:10:00"/>
    <d v="1899-12-30T12:26:57"/>
    <d v="1899-12-30T12:32:00"/>
    <d v="1899-12-30T12:41:41"/>
    <d v="1899-12-30T12:41:42"/>
    <n v="265"/>
    <n v="119"/>
    <s v=""/>
    <s v=""/>
    <s v=""/>
    <s v=""/>
    <x v="1"/>
    <n v="9"/>
    <n v="39"/>
    <s v="26.9"/>
    <s v="Čt"/>
    <s v="Po-Pá"/>
    <s v="2024/39"/>
    <s v="D-193"/>
    <s v="M-7"/>
    <n v="0"/>
    <n v="0"/>
    <d v="1899-12-30T03:33:55"/>
    <d v="1899-12-30T01:59:23"/>
    <n v="117"/>
    <n v="90"/>
    <n v="159"/>
    <n v="263"/>
    <n v="1"/>
    <n v="460"/>
    <s v="1 KLINIKA/1 SÁL/1 DEN"/>
    <n v="1"/>
    <n v="10"/>
    <n v="0"/>
    <n v="10"/>
    <n v="1"/>
    <n v="153"/>
    <n v="0"/>
    <n v="0"/>
    <n v="57.17"/>
    <n v="34.57"/>
    <n v="25.43"/>
    <n v="19.57"/>
  </r>
  <r>
    <x v="269"/>
    <x v="3"/>
    <x v="1"/>
    <x v="1"/>
    <x v="3"/>
    <x v="3"/>
    <x v="1"/>
    <s v="URO "/>
    <d v="2024-09-26T00:00:00"/>
    <s v="Plan"/>
    <n v="4"/>
    <d v="1899-12-30T07:52:02"/>
    <d v="1899-12-30T07:56:12"/>
    <d v="1899-12-30T07:56:13"/>
    <d v="1899-12-30T08:13:16"/>
    <d v="1899-12-30T08:16:11"/>
    <d v="1899-12-30T14:42:37"/>
    <d v="1899-12-30T14:43:50"/>
    <d v="1899-12-30T14:54:04"/>
    <d v="1899-12-30T14:55:39"/>
    <n v="411"/>
    <n v="244"/>
    <s v=""/>
    <s v=""/>
    <s v=""/>
    <s v=""/>
    <x v="1"/>
    <n v="9"/>
    <n v="39"/>
    <s v="26.9"/>
    <s v="Čt"/>
    <s v="Po-Pá"/>
    <s v="2024/39"/>
    <s v="D-193"/>
    <s v="M-7"/>
    <n v="0"/>
    <n v="0"/>
    <d v="1899-12-30T05:42:05"/>
    <d v="1899-12-30T04:04:32"/>
    <n v="243"/>
    <n v="104"/>
    <n v="283"/>
    <n v="409"/>
    <n v="1"/>
    <n v="460"/>
    <s v="1 KLINIKA/1 SÁL/1 DEN"/>
    <n v="1"/>
    <n v="17"/>
    <n v="0"/>
    <n v="16"/>
    <n v="1"/>
    <n v="19"/>
    <n v="0"/>
    <n v="0"/>
    <n v="88.91"/>
    <n v="61.52"/>
    <n v="52.83"/>
    <n v="22.61"/>
  </r>
  <r>
    <x v="270"/>
    <x v="4"/>
    <x v="1"/>
    <x v="1"/>
    <x v="4"/>
    <x v="4"/>
    <x v="2"/>
    <s v="URO "/>
    <d v="2024-09-27T00:00:00"/>
    <s v="Plan"/>
    <n v="3"/>
    <d v="1899-12-30T08:13:20"/>
    <d v="1899-12-30T08:15:43"/>
    <d v="1899-12-30T08:29:19"/>
    <d v="1899-12-30T08:29:22"/>
    <d v="1899-12-30T08:29:25"/>
    <d v="1899-12-30T11:03:34"/>
    <d v="1899-12-30T11:03:34"/>
    <d v="1899-12-30T11:16:43"/>
    <d v="1899-12-30T11:25:55"/>
    <n v="152"/>
    <n v="55"/>
    <s v=""/>
    <s v=""/>
    <s v=""/>
    <s v=""/>
    <x v="1"/>
    <n v="9"/>
    <n v="39"/>
    <s v="27.9"/>
    <s v="Pá"/>
    <s v="Po-Pá"/>
    <s v="2024/39"/>
    <s v="D-192"/>
    <s v="M-7"/>
    <n v="0"/>
    <n v="0"/>
    <d v="1899-12-30T01:53:12"/>
    <d v="1899-12-30T00:53:50"/>
    <n v="52"/>
    <n v="69"/>
    <n v="72"/>
    <n v="151"/>
    <n v="1"/>
    <n v="460"/>
    <s v="1 KLINIKA/1 SÁL/1 DEN"/>
    <n v="1"/>
    <n v="38"/>
    <n v="0"/>
    <n v="29"/>
    <n v="1"/>
    <n v="229"/>
    <n v="0"/>
    <n v="0"/>
    <n v="32.83"/>
    <n v="15.65"/>
    <n v="11.3"/>
    <n v="15"/>
  </r>
  <r>
    <x v="270"/>
    <x v="4"/>
    <x v="1"/>
    <x v="1"/>
    <x v="4"/>
    <x v="4"/>
    <x v="1"/>
    <s v="ORL "/>
    <d v="2024-09-27T00:00:00"/>
    <s v="Plan"/>
    <n v="7"/>
    <d v="1899-12-30T07:49:44"/>
    <d v="1899-12-30T07:51:54"/>
    <d v="1899-12-30T07:56:42"/>
    <d v="1899-12-30T07:59:12"/>
    <d v="1899-12-30T08:01:45"/>
    <d v="1899-12-30T14:18:28"/>
    <d v="1899-12-30T14:27:22"/>
    <d v="1899-12-30T14:27:44"/>
    <d v="1899-12-30T14:30:58"/>
    <n v="338"/>
    <n v="175"/>
    <s v=""/>
    <s v=""/>
    <s v=""/>
    <s v=""/>
    <x v="1"/>
    <n v="9"/>
    <n v="39"/>
    <s v="27.9"/>
    <s v="Pá"/>
    <s v="Po-Pá"/>
    <s v="2024/39"/>
    <s v="D-192"/>
    <s v="M-7"/>
    <n v="0"/>
    <n v="0"/>
    <d v="1899-12-30T04:29:45"/>
    <d v="1899-12-30T02:54:27"/>
    <n v="170"/>
    <n v="86"/>
    <n v="233"/>
    <n v="336"/>
    <n v="1"/>
    <n v="460"/>
    <s v="1 KLINIKA/1 SÁL/1 DEN"/>
    <n v="1"/>
    <n v="14"/>
    <n v="1"/>
    <n v="0"/>
    <n v="1"/>
    <n v="44"/>
    <n v="0"/>
    <n v="0"/>
    <n v="73.040000000000006"/>
    <n v="50.65"/>
    <n v="36.96"/>
    <n v="18.7"/>
  </r>
  <r>
    <x v="271"/>
    <x v="5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7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73"/>
    <x v="0"/>
    <x v="1"/>
    <x v="1"/>
    <x v="5"/>
    <x v="7"/>
    <x v="2"/>
    <s v="ORL "/>
    <d v="2024-09-30T00:00:00"/>
    <s v="Plan"/>
    <n v="5"/>
    <d v="1899-12-30T07:51:00"/>
    <d v="1899-12-30T07:52:53"/>
    <d v="1899-12-30T07:59:04"/>
    <d v="1899-12-30T07:59:45"/>
    <d v="1899-12-30T08:02:46"/>
    <d v="1899-12-30T12:03:22"/>
    <d v="1899-12-30T12:04:11"/>
    <d v="1899-12-30T12:18:41"/>
    <d v="1899-12-30T12:23:05"/>
    <n v="244"/>
    <n v="89"/>
    <s v=""/>
    <s v=""/>
    <s v=""/>
    <s v=""/>
    <x v="1"/>
    <n v="9"/>
    <n v="40"/>
    <s v="30.9"/>
    <s v="Po"/>
    <s v="Po-Pá"/>
    <s v="2024/40"/>
    <s v="D-189"/>
    <s v="M-7"/>
    <n v="0"/>
    <n v="0"/>
    <d v="1899-12-30T03:10:13"/>
    <d v="1899-12-30T01:27:51"/>
    <n v="86"/>
    <n v="108"/>
    <n v="119"/>
    <n v="240"/>
    <n v="1"/>
    <n v="460"/>
    <s v="1 KLINIKA/1 SÁL/1 DEN"/>
    <n v="1"/>
    <n v="16"/>
    <n v="1"/>
    <n v="0"/>
    <n v="1"/>
    <n v="171"/>
    <n v="0"/>
    <n v="0"/>
    <n v="52.17"/>
    <n v="25.87"/>
    <n v="18.7"/>
    <n v="23.48"/>
  </r>
  <r>
    <x v="273"/>
    <x v="0"/>
    <x v="1"/>
    <x v="1"/>
    <x v="5"/>
    <x v="7"/>
    <x v="1"/>
    <s v="PCHI"/>
    <d v="2024-09-30T00:00:00"/>
    <s v="Plan"/>
    <n v="2"/>
    <d v="1899-12-30T08:55:00"/>
    <d v="1899-12-30T08:55:00"/>
    <d v="1899-12-30T08:55:00"/>
    <d v="1899-12-30T08:55:00"/>
    <d v="1899-12-30T09:14:31"/>
    <d v="1899-12-30T11:06:00"/>
    <d v="1899-12-30T11:10:00"/>
    <d v="1899-12-30T11:15:00"/>
    <d v="1899-12-30T11:15:00"/>
    <n v="130"/>
    <n v="79"/>
    <s v=""/>
    <s v=""/>
    <s v=""/>
    <s v=""/>
    <x v="1"/>
    <n v="9"/>
    <n v="40"/>
    <s v="30.9"/>
    <s v="Po"/>
    <s v="Po-Pá"/>
    <s v="2024/40"/>
    <s v="D-189"/>
    <s v="M-7"/>
    <n v="0"/>
    <n v="0"/>
    <d v="1899-12-30T02:09:05"/>
    <d v="1899-12-30T01:18:31"/>
    <n v="77"/>
    <n v="7"/>
    <n v="126"/>
    <n v="129"/>
    <n v="1"/>
    <n v="460"/>
    <s v="1 KLINIKA/1 SÁL/1 DEN"/>
    <n v="1"/>
    <n v="80"/>
    <n v="0"/>
    <n v="74"/>
    <n v="1"/>
    <n v="240"/>
    <n v="0"/>
    <n v="0"/>
    <n v="28.04"/>
    <n v="27.39"/>
    <n v="16.739999999999998"/>
    <n v="1.52"/>
  </r>
  <r>
    <x v="274"/>
    <x v="1"/>
    <x v="1"/>
    <x v="1"/>
    <x v="1"/>
    <x v="1"/>
    <x v="1"/>
    <s v="URO "/>
    <d v="2024-10-01T00:00:00"/>
    <s v="Plan"/>
    <n v="3"/>
    <d v="1899-12-30T07:51:54"/>
    <d v="1899-12-30T08:13:45"/>
    <d v="1899-12-30T08:13:45"/>
    <d v="1899-12-30T08:13:46"/>
    <d v="1899-12-30T08:15:00"/>
    <d v="1899-12-30T13:40:00"/>
    <d v="1899-12-30T13:45:44"/>
    <d v="1899-12-30T14:02:04"/>
    <d v="1899-12-30T14:07:11"/>
    <n v="327"/>
    <n v="181"/>
    <s v=""/>
    <s v=""/>
    <s v=""/>
    <s v=""/>
    <x v="1"/>
    <n v="10"/>
    <n v="40"/>
    <s v="1.10"/>
    <s v="Út"/>
    <s v="Po-Pá"/>
    <s v="2024/40"/>
    <s v="D-188"/>
    <s v="M-6"/>
    <n v="0"/>
    <n v="0"/>
    <d v="1899-12-30T04:18:37"/>
    <d v="1899-12-30T03:00:41"/>
    <n v="180"/>
    <n v="108"/>
    <n v="204"/>
    <n v="325"/>
    <n v="1"/>
    <n v="460"/>
    <s v="1 KLINIKA/1 SÁL/1 DEN"/>
    <n v="1"/>
    <n v="16"/>
    <n v="0"/>
    <n v="15"/>
    <n v="1"/>
    <n v="67"/>
    <n v="0"/>
    <n v="0"/>
    <n v="70.650000000000006"/>
    <n v="44.35"/>
    <n v="39.130000000000003"/>
    <n v="23.48"/>
  </r>
  <r>
    <x v="274"/>
    <x v="1"/>
    <x v="1"/>
    <x v="1"/>
    <x v="1"/>
    <x v="1"/>
    <x v="2"/>
    <s v="ORL "/>
    <d v="2024-10-01T00:00:00"/>
    <s v="Plan"/>
    <n v="4"/>
    <d v="1899-12-30T07:56:02"/>
    <d v="1899-12-30T07:56:03"/>
    <d v="1899-12-30T07:59:49"/>
    <d v="1899-12-30T08:02:47"/>
    <d v="1899-12-30T08:06:57"/>
    <d v="1899-12-30T12:24:25"/>
    <d v="1899-12-30T12:25:01"/>
    <d v="1899-12-30T12:56:35"/>
    <d v="1899-12-30T12:56:36"/>
    <n v="293"/>
    <n v="130"/>
    <s v=""/>
    <s v=""/>
    <s v=""/>
    <s v=""/>
    <x v="1"/>
    <n v="10"/>
    <n v="40"/>
    <s v="1.10"/>
    <s v="Út"/>
    <s v="Po-Pá"/>
    <s v="2024/40"/>
    <s v="D-188"/>
    <s v="M-6"/>
    <n v="0"/>
    <n v="0"/>
    <d v="1899-12-30T03:53:45"/>
    <d v="1899-12-30T02:07:39"/>
    <n v="126"/>
    <n v="137"/>
    <n v="151"/>
    <n v="291"/>
    <n v="1"/>
    <n v="460"/>
    <s v="1 KLINIKA/1 SÁL/1 DEN"/>
    <n v="1"/>
    <n v="21"/>
    <n v="0"/>
    <n v="6"/>
    <n v="1"/>
    <n v="138"/>
    <n v="0"/>
    <n v="0"/>
    <n v="63.26"/>
    <n v="32.83"/>
    <n v="27.39"/>
    <n v="29.78"/>
  </r>
  <r>
    <x v="275"/>
    <x v="2"/>
    <x v="1"/>
    <x v="1"/>
    <x v="2"/>
    <x v="2"/>
    <x v="2"/>
    <s v="DK"/>
    <d v="2024-10-02T00:00:00"/>
    <s v="Plan"/>
    <n v="6"/>
    <d v="1899-12-30T09:06:36"/>
    <d v="1899-12-30T09:16:28"/>
    <d v="1899-12-30T09:16:29"/>
    <d v="1899-12-30T09:16:29"/>
    <d v="1899-12-30T09:17:00"/>
    <d v="1899-12-30T13:40:28"/>
    <d v="1899-12-30T13:40:30"/>
    <d v="1899-12-30T13:45:09"/>
    <d v="1899-12-30T13:52:42"/>
    <n v="210"/>
    <n v="108"/>
    <s v=""/>
    <s v=""/>
    <s v=""/>
    <s v=""/>
    <x v="1"/>
    <n v="10"/>
    <n v="40"/>
    <s v="2.10"/>
    <s v="St"/>
    <s v="Po-Pá"/>
    <s v="2024/40"/>
    <s v="D-187"/>
    <s v="M-6"/>
    <n v="0"/>
    <n v="0"/>
    <d v="1899-12-30T02:32:01"/>
    <d v="1899-12-30T01:47:46"/>
    <n v="104"/>
    <n v="62"/>
    <n v="138"/>
    <n v="207"/>
    <n v="1"/>
    <n v="460"/>
    <s v="1 KLINIKA/1 SÁL/1 DEN"/>
    <n v="1"/>
    <n v="91"/>
    <n v="0"/>
    <n v="77"/>
    <n v="1"/>
    <n v="82"/>
    <n v="0"/>
    <n v="0"/>
    <n v="45"/>
    <n v="30"/>
    <n v="22.61"/>
    <n v="13.48"/>
  </r>
  <r>
    <x v="275"/>
    <x v="2"/>
    <x v="1"/>
    <x v="1"/>
    <x v="2"/>
    <x v="2"/>
    <x v="1"/>
    <s v="TRAUM"/>
    <d v="2024-10-02T00:00:00"/>
    <s v="Plan"/>
    <n v="3"/>
    <d v="1899-12-30T07:52:48"/>
    <d v="1899-12-30T08:02:18"/>
    <d v="1899-12-30T08:02:18"/>
    <d v="1899-12-30T08:02:29"/>
    <d v="1899-12-30T08:06:20"/>
    <d v="1899-12-30T09:54:00"/>
    <d v="1899-12-30T10:15:26"/>
    <d v="1899-12-30T10:15:34"/>
    <d v="1899-12-30T10:15:35"/>
    <n v="136"/>
    <n v="27"/>
    <s v=""/>
    <s v=""/>
    <s v=""/>
    <s v=""/>
    <x v="1"/>
    <n v="10"/>
    <n v="40"/>
    <s v="2.10"/>
    <s v="St"/>
    <s v="Po-Pá"/>
    <s v="2024/40"/>
    <s v="D-187"/>
    <s v="M-6"/>
    <n v="0"/>
    <n v="0"/>
    <d v="1899-12-30T01:20:51"/>
    <d v="1899-12-30T00:25:57"/>
    <n v="24"/>
    <n v="68"/>
    <n v="45"/>
    <n v="134"/>
    <n v="0"/>
    <n v="460"/>
    <s v="VÍCE KLINIK NA SÁLE"/>
    <n v="1"/>
    <n v="17"/>
    <n v="0"/>
    <n v="6"/>
    <n v="1"/>
    <n v="299"/>
    <n v="0"/>
    <n v="0"/>
    <n v="29.13"/>
    <n v="9.7799999999999994"/>
    <n v="5.22"/>
    <n v="14.78"/>
  </r>
  <r>
    <x v="275"/>
    <x v="2"/>
    <x v="1"/>
    <x v="1"/>
    <x v="2"/>
    <x v="2"/>
    <x v="1"/>
    <s v="ORT "/>
    <d v="2024-10-02T00:00:00"/>
    <s v="Plan"/>
    <n v="1"/>
    <d v="1899-12-30T10:33:04"/>
    <d v="1899-12-30T10:37:32"/>
    <d v="1899-12-30T10:46:00"/>
    <d v="1899-12-30T11:07:37"/>
    <d v="1899-12-30T11:25:03"/>
    <d v="1899-12-30T13:48:39"/>
    <d v="1899-12-30T14:02:02"/>
    <d v="1899-12-30T14:20:24"/>
    <d v="1899-12-30T14:20:25"/>
    <n v="227"/>
    <n v="143"/>
    <s v=""/>
    <s v=""/>
    <s v=""/>
    <s v=""/>
    <x v="1"/>
    <n v="10"/>
    <n v="40"/>
    <s v="2.10"/>
    <s v="St"/>
    <s v="Po-Pá"/>
    <s v="2024/40"/>
    <s v="D-187"/>
    <s v="M-6"/>
    <n v="0"/>
    <n v="0"/>
    <d v="1899-12-30T03:34:24"/>
    <d v="1899-12-30T02:23:36"/>
    <n v="143"/>
    <n v="61"/>
    <n v="166"/>
    <n v="227"/>
    <n v="0"/>
    <n v="460"/>
    <s v="VÍCE KLINIK NA SÁLE"/>
    <n v="1"/>
    <n v="178"/>
    <n v="0"/>
    <n v="205"/>
    <n v="1"/>
    <n v="54"/>
    <n v="0"/>
    <n v="0"/>
    <n v="49.35"/>
    <n v="36.090000000000003"/>
    <n v="31.09"/>
    <n v="13.26"/>
  </r>
  <r>
    <x v="276"/>
    <x v="3"/>
    <x v="1"/>
    <x v="1"/>
    <x v="3"/>
    <x v="3"/>
    <x v="1"/>
    <s v="URO "/>
    <d v="2024-10-03T00:00:00"/>
    <s v="Plan"/>
    <n v="3"/>
    <d v="1899-12-30T07:50:15"/>
    <d v="1899-12-30T07:51:53"/>
    <d v="1899-12-30T07:56:08"/>
    <d v="1899-12-30T07:59:44"/>
    <d v="1899-12-30T08:09:49"/>
    <d v="1899-12-30T14:03:14"/>
    <d v="1899-12-30T14:13:20"/>
    <d v="1899-12-30T14:17:30"/>
    <d v="1899-12-30T14:23:14"/>
    <n v="354"/>
    <n v="232"/>
    <s v=""/>
    <s v=""/>
    <s v=""/>
    <s v=""/>
    <x v="1"/>
    <n v="10"/>
    <n v="40"/>
    <s v="3.10"/>
    <s v="Čt"/>
    <s v="Po-Pá"/>
    <s v="2024/40"/>
    <s v="D-186"/>
    <s v="M-6"/>
    <n v="0"/>
    <n v="0"/>
    <d v="1899-12-30T05:15:59"/>
    <d v="1899-12-30T03:50:36"/>
    <n v="230"/>
    <n v="53"/>
    <n v="284"/>
    <n v="352"/>
    <n v="1"/>
    <n v="460"/>
    <s v="1 KLINIKA/1 SÁL/1 DEN"/>
    <n v="1"/>
    <n v="15"/>
    <n v="0"/>
    <n v="9"/>
    <n v="1"/>
    <n v="51"/>
    <n v="0"/>
    <n v="0"/>
    <n v="76.52"/>
    <n v="61.74"/>
    <n v="50"/>
    <n v="11.52"/>
  </r>
  <r>
    <x v="276"/>
    <x v="3"/>
    <x v="1"/>
    <x v="1"/>
    <x v="3"/>
    <x v="3"/>
    <x v="2"/>
    <s v="1.CH"/>
    <d v="2024-10-03T00:00:00"/>
    <s v="Plan"/>
    <n v="3"/>
    <d v="1899-12-30T07:47:13"/>
    <d v="1899-12-30T07:47:14"/>
    <d v="1899-12-30T07:56:53"/>
    <d v="1899-12-30T08:09:29"/>
    <d v="1899-12-30T08:13:12"/>
    <d v="1899-12-30T11:45:46"/>
    <d v="1899-12-30T11:50:24"/>
    <d v="1899-12-30T12:05:58"/>
    <d v="1899-12-30T12:14:59"/>
    <n v="248"/>
    <n v="99"/>
    <s v=""/>
    <s v=""/>
    <s v=""/>
    <s v=""/>
    <x v="1"/>
    <n v="10"/>
    <n v="40"/>
    <s v="3.10"/>
    <s v="Čt"/>
    <s v="Po-Pá"/>
    <s v="2024/40"/>
    <s v="D-186"/>
    <s v="M-6"/>
    <n v="0"/>
    <n v="0"/>
    <d v="1899-12-30T02:52:48"/>
    <d v="1899-12-30T01:39:21"/>
    <n v="97"/>
    <n v="97"/>
    <n v="117"/>
    <n v="247"/>
    <n v="1"/>
    <n v="460"/>
    <s v="1 KLINIKA/1 SÁL/1 DEN"/>
    <n v="1"/>
    <n v="12"/>
    <n v="0"/>
    <n v="13"/>
    <n v="1"/>
    <n v="180"/>
    <n v="0"/>
    <n v="0"/>
    <n v="53.7"/>
    <n v="25.43"/>
    <n v="21.09"/>
    <n v="21.09"/>
  </r>
  <r>
    <x v="277"/>
    <x v="4"/>
    <x v="1"/>
    <x v="1"/>
    <x v="4"/>
    <x v="4"/>
    <x v="2"/>
    <s v="ORL "/>
    <d v="2024-10-04T00:00:00"/>
    <s v="Plan"/>
    <n v="7"/>
    <d v="1899-12-30T07:49:29"/>
    <d v="1899-12-30T07:53:15"/>
    <d v="1899-12-30T07:57:38"/>
    <d v="1899-12-30T08:00:10"/>
    <d v="1899-12-30T08:01:06"/>
    <d v="1899-12-30T14:30:57"/>
    <d v="1899-12-30T14:32:10"/>
    <d v="1899-12-30T14:39:44"/>
    <d v="1899-12-30T14:44:50"/>
    <n v="362"/>
    <n v="170"/>
    <s v=""/>
    <s v=""/>
    <s v=""/>
    <s v=""/>
    <x v="1"/>
    <n v="10"/>
    <n v="40"/>
    <s v="4.10"/>
    <s v="Pá"/>
    <s v="Po-Pá"/>
    <s v="2024/40"/>
    <s v="D-185"/>
    <s v="M-6"/>
    <n v="0"/>
    <n v="0"/>
    <d v="1899-12-30T04:49:18"/>
    <d v="1899-12-30T02:51:53"/>
    <n v="168"/>
    <n v="122"/>
    <n v="211"/>
    <n v="360"/>
    <n v="1"/>
    <n v="460"/>
    <s v="1 KLINIKA/1 SÁL/1 DEN"/>
    <n v="1"/>
    <n v="14"/>
    <n v="1"/>
    <n v="0"/>
    <n v="1"/>
    <n v="30"/>
    <n v="0"/>
    <n v="0"/>
    <n v="78.260000000000005"/>
    <n v="45.87"/>
    <n v="36.520000000000003"/>
    <n v="26.52"/>
  </r>
  <r>
    <x v="27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7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80"/>
    <x v="0"/>
    <x v="1"/>
    <x v="1"/>
    <x v="5"/>
    <x v="7"/>
    <x v="1"/>
    <s v="OČNÍ"/>
    <d v="2024-10-07T00:00:00"/>
    <s v="Plan"/>
    <n v="3"/>
    <d v="1899-12-30T07:44:00"/>
    <d v="1899-12-30T07:46:43"/>
    <d v="1899-12-30T07:48:02"/>
    <d v="1899-12-30T07:56:40"/>
    <d v="1899-12-30T08:08:00"/>
    <d v="1899-12-30T11:45:00"/>
    <d v="1899-12-30T12:09:00"/>
    <d v="1899-12-30T12:09:00"/>
    <d v="1899-12-30T12:17:38"/>
    <n v="255"/>
    <n v="123"/>
    <s v=""/>
    <s v=""/>
    <s v=""/>
    <s v=""/>
    <x v="1"/>
    <n v="10"/>
    <n v="41"/>
    <s v="7.10"/>
    <s v="Po"/>
    <s v="Po-Pá"/>
    <s v="2024/41"/>
    <s v="D-182"/>
    <s v="M-6"/>
    <n v="0"/>
    <n v="0"/>
    <d v="1899-12-30T03:27:47"/>
    <d v="1899-12-30T02:01:48"/>
    <n v="121"/>
    <n v="67"/>
    <n v="162"/>
    <n v="254"/>
    <n v="1"/>
    <n v="460"/>
    <s v="1 KLINIKA/1 SÁL/1 DEN"/>
    <n v="0"/>
    <n v="0"/>
    <n v="0"/>
    <n v="8"/>
    <n v="1"/>
    <n v="177"/>
    <n v="0"/>
    <n v="0"/>
    <n v="55.22"/>
    <n v="35.22"/>
    <n v="26.3"/>
    <n v="14.57"/>
  </r>
  <r>
    <x v="280"/>
    <x v="0"/>
    <x v="1"/>
    <x v="1"/>
    <x v="5"/>
    <x v="7"/>
    <x v="2"/>
    <s v="ORL "/>
    <d v="2024-10-07T00:00:00"/>
    <s v="Plan"/>
    <n v="3"/>
    <d v="1899-12-30T07:52:12"/>
    <d v="1899-12-30T08:03:43"/>
    <d v="1899-12-30T08:03:44"/>
    <d v="1899-12-30T08:06:48"/>
    <d v="1899-12-30T08:10:00"/>
    <d v="1899-12-30T11:48:03"/>
    <d v="1899-12-30T11:49:28"/>
    <d v="1899-12-30T12:08:16"/>
    <d v="1899-12-30T12:19:42"/>
    <n v="231"/>
    <n v="122"/>
    <s v=""/>
    <s v=""/>
    <s v=""/>
    <s v=""/>
    <x v="1"/>
    <n v="10"/>
    <n v="41"/>
    <s v="7.10"/>
    <s v="Po"/>
    <s v="Po-Pá"/>
    <s v="2024/41"/>
    <s v="D-182"/>
    <s v="M-6"/>
    <n v="0"/>
    <n v="0"/>
    <d v="1899-12-30T03:05:47"/>
    <d v="1899-12-30T02:01:16"/>
    <n v="120"/>
    <n v="70"/>
    <n v="139"/>
    <n v="231"/>
    <n v="1"/>
    <n v="460"/>
    <s v="1 KLINIKA/1 SÁL/1 DEN"/>
    <n v="1"/>
    <n v="17"/>
    <n v="0"/>
    <n v="10"/>
    <n v="1"/>
    <n v="175"/>
    <n v="0"/>
    <n v="0"/>
    <n v="50.22"/>
    <n v="30.22"/>
    <n v="26.09"/>
    <n v="15.22"/>
  </r>
  <r>
    <x v="281"/>
    <x v="1"/>
    <x v="1"/>
    <x v="1"/>
    <x v="1"/>
    <x v="1"/>
    <x v="1"/>
    <s v="URO "/>
    <d v="2024-10-08T00:00:00"/>
    <s v="Plan"/>
    <n v="3"/>
    <d v="1899-12-30T07:49:27"/>
    <d v="1899-12-30T07:52:09"/>
    <d v="1899-12-30T07:53:54"/>
    <d v="1899-12-30T07:59:11"/>
    <d v="1899-12-30T08:02:07"/>
    <d v="1899-12-30T14:35:31"/>
    <d v="1899-12-30T14:44:17"/>
    <d v="1899-12-30T14:51:15"/>
    <d v="1899-12-30T15:00:27"/>
    <n v="412"/>
    <n v="297"/>
    <s v=""/>
    <s v=""/>
    <s v=""/>
    <s v=""/>
    <x v="1"/>
    <n v="10"/>
    <n v="41"/>
    <s v="8.10"/>
    <s v="Út"/>
    <s v="Po-Pá"/>
    <s v="2024/41"/>
    <s v="D-181"/>
    <s v="M-6"/>
    <n v="0"/>
    <n v="0"/>
    <d v="1899-12-30T06:08:35"/>
    <d v="1899-12-30T04:56:53"/>
    <n v="295"/>
    <n v="68"/>
    <n v="320"/>
    <n v="411"/>
    <n v="1"/>
    <n v="460"/>
    <s v="1 KLINIKA/1 SÁL/1 DEN"/>
    <n v="1"/>
    <n v="14"/>
    <n v="1"/>
    <n v="0"/>
    <n v="1"/>
    <n v="14"/>
    <n v="0"/>
    <n v="0"/>
    <n v="89.35"/>
    <n v="69.569999999999993"/>
    <n v="64.13"/>
    <n v="14.78"/>
  </r>
  <r>
    <x v="281"/>
    <x v="1"/>
    <x v="1"/>
    <x v="1"/>
    <x v="1"/>
    <x v="1"/>
    <x v="2"/>
    <s v="1.CH"/>
    <d v="2024-10-08T00:00:00"/>
    <s v="Plan"/>
    <n v="5"/>
    <d v="1899-12-30T07:45:48"/>
    <d v="1899-12-30T07:53:04"/>
    <d v="1899-12-30T07:59:36"/>
    <d v="1899-12-30T08:08:09"/>
    <d v="1899-12-30T08:14:04"/>
    <d v="1899-12-30T13:30:29"/>
    <d v="1899-12-30T13:34:31"/>
    <d v="1899-12-30T13:44:49"/>
    <d v="1899-12-30T13:45:47"/>
    <n v="332"/>
    <n v="145"/>
    <s v=""/>
    <s v=""/>
    <s v=""/>
    <s v=""/>
    <x v="1"/>
    <n v="10"/>
    <n v="41"/>
    <s v="8.10"/>
    <s v="Út"/>
    <s v="Po-Pá"/>
    <s v="2024/41"/>
    <s v="D-181"/>
    <s v="M-6"/>
    <n v="0"/>
    <n v="0"/>
    <d v="1899-12-30T04:27:19"/>
    <d v="1899-12-30T02:26:31"/>
    <n v="144"/>
    <n v="110"/>
    <n v="190"/>
    <n v="329"/>
    <n v="1"/>
    <n v="460"/>
    <s v="1 KLINIKA/1 SÁL/1 DEN"/>
    <n v="1"/>
    <n v="10"/>
    <n v="0"/>
    <n v="14"/>
    <n v="1"/>
    <n v="89"/>
    <n v="0"/>
    <n v="0"/>
    <n v="71.52"/>
    <n v="41.3"/>
    <n v="31.3"/>
    <n v="23.91"/>
  </r>
  <r>
    <x v="282"/>
    <x v="2"/>
    <x v="1"/>
    <x v="1"/>
    <x v="2"/>
    <x v="2"/>
    <x v="1"/>
    <s v="ORT "/>
    <d v="2024-10-09T00:00:00"/>
    <s v="Plan"/>
    <n v="3"/>
    <d v="1899-12-30T07:47:53"/>
    <d v="1899-12-30T07:52:35"/>
    <d v="1899-12-30T07:54:36"/>
    <d v="1899-12-30T08:08:10"/>
    <d v="1899-12-30T08:34:37"/>
    <d v="1899-12-30T15:06:05"/>
    <d v="1899-12-30T15:11:05"/>
    <d v="1899-12-30T15:06:05"/>
    <d v="1899-12-30T15:06:05"/>
    <n v="399"/>
    <n v="216"/>
    <s v=""/>
    <s v=""/>
    <s v=""/>
    <s v=""/>
    <x v="1"/>
    <n v="10"/>
    <n v="41"/>
    <s v="9.10"/>
    <s v="St"/>
    <s v="Po-Pá"/>
    <s v="2024/41"/>
    <s v="D-180"/>
    <s v="M-6"/>
    <n v="0"/>
    <n v="0"/>
    <d v="1899-12-30T06:17:22"/>
    <d v="1899-12-30T04:44:36"/>
    <n v="284"/>
    <n v="62"/>
    <n v="332"/>
    <n v="398"/>
    <n v="1"/>
    <n v="460"/>
    <s v="1 KLINIKA/1 SÁL/1 DEN"/>
    <n v="1"/>
    <n v="12"/>
    <n v="0"/>
    <n v="34"/>
    <n v="1"/>
    <n v="8"/>
    <n v="0"/>
    <n v="0"/>
    <n v="86.52"/>
    <n v="72.17"/>
    <n v="61.74"/>
    <n v="13.48"/>
  </r>
  <r>
    <x v="282"/>
    <x v="2"/>
    <x v="1"/>
    <x v="1"/>
    <x v="2"/>
    <x v="2"/>
    <x v="2"/>
    <s v="DK"/>
    <d v="2024-10-09T00:00:00"/>
    <s v="Plan"/>
    <n v="6"/>
    <d v="1899-12-30T08:05:54"/>
    <d v="1899-12-30T08:05:58"/>
    <d v="1899-12-30T08:08:33"/>
    <d v="1899-12-30T08:13:10"/>
    <d v="1899-12-30T08:13:36"/>
    <d v="1899-12-30T13:21:34"/>
    <d v="1899-12-30T13:26:34"/>
    <d v="1899-12-30T13:21:34"/>
    <d v="1899-12-30T13:21:34"/>
    <n v="239"/>
    <n v="76"/>
    <s v=""/>
    <s v=""/>
    <s v=""/>
    <s v=""/>
    <x v="1"/>
    <n v="10"/>
    <n v="41"/>
    <s v="9.10"/>
    <s v="St"/>
    <s v="Po-Pá"/>
    <s v="2024/41"/>
    <s v="D-180"/>
    <s v="M-6"/>
    <n v="0"/>
    <n v="0"/>
    <d v="1899-12-30T02:56:10"/>
    <d v="1899-12-30T02:07:28"/>
    <n v="126"/>
    <n v="64"/>
    <n v="157"/>
    <n v="237"/>
    <n v="1"/>
    <n v="460"/>
    <s v="1 KLINIKA/1 SÁL/1 DEN"/>
    <n v="1"/>
    <n v="30"/>
    <n v="0"/>
    <n v="13"/>
    <n v="1"/>
    <n v="113"/>
    <n v="0"/>
    <n v="0"/>
    <n v="51.52"/>
    <n v="34.130000000000003"/>
    <n v="27.39"/>
    <n v="13.91"/>
  </r>
  <r>
    <x v="283"/>
    <x v="3"/>
    <x v="1"/>
    <x v="1"/>
    <x v="3"/>
    <x v="3"/>
    <x v="2"/>
    <s v="1.CH"/>
    <d v="2024-10-10T00:00:00"/>
    <s v="Plan"/>
    <n v="4"/>
    <d v="1899-12-30T07:44:07"/>
    <d v="1899-12-30T07:47:32"/>
    <d v="1899-12-30T07:57:34"/>
    <d v="1899-12-30T08:06:02"/>
    <d v="1899-12-30T08:15:40"/>
    <d v="1899-12-30T13:43:02"/>
    <d v="1899-12-30T13:45:47"/>
    <d v="1899-12-30T14:01:31"/>
    <d v="1899-12-30T14:04:30"/>
    <n v="301"/>
    <n v="114"/>
    <s v=""/>
    <s v=""/>
    <s v=""/>
    <s v=""/>
    <x v="1"/>
    <n v="10"/>
    <n v="41"/>
    <s v="10.10"/>
    <s v="Čt"/>
    <s v="Po-Pá"/>
    <s v="2024/41"/>
    <s v="D-179"/>
    <s v="M-6"/>
    <n v="0"/>
    <n v="0"/>
    <d v="1899-12-30T03:36:56"/>
    <d v="1899-12-30T01:53:48"/>
    <n v="112"/>
    <n v="125"/>
    <n v="154"/>
    <n v="299"/>
    <n v="1"/>
    <n v="460"/>
    <s v="1 KLINIKA/1 SÁL/1 DEN"/>
    <n v="0"/>
    <n v="0"/>
    <n v="0"/>
    <n v="15"/>
    <n v="1"/>
    <n v="70"/>
    <n v="0"/>
    <n v="0"/>
    <n v="65"/>
    <n v="33.479999999999997"/>
    <n v="24.35"/>
    <n v="27.17"/>
  </r>
  <r>
    <x v="283"/>
    <x v="3"/>
    <x v="1"/>
    <x v="1"/>
    <x v="3"/>
    <x v="3"/>
    <x v="1"/>
    <s v="URO "/>
    <d v="2024-10-10T00:00:00"/>
    <s v="Plan"/>
    <n v="4"/>
    <d v="1899-12-30T07:46:02"/>
    <d v="1899-12-30T07:48:39"/>
    <d v="1899-12-30T07:52:43"/>
    <d v="1899-12-30T07:57:50"/>
    <d v="1899-12-30T08:05:00"/>
    <d v="1899-12-30T13:25:00"/>
    <d v="1899-12-30T13:34:00"/>
    <d v="1899-12-30T13:53:21"/>
    <d v="1899-12-30T13:53:51"/>
    <n v="324"/>
    <n v="176"/>
    <s v=""/>
    <s v=""/>
    <s v=""/>
    <s v=""/>
    <x v="1"/>
    <n v="10"/>
    <n v="41"/>
    <s v="10.10"/>
    <s v="Čt"/>
    <s v="Po-Pá"/>
    <s v="2024/41"/>
    <s v="D-179"/>
    <s v="M-6"/>
    <n v="0"/>
    <n v="0"/>
    <d v="1899-12-30T04:47:16"/>
    <d v="1899-12-30T02:56:22"/>
    <n v="175"/>
    <n v="87"/>
    <n v="220"/>
    <n v="323"/>
    <n v="1"/>
    <n v="460"/>
    <s v="1 KLINIKA/1 SÁL/1 DEN"/>
    <n v="1"/>
    <n v="11"/>
    <n v="0"/>
    <n v="5"/>
    <n v="1"/>
    <n v="81"/>
    <n v="0"/>
    <n v="0"/>
    <n v="70.22"/>
    <n v="47.83"/>
    <n v="38.04"/>
    <n v="18.91"/>
  </r>
  <r>
    <x v="284"/>
    <x v="4"/>
    <x v="1"/>
    <x v="1"/>
    <x v="4"/>
    <x v="4"/>
    <x v="2"/>
    <s v="URO "/>
    <d v="2024-10-11T00:00:00"/>
    <s v="Plan"/>
    <n v="6"/>
    <d v="1899-12-30T08:02:35"/>
    <d v="1899-12-30T08:04:23"/>
    <d v="1899-12-30T08:12:43"/>
    <d v="1899-12-30T08:12:43"/>
    <d v="1899-12-30T08:14:02"/>
    <d v="1899-12-30T14:46:44"/>
    <d v="1899-12-30T14:46:54"/>
    <d v="1899-12-30T14:52:53"/>
    <d v="1899-12-30T15:01:25"/>
    <n v="343"/>
    <n v="163"/>
    <s v=""/>
    <s v=""/>
    <s v=""/>
    <s v=""/>
    <x v="1"/>
    <n v="10"/>
    <n v="41"/>
    <s v="11.10"/>
    <s v="Pá"/>
    <s v="Po-Pá"/>
    <s v="2024/41"/>
    <s v="D-178"/>
    <s v="M-6"/>
    <n v="0"/>
    <n v="0"/>
    <d v="1899-12-30T04:47:34"/>
    <d v="1899-12-30T02:44:52"/>
    <n v="161"/>
    <n v="123"/>
    <n v="201"/>
    <n v="340"/>
    <n v="1"/>
    <n v="460"/>
    <s v="1 KLINIKA/1 SÁL/1 DEN"/>
    <n v="1"/>
    <n v="27"/>
    <n v="0"/>
    <n v="14"/>
    <n v="1"/>
    <n v="13"/>
    <n v="0"/>
    <n v="0"/>
    <n v="73.91"/>
    <n v="43.7"/>
    <n v="35"/>
    <n v="26.74"/>
  </r>
  <r>
    <x v="284"/>
    <x v="4"/>
    <x v="1"/>
    <x v="1"/>
    <x v="4"/>
    <x v="4"/>
    <x v="1"/>
    <s v="ORL "/>
    <d v="2024-10-11T00:00:00"/>
    <s v="Plan"/>
    <n v="3"/>
    <d v="1899-12-30T07:48:21"/>
    <d v="1899-12-30T07:51:52"/>
    <d v="1899-12-30T07:58:29"/>
    <d v="1899-12-30T08:11:32"/>
    <d v="1899-12-30T08:13:16"/>
    <d v="1899-12-30T12:04:08"/>
    <d v="1899-12-30T12:04:23"/>
    <d v="1899-12-30T12:35:01"/>
    <d v="1899-12-30T12:39:25"/>
    <n v="261"/>
    <n v="130"/>
    <s v=""/>
    <s v=""/>
    <s v=""/>
    <s v=""/>
    <x v="1"/>
    <n v="10"/>
    <n v="41"/>
    <s v="11.10"/>
    <s v="Pá"/>
    <s v="Po-Pá"/>
    <s v="2024/41"/>
    <s v="D-178"/>
    <s v="M-6"/>
    <n v="0"/>
    <n v="0"/>
    <d v="1899-12-30T03:15:13"/>
    <d v="1899-12-30T02:10:17"/>
    <n v="129"/>
    <n v="98"/>
    <n v="150"/>
    <n v="259"/>
    <n v="1"/>
    <n v="460"/>
    <s v="1 KLINIKA/1 SÁL/1 DEN"/>
    <n v="1"/>
    <n v="13"/>
    <n v="0"/>
    <n v="13"/>
    <n v="1"/>
    <n v="155"/>
    <n v="0"/>
    <n v="0"/>
    <n v="56.3"/>
    <n v="32.61"/>
    <n v="28.04"/>
    <n v="21.3"/>
  </r>
  <r>
    <x v="28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8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87"/>
    <x v="0"/>
    <x v="1"/>
    <x v="1"/>
    <x v="5"/>
    <x v="7"/>
    <x v="2"/>
    <s v="ORL "/>
    <d v="2024-10-14T00:00:00"/>
    <s v="Plan"/>
    <n v="5"/>
    <d v="1899-12-30T08:16:05"/>
    <d v="1899-12-30T08:17:12"/>
    <d v="1899-12-30T08:32:34"/>
    <d v="1899-12-30T08:32:36"/>
    <d v="1899-12-30T08:36:00"/>
    <d v="1899-12-30T14:00:52"/>
    <d v="1899-12-30T14:02:03"/>
    <d v="1899-12-30T14:16:37"/>
    <d v="1899-12-30T14:18:09"/>
    <n v="325"/>
    <n v="159"/>
    <s v=""/>
    <s v=""/>
    <s v=""/>
    <s v=""/>
    <x v="1"/>
    <n v="10"/>
    <n v="42"/>
    <s v="14.10"/>
    <s v="Po"/>
    <s v="Po-Pá"/>
    <s v="2024/42"/>
    <s v="D-175"/>
    <s v="M-6"/>
    <n v="0"/>
    <n v="0"/>
    <d v="1899-12-30T04:21:57"/>
    <d v="1899-12-30T02:41:07"/>
    <n v="159"/>
    <n v="108"/>
    <n v="191"/>
    <n v="322"/>
    <n v="1"/>
    <n v="460"/>
    <s v="1 KLINIKA/1 SÁL/1 DEN"/>
    <n v="1"/>
    <n v="41"/>
    <n v="0"/>
    <n v="36"/>
    <n v="1"/>
    <n v="56"/>
    <n v="0"/>
    <n v="0"/>
    <n v="70"/>
    <n v="41.52"/>
    <n v="34.57"/>
    <n v="23.48"/>
  </r>
  <r>
    <x v="287"/>
    <x v="0"/>
    <x v="1"/>
    <x v="1"/>
    <x v="5"/>
    <x v="7"/>
    <x v="1"/>
    <s v="PCHI"/>
    <d v="2024-10-14T00:00:00"/>
    <s v="Plan"/>
    <n v="3"/>
    <d v="1899-12-30T08:35:15"/>
    <d v="1899-12-30T08:38:32"/>
    <d v="1899-12-30T08:41:11"/>
    <d v="1899-12-30T08:46:46"/>
    <d v="1899-12-30T08:53:04"/>
    <d v="1899-12-30T13:20:02"/>
    <d v="1899-12-30T13:24:33"/>
    <d v="1899-12-30T13:24:00"/>
    <d v="1899-12-30T13:24:00"/>
    <n v="265"/>
    <n v="172"/>
    <s v=""/>
    <s v=""/>
    <s v=""/>
    <s v=""/>
    <x v="1"/>
    <n v="10"/>
    <n v="42"/>
    <s v="14.10"/>
    <s v="Po"/>
    <s v="Po-Pá"/>
    <s v="2024/42"/>
    <s v="D-175"/>
    <s v="M-6"/>
    <n v="0"/>
    <n v="0"/>
    <d v="1899-12-30T04:00:21"/>
    <d v="1899-12-30T02:51:50"/>
    <n v="170"/>
    <n v="41"/>
    <n v="213"/>
    <n v="264"/>
    <n v="1"/>
    <n v="460"/>
    <s v="1 KLINIKA/1 SÁL/1 DEN"/>
    <n v="1"/>
    <n v="60"/>
    <n v="0"/>
    <n v="53"/>
    <n v="1"/>
    <n v="111"/>
    <n v="0"/>
    <n v="0"/>
    <n v="57.39"/>
    <n v="46.3"/>
    <n v="36.96"/>
    <n v="8.91"/>
  </r>
  <r>
    <x v="288"/>
    <x v="1"/>
    <x v="1"/>
    <x v="1"/>
    <x v="1"/>
    <x v="1"/>
    <x v="1"/>
    <s v="2.CH"/>
    <d v="2024-10-15T00:00:00"/>
    <s v="Plan"/>
    <n v="1"/>
    <d v="1899-12-30T07:51:44"/>
    <d v="1899-12-30T07:53:22"/>
    <d v="1899-12-30T08:03:17"/>
    <d v="1899-12-30T08:03:18"/>
    <d v="1899-12-30T08:17:02"/>
    <d v="1899-12-30T08:37:25"/>
    <d v="1899-12-30T08:42:24"/>
    <d v="1899-12-30T08:46:16"/>
    <d v="1899-12-30T08:51:24"/>
    <n v="60"/>
    <n v="20"/>
    <s v=""/>
    <s v=""/>
    <s v=""/>
    <s v=""/>
    <x v="1"/>
    <n v="10"/>
    <n v="42"/>
    <s v="15.10"/>
    <s v="Út"/>
    <s v="Po-Pá"/>
    <s v="2024/42"/>
    <s v="D-174"/>
    <s v="M-6"/>
    <n v="0"/>
    <n v="0"/>
    <d v="1899-12-30T00:42:59"/>
    <d v="1899-12-30T00:20:23"/>
    <n v="20"/>
    <n v="15"/>
    <n v="39"/>
    <n v="59"/>
    <n v="0"/>
    <n v="460"/>
    <s v="VÍCE KLINIK NA SÁLE"/>
    <n v="1"/>
    <n v="16"/>
    <n v="0"/>
    <n v="17"/>
    <n v="1"/>
    <n v="383"/>
    <n v="0"/>
    <n v="0"/>
    <n v="12.83"/>
    <n v="8.48"/>
    <n v="4.3499999999999996"/>
    <n v="3.26"/>
  </r>
  <r>
    <x v="288"/>
    <x v="1"/>
    <x v="1"/>
    <x v="1"/>
    <x v="1"/>
    <x v="1"/>
    <x v="1"/>
    <s v="URO "/>
    <d v="2024-10-15T00:00:00"/>
    <s v="Plan"/>
    <n v="3"/>
    <d v="1899-12-30T08:58:22"/>
    <d v="1899-12-30T09:03:24"/>
    <d v="1899-12-30T09:03:24"/>
    <d v="1899-12-30T09:10:58"/>
    <d v="1899-12-30T09:17:08"/>
    <d v="1899-12-30T13:25:15"/>
    <d v="1899-12-30T13:27:48"/>
    <d v="1899-12-30T13:40:13"/>
    <d v="1899-12-30T13:55:30"/>
    <n v="250"/>
    <n v="132"/>
    <s v=""/>
    <s v=""/>
    <s v=""/>
    <s v=""/>
    <x v="1"/>
    <n v="10"/>
    <n v="42"/>
    <s v="15.10"/>
    <s v="Út"/>
    <s v="Po-Pá"/>
    <s v="2024/42"/>
    <s v="D-174"/>
    <s v="M-6"/>
    <n v="0"/>
    <n v="0"/>
    <d v="1899-12-30T03:29:31"/>
    <d v="1899-12-30T02:11:38"/>
    <n v="130"/>
    <n v="57"/>
    <n v="165"/>
    <n v="250"/>
    <n v="0"/>
    <n v="460"/>
    <s v="VÍCE KLINIK NA SÁLE"/>
    <n v="1"/>
    <n v="83"/>
    <n v="0"/>
    <n v="77"/>
    <n v="1"/>
    <n v="79"/>
    <n v="0"/>
    <n v="0"/>
    <n v="54.35"/>
    <n v="35.869999999999997"/>
    <n v="28.26"/>
    <n v="12.39"/>
  </r>
  <r>
    <x v="288"/>
    <x v="1"/>
    <x v="1"/>
    <x v="1"/>
    <x v="1"/>
    <x v="1"/>
    <x v="2"/>
    <s v="ORL "/>
    <d v="2024-10-15T00:00:00"/>
    <s v="Plan"/>
    <n v="4"/>
    <d v="1899-12-30T07:55:49"/>
    <d v="1899-12-30T08:10:59"/>
    <d v="1899-12-30T08:11:00"/>
    <d v="1899-12-30T08:11:03"/>
    <d v="1899-12-30T08:14:13"/>
    <d v="1899-12-30T12:38:28"/>
    <d v="1899-12-30T12:44:07"/>
    <d v="1899-12-30T12:53:47"/>
    <d v="1899-12-30T13:06:11"/>
    <n v="277"/>
    <n v="139"/>
    <s v=""/>
    <s v=""/>
    <s v=""/>
    <s v=""/>
    <x v="1"/>
    <n v="10"/>
    <n v="42"/>
    <s v="15.10"/>
    <s v="Út"/>
    <s v="Po-Pá"/>
    <s v="2024/42"/>
    <s v="D-174"/>
    <s v="M-6"/>
    <n v="0"/>
    <n v="0"/>
    <d v="1899-12-30T03:46:35"/>
    <d v="1899-12-30T02:18:55"/>
    <n v="136"/>
    <n v="76"/>
    <n v="165"/>
    <n v="275"/>
    <n v="1"/>
    <n v="460"/>
    <s v="1 KLINIKA/1 SÁL/1 DEN"/>
    <n v="1"/>
    <n v="20"/>
    <n v="0"/>
    <n v="14"/>
    <n v="1"/>
    <n v="128"/>
    <n v="0"/>
    <n v="0"/>
    <n v="59.78"/>
    <n v="35.869999999999997"/>
    <n v="29.57"/>
    <n v="16.52"/>
  </r>
  <r>
    <x v="289"/>
    <x v="2"/>
    <x v="1"/>
    <x v="1"/>
    <x v="2"/>
    <x v="2"/>
    <x v="1"/>
    <s v="ORT "/>
    <d v="2024-10-16T00:00:00"/>
    <s v="Plan"/>
    <n v="1"/>
    <d v="1899-12-30T10:36:21"/>
    <d v="1899-12-30T10:45:12"/>
    <d v="1899-12-30T10:52:14"/>
    <d v="1899-12-30T11:01:07"/>
    <d v="1899-12-30T11:24:25"/>
    <d v="1899-12-30T13:31:48"/>
    <d v="1899-12-30T13:45:39"/>
    <d v="1899-12-30T14:12:34"/>
    <d v="1899-12-30T14:20:46"/>
    <n v="224"/>
    <n v="127"/>
    <s v=""/>
    <s v=""/>
    <s v=""/>
    <s v=""/>
    <x v="1"/>
    <n v="10"/>
    <n v="42"/>
    <s v="16.10"/>
    <s v="St"/>
    <s v="Po-Pá"/>
    <s v="2024/42"/>
    <s v="D-173"/>
    <s v="M-6"/>
    <n v="0"/>
    <n v="0"/>
    <d v="1899-12-30T03:20:20"/>
    <d v="1899-12-30T02:07:23"/>
    <n v="127"/>
    <n v="60"/>
    <n v="155"/>
    <n v="224"/>
    <n v="0"/>
    <n v="460"/>
    <s v="VÍCE KLINIK NA SÁLE"/>
    <n v="1"/>
    <n v="181"/>
    <n v="0"/>
    <n v="204"/>
    <n v="1"/>
    <n v="54"/>
    <n v="0"/>
    <n v="0"/>
    <n v="48.7"/>
    <n v="33.700000000000003"/>
    <n v="27.61"/>
    <n v="13.04"/>
  </r>
  <r>
    <x v="289"/>
    <x v="2"/>
    <x v="1"/>
    <x v="1"/>
    <x v="2"/>
    <x v="2"/>
    <x v="2"/>
    <s v="DK"/>
    <d v="2024-10-16T00:00:00"/>
    <s v="Plan"/>
    <n v="8"/>
    <d v="1899-12-30T08:14:03"/>
    <d v="1899-12-30T08:08:21"/>
    <d v="1899-12-30T08:14:03"/>
    <d v="1899-12-30T08:14:10"/>
    <d v="1899-12-30T08:14:12"/>
    <d v="1899-12-30T14:01:42"/>
    <d v="1899-12-30T14:01:44"/>
    <d v="1899-12-30T14:08:43"/>
    <d v="1899-12-30T14:08:44"/>
    <n v="271"/>
    <n v="158"/>
    <s v=""/>
    <s v=""/>
    <s v=""/>
    <s v=""/>
    <x v="1"/>
    <n v="10"/>
    <n v="42"/>
    <s v="16.10"/>
    <s v="St"/>
    <s v="Po-Pá"/>
    <s v="2024/42"/>
    <s v="D-173"/>
    <s v="M-6"/>
    <n v="0"/>
    <n v="0"/>
    <d v="1899-12-30T03:49:40"/>
    <d v="1899-12-30T02:38:17"/>
    <n v="156"/>
    <n v="56"/>
    <n v="207"/>
    <n v="267"/>
    <n v="1"/>
    <n v="460"/>
    <s v="1 KLINIKA/1 SÁL/1 DEN"/>
    <n v="1"/>
    <n v="39"/>
    <n v="0"/>
    <n v="14"/>
    <n v="1"/>
    <n v="66"/>
    <n v="0"/>
    <n v="0"/>
    <n v="58.04"/>
    <n v="45"/>
    <n v="33.909999999999997"/>
    <n v="12.17"/>
  </r>
  <r>
    <x v="289"/>
    <x v="2"/>
    <x v="1"/>
    <x v="1"/>
    <x v="2"/>
    <x v="2"/>
    <x v="1"/>
    <s v="TRAUM"/>
    <d v="2024-10-16T00:00:00"/>
    <s v="Plan"/>
    <n v="3"/>
    <d v="1899-12-30T07:44:29"/>
    <d v="1899-12-30T07:48:23"/>
    <d v="1899-12-30T07:50:19"/>
    <d v="1899-12-30T08:00:56"/>
    <d v="1899-12-30T08:01:02"/>
    <d v="1899-12-30T10:05:00"/>
    <d v="1899-12-30T10:11:00"/>
    <d v="1899-12-30T10:20:00"/>
    <d v="1899-12-30T10:28:00"/>
    <n v="146"/>
    <n v="46"/>
    <s v=""/>
    <s v=""/>
    <s v=""/>
    <s v=""/>
    <x v="1"/>
    <n v="10"/>
    <n v="42"/>
    <s v="16.10"/>
    <s v="St"/>
    <s v="Po-Pá"/>
    <s v="2024/42"/>
    <s v="D-173"/>
    <s v="M-6"/>
    <n v="0"/>
    <n v="0"/>
    <d v="1899-12-30T01:51:06"/>
    <d v="1899-12-30T00:45:15"/>
    <n v="43"/>
    <n v="71"/>
    <n v="63"/>
    <n v="145"/>
    <n v="0"/>
    <n v="460"/>
    <s v="VÍCE KLINIK NA SÁLE"/>
    <n v="0"/>
    <n v="0"/>
    <n v="1"/>
    <n v="0"/>
    <n v="1"/>
    <n v="287"/>
    <n v="0"/>
    <n v="0"/>
    <n v="31.52"/>
    <n v="13.7"/>
    <n v="9.35"/>
    <n v="15.43"/>
  </r>
  <r>
    <x v="290"/>
    <x v="3"/>
    <x v="1"/>
    <x v="1"/>
    <x v="3"/>
    <x v="3"/>
    <x v="1"/>
    <s v="1.CH"/>
    <d v="2024-10-17T00:00:00"/>
    <s v="Plan"/>
    <n v="3"/>
    <d v="1899-12-30T07:53:47"/>
    <d v="1899-12-30T07:54:03"/>
    <d v="1899-12-30T07:56:38"/>
    <d v="1899-12-30T08:14:04"/>
    <d v="1899-12-30T08:15:18"/>
    <d v="1899-12-30T10:45:14"/>
    <d v="1899-12-30T10:46:35"/>
    <d v="1899-12-30T11:02:47"/>
    <d v="1899-12-30T11:08:08"/>
    <n v="152"/>
    <n v="34"/>
    <s v=""/>
    <s v=""/>
    <s v=""/>
    <s v=""/>
    <x v="1"/>
    <n v="10"/>
    <n v="42"/>
    <s v="17.10"/>
    <s v="Čt"/>
    <s v="Po-Pá"/>
    <s v="2024/42"/>
    <s v="D-172"/>
    <s v="M-6"/>
    <n v="0"/>
    <n v="0"/>
    <d v="1899-12-30T02:07:21"/>
    <d v="1899-12-30T00:33:50"/>
    <n v="33"/>
    <n v="78"/>
    <n v="59"/>
    <n v="149"/>
    <n v="1"/>
    <n v="460"/>
    <s v="1 KLINIKA/1 SÁL/1 DEN"/>
    <n v="1"/>
    <n v="18"/>
    <n v="0"/>
    <n v="15"/>
    <n v="1"/>
    <n v="246"/>
    <n v="0"/>
    <n v="0"/>
    <n v="32.39"/>
    <n v="12.83"/>
    <n v="7.17"/>
    <n v="16.96"/>
  </r>
  <r>
    <x v="291"/>
    <x v="4"/>
    <x v="1"/>
    <x v="1"/>
    <x v="4"/>
    <x v="4"/>
    <x v="2"/>
    <s v="ORL "/>
    <d v="2024-10-18T00:00:00"/>
    <s v="Plan"/>
    <n v="6"/>
    <d v="1899-12-30T07:46:00"/>
    <d v="1899-12-30T07:48:00"/>
    <d v="1899-12-30T07:51:00"/>
    <d v="1899-12-30T08:04:00"/>
    <d v="1899-12-30T08:04:00"/>
    <d v="1899-12-30T14:40:06"/>
    <d v="1899-12-30T14:43:10"/>
    <d v="1899-12-30T14:51:24"/>
    <d v="1899-12-30T14:51:28"/>
    <n v="349"/>
    <n v="151"/>
    <s v=""/>
    <s v=""/>
    <s v=""/>
    <s v=""/>
    <x v="1"/>
    <n v="10"/>
    <n v="42"/>
    <s v="18.10"/>
    <s v="Pá"/>
    <s v="Po-Pá"/>
    <s v="2024/42"/>
    <s v="D-171"/>
    <s v="M-6"/>
    <n v="0"/>
    <n v="0"/>
    <d v="1899-12-30T04:49:53"/>
    <d v="1899-12-30T02:30:50"/>
    <n v="148"/>
    <n v="156"/>
    <n v="180"/>
    <n v="347"/>
    <n v="1"/>
    <n v="460"/>
    <s v="1 KLINIKA/1 SÁL/1 DEN"/>
    <n v="1"/>
    <n v="11"/>
    <n v="1"/>
    <n v="0"/>
    <n v="1"/>
    <n v="23"/>
    <n v="0"/>
    <n v="0"/>
    <n v="75.430000000000007"/>
    <n v="39.130000000000003"/>
    <n v="32.17"/>
    <n v="33.909999999999997"/>
  </r>
  <r>
    <x v="29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9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294"/>
    <x v="0"/>
    <x v="1"/>
    <x v="1"/>
    <x v="5"/>
    <x v="7"/>
    <x v="1"/>
    <s v="OČNÍ"/>
    <d v="2024-10-21T00:00:00"/>
    <s v="Plan"/>
    <n v="5"/>
    <d v="1899-12-30T07:47:00"/>
    <d v="1899-12-30T07:52:00"/>
    <d v="1899-12-30T08:06:53"/>
    <d v="1899-12-30T08:06:53"/>
    <d v="1899-12-30T08:09:24"/>
    <d v="1899-12-30T14:35:44"/>
    <d v="1899-12-30T14:45:39"/>
    <d v="1899-12-30T14:50:30"/>
    <d v="1899-12-30T14:55:31"/>
    <n v="383"/>
    <n v="181"/>
    <s v=""/>
    <s v=""/>
    <s v=""/>
    <s v=""/>
    <x v="1"/>
    <n v="10"/>
    <n v="43"/>
    <s v="21.10"/>
    <s v="Po"/>
    <s v="Po-Pá"/>
    <s v="2024/43"/>
    <s v="D-168"/>
    <s v="M-6"/>
    <n v="0"/>
    <n v="0"/>
    <d v="1899-12-30T05:24:04"/>
    <d v="1899-12-30T03:02:06"/>
    <n v="180"/>
    <n v="149"/>
    <n v="219"/>
    <n v="381"/>
    <n v="1"/>
    <n v="460"/>
    <s v="1 KLINIKA/1 SÁL/1 DEN"/>
    <n v="1"/>
    <n v="12"/>
    <n v="0"/>
    <n v="9"/>
    <n v="1"/>
    <n v="19"/>
    <n v="0"/>
    <n v="0"/>
    <n v="82.83"/>
    <n v="47.61"/>
    <n v="39.130000000000003"/>
    <n v="32.39"/>
  </r>
  <r>
    <x v="294"/>
    <x v="0"/>
    <x v="1"/>
    <x v="1"/>
    <x v="5"/>
    <x v="7"/>
    <x v="2"/>
    <s v="ORL "/>
    <d v="2024-10-21T00:00:00"/>
    <s v="Plan"/>
    <n v="6"/>
    <d v="1899-12-30T07:44:50"/>
    <d v="1899-12-30T08:06:24"/>
    <d v="1899-12-30T08:06:29"/>
    <d v="1899-12-30T08:06:30"/>
    <d v="1899-12-30T08:09:58"/>
    <d v="1899-12-30T14:27:29"/>
    <d v="1899-12-30T14:30:00"/>
    <d v="1899-12-30T14:41:58"/>
    <d v="1899-12-30T14:48:56"/>
    <n v="359"/>
    <n v="125"/>
    <s v=""/>
    <s v=""/>
    <s v=""/>
    <s v=""/>
    <x v="1"/>
    <n v="10"/>
    <n v="43"/>
    <s v="21.10"/>
    <s v="Po"/>
    <s v="Po-Pá"/>
    <s v="2024/43"/>
    <s v="D-168"/>
    <s v="M-6"/>
    <n v="0"/>
    <n v="0"/>
    <d v="1899-12-30T04:55:15"/>
    <d v="1899-12-30T02:05:54"/>
    <n v="123"/>
    <n v="166"/>
    <n v="161"/>
    <n v="356"/>
    <n v="1"/>
    <n v="460"/>
    <s v="1 KLINIKA/1 SÁL/1 DEN"/>
    <n v="0"/>
    <n v="0"/>
    <n v="0"/>
    <n v="9"/>
    <n v="1"/>
    <n v="26"/>
    <n v="0"/>
    <n v="0"/>
    <n v="77.39"/>
    <n v="35"/>
    <n v="26.74"/>
    <n v="36.090000000000003"/>
  </r>
  <r>
    <x v="295"/>
    <x v="1"/>
    <x v="1"/>
    <x v="1"/>
    <x v="1"/>
    <x v="1"/>
    <x v="1"/>
    <s v="URO "/>
    <d v="2024-10-22T00:00:00"/>
    <s v="Plan"/>
    <n v="3"/>
    <d v="1899-12-30T07:47:32"/>
    <d v="1899-12-30T07:49:56"/>
    <d v="1899-12-30T07:56:40"/>
    <d v="1899-12-30T08:02:46"/>
    <d v="1899-12-30T08:16:00"/>
    <d v="1899-12-30T15:05:00"/>
    <d v="1899-12-30T15:10:00"/>
    <d v="1899-12-30T15:15:49"/>
    <d v="1899-12-30T15:22:04"/>
    <n v="394"/>
    <n v="283"/>
    <s v=""/>
    <s v=""/>
    <s v=""/>
    <s v=""/>
    <x v="1"/>
    <n v="10"/>
    <n v="43"/>
    <s v="22.10"/>
    <s v="Út"/>
    <s v="Po-Pá"/>
    <s v="2024/43"/>
    <s v="D-167"/>
    <s v="M-6"/>
    <n v="0"/>
    <n v="0"/>
    <d v="1899-12-30T06:01:12"/>
    <d v="1899-12-30T04:42:55"/>
    <n v="282"/>
    <n v="59"/>
    <n v="318"/>
    <n v="393"/>
    <n v="0"/>
    <n v="467"/>
    <s v="VÍCE KLINIK NA SÁLE"/>
    <n v="1"/>
    <n v="12"/>
    <n v="0"/>
    <n v="16"/>
    <n v="0"/>
    <n v="0"/>
    <n v="1"/>
    <n v="7"/>
    <n v="84.15"/>
    <n v="68.09"/>
    <n v="60.39"/>
    <n v="12.63"/>
  </r>
  <r>
    <x v="295"/>
    <x v="1"/>
    <x v="1"/>
    <x v="1"/>
    <x v="1"/>
    <x v="1"/>
    <x v="1"/>
    <s v="DK"/>
    <d v="2024-10-22T00:00:00"/>
    <s v="Plan"/>
    <n v="1"/>
    <d v="1899-12-30T11:26:24"/>
    <d v="1899-12-30T11:26:28"/>
    <d v="1899-12-30T11:27:16"/>
    <d v="1899-12-30T11:32:46"/>
    <d v="1899-12-30T11:32:52"/>
    <d v="1899-12-30T11:35:26"/>
    <d v="1899-12-30T11:35:27"/>
    <d v="1899-12-30T11:41:37"/>
    <d v="1899-12-30T11:48:40"/>
    <n v="22"/>
    <n v="3"/>
    <s v=""/>
    <s v=""/>
    <s v=""/>
    <s v=""/>
    <x v="1"/>
    <n v="10"/>
    <n v="43"/>
    <s v="22.10"/>
    <s v="Út"/>
    <s v="Po-Pá"/>
    <s v="2024/43"/>
    <s v="D-167"/>
    <s v="M-6"/>
    <n v="0"/>
    <n v="0"/>
    <d v="1899-12-30T00:14:21"/>
    <d v="1899-12-30T00:02:34"/>
    <n v="2"/>
    <n v="7"/>
    <n v="7"/>
    <n v="22"/>
    <n v="0"/>
    <n v="460"/>
    <s v="VÍCE KLINIK NA SÁLE"/>
    <n v="1"/>
    <n v="231"/>
    <n v="0"/>
    <n v="212"/>
    <n v="1"/>
    <n v="206"/>
    <n v="0"/>
    <n v="0"/>
    <n v="4.78"/>
    <n v="1.52"/>
    <n v="0.43"/>
    <n v="1.52"/>
  </r>
  <r>
    <x v="295"/>
    <x v="1"/>
    <x v="1"/>
    <x v="1"/>
    <x v="1"/>
    <x v="1"/>
    <x v="2"/>
    <s v="1.CH"/>
    <d v="2024-10-22T00:00:00"/>
    <s v="Plan"/>
    <n v="6"/>
    <d v="1899-12-30T07:48:15"/>
    <d v="1899-12-30T07:53:05"/>
    <d v="1899-12-30T08:13:28"/>
    <d v="1899-12-30T08:13:29"/>
    <d v="1899-12-30T08:14:54"/>
    <d v="1899-12-30T15:00:00"/>
    <d v="1899-12-30T15:00:00"/>
    <d v="1899-12-30T15:23:45"/>
    <d v="1899-12-30T15:23:46"/>
    <n v="402"/>
    <n v="196"/>
    <s v=""/>
    <s v=""/>
    <s v=""/>
    <s v=""/>
    <x v="1"/>
    <n v="10"/>
    <n v="43"/>
    <s v="22.10"/>
    <s v="Út"/>
    <s v="Po-Pá"/>
    <s v="2024/43"/>
    <s v="D-167"/>
    <s v="M-6"/>
    <n v="0"/>
    <n v="0"/>
    <d v="1899-12-30T04:42:27"/>
    <d v="1899-12-30T03:16:57"/>
    <n v="193"/>
    <n v="153"/>
    <n v="240"/>
    <n v="400"/>
    <n v="1"/>
    <n v="468"/>
    <s v="1 KLINIKA/1 SÁL/1 DEN"/>
    <n v="1"/>
    <n v="13"/>
    <n v="0"/>
    <n v="14"/>
    <n v="0"/>
    <n v="0"/>
    <n v="1"/>
    <n v="8"/>
    <n v="85.47"/>
    <n v="51.28"/>
    <n v="41.24"/>
    <n v="32.69"/>
  </r>
  <r>
    <x v="296"/>
    <x v="2"/>
    <x v="1"/>
    <x v="1"/>
    <x v="2"/>
    <x v="2"/>
    <x v="2"/>
    <s v="URO "/>
    <d v="2024-10-23T00:00:00"/>
    <s v="Plan"/>
    <n v="1"/>
    <d v="1899-12-30T09:28:00"/>
    <d v="1899-12-30T09:39:24"/>
    <d v="1899-12-30T09:39:25"/>
    <d v="1899-12-30T09:39:28"/>
    <d v="1899-12-30T09:39:37"/>
    <d v="1899-12-30T09:56:05"/>
    <d v="1899-12-30T09:56:12"/>
    <d v="1899-12-30T10:01:39"/>
    <d v="1899-12-30T10:01:40"/>
    <n v="33"/>
    <n v="17"/>
    <s v=""/>
    <s v=""/>
    <s v=""/>
    <s v=""/>
    <x v="1"/>
    <n v="10"/>
    <n v="43"/>
    <s v="23.10"/>
    <s v="St"/>
    <s v="Po-Pá"/>
    <s v="2024/43"/>
    <s v="D-166"/>
    <s v="M-6"/>
    <n v="0"/>
    <n v="0"/>
    <d v="1899-12-30T00:22:14"/>
    <d v="1899-12-30T00:16:28"/>
    <n v="16"/>
    <n v="12"/>
    <n v="21"/>
    <n v="33"/>
    <n v="0"/>
    <n v="460"/>
    <s v="VÍCE KLINIK NA SÁLE"/>
    <n v="1"/>
    <n v="113"/>
    <n v="0"/>
    <n v="99"/>
    <n v="1"/>
    <n v="313"/>
    <n v="0"/>
    <n v="0"/>
    <n v="7.17"/>
    <n v="4.57"/>
    <n v="3.48"/>
    <n v="2.61"/>
  </r>
  <r>
    <x v="296"/>
    <x v="2"/>
    <x v="1"/>
    <x v="1"/>
    <x v="2"/>
    <x v="2"/>
    <x v="2"/>
    <s v="DK"/>
    <d v="2024-10-23T00:00:00"/>
    <s v="Plan"/>
    <n v="8"/>
    <d v="1899-12-30T08:14:52"/>
    <d v="1899-12-30T08:14:52"/>
    <d v="1899-12-30T08:19:45"/>
    <d v="1899-12-30T08:19:45"/>
    <d v="1899-12-30T08:19:50"/>
    <d v="1899-12-30T14:48:51"/>
    <d v="1899-12-30T14:48:52"/>
    <d v="1899-12-30T15:02:26"/>
    <d v="1899-12-30T15:02:27"/>
    <n v="280"/>
    <n v="164"/>
    <s v=""/>
    <s v=""/>
    <s v=""/>
    <s v=""/>
    <x v="1"/>
    <n v="10"/>
    <n v="43"/>
    <s v="23.10"/>
    <s v="St"/>
    <s v="Po-Pá"/>
    <s v="2024/43"/>
    <s v="D-166"/>
    <s v="M-6"/>
    <n v="0"/>
    <n v="0"/>
    <d v="1899-12-30T03:35:42"/>
    <d v="1899-12-30T02:46:18"/>
    <n v="164"/>
    <n v="74"/>
    <n v="207"/>
    <n v="274"/>
    <n v="0"/>
    <n v="460"/>
    <s v="VÍCE KLINIK NA SÁLE"/>
    <n v="1"/>
    <n v="39"/>
    <n v="0"/>
    <n v="19"/>
    <n v="1"/>
    <n v="12"/>
    <n v="0"/>
    <n v="0"/>
    <n v="59.57"/>
    <n v="45"/>
    <n v="35.65"/>
    <n v="16.09"/>
  </r>
  <r>
    <x v="296"/>
    <x v="2"/>
    <x v="1"/>
    <x v="1"/>
    <x v="2"/>
    <x v="2"/>
    <x v="1"/>
    <s v="ORT "/>
    <d v="2024-10-23T00:00:00"/>
    <s v="Plan"/>
    <n v="2"/>
    <d v="1899-12-30T07:47:35"/>
    <d v="1899-12-30T07:50:45"/>
    <d v="1899-12-30T07:56:53"/>
    <d v="1899-12-30T08:00:09"/>
    <d v="1899-12-30T08:29:00"/>
    <d v="1899-12-30T12:00:56"/>
    <d v="1899-12-30T12:03:47"/>
    <d v="1899-12-30T12:10:05"/>
    <d v="1899-12-30T12:15:33"/>
    <n v="264"/>
    <n v="156"/>
    <s v=""/>
    <s v=""/>
    <s v=""/>
    <s v=""/>
    <x v="1"/>
    <n v="10"/>
    <n v="43"/>
    <s v="23.10"/>
    <s v="St"/>
    <s v="Po-Pá"/>
    <s v="2024/43"/>
    <s v="D-166"/>
    <s v="M-6"/>
    <n v="0"/>
    <n v="0"/>
    <d v="1899-12-30T03:54:56"/>
    <d v="1899-12-30T02:37:06"/>
    <n v="156"/>
    <n v="49"/>
    <n v="204"/>
    <n v="264"/>
    <n v="1"/>
    <n v="460"/>
    <s v="1 KLINIKA/1 SÁL/1 DEN"/>
    <n v="1"/>
    <n v="12"/>
    <n v="0"/>
    <n v="29"/>
    <n v="1"/>
    <n v="179"/>
    <n v="0"/>
    <n v="0"/>
    <n v="57.39"/>
    <n v="44.35"/>
    <n v="33.909999999999997"/>
    <n v="10.65"/>
  </r>
  <r>
    <x v="297"/>
    <x v="3"/>
    <x v="1"/>
    <x v="1"/>
    <x v="3"/>
    <x v="3"/>
    <x v="1"/>
    <s v="URO "/>
    <d v="2024-10-24T00:00:00"/>
    <s v="Plan"/>
    <n v="3"/>
    <d v="1899-12-30T07:47:40"/>
    <d v="1899-12-30T07:51:26"/>
    <d v="1899-12-30T08:21:15"/>
    <d v="1899-12-30T08:21:16"/>
    <d v="1899-12-30T08:26:08"/>
    <d v="1899-12-30T14:35:00"/>
    <d v="1899-12-30T14:42:00"/>
    <d v="1899-12-30T14:42:43"/>
    <d v="1899-12-30T14:48:32"/>
    <n v="398"/>
    <n v="264"/>
    <s v=""/>
    <s v=""/>
    <s v=""/>
    <s v=""/>
    <x v="1"/>
    <n v="10"/>
    <n v="43"/>
    <s v="24.10"/>
    <s v="Čt"/>
    <s v="Po-Pá"/>
    <s v="2024/43"/>
    <s v="D-165"/>
    <s v="M-6"/>
    <n v="0"/>
    <n v="0"/>
    <d v="1899-12-30T05:39:19"/>
    <d v="1899-12-30T04:23:54"/>
    <n v="263"/>
    <n v="88"/>
    <n v="291"/>
    <n v="396"/>
    <n v="1"/>
    <n v="460"/>
    <s v="1 KLINIKA/1 SÁL/1 DEN"/>
    <n v="1"/>
    <n v="12"/>
    <n v="0"/>
    <n v="26"/>
    <n v="1"/>
    <n v="26"/>
    <n v="0"/>
    <n v="0"/>
    <n v="86.09"/>
    <n v="63.26"/>
    <n v="57.17"/>
    <n v="19.13"/>
  </r>
  <r>
    <x v="297"/>
    <x v="3"/>
    <x v="1"/>
    <x v="1"/>
    <x v="3"/>
    <x v="3"/>
    <x v="2"/>
    <s v="1.CH"/>
    <d v="2024-10-24T00:00:00"/>
    <s v="Plan"/>
    <n v="5"/>
    <d v="1899-12-30T07:51:52"/>
    <d v="1899-12-30T07:51:52"/>
    <d v="1899-12-30T08:13:10"/>
    <d v="1899-12-30T08:13:10"/>
    <d v="1899-12-30T08:13:18"/>
    <d v="1899-12-30T14:08:49"/>
    <d v="1899-12-30T14:11:00"/>
    <d v="1899-12-30T14:15:00"/>
    <d v="1899-12-30T14:16:00"/>
    <n v="330"/>
    <n v="170"/>
    <s v=""/>
    <s v=""/>
    <s v=""/>
    <s v=""/>
    <x v="1"/>
    <n v="10"/>
    <n v="43"/>
    <s v="24.10"/>
    <s v="Čt"/>
    <s v="Po-Pá"/>
    <s v="2024/43"/>
    <s v="D-165"/>
    <s v="M-6"/>
    <n v="0"/>
    <n v="0"/>
    <d v="1899-12-30T04:20:52"/>
    <d v="1899-12-30T02:50:50"/>
    <n v="169"/>
    <n v="112"/>
    <n v="202"/>
    <n v="328"/>
    <n v="0"/>
    <n v="460"/>
    <s v="VÍCE KLINIK NA SÁLE"/>
    <n v="1"/>
    <n v="16"/>
    <n v="0"/>
    <n v="13"/>
    <n v="1"/>
    <n v="59"/>
    <n v="0"/>
    <n v="0"/>
    <n v="71.3"/>
    <n v="43.91"/>
    <n v="36.74"/>
    <n v="24.35"/>
  </r>
  <r>
    <x v="297"/>
    <x v="3"/>
    <x v="1"/>
    <x v="1"/>
    <x v="3"/>
    <x v="3"/>
    <x v="2"/>
    <s v="URO "/>
    <d v="2024-10-24T00:00:00"/>
    <s v="Plan"/>
    <n v="1"/>
    <d v="1899-12-30T14:24:00"/>
    <d v="1899-12-30T14:27:00"/>
    <d v="1899-12-30T14:29:45"/>
    <d v="1899-12-30T14:31:43"/>
    <d v="1899-12-30T14:32:00"/>
    <d v="1899-12-30T15:10:10"/>
    <d v="1899-12-30T15:10:14"/>
    <d v="1899-12-30T15:15:00"/>
    <d v="1899-12-30T15:20:00"/>
    <n v="56"/>
    <n v="38"/>
    <s v=""/>
    <s v=""/>
    <s v=""/>
    <s v=""/>
    <x v="1"/>
    <n v="10"/>
    <n v="43"/>
    <s v="24.10"/>
    <s v="Čt"/>
    <s v="Po-Pá"/>
    <s v="2024/43"/>
    <s v="D-165"/>
    <s v="M-6"/>
    <n v="0"/>
    <n v="0"/>
    <d v="1899-12-30T00:45:15"/>
    <d v="1899-12-30T00:38:10"/>
    <n v="38"/>
    <n v="12"/>
    <n v="43"/>
    <n v="56"/>
    <n v="0"/>
    <n v="465"/>
    <s v="VÍCE KLINIK NA SÁLE"/>
    <n v="1"/>
    <n v="409"/>
    <n v="0"/>
    <n v="392"/>
    <n v="0"/>
    <n v="0"/>
    <n v="1"/>
    <n v="5"/>
    <n v="12.04"/>
    <n v="9.25"/>
    <n v="8.17"/>
    <n v="2.58"/>
  </r>
  <r>
    <x v="298"/>
    <x v="4"/>
    <x v="1"/>
    <x v="1"/>
    <x v="4"/>
    <x v="4"/>
    <x v="1"/>
    <s v="ORL "/>
    <d v="2024-10-25T00:00:00"/>
    <s v="Plan"/>
    <n v="5"/>
    <d v="1899-12-30T07:47:58"/>
    <d v="1899-12-30T07:50:46"/>
    <d v="1899-12-30T07:55:13"/>
    <d v="1899-12-30T07:57:10"/>
    <d v="1899-12-30T08:04:00"/>
    <d v="1899-12-30T12:35:00"/>
    <d v="1899-12-30T12:38:55"/>
    <d v="1899-12-30T12:47:08"/>
    <d v="1899-12-30T12:56:08"/>
    <n v="260"/>
    <n v="97"/>
    <s v=""/>
    <s v=""/>
    <s v=""/>
    <s v=""/>
    <x v="1"/>
    <n v="10"/>
    <n v="43"/>
    <s v="25.10"/>
    <s v="Pá"/>
    <s v="Po-Pá"/>
    <s v="2024/43"/>
    <s v="D-164"/>
    <s v="M-6"/>
    <n v="0"/>
    <n v="0"/>
    <d v="1899-12-30T03:24:23"/>
    <d v="1899-12-30T01:38:20"/>
    <n v="97"/>
    <n v="101"/>
    <n v="132"/>
    <n v="257"/>
    <n v="1"/>
    <n v="460"/>
    <s v="1 KLINIKA/1 SÁL/1 DEN"/>
    <n v="1"/>
    <n v="12"/>
    <n v="1"/>
    <n v="0"/>
    <n v="1"/>
    <n v="138"/>
    <n v="0"/>
    <n v="0"/>
    <n v="55.87"/>
    <n v="28.7"/>
    <n v="21.09"/>
    <n v="21.96"/>
  </r>
  <r>
    <x v="298"/>
    <x v="4"/>
    <x v="1"/>
    <x v="1"/>
    <x v="4"/>
    <x v="4"/>
    <x v="2"/>
    <s v="URO "/>
    <d v="2024-10-25T00:00:00"/>
    <s v="Plan"/>
    <n v="5"/>
    <d v="1899-12-30T08:02:27"/>
    <d v="1899-12-30T08:04:30"/>
    <d v="1899-12-30T08:15:43"/>
    <d v="1899-12-30T08:18:29"/>
    <d v="1899-12-30T08:18:55"/>
    <d v="1899-12-30T12:42:02"/>
    <d v="1899-12-30T12:45:06"/>
    <d v="1899-12-30T13:09:56"/>
    <d v="1899-12-30T13:09:57"/>
    <n v="227"/>
    <n v="73"/>
    <s v=""/>
    <s v=""/>
    <s v=""/>
    <s v=""/>
    <x v="1"/>
    <n v="10"/>
    <n v="43"/>
    <s v="25.10"/>
    <s v="Pá"/>
    <s v="Po-Pá"/>
    <s v="2024/43"/>
    <s v="D-164"/>
    <s v="M-6"/>
    <n v="0"/>
    <n v="0"/>
    <d v="1899-12-30T02:46:45"/>
    <d v="1899-12-30T01:11:03"/>
    <n v="69"/>
    <n v="119"/>
    <n v="98"/>
    <n v="225"/>
    <n v="1"/>
    <n v="460"/>
    <s v="1 KLINIKA/1 SÁL/1 DEN"/>
    <n v="1"/>
    <n v="27"/>
    <n v="0"/>
    <n v="18"/>
    <n v="1"/>
    <n v="125"/>
    <n v="0"/>
    <n v="0"/>
    <n v="48.91"/>
    <n v="21.3"/>
    <n v="15"/>
    <n v="25.87"/>
  </r>
  <r>
    <x v="29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0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01"/>
    <x v="0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02"/>
    <x v="1"/>
    <x v="1"/>
    <x v="1"/>
    <x v="1"/>
    <x v="1"/>
    <x v="1"/>
    <s v="URO "/>
    <d v="2024-10-29T00:00:00"/>
    <s v="Plan"/>
    <n v="3"/>
    <d v="1899-12-30T07:45:00"/>
    <d v="1899-12-30T07:50:00"/>
    <d v="1899-12-30T08:01:00"/>
    <d v="1899-12-30T08:15:00"/>
    <d v="1899-12-30T08:18:00"/>
    <d v="1899-12-30T13:39:00"/>
    <d v="1899-12-30T13:40:00"/>
    <d v="1899-12-30T14:02:07"/>
    <d v="1899-12-30T14:02:09"/>
    <n v="345"/>
    <n v="211"/>
    <s v=""/>
    <s v=""/>
    <s v=""/>
    <s v=""/>
    <x v="1"/>
    <n v="10"/>
    <n v="44"/>
    <s v="29.10"/>
    <s v="Út"/>
    <s v="Po-Pá"/>
    <s v="2024/44"/>
    <s v="D-160"/>
    <s v="M-6"/>
    <n v="0"/>
    <n v="0"/>
    <d v="1899-12-30T05:03:51"/>
    <d v="1899-12-30T03:30:15"/>
    <n v="210"/>
    <n v="100"/>
    <n v="239"/>
    <n v="344"/>
    <n v="1"/>
    <n v="460"/>
    <s v="1 KLINIKA/1 SÁL/1 DEN"/>
    <n v="1"/>
    <n v="10"/>
    <n v="0"/>
    <n v="18"/>
    <n v="1"/>
    <n v="72"/>
    <n v="0"/>
    <n v="0"/>
    <n v="74.78"/>
    <n v="51.96"/>
    <n v="45.65"/>
    <n v="21.74"/>
  </r>
  <r>
    <x v="302"/>
    <x v="1"/>
    <x v="1"/>
    <x v="1"/>
    <x v="1"/>
    <x v="1"/>
    <x v="2"/>
    <s v="ORL "/>
    <d v="2024-10-29T00:00:00"/>
    <s v="Plan"/>
    <n v="4"/>
    <d v="1899-12-30T07:46:46"/>
    <d v="1899-12-30T07:48:15"/>
    <d v="1899-12-30T07:53:29"/>
    <d v="1899-12-30T08:00:05"/>
    <d v="1899-12-30T08:03:00"/>
    <d v="1899-12-30T12:29:00"/>
    <d v="1899-12-30T12:32:00"/>
    <d v="1899-12-30T12:38:41"/>
    <d v="1899-12-30T12:49:10"/>
    <n v="283"/>
    <n v="146"/>
    <s v=""/>
    <s v=""/>
    <s v=""/>
    <s v=""/>
    <x v="1"/>
    <n v="10"/>
    <n v="44"/>
    <s v="29.10"/>
    <s v="Út"/>
    <s v="Po-Pá"/>
    <s v="2024/44"/>
    <s v="D-160"/>
    <s v="M-6"/>
    <n v="0"/>
    <n v="0"/>
    <d v="1899-12-30T03:42:06"/>
    <d v="1899-12-30T02:26:00"/>
    <n v="146"/>
    <n v="88"/>
    <n v="168"/>
    <n v="280"/>
    <n v="1"/>
    <n v="460"/>
    <s v="1 KLINIKA/1 SÁL/1 DEN"/>
    <n v="1"/>
    <n v="11"/>
    <n v="1"/>
    <n v="0"/>
    <n v="1"/>
    <n v="145"/>
    <n v="0"/>
    <n v="0"/>
    <n v="60.87"/>
    <n v="36.520000000000003"/>
    <n v="31.74"/>
    <n v="19.13"/>
  </r>
  <r>
    <x v="303"/>
    <x v="2"/>
    <x v="1"/>
    <x v="1"/>
    <x v="2"/>
    <x v="2"/>
    <x v="2"/>
    <s v="DK"/>
    <d v="2024-10-30T00:00:00"/>
    <s v="Plan"/>
    <n v="6"/>
    <d v="1899-12-30T08:19:09"/>
    <d v="1899-12-30T08:21:56"/>
    <d v="1899-12-30T08:23:03"/>
    <d v="1899-12-30T08:25:26"/>
    <d v="1899-12-30T08:26:26"/>
    <d v="1899-12-30T11:59:26"/>
    <d v="1899-12-30T11:59:27"/>
    <d v="1899-12-30T12:13:33"/>
    <d v="1899-12-30T12:15:58"/>
    <n v="190"/>
    <n v="94"/>
    <s v=""/>
    <s v=""/>
    <s v=""/>
    <s v=""/>
    <x v="1"/>
    <n v="10"/>
    <n v="44"/>
    <s v="30.10"/>
    <s v="St"/>
    <s v="Po-Pá"/>
    <s v="2024/44"/>
    <s v="D-159"/>
    <s v="M-6"/>
    <n v="0"/>
    <n v="0"/>
    <d v="1899-12-30T02:27:44"/>
    <d v="1899-12-30T01:33:28"/>
    <n v="90"/>
    <n v="61"/>
    <n v="126"/>
    <n v="188"/>
    <n v="1"/>
    <n v="460"/>
    <s v="1 KLINIKA/1 SÁL/1 DEN"/>
    <n v="1"/>
    <n v="44"/>
    <n v="0"/>
    <n v="26"/>
    <n v="1"/>
    <n v="179"/>
    <n v="0"/>
    <n v="0"/>
    <n v="40.869999999999997"/>
    <n v="27.39"/>
    <n v="19.57"/>
    <n v="13.26"/>
  </r>
  <r>
    <x v="303"/>
    <x v="2"/>
    <x v="1"/>
    <x v="1"/>
    <x v="2"/>
    <x v="2"/>
    <x v="1"/>
    <s v="ORT "/>
    <d v="2024-10-30T00:00:00"/>
    <s v="Plan"/>
    <n v="3"/>
    <d v="1899-12-30T08:53:01"/>
    <d v="1899-12-30T08:57:17"/>
    <d v="1899-12-30T08:57:18"/>
    <d v="1899-12-30T09:01:37"/>
    <d v="1899-12-30T09:20:03"/>
    <d v="1899-12-30T13:48:38"/>
    <d v="1899-12-30T13:51:07"/>
    <d v="1899-12-30T13:52:39"/>
    <d v="1899-12-30T14:02:16"/>
    <n v="268"/>
    <n v="160"/>
    <s v=""/>
    <s v=""/>
    <s v=""/>
    <s v=""/>
    <x v="1"/>
    <n v="10"/>
    <n v="44"/>
    <s v="30.10"/>
    <s v="St"/>
    <s v="Po-Pá"/>
    <s v="2024/44"/>
    <s v="D-159"/>
    <s v="M-6"/>
    <n v="0"/>
    <n v="0"/>
    <d v="1899-12-30T03:57:36"/>
    <d v="1899-12-30T02:40:18"/>
    <n v="159"/>
    <n v="47"/>
    <n v="206"/>
    <n v="267"/>
    <n v="0"/>
    <n v="460"/>
    <s v="VÍCE KLINIK NA SÁLE"/>
    <n v="1"/>
    <n v="78"/>
    <n v="0"/>
    <n v="80"/>
    <n v="1"/>
    <n v="72"/>
    <n v="0"/>
    <n v="0"/>
    <n v="58.04"/>
    <n v="44.78"/>
    <n v="34.57"/>
    <n v="10.220000000000001"/>
  </r>
  <r>
    <x v="303"/>
    <x v="2"/>
    <x v="1"/>
    <x v="1"/>
    <x v="2"/>
    <x v="2"/>
    <x v="1"/>
    <s v="TRAUM"/>
    <d v="2024-10-30T00:00:00"/>
    <s v="Plan"/>
    <n v="1"/>
    <d v="1899-12-30T07:47:56"/>
    <d v="1899-12-30T07:47:57"/>
    <d v="1899-12-30T07:54:23"/>
    <d v="1899-12-30T07:55:59"/>
    <d v="1899-12-30T08:01:04"/>
    <d v="1899-12-30T08:28:00"/>
    <d v="1899-12-30T08:33:40"/>
    <d v="1899-12-30T08:33:48"/>
    <d v="1899-12-30T08:40:53"/>
    <n v="53"/>
    <n v="27"/>
    <s v=""/>
    <s v=""/>
    <s v=""/>
    <s v=""/>
    <x v="1"/>
    <n v="10"/>
    <n v="44"/>
    <s v="30.10"/>
    <s v="St"/>
    <s v="Po-Pá"/>
    <s v="2024/44"/>
    <s v="D-159"/>
    <s v="M-6"/>
    <n v="0"/>
    <n v="0"/>
    <d v="1899-12-30T00:39:25"/>
    <d v="1899-12-30T00:26:56"/>
    <n v="26"/>
    <n v="8"/>
    <n v="37"/>
    <n v="52"/>
    <n v="0"/>
    <n v="460"/>
    <s v="VÍCE KLINIK NA SÁLE"/>
    <n v="1"/>
    <n v="12"/>
    <n v="1"/>
    <n v="0"/>
    <n v="1"/>
    <n v="394"/>
    <n v="0"/>
    <n v="0"/>
    <n v="11.3"/>
    <n v="8.0399999999999991"/>
    <n v="5.65"/>
    <n v="1.74"/>
  </r>
  <r>
    <x v="304"/>
    <x v="3"/>
    <x v="1"/>
    <x v="1"/>
    <x v="3"/>
    <x v="3"/>
    <x v="2"/>
    <s v="DK"/>
    <d v="2024-10-31T00:00:00"/>
    <s v="Plan"/>
    <n v="1"/>
    <d v="1899-12-30T07:19:40"/>
    <d v="1899-12-30T07:43:18"/>
    <d v="1899-12-30T07:43:19"/>
    <d v="1899-12-30T07:43:20"/>
    <d v="1899-12-30T07:43:38"/>
    <d v="1899-12-30T07:56:54"/>
    <d v="1899-12-30T07:56:56"/>
    <d v="1899-12-30T08:09:15"/>
    <d v="1899-12-30T08:14:47"/>
    <n v="55"/>
    <n v="13"/>
    <s v=""/>
    <s v=""/>
    <s v=""/>
    <s v=""/>
    <x v="1"/>
    <n v="10"/>
    <n v="44"/>
    <s v="31.10"/>
    <s v="Čt"/>
    <s v="Po-Pá"/>
    <s v="2024/44"/>
    <s v="D-158"/>
    <s v="M-6"/>
    <n v="0"/>
    <n v="0"/>
    <d v="1899-12-30T00:25:56"/>
    <d v="1899-12-30T00:13:16"/>
    <n v="13"/>
    <n v="31"/>
    <n v="18"/>
    <n v="55"/>
    <n v="0"/>
    <n v="475"/>
    <s v="VÍCE KLINIK NA SÁLE"/>
    <n v="0"/>
    <n v="0"/>
    <n v="1"/>
    <n v="0"/>
    <n v="1"/>
    <n v="420"/>
    <n v="0"/>
    <n v="0"/>
    <n v="11.58"/>
    <n v="3.79"/>
    <n v="2.74"/>
    <n v="6.53"/>
  </r>
  <r>
    <x v="304"/>
    <x v="3"/>
    <x v="1"/>
    <x v="1"/>
    <x v="3"/>
    <x v="3"/>
    <x v="1"/>
    <s v="URO "/>
    <d v="2024-10-31T00:00:00"/>
    <s v="Plan"/>
    <n v="4"/>
    <d v="1899-12-30T07:46:54"/>
    <d v="1899-12-30T07:50:41"/>
    <d v="1899-12-30T08:00:52"/>
    <d v="1899-12-30T08:16:08"/>
    <d v="1899-12-30T08:24:00"/>
    <d v="1899-12-30T15:25:19"/>
    <d v="1899-12-30T15:27:33"/>
    <d v="1899-12-30T15:58:29"/>
    <d v="1899-12-30T16:01:24"/>
    <n v="463"/>
    <n v="282"/>
    <s v=""/>
    <s v=""/>
    <s v=""/>
    <s v=""/>
    <x v="1"/>
    <n v="10"/>
    <n v="44"/>
    <s v="31.10"/>
    <s v="Čt"/>
    <s v="Po-Pá"/>
    <s v="2024/44"/>
    <s v="D-158"/>
    <s v="M-6"/>
    <n v="0"/>
    <n v="0"/>
    <d v="1899-12-30T06:37:02"/>
    <d v="1899-12-30T04:41:26"/>
    <n v="280"/>
    <n v="118"/>
    <n v="319"/>
    <n v="460"/>
    <n v="1"/>
    <n v="506"/>
    <s v="1 KLINIKA/1 SÁL/1 DEN"/>
    <n v="1"/>
    <n v="11"/>
    <n v="0"/>
    <n v="24"/>
    <n v="0"/>
    <n v="0"/>
    <n v="1"/>
    <n v="46"/>
    <n v="90.91"/>
    <n v="63.04"/>
    <n v="55.34"/>
    <n v="23.32"/>
  </r>
  <r>
    <x v="304"/>
    <x v="3"/>
    <x v="1"/>
    <x v="1"/>
    <x v="3"/>
    <x v="3"/>
    <x v="2"/>
    <s v="1.CH"/>
    <d v="2024-10-31T00:00:00"/>
    <s v="Plan"/>
    <n v="4"/>
    <d v="1899-12-30T08:29:06"/>
    <d v="1899-12-30T08:39:50"/>
    <d v="1899-12-30T08:46:37"/>
    <d v="1899-12-30T08:53:36"/>
    <d v="1899-12-30T08:57:00"/>
    <d v="1899-12-30T14:37:00"/>
    <d v="1899-12-30T14:42:00"/>
    <d v="1899-12-30T14:58:12"/>
    <d v="1899-12-30T14:58:13"/>
    <n v="335"/>
    <n v="162"/>
    <s v=""/>
    <s v=""/>
    <s v=""/>
    <s v=""/>
    <x v="1"/>
    <n v="10"/>
    <n v="44"/>
    <s v="31.10"/>
    <s v="Čt"/>
    <s v="Po-Pá"/>
    <s v="2024/44"/>
    <s v="D-158"/>
    <s v="M-6"/>
    <n v="0"/>
    <n v="0"/>
    <d v="1899-12-30T04:11:48"/>
    <d v="1899-12-30T02:41:28"/>
    <n v="160"/>
    <n v="115"/>
    <n v="213"/>
    <n v="334"/>
    <n v="0"/>
    <n v="460"/>
    <s v="VÍCE KLINIK NA SÁLE"/>
    <n v="1"/>
    <n v="54"/>
    <n v="0"/>
    <n v="57"/>
    <n v="1"/>
    <n v="16"/>
    <n v="0"/>
    <n v="0"/>
    <n v="72.61"/>
    <n v="46.3"/>
    <n v="34.78"/>
    <n v="25"/>
  </r>
  <r>
    <x v="305"/>
    <x v="4"/>
    <x v="1"/>
    <x v="1"/>
    <x v="4"/>
    <x v="4"/>
    <x v="2"/>
    <s v="ORL "/>
    <d v="2024-11-01T00:00:00"/>
    <s v="Plan"/>
    <n v="6"/>
    <d v="1899-12-30T07:45:03"/>
    <d v="1899-12-30T07:46:30"/>
    <d v="1899-12-30T07:52:00"/>
    <d v="1899-12-30T08:03:57"/>
    <d v="1899-12-30T08:03:58"/>
    <d v="1899-12-30T14:00:45"/>
    <d v="1899-12-30T14:02:10"/>
    <d v="1899-12-30T14:22:03"/>
    <d v="1899-12-30T14:22:04"/>
    <n v="353"/>
    <n v="153"/>
    <s v=""/>
    <s v=""/>
    <s v=""/>
    <s v=""/>
    <x v="1"/>
    <n v="11"/>
    <n v="44"/>
    <s v="1.11"/>
    <s v="Pá"/>
    <s v="Po-Pá"/>
    <s v="2024/44"/>
    <s v="D-157"/>
    <s v="M-5"/>
    <n v="0"/>
    <n v="0"/>
    <d v="1899-12-30T04:38:46"/>
    <d v="1899-12-30T02:32:42"/>
    <n v="150"/>
    <n v="147"/>
    <n v="181"/>
    <n v="348"/>
    <n v="1"/>
    <n v="460"/>
    <s v="1 KLINIKA/1 SÁL/1 DEN"/>
    <n v="1"/>
    <n v="10"/>
    <n v="1"/>
    <n v="0"/>
    <n v="1"/>
    <n v="52"/>
    <n v="0"/>
    <n v="0"/>
    <n v="75.650000000000006"/>
    <n v="39.35"/>
    <n v="32.61"/>
    <n v="31.96"/>
  </r>
  <r>
    <x v="30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0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08"/>
    <x v="0"/>
    <x v="1"/>
    <x v="1"/>
    <x v="5"/>
    <x v="7"/>
    <x v="2"/>
    <s v="ORL "/>
    <d v="2024-11-04T00:00:00"/>
    <s v="Plan"/>
    <n v="6"/>
    <d v="1899-12-30T07:46:01"/>
    <d v="1899-12-30T07:47:48"/>
    <d v="1899-12-30T07:51:17"/>
    <d v="1899-12-30T08:02:15"/>
    <d v="1899-12-30T08:03:45"/>
    <d v="1899-12-30T14:41:06"/>
    <d v="1899-12-30T14:51:38"/>
    <d v="1899-12-30T14:53:20"/>
    <d v="1899-12-30T14:56:04"/>
    <n v="375"/>
    <n v="198"/>
    <s v=""/>
    <s v=""/>
    <s v=""/>
    <s v=""/>
    <x v="1"/>
    <n v="11"/>
    <n v="45"/>
    <s v="4.11"/>
    <s v="Po"/>
    <s v="Po-Pá"/>
    <s v="2024/45"/>
    <s v="D-154"/>
    <s v="M-5"/>
    <n v="0"/>
    <n v="0"/>
    <d v="1899-12-30T05:00:51"/>
    <d v="1899-12-30T03:17:57"/>
    <n v="196"/>
    <n v="108"/>
    <n v="231"/>
    <n v="372"/>
    <n v="1"/>
    <n v="460"/>
    <s v="1 KLINIKA/1 SÁL/1 DEN"/>
    <n v="1"/>
    <n v="11"/>
    <n v="1"/>
    <n v="0"/>
    <n v="1"/>
    <n v="18"/>
    <n v="0"/>
    <n v="0"/>
    <n v="80.87"/>
    <n v="50.22"/>
    <n v="42.61"/>
    <n v="23.48"/>
  </r>
  <r>
    <x v="308"/>
    <x v="0"/>
    <x v="1"/>
    <x v="1"/>
    <x v="5"/>
    <x v="7"/>
    <x v="1"/>
    <s v="OČNÍ"/>
    <d v="2024-11-04T00:00:00"/>
    <s v="Plan"/>
    <n v="3"/>
    <d v="1899-12-30T07:44:18"/>
    <d v="1899-12-30T07:45:34"/>
    <d v="1899-12-30T07:55:13"/>
    <d v="1899-12-30T07:55:13"/>
    <d v="1899-12-30T08:10:00"/>
    <d v="1899-12-30T11:05:24"/>
    <d v="1899-12-30T11:21:25"/>
    <d v="1899-12-30T11:35:32"/>
    <d v="1899-12-30T11:35:33"/>
    <n v="215"/>
    <n v="79"/>
    <s v=""/>
    <s v=""/>
    <s v=""/>
    <s v=""/>
    <x v="1"/>
    <n v="11"/>
    <n v="45"/>
    <s v="4.11"/>
    <s v="Po"/>
    <s v="Po-Pá"/>
    <s v="2024/45"/>
    <s v="D-154"/>
    <s v="M-5"/>
    <n v="0"/>
    <n v="0"/>
    <d v="1899-12-30T03:04:55"/>
    <d v="1899-12-30T01:19:06"/>
    <n v="78"/>
    <n v="88"/>
    <n v="115"/>
    <n v="214"/>
    <n v="1"/>
    <n v="460"/>
    <s v="1 KLINIKA/1 SÁL/1 DEN"/>
    <n v="0"/>
    <n v="0"/>
    <n v="0"/>
    <n v="10"/>
    <n v="1"/>
    <n v="219"/>
    <n v="0"/>
    <n v="0"/>
    <n v="46.52"/>
    <n v="25"/>
    <n v="16.96"/>
    <n v="19.13"/>
  </r>
  <r>
    <x v="309"/>
    <x v="1"/>
    <x v="1"/>
    <x v="1"/>
    <x v="1"/>
    <x v="1"/>
    <x v="2"/>
    <s v="1.CH"/>
    <d v="2024-11-05T00:00:00"/>
    <s v="Plan"/>
    <n v="4"/>
    <d v="1899-12-30T07:54:51"/>
    <d v="1899-12-30T07:54:54"/>
    <d v="1899-12-30T07:57:18"/>
    <d v="1899-12-30T08:10:55"/>
    <d v="1899-12-30T08:15:00"/>
    <d v="1899-12-30T13:29:35"/>
    <d v="1899-12-30T13:33:44"/>
    <d v="1899-12-30T13:36:52"/>
    <d v="1899-12-30T13:40:09"/>
    <n v="291"/>
    <n v="127"/>
    <s v=""/>
    <s v=""/>
    <s v=""/>
    <s v=""/>
    <x v="1"/>
    <n v="11"/>
    <n v="45"/>
    <s v="5.11"/>
    <s v="Út"/>
    <s v="Po-Pá"/>
    <s v="2024/45"/>
    <s v="D-153"/>
    <s v="M-5"/>
    <n v="0"/>
    <n v="0"/>
    <d v="1899-12-30T04:23:33"/>
    <d v="1899-12-30T02:06:59"/>
    <n v="126"/>
    <n v="101"/>
    <n v="176"/>
    <n v="287"/>
    <n v="1"/>
    <n v="460"/>
    <s v="1 KLINIKA/1 SÁL/1 DEN"/>
    <n v="1"/>
    <n v="19"/>
    <n v="0"/>
    <n v="15"/>
    <n v="1"/>
    <n v="94"/>
    <n v="0"/>
    <n v="0"/>
    <n v="62.39"/>
    <n v="38.26"/>
    <n v="27.39"/>
    <n v="21.96"/>
  </r>
  <r>
    <x v="309"/>
    <x v="1"/>
    <x v="1"/>
    <x v="1"/>
    <x v="1"/>
    <x v="1"/>
    <x v="1"/>
    <s v="URO "/>
    <d v="2024-11-05T00:00:00"/>
    <s v="Plan"/>
    <n v="4"/>
    <d v="1899-12-30T07:46:09"/>
    <d v="1899-12-30T07:47:51"/>
    <d v="1899-12-30T07:54:31"/>
    <d v="1899-12-30T08:03:03"/>
    <d v="1899-12-30T08:11:13"/>
    <d v="1899-12-30T14:09:49"/>
    <d v="1899-12-30T14:11:48"/>
    <d v="1899-12-30T14:31:34"/>
    <d v="1899-12-30T14:34:05"/>
    <n v="363"/>
    <n v="203"/>
    <s v=""/>
    <s v=""/>
    <s v=""/>
    <s v=""/>
    <x v="1"/>
    <n v="11"/>
    <n v="45"/>
    <s v="5.11"/>
    <s v="Út"/>
    <s v="Po-Pá"/>
    <s v="2024/45"/>
    <s v="D-153"/>
    <s v="M-5"/>
    <n v="0"/>
    <n v="0"/>
    <d v="1899-12-30T05:25:51"/>
    <d v="1899-12-30T03:23:06"/>
    <n v="201"/>
    <n v="104"/>
    <n v="246"/>
    <n v="359"/>
    <n v="1"/>
    <n v="460"/>
    <s v="1 KLINIKA/1 SÁL/1 DEN"/>
    <n v="1"/>
    <n v="11"/>
    <n v="0"/>
    <n v="11"/>
    <n v="1"/>
    <n v="40"/>
    <n v="0"/>
    <n v="0"/>
    <n v="78.040000000000006"/>
    <n v="53.48"/>
    <n v="43.7"/>
    <n v="22.61"/>
  </r>
  <r>
    <x v="310"/>
    <x v="2"/>
    <x v="1"/>
    <x v="1"/>
    <x v="2"/>
    <x v="2"/>
    <x v="2"/>
    <s v="DK"/>
    <d v="2024-11-06T00:00:00"/>
    <s v="Plan"/>
    <n v="8"/>
    <d v="1899-12-30T08:14:22"/>
    <d v="1899-12-30T08:14:23"/>
    <d v="1899-12-30T08:15:26"/>
    <d v="1899-12-30T08:15:29"/>
    <d v="1899-12-30T08:15:34"/>
    <d v="1899-12-30T14:07:37"/>
    <d v="1899-12-30T14:07:39"/>
    <d v="1899-12-30T14:07:59"/>
    <d v="1899-12-30T14:15:08"/>
    <n v="298"/>
    <n v="181"/>
    <s v=""/>
    <s v=""/>
    <s v=""/>
    <s v=""/>
    <x v="1"/>
    <n v="11"/>
    <n v="45"/>
    <s v="6.11"/>
    <s v="St"/>
    <s v="Po-Pá"/>
    <s v="2024/45"/>
    <s v="D-152"/>
    <s v="M-5"/>
    <n v="0"/>
    <n v="0"/>
    <d v="1899-12-30T04:18:52"/>
    <d v="1899-12-30T03:01:00"/>
    <n v="177"/>
    <n v="60"/>
    <n v="235"/>
    <n v="291"/>
    <n v="1"/>
    <n v="460"/>
    <s v="1 KLINIKA/1 SÁL/1 DEN"/>
    <n v="1"/>
    <n v="39"/>
    <n v="0"/>
    <n v="15"/>
    <n v="1"/>
    <n v="59"/>
    <n v="0"/>
    <n v="0"/>
    <n v="63.26"/>
    <n v="51.09"/>
    <n v="38.479999999999997"/>
    <n v="13.04"/>
  </r>
  <r>
    <x v="310"/>
    <x v="2"/>
    <x v="1"/>
    <x v="1"/>
    <x v="2"/>
    <x v="2"/>
    <x v="1"/>
    <s v="ORT "/>
    <d v="2024-11-06T00:00:00"/>
    <s v="Plan"/>
    <n v="2"/>
    <d v="1899-12-30T07:52:23"/>
    <d v="1899-12-30T07:53:59"/>
    <d v="1899-12-30T07:56:39"/>
    <d v="1899-12-30T08:08:48"/>
    <d v="1899-12-30T08:12:58"/>
    <d v="1899-12-30T10:14:32"/>
    <d v="1899-12-30T10:18:05"/>
    <d v="1899-12-30T10:18:55"/>
    <d v="1899-12-30T10:26:13"/>
    <n v="131"/>
    <n v="58"/>
    <s v=""/>
    <s v=""/>
    <s v=""/>
    <s v=""/>
    <x v="1"/>
    <n v="11"/>
    <n v="45"/>
    <s v="6.11"/>
    <s v="St"/>
    <s v="Po-Pá"/>
    <s v="2024/45"/>
    <s v="D-152"/>
    <s v="M-5"/>
    <n v="0"/>
    <n v="0"/>
    <d v="1899-12-30T01:39:37"/>
    <d v="1899-12-30T00:58:25"/>
    <n v="58"/>
    <n v="35"/>
    <n v="79"/>
    <n v="129"/>
    <n v="1"/>
    <n v="460"/>
    <s v="1 KLINIKA/1 SÁL/1 DEN"/>
    <n v="1"/>
    <n v="17"/>
    <n v="0"/>
    <n v="12"/>
    <n v="1"/>
    <n v="288"/>
    <n v="0"/>
    <n v="0"/>
    <n v="28.04"/>
    <n v="17.170000000000002"/>
    <n v="12.61"/>
    <n v="7.61"/>
  </r>
  <r>
    <x v="311"/>
    <x v="3"/>
    <x v="1"/>
    <x v="1"/>
    <x v="3"/>
    <x v="3"/>
    <x v="1"/>
    <s v="URO "/>
    <d v="2024-11-07T00:00:00"/>
    <s v="Plan"/>
    <n v="3"/>
    <d v="1899-12-30T07:59:31"/>
    <d v="1899-12-30T08:01:36"/>
    <d v="1899-12-30T08:03:43"/>
    <d v="1899-12-30T08:17:13"/>
    <d v="1899-12-30T08:23:41"/>
    <d v="1899-12-30T12:07:34"/>
    <d v="1899-12-30T12:15:01"/>
    <d v="1899-12-30T12:29:04"/>
    <d v="1899-12-30T12:31:23"/>
    <n v="263"/>
    <n v="143"/>
    <s v=""/>
    <s v=""/>
    <s v=""/>
    <s v=""/>
    <x v="1"/>
    <n v="11"/>
    <n v="45"/>
    <s v="7.11"/>
    <s v="Čt"/>
    <s v="Po-Pá"/>
    <s v="2024/45"/>
    <s v="D-151"/>
    <s v="M-5"/>
    <n v="0"/>
    <n v="0"/>
    <d v="1899-12-30T03:56:59"/>
    <d v="1899-12-30T02:22:30"/>
    <n v="141"/>
    <n v="75"/>
    <n v="175"/>
    <n v="261"/>
    <n v="1"/>
    <n v="460"/>
    <s v="1 KLINIKA/1 SÁL/1 DEN"/>
    <n v="1"/>
    <n v="24"/>
    <n v="0"/>
    <n v="23"/>
    <n v="1"/>
    <n v="163"/>
    <n v="0"/>
    <n v="0"/>
    <n v="56.74"/>
    <n v="38.04"/>
    <n v="30.65"/>
    <n v="16.3"/>
  </r>
  <r>
    <x v="311"/>
    <x v="3"/>
    <x v="1"/>
    <x v="1"/>
    <x v="3"/>
    <x v="3"/>
    <x v="2"/>
    <s v="1.CH"/>
    <d v="2024-11-07T00:00:00"/>
    <s v="Plan"/>
    <n v="5"/>
    <d v="1899-12-30T07:48:58"/>
    <d v="1899-12-30T08:08:00"/>
    <d v="1899-12-30T08:08:01"/>
    <d v="1899-12-30T08:08:01"/>
    <d v="1899-12-30T08:16:34"/>
    <d v="1899-12-30T14:17:01"/>
    <d v="1899-12-30T14:17:55"/>
    <d v="1899-12-30T14:22:03"/>
    <d v="1899-12-30T14:24:19"/>
    <n v="320"/>
    <n v="156"/>
    <s v=""/>
    <s v=""/>
    <s v=""/>
    <s v=""/>
    <x v="1"/>
    <n v="11"/>
    <n v="45"/>
    <s v="7.11"/>
    <s v="Čt"/>
    <s v="Po-Pá"/>
    <s v="2024/45"/>
    <s v="D-151"/>
    <s v="M-5"/>
    <n v="0"/>
    <n v="0"/>
    <d v="1899-12-30T04:24:49"/>
    <d v="1899-12-30T02:33:52"/>
    <n v="152"/>
    <n v="88"/>
    <n v="206"/>
    <n v="317"/>
    <n v="1"/>
    <n v="460"/>
    <s v="1 KLINIKA/1 SÁL/1 DEN"/>
    <n v="1"/>
    <n v="13"/>
    <n v="0"/>
    <n v="16"/>
    <n v="1"/>
    <n v="50"/>
    <n v="0"/>
    <n v="0"/>
    <n v="68.91"/>
    <n v="44.78"/>
    <n v="33.04"/>
    <n v="19.13"/>
  </r>
  <r>
    <x v="312"/>
    <x v="4"/>
    <x v="1"/>
    <x v="1"/>
    <x v="4"/>
    <x v="4"/>
    <x v="1"/>
    <s v="ORL "/>
    <d v="2024-11-08T00:00:00"/>
    <s v="Plan"/>
    <n v="6"/>
    <d v="1899-12-30T07:44:39"/>
    <d v="1899-12-30T07:46:22"/>
    <d v="1899-12-30T07:59:50"/>
    <d v="1899-12-30T07:59:56"/>
    <d v="1899-12-30T08:02:54"/>
    <d v="1899-12-30T15:07:15"/>
    <d v="1899-12-30T15:09:36"/>
    <d v="1899-12-30T15:24:32"/>
    <d v="1899-12-30T15:24:33"/>
    <n v="412"/>
    <n v="198"/>
    <s v=""/>
    <s v=""/>
    <s v=""/>
    <s v=""/>
    <x v="1"/>
    <n v="11"/>
    <n v="45"/>
    <s v="8.11"/>
    <s v="Pá"/>
    <s v="Po-Pá"/>
    <s v="2024/45"/>
    <s v="D-150"/>
    <s v="M-5"/>
    <n v="0"/>
    <n v="0"/>
    <d v="1899-12-30T05:10:17"/>
    <d v="1899-12-30T03:18:16"/>
    <n v="196"/>
    <n v="173"/>
    <n v="231"/>
    <n v="408"/>
    <n v="1"/>
    <n v="469"/>
    <s v="1 KLINIKA/1 SÁL/1 DEN"/>
    <n v="0"/>
    <n v="0"/>
    <n v="1"/>
    <n v="0"/>
    <n v="0"/>
    <n v="0"/>
    <n v="1"/>
    <n v="9"/>
    <n v="86.99"/>
    <n v="49.25"/>
    <n v="41.79"/>
    <n v="36.89"/>
  </r>
  <r>
    <x v="312"/>
    <x v="4"/>
    <x v="1"/>
    <x v="1"/>
    <x v="4"/>
    <x v="4"/>
    <x v="2"/>
    <s v="URO "/>
    <d v="2024-11-08T00:00:00"/>
    <s v="Plan"/>
    <n v="6"/>
    <d v="1899-12-30T08:02:17"/>
    <d v="1899-12-30T08:03:45"/>
    <d v="1899-12-30T08:06:25"/>
    <d v="1899-12-30T08:13:44"/>
    <d v="1899-12-30T08:13:56"/>
    <d v="1899-12-30T12:49:47"/>
    <d v="1899-12-30T12:51:04"/>
    <d v="1899-12-30T12:54:43"/>
    <d v="1899-12-30T13:07:03"/>
    <n v="234"/>
    <n v="79"/>
    <s v=""/>
    <s v=""/>
    <s v=""/>
    <s v=""/>
    <x v="1"/>
    <n v="11"/>
    <n v="45"/>
    <s v="8.11"/>
    <s v="Pá"/>
    <s v="Po-Pá"/>
    <s v="2024/45"/>
    <s v="D-150"/>
    <s v="M-5"/>
    <n v="0"/>
    <n v="0"/>
    <d v="1899-12-30T02:37:49"/>
    <d v="1899-12-30T01:18:00"/>
    <n v="75"/>
    <n v="95"/>
    <n v="109"/>
    <n v="230"/>
    <n v="1"/>
    <n v="460"/>
    <s v="1 KLINIKA/1 SÁL/1 DEN"/>
    <n v="1"/>
    <n v="27"/>
    <n v="0"/>
    <n v="13"/>
    <n v="1"/>
    <n v="127"/>
    <n v="0"/>
    <n v="0"/>
    <n v="50"/>
    <n v="23.7"/>
    <n v="16.3"/>
    <n v="20.65"/>
  </r>
  <r>
    <x v="31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1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15"/>
    <x v="0"/>
    <x v="1"/>
    <x v="1"/>
    <x v="5"/>
    <x v="7"/>
    <x v="2"/>
    <s v="ORL "/>
    <d v="2024-11-11T00:00:00"/>
    <s v="Plan"/>
    <n v="4"/>
    <d v="1899-12-30T07:46:13"/>
    <d v="1899-12-30T07:50:00"/>
    <d v="1899-12-30T07:59:00"/>
    <d v="1899-12-30T08:03:00"/>
    <d v="1899-12-30T08:05:39"/>
    <d v="1899-12-30T12:36:23"/>
    <d v="1899-12-30T12:38:23"/>
    <d v="1899-12-30T13:01:24"/>
    <d v="1899-12-30T13:01:24"/>
    <n v="283"/>
    <n v="129"/>
    <s v=""/>
    <s v=""/>
    <s v=""/>
    <s v=""/>
    <x v="1"/>
    <n v="11"/>
    <n v="46"/>
    <s v="11.11"/>
    <s v="Po"/>
    <s v="Po-Pá"/>
    <s v="2024/46"/>
    <s v="D-147"/>
    <s v="M-5"/>
    <n v="0"/>
    <n v="0"/>
    <d v="1899-12-30T03:21:15"/>
    <d v="1899-12-30T02:09:13"/>
    <n v="128"/>
    <n v="111"/>
    <n v="153"/>
    <n v="281"/>
    <n v="1"/>
    <n v="460"/>
    <s v="1 KLINIKA/1 SÁL/1 DEN"/>
    <n v="1"/>
    <n v="11"/>
    <n v="0"/>
    <n v="5"/>
    <n v="1"/>
    <n v="133"/>
    <n v="0"/>
    <n v="0"/>
    <n v="61.09"/>
    <n v="33.26"/>
    <n v="27.83"/>
    <n v="24.13"/>
  </r>
  <r>
    <x v="315"/>
    <x v="0"/>
    <x v="1"/>
    <x v="1"/>
    <x v="5"/>
    <x v="7"/>
    <x v="1"/>
    <s v="PCHI"/>
    <d v="2024-11-11T00:00:00"/>
    <s v="Plan"/>
    <n v="5"/>
    <d v="1899-12-30T07:49:24"/>
    <d v="1899-12-30T07:51:56"/>
    <d v="1899-12-30T07:52:35"/>
    <d v="1899-12-30T07:58:40"/>
    <d v="1899-12-30T08:09:08"/>
    <d v="1899-12-30T14:16:18"/>
    <d v="1899-12-30T14:26:25"/>
    <d v="1899-12-30T14:30:24"/>
    <d v="1899-12-30T14:33:52"/>
    <n v="354"/>
    <n v="196"/>
    <s v=""/>
    <s v=""/>
    <s v=""/>
    <s v=""/>
    <x v="1"/>
    <n v="11"/>
    <n v="46"/>
    <s v="11.11"/>
    <s v="Po"/>
    <s v="Po-Pá"/>
    <s v="2024/46"/>
    <s v="D-147"/>
    <s v="M-5"/>
    <n v="0"/>
    <n v="0"/>
    <d v="1899-12-30T04:52:16"/>
    <d v="1899-12-30T03:15:13"/>
    <n v="193"/>
    <n v="82"/>
    <n v="241"/>
    <n v="352"/>
    <n v="1"/>
    <n v="460"/>
    <s v="1 KLINIKA/1 SÁL/1 DEN"/>
    <n v="1"/>
    <n v="14"/>
    <n v="0"/>
    <n v="9"/>
    <n v="1"/>
    <n v="41"/>
    <n v="0"/>
    <n v="0"/>
    <n v="76.52"/>
    <n v="52.39"/>
    <n v="41.96"/>
    <n v="17.829999999999998"/>
  </r>
  <r>
    <x v="316"/>
    <x v="1"/>
    <x v="1"/>
    <x v="1"/>
    <x v="1"/>
    <x v="1"/>
    <x v="2"/>
    <s v="ORL "/>
    <d v="2024-11-12T00:00:00"/>
    <s v="Plan"/>
    <n v="6"/>
    <d v="1899-12-30T07:46:38"/>
    <d v="1899-12-30T07:48:20"/>
    <d v="1899-12-30T07:58:03"/>
    <d v="1899-12-30T07:58:50"/>
    <d v="1899-12-30T08:02:35"/>
    <d v="1899-12-30T13:25:08"/>
    <d v="1899-12-30T13:41:35"/>
    <d v="1899-12-30T13:48:33"/>
    <d v="1899-12-30T13:48:38"/>
    <n v="320"/>
    <n v="122"/>
    <s v=""/>
    <s v=""/>
    <s v=""/>
    <s v=""/>
    <x v="1"/>
    <n v="11"/>
    <n v="46"/>
    <s v="12.11"/>
    <s v="Út"/>
    <s v="Po-Pá"/>
    <s v="2024/46"/>
    <s v="D-146"/>
    <s v="M-5"/>
    <n v="0"/>
    <n v="0"/>
    <d v="1899-12-30T04:10:15"/>
    <d v="1899-12-30T02:02:20"/>
    <n v="119"/>
    <n v="129"/>
    <n v="158"/>
    <n v="317"/>
    <n v="1"/>
    <n v="460"/>
    <s v="1 KLINIKA/1 SÁL/1 DEN"/>
    <n v="1"/>
    <n v="11"/>
    <n v="1"/>
    <n v="0"/>
    <n v="1"/>
    <n v="86"/>
    <n v="0"/>
    <n v="0"/>
    <n v="68.91"/>
    <n v="34.35"/>
    <n v="25.87"/>
    <n v="28.04"/>
  </r>
  <r>
    <x v="316"/>
    <x v="1"/>
    <x v="1"/>
    <x v="1"/>
    <x v="1"/>
    <x v="1"/>
    <x v="1"/>
    <s v="URO "/>
    <d v="2024-11-12T00:00:00"/>
    <s v="Plan"/>
    <n v="4"/>
    <d v="1899-12-30T07:48:45"/>
    <d v="1899-12-30T07:51:00"/>
    <d v="1899-12-30T08:00:00"/>
    <d v="1899-12-30T08:13:00"/>
    <d v="1899-12-30T08:15:00"/>
    <d v="1899-12-30T14:13:28"/>
    <d v="1899-12-30T14:20:27"/>
    <d v="1899-12-30T14:29:57"/>
    <d v="1899-12-30T14:39:02"/>
    <n v="386"/>
    <n v="195"/>
    <s v=""/>
    <s v=""/>
    <s v=""/>
    <s v=""/>
    <x v="1"/>
    <n v="11"/>
    <n v="46"/>
    <s v="12.11"/>
    <s v="Út"/>
    <s v="Po-Pá"/>
    <s v="2024/46"/>
    <s v="D-146"/>
    <s v="M-5"/>
    <n v="0"/>
    <n v="0"/>
    <d v="1899-12-30T05:12:05"/>
    <d v="1899-12-30T03:15:43"/>
    <n v="194"/>
    <n v="116"/>
    <n v="237"/>
    <n v="382"/>
    <n v="1"/>
    <n v="460"/>
    <s v="1 KLINIKA/1 SÁL/1 DEN"/>
    <n v="1"/>
    <n v="13"/>
    <n v="0"/>
    <n v="15"/>
    <n v="1"/>
    <n v="35"/>
    <n v="0"/>
    <n v="0"/>
    <n v="83.04"/>
    <n v="51.52"/>
    <n v="42.17"/>
    <n v="25.22"/>
  </r>
  <r>
    <x v="317"/>
    <x v="2"/>
    <x v="1"/>
    <x v="1"/>
    <x v="2"/>
    <x v="2"/>
    <x v="2"/>
    <s v="DK"/>
    <d v="2024-11-13T00:00:00"/>
    <s v="Plan"/>
    <n v="7"/>
    <d v="1899-12-30T08:15:04"/>
    <d v="1899-12-30T08:17:41"/>
    <d v="1899-12-30T08:19:18"/>
    <d v="1899-12-30T08:21:39"/>
    <d v="1899-12-30T08:21:47"/>
    <d v="1899-12-30T13:00:10"/>
    <d v="1899-12-30T13:00:12"/>
    <d v="1899-12-30T13:04:44"/>
    <d v="1899-12-30T13:11:27"/>
    <n v="194"/>
    <n v="106"/>
    <s v=""/>
    <s v=""/>
    <s v=""/>
    <s v=""/>
    <x v="1"/>
    <n v="11"/>
    <n v="46"/>
    <s v="13.11"/>
    <s v="St"/>
    <s v="Po-Pá"/>
    <s v="2024/46"/>
    <s v="D-145"/>
    <s v="M-5"/>
    <n v="0"/>
    <n v="0"/>
    <d v="1899-12-30T02:33:44"/>
    <d v="1899-12-30T01:46:32"/>
    <n v="102"/>
    <n v="51"/>
    <n v="147"/>
    <n v="191"/>
    <n v="1"/>
    <n v="460"/>
    <s v="1 KLINIKA/1 SÁL/1 DEN"/>
    <n v="1"/>
    <n v="40"/>
    <n v="0"/>
    <n v="21"/>
    <n v="1"/>
    <n v="123"/>
    <n v="0"/>
    <n v="0"/>
    <n v="41.52"/>
    <n v="31.96"/>
    <n v="22.17"/>
    <n v="11.09"/>
  </r>
  <r>
    <x v="317"/>
    <x v="2"/>
    <x v="1"/>
    <x v="1"/>
    <x v="2"/>
    <x v="2"/>
    <x v="1"/>
    <s v="TRAUM"/>
    <d v="2024-11-13T00:00:00"/>
    <s v="Plan"/>
    <n v="4"/>
    <d v="1899-12-30T07:45:30"/>
    <d v="1899-12-30T07:49:25"/>
    <d v="1899-12-30T07:55:25"/>
    <d v="1899-12-30T07:59:16"/>
    <d v="1899-12-30T08:02:52"/>
    <d v="1899-12-30T10:30:00"/>
    <d v="1899-12-30T10:33:00"/>
    <d v="1899-12-30T10:45:40"/>
    <d v="1899-12-30T10:46:23"/>
    <n v="157"/>
    <n v="48"/>
    <s v=""/>
    <s v=""/>
    <s v=""/>
    <s v=""/>
    <x v="1"/>
    <n v="11"/>
    <n v="46"/>
    <s v="13.11"/>
    <s v="St"/>
    <s v="Po-Pá"/>
    <s v="2024/46"/>
    <s v="D-145"/>
    <s v="M-5"/>
    <n v="0"/>
    <n v="0"/>
    <d v="1899-12-30T02:04:08"/>
    <d v="1899-12-30T00:47:23"/>
    <n v="46"/>
    <n v="72"/>
    <n v="74"/>
    <n v="155"/>
    <n v="0"/>
    <n v="460"/>
    <s v="VÍCE KLINIK NA SÁLE"/>
    <n v="1"/>
    <n v="10"/>
    <n v="1"/>
    <n v="0"/>
    <n v="1"/>
    <n v="268"/>
    <n v="0"/>
    <n v="0"/>
    <n v="33.700000000000003"/>
    <n v="16.09"/>
    <n v="10"/>
    <n v="15.65"/>
  </r>
  <r>
    <x v="317"/>
    <x v="2"/>
    <x v="1"/>
    <x v="1"/>
    <x v="2"/>
    <x v="2"/>
    <x v="1"/>
    <s v="ORT "/>
    <d v="2024-11-13T00:00:00"/>
    <s v="Plan"/>
    <n v="2"/>
    <d v="1899-12-30T10:52:20"/>
    <d v="1899-12-30T10:55:02"/>
    <d v="1899-12-30T10:56:52"/>
    <d v="1899-12-30T11:14:44"/>
    <d v="1899-12-30T11:19:06"/>
    <d v="1899-12-30T13:32:27"/>
    <d v="1899-12-30T13:40:17"/>
    <d v="1899-12-30T13:52:04"/>
    <d v="1899-12-30T13:52:11"/>
    <n v="147"/>
    <n v="45"/>
    <s v=""/>
    <s v=""/>
    <s v=""/>
    <s v=""/>
    <x v="1"/>
    <n v="11"/>
    <n v="46"/>
    <s v="13.11"/>
    <s v="St"/>
    <s v="Po-Pá"/>
    <s v="2024/46"/>
    <s v="D-145"/>
    <s v="M-5"/>
    <n v="0"/>
    <n v="0"/>
    <d v="1899-12-30T02:11:21"/>
    <d v="1899-12-30T00:45:26"/>
    <n v="44"/>
    <n v="76"/>
    <n v="68"/>
    <n v="146"/>
    <n v="0"/>
    <n v="460"/>
    <s v="VÍCE KLINIK NA SÁLE"/>
    <n v="1"/>
    <n v="197"/>
    <n v="0"/>
    <n v="199"/>
    <n v="1"/>
    <n v="82"/>
    <n v="0"/>
    <n v="0"/>
    <n v="31.74"/>
    <n v="14.78"/>
    <n v="9.57"/>
    <n v="16.52"/>
  </r>
  <r>
    <x v="318"/>
    <x v="3"/>
    <x v="1"/>
    <x v="1"/>
    <x v="3"/>
    <x v="3"/>
    <x v="1"/>
    <s v="URO "/>
    <d v="2024-11-14T00:00:00"/>
    <s v="Plan"/>
    <n v="3"/>
    <d v="1899-12-30T07:46:10"/>
    <d v="1899-12-30T07:50:00"/>
    <d v="1899-12-30T07:59:00"/>
    <d v="1899-12-30T08:19:00"/>
    <d v="1899-12-30T08:28:55"/>
    <d v="1899-12-30T14:59:24"/>
    <d v="1899-12-30T15:03:19"/>
    <d v="1899-12-30T15:11:49"/>
    <d v="1899-12-30T15:11:50"/>
    <n v="417"/>
    <n v="274"/>
    <s v=""/>
    <s v=""/>
    <s v=""/>
    <s v=""/>
    <x v="1"/>
    <n v="11"/>
    <n v="46"/>
    <s v="14.11"/>
    <s v="Čt"/>
    <s v="Po-Pá"/>
    <s v="2024/46"/>
    <s v="D-144"/>
    <s v="M-5"/>
    <n v="0"/>
    <n v="0"/>
    <d v="1899-12-30T06:06:18"/>
    <d v="1899-12-30T04:32:58"/>
    <n v="271"/>
    <n v="92"/>
    <n v="309"/>
    <n v="415"/>
    <n v="1"/>
    <n v="460"/>
    <s v="1 KLINIKA/1 SÁL/1 DEN"/>
    <n v="1"/>
    <n v="11"/>
    <n v="0"/>
    <n v="28"/>
    <n v="1"/>
    <n v="3"/>
    <n v="0"/>
    <n v="0"/>
    <n v="90.22"/>
    <n v="67.17"/>
    <n v="58.91"/>
    <n v="20"/>
  </r>
  <r>
    <x v="318"/>
    <x v="3"/>
    <x v="1"/>
    <x v="1"/>
    <x v="3"/>
    <x v="3"/>
    <x v="2"/>
    <s v="1.CH"/>
    <d v="2024-11-14T00:00:00"/>
    <s v="Plan"/>
    <n v="4"/>
    <d v="1899-12-30T07:49:10"/>
    <d v="1899-12-30T07:49:11"/>
    <d v="1899-12-30T07:51:37"/>
    <d v="1899-12-30T08:08:28"/>
    <d v="1899-12-30T08:14:45"/>
    <d v="1899-12-30T13:22:24"/>
    <d v="1899-12-30T13:26:41"/>
    <d v="1899-12-30T13:30:22"/>
    <d v="1899-12-30T13:36:07"/>
    <n v="291"/>
    <n v="140"/>
    <s v=""/>
    <s v=""/>
    <s v=""/>
    <s v=""/>
    <x v="1"/>
    <n v="11"/>
    <n v="46"/>
    <s v="14.11"/>
    <s v="Čt"/>
    <s v="Po-Pá"/>
    <s v="2024/46"/>
    <s v="D-144"/>
    <s v="M-5"/>
    <n v="0"/>
    <n v="0"/>
    <d v="1899-12-30T03:57:54"/>
    <d v="1899-12-30T02:19:38"/>
    <n v="138"/>
    <n v="77"/>
    <n v="178"/>
    <n v="288"/>
    <n v="1"/>
    <n v="460"/>
    <s v="1 KLINIKA/1 SÁL/1 DEN"/>
    <n v="1"/>
    <n v="14"/>
    <n v="0"/>
    <n v="14"/>
    <n v="1"/>
    <n v="98"/>
    <n v="0"/>
    <n v="0"/>
    <n v="62.61"/>
    <n v="38.700000000000003"/>
    <n v="30"/>
    <n v="16.739999999999998"/>
  </r>
  <r>
    <x v="319"/>
    <x v="4"/>
    <x v="1"/>
    <x v="1"/>
    <x v="4"/>
    <x v="4"/>
    <x v="2"/>
    <s v="DK"/>
    <d v="2024-11-15T00:00:00"/>
    <s v="Plan"/>
    <n v="3"/>
    <d v="1899-12-30T08:00:13"/>
    <d v="1899-12-30T08:03:29"/>
    <d v="1899-12-30T08:04:27"/>
    <d v="1899-12-30T08:06:31"/>
    <d v="1899-12-30T08:08:58"/>
    <d v="1899-12-30T10:21:45"/>
    <d v="1899-12-30T10:21:45"/>
    <d v="1899-12-30T10:25:20"/>
    <d v="1899-12-30T10:27:27"/>
    <n v="84"/>
    <n v="28"/>
    <s v=""/>
    <s v=""/>
    <s v=""/>
    <s v=""/>
    <x v="1"/>
    <n v="11"/>
    <n v="46"/>
    <s v="15.11"/>
    <s v="Pá"/>
    <s v="Po-Pá"/>
    <s v="2024/46"/>
    <s v="D-143"/>
    <s v="M-5"/>
    <n v="0"/>
    <n v="0"/>
    <d v="1899-12-30T00:56:14"/>
    <d v="1899-12-30T00:28:20"/>
    <n v="27"/>
    <n v="29"/>
    <n v="46"/>
    <n v="83"/>
    <n v="1"/>
    <n v="460"/>
    <s v="1 KLINIKA/1 SÁL/1 DEN"/>
    <n v="1"/>
    <n v="25"/>
    <n v="0"/>
    <n v="8"/>
    <n v="1"/>
    <n v="287"/>
    <n v="0"/>
    <n v="0"/>
    <n v="18.04"/>
    <n v="10"/>
    <n v="5.87"/>
    <n v="6.3"/>
  </r>
  <r>
    <x v="319"/>
    <x v="4"/>
    <x v="1"/>
    <x v="1"/>
    <x v="4"/>
    <x v="4"/>
    <x v="1"/>
    <s v="ORL "/>
    <d v="2024-11-15T00:00:00"/>
    <s v="Plan"/>
    <n v="5"/>
    <d v="1899-12-30T07:47:23"/>
    <d v="1899-12-30T07:49:09"/>
    <d v="1899-12-30T07:54:43"/>
    <d v="1899-12-30T08:00:35"/>
    <d v="1899-12-30T08:02:08"/>
    <d v="1899-12-30T12:53:08"/>
    <d v="1899-12-30T12:54:49"/>
    <d v="1899-12-30T12:59:22"/>
    <d v="1899-12-30T13:09:29"/>
    <n v="303"/>
    <n v="148"/>
    <s v=""/>
    <s v=""/>
    <s v=""/>
    <s v=""/>
    <x v="1"/>
    <n v="11"/>
    <n v="46"/>
    <s v="15.11"/>
    <s v="Pá"/>
    <s v="Po-Pá"/>
    <s v="2024/46"/>
    <s v="D-143"/>
    <s v="M-5"/>
    <n v="0"/>
    <n v="0"/>
    <d v="1899-12-30T03:44:55"/>
    <d v="1899-12-30T02:27:21"/>
    <n v="144"/>
    <n v="106"/>
    <n v="177"/>
    <n v="300"/>
    <n v="1"/>
    <n v="460"/>
    <s v="1 KLINIKA/1 SÁL/1 DEN"/>
    <n v="1"/>
    <n v="12"/>
    <n v="1"/>
    <n v="0"/>
    <n v="1"/>
    <n v="125"/>
    <n v="0"/>
    <n v="0"/>
    <n v="65.22"/>
    <n v="38.479999999999997"/>
    <n v="31.3"/>
    <n v="23.04"/>
  </r>
  <r>
    <x v="32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21"/>
    <x v="6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22"/>
    <x v="0"/>
    <x v="1"/>
    <x v="1"/>
    <x v="5"/>
    <x v="7"/>
    <x v="2"/>
    <s v="ORL "/>
    <d v="2024-11-18T00:00:00"/>
    <s v="Plan"/>
    <n v="5"/>
    <d v="1899-12-30T07:43:36"/>
    <d v="1899-12-30T07:45:00"/>
    <d v="1899-12-30T07:50:00"/>
    <d v="1899-12-30T07:59:12"/>
    <d v="1899-12-30T07:59:13"/>
    <d v="1899-12-30T12:39:00"/>
    <d v="1899-12-30T12:42:04"/>
    <d v="1899-12-30T13:01:36"/>
    <d v="1899-12-30T13:04:19"/>
    <n v="283"/>
    <n v="140"/>
    <s v=""/>
    <s v=""/>
    <s v=""/>
    <s v=""/>
    <x v="1"/>
    <n v="11"/>
    <n v="47"/>
    <s v="18.11"/>
    <s v="Po"/>
    <s v="Po-Pá"/>
    <s v="2024/47"/>
    <s v="D-140"/>
    <s v="M-5"/>
    <n v="0"/>
    <n v="0"/>
    <d v="1899-12-30T03:42:32"/>
    <d v="1899-12-30T02:18:53"/>
    <n v="137"/>
    <n v="91"/>
    <n v="169"/>
    <n v="280"/>
    <n v="1"/>
    <n v="460"/>
    <s v="1 KLINIKA/1 SÁL/1 DEN"/>
    <n v="0"/>
    <n v="0"/>
    <n v="1"/>
    <n v="0"/>
    <n v="1"/>
    <n v="130"/>
    <n v="0"/>
    <n v="0"/>
    <n v="60.87"/>
    <n v="36.74"/>
    <n v="29.78"/>
    <n v="19.78"/>
  </r>
  <r>
    <x v="322"/>
    <x v="0"/>
    <x v="1"/>
    <x v="1"/>
    <x v="5"/>
    <x v="7"/>
    <x v="1"/>
    <s v="OČNÍ"/>
    <d v="2024-11-18T00:00:00"/>
    <s v="Plan"/>
    <n v="6"/>
    <d v="1899-12-30T07:46:17"/>
    <d v="1899-12-30T07:49:23"/>
    <d v="1899-12-30T07:50:41"/>
    <d v="1899-12-30T08:11:37"/>
    <d v="1899-12-30T08:14:25"/>
    <d v="1899-12-30T14:40:00"/>
    <d v="1899-12-30T14:42:00"/>
    <d v="1899-12-30T14:52:20"/>
    <d v="1899-12-30T15:02:26"/>
    <n v="390"/>
    <n v="162"/>
    <s v=""/>
    <s v=""/>
    <s v=""/>
    <s v=""/>
    <x v="1"/>
    <n v="11"/>
    <n v="47"/>
    <s v="18.11"/>
    <s v="Po"/>
    <s v="Po-Pá"/>
    <s v="2024/47"/>
    <s v="D-140"/>
    <s v="M-5"/>
    <n v="0"/>
    <n v="0"/>
    <d v="1899-12-30T04:50:16"/>
    <d v="1899-12-30T02:41:27"/>
    <n v="159"/>
    <n v="129"/>
    <n v="203"/>
    <n v="388"/>
    <n v="1"/>
    <n v="460"/>
    <s v="1 KLINIKA/1 SÁL/1 DEN"/>
    <n v="1"/>
    <n v="11"/>
    <n v="0"/>
    <n v="14"/>
    <n v="1"/>
    <n v="12"/>
    <n v="0"/>
    <n v="0"/>
    <n v="84.35"/>
    <n v="44.13"/>
    <n v="34.57"/>
    <n v="28.04"/>
  </r>
  <r>
    <x v="323"/>
    <x v="1"/>
    <x v="1"/>
    <x v="1"/>
    <x v="1"/>
    <x v="1"/>
    <x v="1"/>
    <s v="DK"/>
    <d v="2024-11-19T00:00:00"/>
    <s v="Plan"/>
    <n v="1"/>
    <d v="1899-12-30T14:30:07"/>
    <d v="1899-12-30T14:33:42"/>
    <d v="1899-12-30T14:34:57"/>
    <d v="1899-12-30T14:38:57"/>
    <d v="1899-12-30T14:41:48"/>
    <d v="1899-12-30T14:54:53"/>
    <d v="1899-12-30T14:56:55"/>
    <d v="1899-12-30T14:58:18"/>
    <d v="1899-12-30T15:06:38"/>
    <n v="36"/>
    <n v="13"/>
    <s v=""/>
    <s v=""/>
    <s v=""/>
    <s v=""/>
    <x v="1"/>
    <n v="11"/>
    <n v="47"/>
    <s v="19.11"/>
    <s v="Út"/>
    <s v="Po-Pá"/>
    <s v="2024/47"/>
    <s v="D-139"/>
    <s v="M-5"/>
    <n v="0"/>
    <n v="0"/>
    <d v="1899-12-30T00:23:21"/>
    <d v="1899-12-30T00:13:05"/>
    <n v="13"/>
    <n v="12"/>
    <n v="20"/>
    <n v="36"/>
    <n v="0"/>
    <n v="460"/>
    <s v="VÍCE KLINIK NA SÁLE"/>
    <n v="1"/>
    <n v="415"/>
    <n v="0"/>
    <n v="401"/>
    <n v="1"/>
    <n v="8"/>
    <n v="0"/>
    <n v="0"/>
    <n v="7.83"/>
    <n v="4.3499999999999996"/>
    <n v="2.83"/>
    <n v="2.61"/>
  </r>
  <r>
    <x v="323"/>
    <x v="1"/>
    <x v="1"/>
    <x v="1"/>
    <x v="1"/>
    <x v="1"/>
    <x v="1"/>
    <s v="URO "/>
    <d v="2024-11-19T00:00:00"/>
    <s v="Plan"/>
    <n v="4"/>
    <d v="1899-12-30T07:46:37"/>
    <d v="1899-12-30T07:58:07"/>
    <d v="1899-12-30T07:58:08"/>
    <d v="1899-12-30T08:04:47"/>
    <d v="1899-12-30T08:10:57"/>
    <d v="1899-12-30T13:53:49"/>
    <d v="1899-12-30T13:57:29"/>
    <d v="1899-12-30T14:12:18"/>
    <d v="1899-12-30T14:14:12"/>
    <n v="350"/>
    <n v="200"/>
    <s v=""/>
    <s v=""/>
    <s v=""/>
    <s v=""/>
    <x v="1"/>
    <n v="11"/>
    <n v="47"/>
    <s v="19.11"/>
    <s v="Út"/>
    <s v="Po-Pá"/>
    <s v="2024/47"/>
    <s v="D-139"/>
    <s v="M-5"/>
    <n v="0"/>
    <n v="0"/>
    <d v="1899-12-30T05:08:00"/>
    <d v="1899-12-30T03:19:17"/>
    <n v="197"/>
    <n v="100"/>
    <n v="238"/>
    <n v="348"/>
    <n v="0"/>
    <n v="460"/>
    <s v="VÍCE KLINIK NA SÁLE"/>
    <n v="1"/>
    <n v="11"/>
    <n v="0"/>
    <n v="10"/>
    <n v="1"/>
    <n v="60"/>
    <n v="0"/>
    <n v="0"/>
    <n v="75.650000000000006"/>
    <n v="51.74"/>
    <n v="42.83"/>
    <n v="21.74"/>
  </r>
  <r>
    <x v="323"/>
    <x v="1"/>
    <x v="1"/>
    <x v="1"/>
    <x v="1"/>
    <x v="1"/>
    <x v="2"/>
    <s v="1.CH"/>
    <d v="2024-11-19T00:00:00"/>
    <s v="Plan"/>
    <n v="5"/>
    <d v="1899-12-30T07:48:16"/>
    <d v="1899-12-30T07:49:20"/>
    <d v="1899-12-30T07:58:41"/>
    <d v="1899-12-30T08:11:41"/>
    <d v="1899-12-30T08:13:56"/>
    <d v="1899-12-30T14:32:39"/>
    <d v="1899-12-30T14:40:00"/>
    <d v="1899-12-30T14:45:28"/>
    <d v="1899-12-30T14:47:05"/>
    <n v="372"/>
    <n v="196"/>
    <s v=""/>
    <s v=""/>
    <s v=""/>
    <s v=""/>
    <x v="1"/>
    <n v="11"/>
    <n v="47"/>
    <s v="19.11"/>
    <s v="Út"/>
    <s v="Po-Pá"/>
    <s v="2024/47"/>
    <s v="D-139"/>
    <s v="M-5"/>
    <n v="0"/>
    <n v="0"/>
    <d v="1899-12-30T05:30:33"/>
    <d v="1899-12-30T03:14:40"/>
    <n v="192"/>
    <n v="114"/>
    <n v="241"/>
    <n v="368"/>
    <n v="1"/>
    <n v="460"/>
    <s v="1 KLINIKA/1 SÁL/1 DEN"/>
    <n v="1"/>
    <n v="13"/>
    <n v="0"/>
    <n v="13"/>
    <n v="1"/>
    <n v="27"/>
    <n v="0"/>
    <n v="0"/>
    <n v="80"/>
    <n v="52.39"/>
    <n v="41.74"/>
    <n v="24.78"/>
  </r>
  <r>
    <x v="324"/>
    <x v="2"/>
    <x v="1"/>
    <x v="1"/>
    <x v="2"/>
    <x v="2"/>
    <x v="1"/>
    <s v="ORT "/>
    <d v="2024-11-20T00:00:00"/>
    <s v="Plan"/>
    <n v="4"/>
    <d v="1899-12-30T07:47:48"/>
    <d v="1899-12-30T08:05:17"/>
    <d v="1899-12-30T08:05:18"/>
    <d v="1899-12-30T08:05:19"/>
    <d v="1899-12-30T08:07:12"/>
    <d v="1899-12-30T14:13:54"/>
    <d v="1899-12-30T14:18:27"/>
    <d v="1899-12-30T14:25:23"/>
    <d v="1899-12-30T14:25:23"/>
    <n v="356"/>
    <n v="200"/>
    <s v=""/>
    <s v=""/>
    <s v=""/>
    <s v=""/>
    <x v="1"/>
    <n v="11"/>
    <n v="47"/>
    <s v="20.11"/>
    <s v="St"/>
    <s v="Po-Pá"/>
    <s v="2024/47"/>
    <s v="D-138"/>
    <s v="M-5"/>
    <n v="0"/>
    <n v="0"/>
    <d v="1899-12-30T04:55:38"/>
    <d v="1899-12-30T03:20:40"/>
    <n v="198"/>
    <n v="91"/>
    <n v="248"/>
    <n v="354"/>
    <n v="1"/>
    <n v="460"/>
    <s v="1 KLINIKA/1 SÁL/1 DEN"/>
    <n v="1"/>
    <n v="12"/>
    <n v="0"/>
    <n v="7"/>
    <n v="1"/>
    <n v="49"/>
    <n v="0"/>
    <n v="0"/>
    <n v="76.959999999999994"/>
    <n v="53.91"/>
    <n v="43.04"/>
    <n v="19.78"/>
  </r>
  <r>
    <x v="324"/>
    <x v="2"/>
    <x v="1"/>
    <x v="1"/>
    <x v="2"/>
    <x v="2"/>
    <x v="2"/>
    <s v="DK"/>
    <d v="2024-11-20T00:00:00"/>
    <s v="Plan"/>
    <n v="7"/>
    <d v="1899-12-30T08:14:36"/>
    <d v="1899-12-30T08:16:25"/>
    <d v="1899-12-30T08:21:39"/>
    <d v="1899-12-30T08:21:39"/>
    <d v="1899-12-30T08:21:42"/>
    <d v="1899-12-30T12:28:46"/>
    <d v="1899-12-30T12:28:47"/>
    <d v="1899-12-30T12:41:59"/>
    <d v="1899-12-30T12:42:00"/>
    <n v="222"/>
    <n v="103"/>
    <s v=""/>
    <s v=""/>
    <s v=""/>
    <s v=""/>
    <x v="1"/>
    <n v="11"/>
    <n v="47"/>
    <s v="20.11"/>
    <s v="St"/>
    <s v="Po-Pá"/>
    <s v="2024/47"/>
    <s v="D-138"/>
    <s v="M-5"/>
    <n v="0"/>
    <n v="0"/>
    <d v="1899-12-30T02:54:02"/>
    <d v="1899-12-30T01:42:58"/>
    <n v="99"/>
    <n v="79"/>
    <n v="139"/>
    <n v="216"/>
    <n v="1"/>
    <n v="460"/>
    <s v="1 KLINIKA/1 SÁL/1 DEN"/>
    <n v="1"/>
    <n v="39"/>
    <n v="0"/>
    <n v="21"/>
    <n v="1"/>
    <n v="153"/>
    <n v="0"/>
    <n v="0"/>
    <n v="46.96"/>
    <n v="30.22"/>
    <n v="21.52"/>
    <n v="17.170000000000002"/>
  </r>
  <r>
    <x v="325"/>
    <x v="3"/>
    <x v="1"/>
    <x v="1"/>
    <x v="3"/>
    <x v="3"/>
    <x v="2"/>
    <s v="URO "/>
    <d v="2024-11-21T00:00:00"/>
    <s v="Plan"/>
    <n v="1"/>
    <d v="1899-12-30T13:22:26"/>
    <d v="1899-12-30T13:25:36"/>
    <d v="1899-12-30T13:26:33"/>
    <d v="1899-12-30T13:37:00"/>
    <d v="1899-12-30T13:37:00"/>
    <d v="1899-12-30T14:05:52"/>
    <d v="1899-12-30T14:14:27"/>
    <d v="1899-12-30T14:17:08"/>
    <d v="1899-12-30T14:20:36"/>
    <n v="58"/>
    <n v="28"/>
    <s v=""/>
    <s v=""/>
    <s v=""/>
    <s v=""/>
    <x v="1"/>
    <n v="11"/>
    <n v="47"/>
    <s v="21.11"/>
    <s v="Čt"/>
    <s v="Po-Pá"/>
    <s v="2024/47"/>
    <s v="D-137"/>
    <s v="M-5"/>
    <n v="0"/>
    <n v="0"/>
    <d v="1899-12-30T00:50:35"/>
    <d v="1899-12-30T00:28:52"/>
    <n v="28"/>
    <n v="20"/>
    <n v="33"/>
    <n v="58"/>
    <n v="0"/>
    <n v="460"/>
    <s v="VÍCE KLINIK NA SÁLE"/>
    <n v="1"/>
    <n v="347"/>
    <n v="0"/>
    <n v="337"/>
    <n v="1"/>
    <n v="54"/>
    <n v="0"/>
    <n v="0"/>
    <n v="12.61"/>
    <n v="7.17"/>
    <n v="6.09"/>
    <n v="4.3499999999999996"/>
  </r>
  <r>
    <x v="325"/>
    <x v="3"/>
    <x v="1"/>
    <x v="1"/>
    <x v="3"/>
    <x v="3"/>
    <x v="1"/>
    <s v="URO "/>
    <d v="2024-11-21T00:00:00"/>
    <s v="Plan"/>
    <n v="3"/>
    <d v="1899-12-30T07:46:21"/>
    <d v="1899-12-30T08:01:11"/>
    <d v="1899-12-30T08:02:21"/>
    <d v="1899-12-30T08:04:20"/>
    <d v="1899-12-30T08:08:00"/>
    <d v="1899-12-30T14:09:57"/>
    <d v="1899-12-30T14:15:53"/>
    <d v="1899-12-30T14:34:30"/>
    <d v="1899-12-30T14:34:34"/>
    <n v="364"/>
    <n v="245"/>
    <s v=""/>
    <s v=""/>
    <s v=""/>
    <s v=""/>
    <x v="1"/>
    <n v="11"/>
    <n v="47"/>
    <s v="21.11"/>
    <s v="Čt"/>
    <s v="Po-Pá"/>
    <s v="2024/47"/>
    <s v="D-137"/>
    <s v="M-5"/>
    <n v="0"/>
    <n v="0"/>
    <d v="1899-12-30T05:16:35"/>
    <d v="1899-12-30T04:06:21"/>
    <n v="245"/>
    <n v="85"/>
    <n v="272"/>
    <n v="362"/>
    <n v="1"/>
    <n v="460"/>
    <s v="1 KLINIKA/1 SÁL/1 DEN"/>
    <n v="1"/>
    <n v="11"/>
    <n v="0"/>
    <n v="8"/>
    <n v="1"/>
    <n v="40"/>
    <n v="0"/>
    <n v="0"/>
    <n v="78.7"/>
    <n v="59.13"/>
    <n v="53.26"/>
    <n v="18.48"/>
  </r>
  <r>
    <x v="325"/>
    <x v="3"/>
    <x v="1"/>
    <x v="1"/>
    <x v="3"/>
    <x v="3"/>
    <x v="2"/>
    <s v="1.CH"/>
    <d v="2024-11-21T00:00:00"/>
    <s v="Plan"/>
    <n v="4"/>
    <d v="1899-12-30T07:48:26"/>
    <d v="1899-12-30T07:51:48"/>
    <d v="1899-12-30T07:52:55"/>
    <d v="1899-12-30T07:58:59"/>
    <d v="1899-12-30T08:10:05"/>
    <d v="1899-12-30T12:42:56"/>
    <d v="1899-12-30T12:52:18"/>
    <d v="1899-12-30T12:56:56"/>
    <d v="1899-12-30T13:01:46"/>
    <n v="276"/>
    <n v="91"/>
    <s v=""/>
    <s v=""/>
    <s v=""/>
    <s v=""/>
    <x v="1"/>
    <n v="11"/>
    <n v="47"/>
    <s v="21.11"/>
    <s v="Čt"/>
    <s v="Po-Pá"/>
    <s v="2024/47"/>
    <s v="D-137"/>
    <s v="M-5"/>
    <n v="0"/>
    <n v="0"/>
    <d v="1899-12-30T03:53:31"/>
    <d v="1899-12-30T01:31:18"/>
    <n v="90"/>
    <n v="115"/>
    <n v="133"/>
    <n v="274"/>
    <n v="0"/>
    <n v="460"/>
    <s v="VÍCE KLINIK NA SÁLE"/>
    <n v="1"/>
    <n v="13"/>
    <n v="0"/>
    <n v="10"/>
    <n v="1"/>
    <n v="133"/>
    <n v="0"/>
    <n v="0"/>
    <n v="59.57"/>
    <n v="28.91"/>
    <n v="19.57"/>
    <n v="25"/>
  </r>
  <r>
    <x v="326"/>
    <x v="4"/>
    <x v="1"/>
    <x v="1"/>
    <x v="4"/>
    <x v="4"/>
    <x v="2"/>
    <s v="URO "/>
    <d v="2024-11-22T00:00:00"/>
    <s v="Plan"/>
    <n v="3"/>
    <d v="1899-12-30T07:58:53"/>
    <d v="1899-12-30T08:02:46"/>
    <d v="1899-12-30T08:03:16"/>
    <d v="1899-12-30T08:08:13"/>
    <d v="1899-12-30T08:10:47"/>
    <d v="1899-12-30T10:17:12"/>
    <d v="1899-12-30T10:17:14"/>
    <d v="1899-12-30T10:20:12"/>
    <d v="1899-12-30T10:29:20"/>
    <n v="132"/>
    <n v="56"/>
    <s v=""/>
    <s v=""/>
    <s v=""/>
    <s v=""/>
    <x v="1"/>
    <n v="11"/>
    <n v="47"/>
    <s v="22.11"/>
    <s v="Pá"/>
    <s v="Po-Pá"/>
    <s v="2024/47"/>
    <s v="D-136"/>
    <s v="M-5"/>
    <n v="0"/>
    <n v="0"/>
    <d v="1899-12-30T01:34:25"/>
    <d v="1899-12-30T00:55:35"/>
    <n v="54"/>
    <n v="41"/>
    <n v="75"/>
    <n v="130"/>
    <n v="1"/>
    <n v="460"/>
    <s v="1 KLINIKA/1 SÁL/1 DEN"/>
    <n v="1"/>
    <n v="23"/>
    <n v="0"/>
    <n v="10"/>
    <n v="1"/>
    <n v="285"/>
    <n v="0"/>
    <n v="0"/>
    <n v="28.26"/>
    <n v="16.3"/>
    <n v="11.74"/>
    <n v="8.91"/>
  </r>
  <r>
    <x v="326"/>
    <x v="4"/>
    <x v="1"/>
    <x v="1"/>
    <x v="4"/>
    <x v="4"/>
    <x v="1"/>
    <s v="ORL "/>
    <d v="2024-11-22T00:00:00"/>
    <s v="Plan"/>
    <n v="5"/>
    <d v="1899-12-30T07:44:39"/>
    <d v="1899-12-30T07:46:20"/>
    <d v="1899-12-30T07:54:07"/>
    <d v="1899-12-30T07:56:19"/>
    <d v="1899-12-30T08:02:19"/>
    <d v="1899-12-30T12:40:00"/>
    <d v="1899-12-30T12:40:00"/>
    <d v="1899-12-30T12:44:30"/>
    <d v="1899-12-30T12:50:53"/>
    <n v="261"/>
    <n v="132"/>
    <s v=""/>
    <s v=""/>
    <s v=""/>
    <s v=""/>
    <x v="1"/>
    <n v="11"/>
    <n v="47"/>
    <s v="22.11"/>
    <s v="Pá"/>
    <s v="Po-Pá"/>
    <s v="2024/47"/>
    <s v="D-136"/>
    <s v="M-5"/>
    <n v="0"/>
    <n v="0"/>
    <d v="1899-12-30T03:22:30"/>
    <d v="1899-12-30T02:12:03"/>
    <n v="130"/>
    <n v="64"/>
    <n v="178"/>
    <n v="259"/>
    <n v="1"/>
    <n v="460"/>
    <s v="1 KLINIKA/1 SÁL/1 DEN"/>
    <n v="0"/>
    <n v="0"/>
    <n v="1"/>
    <n v="0"/>
    <n v="1"/>
    <n v="144"/>
    <n v="0"/>
    <n v="0"/>
    <n v="56.3"/>
    <n v="38.700000000000003"/>
    <n v="28.26"/>
    <n v="13.91"/>
  </r>
  <r>
    <x v="32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2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29"/>
    <x v="0"/>
    <x v="1"/>
    <x v="1"/>
    <x v="5"/>
    <x v="7"/>
    <x v="2"/>
    <s v="ORL "/>
    <d v="2024-11-25T00:00:00"/>
    <s v="Plan"/>
    <n v="3"/>
    <d v="1899-12-30T07:52:12"/>
    <d v="1899-12-30T07:52:18"/>
    <d v="1899-12-30T07:57:00"/>
    <d v="1899-12-30T08:08:00"/>
    <d v="1899-12-30T08:09:00"/>
    <d v="1899-12-30T11:14:57"/>
    <d v="1899-12-30T11:17:23"/>
    <d v="1899-12-30T11:37:02"/>
    <d v="1899-12-30T11:37:03"/>
    <n v="218"/>
    <n v="103"/>
    <s v=""/>
    <s v=""/>
    <s v=""/>
    <s v=""/>
    <x v="1"/>
    <n v="11"/>
    <n v="48"/>
    <s v="25.11"/>
    <s v="Po"/>
    <s v="Po-Pá"/>
    <s v="2024/48"/>
    <s v="D-133"/>
    <s v="M-5"/>
    <n v="0"/>
    <n v="0"/>
    <d v="1899-12-30T03:04:45"/>
    <d v="1899-12-30T01:43:14"/>
    <n v="102"/>
    <n v="84"/>
    <n v="124"/>
    <n v="217"/>
    <n v="1"/>
    <n v="460"/>
    <s v="1 KLINIKA/1 SÁL/1 DEN"/>
    <n v="1"/>
    <n v="17"/>
    <n v="0"/>
    <n v="9"/>
    <n v="1"/>
    <n v="217"/>
    <n v="0"/>
    <n v="0"/>
    <n v="47.17"/>
    <n v="26.96"/>
    <n v="22.17"/>
    <n v="18.260000000000002"/>
  </r>
  <r>
    <x v="329"/>
    <x v="0"/>
    <x v="1"/>
    <x v="1"/>
    <x v="5"/>
    <x v="7"/>
    <x v="1"/>
    <s v="PCHI"/>
    <d v="2024-11-25T00:00:00"/>
    <s v="Plan"/>
    <n v="4"/>
    <d v="1899-12-30T07:49:30"/>
    <d v="1899-12-30T07:51:57"/>
    <d v="1899-12-30T08:02:24"/>
    <d v="1899-12-30T08:02:24"/>
    <d v="1899-12-30T08:09:43"/>
    <d v="1899-12-30T13:23:12"/>
    <d v="1899-12-30T13:31:31"/>
    <d v="1899-12-30T13:34:53"/>
    <d v="1899-12-30T13:37:06"/>
    <n v="286"/>
    <n v="167"/>
    <s v=""/>
    <s v=""/>
    <s v=""/>
    <s v=""/>
    <x v="1"/>
    <n v="11"/>
    <n v="48"/>
    <s v="25.11"/>
    <s v="Po"/>
    <s v="Po-Pá"/>
    <s v="2024/48"/>
    <s v="D-133"/>
    <s v="M-5"/>
    <n v="0"/>
    <n v="0"/>
    <d v="1899-12-30T03:52:31"/>
    <d v="1899-12-30T02:46:42"/>
    <n v="166"/>
    <n v="67"/>
    <n v="209"/>
    <n v="283"/>
    <n v="1"/>
    <n v="460"/>
    <s v="1 KLINIKA/1 SÁL/1 DEN"/>
    <n v="1"/>
    <n v="14"/>
    <n v="0"/>
    <n v="9"/>
    <n v="1"/>
    <n v="97"/>
    <n v="0"/>
    <n v="0"/>
    <n v="61.52"/>
    <n v="45.43"/>
    <n v="36.090000000000003"/>
    <n v="14.57"/>
  </r>
  <r>
    <x v="330"/>
    <x v="1"/>
    <x v="1"/>
    <x v="1"/>
    <x v="1"/>
    <x v="1"/>
    <x v="1"/>
    <s v="URO "/>
    <d v="2024-11-26T00:00:00"/>
    <s v="Plan"/>
    <n v="5"/>
    <d v="1899-12-30T07:47:41"/>
    <d v="1899-12-30T07:49:08"/>
    <d v="1899-12-30T07:53:04"/>
    <d v="1899-12-30T08:02:02"/>
    <d v="1899-12-30T08:09:20"/>
    <d v="1899-12-30T14:33:02"/>
    <d v="1899-12-30T14:35:30"/>
    <d v="1899-12-30T14:48:20"/>
    <d v="1899-12-30T14:52:52"/>
    <n v="384"/>
    <n v="198"/>
    <s v=""/>
    <s v=""/>
    <s v=""/>
    <s v=""/>
    <x v="1"/>
    <n v="11"/>
    <n v="48"/>
    <s v="26.11"/>
    <s v="Út"/>
    <s v="Po-Pá"/>
    <s v="2024/48"/>
    <s v="D-132"/>
    <s v="M-5"/>
    <n v="0"/>
    <n v="0"/>
    <d v="1899-12-30T05:46:13"/>
    <d v="1899-12-30T03:18:41"/>
    <n v="196"/>
    <n v="126"/>
    <n v="242"/>
    <n v="383"/>
    <n v="1"/>
    <n v="460"/>
    <s v="1 KLINIKA/1 SÁL/1 DEN"/>
    <n v="1"/>
    <n v="12"/>
    <n v="0"/>
    <n v="9"/>
    <n v="1"/>
    <n v="22"/>
    <n v="0"/>
    <n v="0"/>
    <n v="83.26"/>
    <n v="52.61"/>
    <n v="42.61"/>
    <n v="27.39"/>
  </r>
  <r>
    <x v="330"/>
    <x v="1"/>
    <x v="1"/>
    <x v="1"/>
    <x v="1"/>
    <x v="1"/>
    <x v="2"/>
    <s v="ORL "/>
    <d v="2024-11-26T00:00:00"/>
    <s v="Plan"/>
    <n v="4"/>
    <d v="1899-12-30T07:46:09"/>
    <d v="1899-12-30T07:49:09"/>
    <d v="1899-12-30T08:00:13"/>
    <d v="1899-12-30T08:00:13"/>
    <d v="1899-12-30T08:06:50"/>
    <d v="1899-12-30T12:04:42"/>
    <d v="1899-12-30T12:06:40"/>
    <d v="1899-12-30T12:17:33"/>
    <d v="1899-12-30T12:18:46"/>
    <n v="260"/>
    <n v="149"/>
    <s v=""/>
    <s v=""/>
    <s v=""/>
    <s v=""/>
    <x v="1"/>
    <n v="11"/>
    <n v="48"/>
    <s v="26.11"/>
    <s v="Út"/>
    <s v="Po-Pá"/>
    <s v="2024/48"/>
    <s v="D-132"/>
    <s v="M-5"/>
    <n v="0"/>
    <n v="0"/>
    <d v="1899-12-30T03:27:12"/>
    <d v="1899-12-30T02:29:02"/>
    <n v="147"/>
    <n v="71"/>
    <n v="177"/>
    <n v="257"/>
    <n v="1"/>
    <n v="460"/>
    <s v="1 KLINIKA/1 SÁL/1 DEN"/>
    <n v="1"/>
    <n v="11"/>
    <n v="0"/>
    <n v="6"/>
    <n v="1"/>
    <n v="176"/>
    <n v="0"/>
    <n v="0"/>
    <n v="55.87"/>
    <n v="38.479999999999997"/>
    <n v="31.96"/>
    <n v="15.43"/>
  </r>
  <r>
    <x v="331"/>
    <x v="2"/>
    <x v="1"/>
    <x v="1"/>
    <x v="2"/>
    <x v="2"/>
    <x v="2"/>
    <s v="DK"/>
    <d v="2024-11-27T00:00:00"/>
    <s v="Plan"/>
    <n v="7"/>
    <d v="1899-12-30T08:27:50"/>
    <d v="1899-12-30T08:27:42"/>
    <d v="1899-12-30T08:27:44"/>
    <d v="1899-12-30T08:27:44"/>
    <d v="1899-12-30T08:28:06"/>
    <d v="1899-12-30T14:09:45"/>
    <d v="1899-12-30T14:09:45"/>
    <d v="1899-12-30T14:19:03"/>
    <d v="1899-12-30T14:27:46"/>
    <n v="281"/>
    <n v="126"/>
    <s v=""/>
    <s v=""/>
    <s v=""/>
    <s v=""/>
    <x v="1"/>
    <n v="11"/>
    <n v="48"/>
    <s v="27.11"/>
    <s v="St"/>
    <s v="Po-Pá"/>
    <s v="2024/48"/>
    <s v="D-131"/>
    <s v="M-5"/>
    <n v="0"/>
    <n v="0"/>
    <d v="1899-12-30T03:38:41"/>
    <d v="1899-12-30T02:05:49"/>
    <n v="122"/>
    <n v="97"/>
    <n v="159"/>
    <n v="276"/>
    <n v="1"/>
    <n v="460"/>
    <s v="1 KLINIKA/1 SÁL/1 DEN"/>
    <n v="1"/>
    <n v="52"/>
    <n v="0"/>
    <n v="28"/>
    <n v="1"/>
    <n v="47"/>
    <n v="0"/>
    <n v="0"/>
    <n v="60"/>
    <n v="34.57"/>
    <n v="26.52"/>
    <n v="21.09"/>
  </r>
  <r>
    <x v="331"/>
    <x v="2"/>
    <x v="1"/>
    <x v="1"/>
    <x v="2"/>
    <x v="2"/>
    <x v="1"/>
    <s v="TRAUM"/>
    <d v="2024-11-27T00:00:00"/>
    <s v="Plan"/>
    <n v="2"/>
    <d v="1899-12-30T07:44:25"/>
    <d v="1899-12-30T08:01:38"/>
    <d v="1899-12-30T08:01:39"/>
    <d v="1899-12-30T08:02:32"/>
    <d v="1899-12-30T08:05:16"/>
    <d v="1899-12-30T08:53:50"/>
    <d v="1899-12-30T09:13:43"/>
    <d v="1899-12-30T09:14:02"/>
    <d v="1899-12-30T09:14:58"/>
    <n v="80"/>
    <n v="22"/>
    <s v=""/>
    <s v=""/>
    <s v=""/>
    <s v=""/>
    <x v="1"/>
    <n v="11"/>
    <n v="48"/>
    <s v="27.11"/>
    <s v="St"/>
    <s v="Po-Pá"/>
    <s v="2024/48"/>
    <s v="D-131"/>
    <s v="M-5"/>
    <n v="0"/>
    <n v="0"/>
    <d v="1899-12-30T00:55:59"/>
    <d v="1899-12-30T00:22:34"/>
    <n v="21"/>
    <n v="40"/>
    <n v="35"/>
    <n v="80"/>
    <n v="0"/>
    <n v="460"/>
    <s v="VÍCE KLINIK NA SÁLE"/>
    <n v="0"/>
    <n v="0"/>
    <n v="0"/>
    <n v="5"/>
    <n v="1"/>
    <n v="360"/>
    <n v="0"/>
    <n v="0"/>
    <n v="17.39"/>
    <n v="7.61"/>
    <n v="4.57"/>
    <n v="8.6999999999999993"/>
  </r>
  <r>
    <x v="331"/>
    <x v="2"/>
    <x v="1"/>
    <x v="1"/>
    <x v="2"/>
    <x v="2"/>
    <x v="1"/>
    <s v="ORT "/>
    <d v="2024-11-27T00:00:00"/>
    <s v="Plan"/>
    <n v="2"/>
    <d v="1899-12-30T09:24:05"/>
    <d v="1899-12-30T09:29:43"/>
    <d v="1899-12-30T09:39:25"/>
    <d v="1899-12-30T09:43:48"/>
    <d v="1899-12-30T10:01:21"/>
    <d v="1899-12-30T14:40:12"/>
    <d v="1899-12-30T14:50:33"/>
    <d v="1899-12-30T14:52:02"/>
    <d v="1899-12-30T14:57:45"/>
    <n v="296"/>
    <n v="174"/>
    <s v=""/>
    <s v=""/>
    <s v=""/>
    <s v=""/>
    <x v="1"/>
    <n v="11"/>
    <n v="48"/>
    <s v="27.11"/>
    <s v="St"/>
    <s v="Po-Pá"/>
    <s v="2024/48"/>
    <s v="D-131"/>
    <s v="M-5"/>
    <n v="0"/>
    <n v="0"/>
    <d v="1899-12-30T04:18:50"/>
    <d v="1899-12-30T02:53:55"/>
    <n v="173"/>
    <n v="78"/>
    <n v="211"/>
    <n v="296"/>
    <n v="0"/>
    <n v="460"/>
    <s v="VÍCE KLINIK NA SÁLE"/>
    <n v="1"/>
    <n v="109"/>
    <n v="0"/>
    <n v="121"/>
    <n v="1"/>
    <n v="17"/>
    <n v="0"/>
    <n v="0"/>
    <n v="64.349999999999994"/>
    <n v="45.87"/>
    <n v="37.61"/>
    <n v="16.96"/>
  </r>
  <r>
    <x v="332"/>
    <x v="3"/>
    <x v="1"/>
    <x v="1"/>
    <x v="3"/>
    <x v="3"/>
    <x v="2"/>
    <s v="URO "/>
    <d v="2024-11-28T00:00:00"/>
    <s v="Plan"/>
    <n v="1"/>
    <d v="1899-12-30T12:57:53"/>
    <d v="1899-12-30T13:00:50"/>
    <d v="1899-12-30T13:08:16"/>
    <d v="1899-12-30T13:12:53"/>
    <d v="1899-12-30T13:16:09"/>
    <d v="1899-12-30T13:50:00"/>
    <d v="1899-12-30T13:54:00"/>
    <d v="1899-12-30T14:00:40"/>
    <d v="1899-12-30T14:07:19"/>
    <n v="70"/>
    <n v="34"/>
    <s v=""/>
    <s v=""/>
    <s v=""/>
    <s v=""/>
    <x v="1"/>
    <n v="11"/>
    <n v="48"/>
    <s v="28.11"/>
    <s v="Čt"/>
    <s v="Po-Pá"/>
    <s v="2024/48"/>
    <s v="D-130"/>
    <s v="M-5"/>
    <n v="0"/>
    <n v="0"/>
    <d v="1899-12-30T00:52:24"/>
    <d v="1899-12-30T00:33:51"/>
    <n v="33"/>
    <n v="20"/>
    <n v="42"/>
    <n v="69"/>
    <n v="0"/>
    <n v="460"/>
    <s v="VÍCE KLINIK NA SÁLE"/>
    <n v="1"/>
    <n v="322"/>
    <n v="0"/>
    <n v="316"/>
    <n v="1"/>
    <n v="67"/>
    <n v="0"/>
    <n v="0"/>
    <n v="15"/>
    <n v="9.1300000000000008"/>
    <n v="7.17"/>
    <n v="4.3499999999999996"/>
  </r>
  <r>
    <x v="332"/>
    <x v="3"/>
    <x v="1"/>
    <x v="1"/>
    <x v="3"/>
    <x v="3"/>
    <x v="1"/>
    <s v="URO "/>
    <d v="2024-11-28T00:00:00"/>
    <s v="Plan"/>
    <n v="3"/>
    <d v="1899-12-30T07:46:07"/>
    <d v="1899-12-30T07:48:00"/>
    <d v="1899-12-30T07:57:00"/>
    <d v="1899-12-30T08:08:50"/>
    <d v="1899-12-30T08:15:43"/>
    <d v="1899-12-30T14:30:00"/>
    <d v="1899-12-30T14:35:00"/>
    <d v="1899-12-30T14:39:18"/>
    <d v="1899-12-30T14:47:29"/>
    <n v="388"/>
    <n v="244"/>
    <s v=""/>
    <s v=""/>
    <s v=""/>
    <s v=""/>
    <x v="1"/>
    <n v="11"/>
    <n v="48"/>
    <s v="28.11"/>
    <s v="Čt"/>
    <s v="Po-Pá"/>
    <s v="2024/48"/>
    <s v="D-130"/>
    <s v="M-5"/>
    <n v="0"/>
    <n v="0"/>
    <d v="1899-12-30T05:25:22"/>
    <d v="1899-12-30T04:03:23"/>
    <n v="241"/>
    <n v="95"/>
    <n v="274"/>
    <n v="386"/>
    <n v="1"/>
    <n v="460"/>
    <s v="1 KLINIKA/1 SÁL/1 DEN"/>
    <n v="1"/>
    <n v="11"/>
    <n v="0"/>
    <n v="15"/>
    <n v="1"/>
    <n v="27"/>
    <n v="0"/>
    <n v="0"/>
    <n v="83.91"/>
    <n v="59.57"/>
    <n v="52.39"/>
    <n v="20.65"/>
  </r>
  <r>
    <x v="332"/>
    <x v="3"/>
    <x v="1"/>
    <x v="1"/>
    <x v="3"/>
    <x v="3"/>
    <x v="2"/>
    <s v="1.CH"/>
    <d v="2024-11-28T00:00:00"/>
    <s v="Plan"/>
    <n v="2"/>
    <d v="1899-12-30T07:48:29"/>
    <d v="1899-12-30T07:56:56"/>
    <d v="1899-12-30T08:01:15"/>
    <d v="1899-12-30T08:16:59"/>
    <d v="1899-12-30T08:22:00"/>
    <d v="1899-12-30T10:49:48"/>
    <d v="1899-12-30T10:52:00"/>
    <d v="1899-12-30T10:55:56"/>
    <d v="1899-12-30T10:59:25"/>
    <n v="184"/>
    <n v="91"/>
    <s v=""/>
    <s v=""/>
    <s v=""/>
    <s v=""/>
    <x v="1"/>
    <n v="11"/>
    <n v="48"/>
    <s v="28.11"/>
    <s v="Čt"/>
    <s v="Po-Pá"/>
    <s v="2024/48"/>
    <s v="D-130"/>
    <s v="M-5"/>
    <n v="0"/>
    <n v="0"/>
    <d v="1899-12-30T02:30:58"/>
    <d v="1899-12-30T01:30:55"/>
    <n v="90"/>
    <n v="63"/>
    <n v="114"/>
    <n v="183"/>
    <n v="0"/>
    <n v="460"/>
    <s v="VÍCE KLINIK NA SÁLE"/>
    <n v="1"/>
    <n v="13"/>
    <n v="0"/>
    <n v="22"/>
    <n v="1"/>
    <n v="255"/>
    <n v="0"/>
    <n v="0"/>
    <n v="39.78"/>
    <n v="24.78"/>
    <n v="19.57"/>
    <n v="13.7"/>
  </r>
  <r>
    <x v="333"/>
    <x v="4"/>
    <x v="1"/>
    <x v="1"/>
    <x v="4"/>
    <x v="4"/>
    <x v="2"/>
    <s v="DK"/>
    <d v="2024-11-29T00:00:00"/>
    <s v="Plan"/>
    <n v="1"/>
    <d v="1899-12-30T07:57:06"/>
    <d v="1899-12-30T08:00:48"/>
    <d v="1899-12-30T08:08:21"/>
    <d v="1899-12-30T08:08:22"/>
    <d v="1899-12-30T08:08:32"/>
    <d v="1899-12-30T08:22:05"/>
    <d v="1899-12-30T08:22:07"/>
    <d v="1899-12-30T08:36:28"/>
    <d v="1899-12-30T08:36:28"/>
    <n v="39"/>
    <n v="14"/>
    <s v=""/>
    <s v=""/>
    <s v=""/>
    <s v=""/>
    <x v="1"/>
    <n v="11"/>
    <n v="48"/>
    <s v="29.11"/>
    <s v="Pá"/>
    <s v="Po-Pá"/>
    <s v="2024/48"/>
    <s v="D-129"/>
    <s v="M-5"/>
    <n v="0"/>
    <n v="0"/>
    <d v="1899-12-30T00:28:07"/>
    <d v="1899-12-30T00:13:33"/>
    <n v="13"/>
    <n v="20"/>
    <n v="18"/>
    <n v="39"/>
    <n v="1"/>
    <n v="460"/>
    <s v="1 KLINIKA/1 SÁL/1 DEN"/>
    <n v="1"/>
    <n v="22"/>
    <n v="0"/>
    <n v="8"/>
    <n v="1"/>
    <n v="398"/>
    <n v="0"/>
    <n v="0"/>
    <n v="8.48"/>
    <n v="3.91"/>
    <n v="2.83"/>
    <n v="4.3499999999999996"/>
  </r>
  <r>
    <x v="333"/>
    <x v="4"/>
    <x v="1"/>
    <x v="1"/>
    <x v="4"/>
    <x v="4"/>
    <x v="1"/>
    <s v="ORL "/>
    <d v="2024-11-29T00:00:00"/>
    <s v="Plan"/>
    <n v="5"/>
    <d v="1899-12-30T07:46:11"/>
    <d v="1899-12-30T07:48:39"/>
    <d v="1899-12-30T08:01:00"/>
    <d v="1899-12-30T08:02:00"/>
    <d v="1899-12-30T08:02:00"/>
    <d v="1899-12-30T13:09:43"/>
    <d v="1899-12-30T13:22:19"/>
    <d v="1899-12-30T13:32:49"/>
    <d v="1899-12-30T13:39:45"/>
    <n v="331"/>
    <n v="147"/>
    <s v=""/>
    <s v=""/>
    <s v=""/>
    <s v=""/>
    <x v="1"/>
    <n v="11"/>
    <n v="48"/>
    <s v="29.11"/>
    <s v="Pá"/>
    <s v="Po-Pá"/>
    <s v="2024/48"/>
    <s v="D-129"/>
    <s v="M-5"/>
    <n v="0"/>
    <n v="0"/>
    <d v="1899-12-30T04:11:49"/>
    <d v="1899-12-30T02:28:10"/>
    <n v="147"/>
    <n v="125"/>
    <n v="183"/>
    <n v="327"/>
    <n v="1"/>
    <n v="460"/>
    <s v="1 KLINIKA/1 SÁL/1 DEN"/>
    <n v="1"/>
    <n v="11"/>
    <n v="1"/>
    <n v="0"/>
    <n v="1"/>
    <n v="95"/>
    <n v="0"/>
    <n v="0"/>
    <n v="71.09"/>
    <n v="39.78"/>
    <n v="31.96"/>
    <n v="27.17"/>
  </r>
  <r>
    <x v="33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3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36"/>
    <x v="0"/>
    <x v="1"/>
    <x v="1"/>
    <x v="5"/>
    <x v="7"/>
    <x v="1"/>
    <s v="OČNÍ"/>
    <d v="2024-12-02T00:00:00"/>
    <s v="Plan"/>
    <n v="4"/>
    <d v="1899-12-30T07:49:55"/>
    <d v="1899-12-30T07:51:18"/>
    <d v="1899-12-30T08:01:21"/>
    <d v="1899-12-30T08:04:20"/>
    <d v="1899-12-30T08:09:45"/>
    <d v="1899-12-30T11:55:09"/>
    <d v="1899-12-30T12:01:01"/>
    <d v="1899-12-30T12:01:32"/>
    <d v="1899-12-30T12:03:23"/>
    <n v="214"/>
    <n v="91"/>
    <s v=""/>
    <s v=""/>
    <s v=""/>
    <s v=""/>
    <x v="1"/>
    <n v="12"/>
    <n v="49"/>
    <s v="2.12"/>
    <s v="Po"/>
    <s v="Po-Pá"/>
    <s v="2024/49"/>
    <s v="D-126"/>
    <s v="M-4"/>
    <n v="0"/>
    <n v="0"/>
    <d v="1899-12-30T02:49:13"/>
    <d v="1899-12-30T01:31:04"/>
    <n v="90"/>
    <n v="80"/>
    <n v="124"/>
    <n v="213"/>
    <n v="1"/>
    <n v="460"/>
    <s v="1 KLINIKA/1 SÁL/1 DEN"/>
    <n v="1"/>
    <n v="14"/>
    <n v="0"/>
    <n v="9"/>
    <n v="1"/>
    <n v="191"/>
    <n v="0"/>
    <n v="0"/>
    <n v="46.3"/>
    <n v="26.96"/>
    <n v="19.57"/>
    <n v="17.39"/>
  </r>
  <r>
    <x v="336"/>
    <x v="0"/>
    <x v="1"/>
    <x v="1"/>
    <x v="5"/>
    <x v="7"/>
    <x v="2"/>
    <s v="ORL "/>
    <d v="2024-12-02T00:00:00"/>
    <s v="Plan"/>
    <n v="4"/>
    <d v="1899-12-30T07:45:56"/>
    <d v="1899-12-30T07:46:03"/>
    <d v="1899-12-30T07:48:52"/>
    <d v="1899-12-30T08:02:07"/>
    <d v="1899-12-30T08:03:00"/>
    <d v="1899-12-30T11:03:00"/>
    <d v="1899-12-30T11:43:48"/>
    <d v="1899-12-30T12:11:03"/>
    <d v="1899-12-30T12:22:05"/>
    <n v="260"/>
    <n v="63"/>
    <s v=""/>
    <s v=""/>
    <s v=""/>
    <s v=""/>
    <x v="1"/>
    <n v="12"/>
    <n v="49"/>
    <s v="2.12"/>
    <s v="Po"/>
    <s v="Po-Pá"/>
    <s v="2024/49"/>
    <s v="D-126"/>
    <s v="M-4"/>
    <n v="0"/>
    <n v="0"/>
    <d v="1899-12-30T03:41:17"/>
    <d v="1899-12-31T01:02:20"/>
    <n v="1501"/>
    <n v="149"/>
    <n v="86"/>
    <n v="256"/>
    <n v="1"/>
    <n v="460"/>
    <s v="1 KLINIKA/1 SÁL/1 DEN"/>
    <n v="1"/>
    <n v="10"/>
    <n v="1"/>
    <n v="0"/>
    <n v="1"/>
    <n v="172"/>
    <n v="0"/>
    <n v="0"/>
    <n v="55.65"/>
    <n v="18.7"/>
    <n v="326.3"/>
    <n v="32.39"/>
  </r>
  <r>
    <x v="337"/>
    <x v="1"/>
    <x v="1"/>
    <x v="1"/>
    <x v="1"/>
    <x v="1"/>
    <x v="2"/>
    <s v="1.CH"/>
    <d v="2024-12-03T00:00:00"/>
    <s v="Plan"/>
    <n v="2"/>
    <d v="1899-12-30T08:01:10"/>
    <d v="1899-12-30T08:02:52"/>
    <d v="1899-12-30T08:10:38"/>
    <d v="1899-12-30T08:20:03"/>
    <d v="1899-12-30T08:23:50"/>
    <d v="1899-12-30T10:24:32"/>
    <d v="1899-12-30T10:36:29"/>
    <d v="1899-12-30T10:39:47"/>
    <d v="1899-12-30T10:41:46"/>
    <n v="143"/>
    <n v="72"/>
    <s v=""/>
    <s v=""/>
    <s v=""/>
    <s v=""/>
    <x v="1"/>
    <n v="12"/>
    <n v="49"/>
    <s v="3.12"/>
    <s v="Út"/>
    <s v="Po-Pá"/>
    <s v="2024/49"/>
    <s v="D-125"/>
    <s v="M-4"/>
    <n v="0"/>
    <n v="0"/>
    <d v="1899-12-30T02:05:36"/>
    <d v="1899-12-30T01:11:16"/>
    <n v="70"/>
    <n v="47"/>
    <n v="89"/>
    <n v="142"/>
    <n v="1"/>
    <n v="460"/>
    <s v="1 KLINIKA/1 SÁL/1 DEN"/>
    <n v="1"/>
    <n v="26"/>
    <n v="0"/>
    <n v="23"/>
    <n v="1"/>
    <n v="273"/>
    <n v="0"/>
    <n v="0"/>
    <n v="30.87"/>
    <n v="19.350000000000001"/>
    <n v="15.22"/>
    <n v="10.220000000000001"/>
  </r>
  <r>
    <x v="337"/>
    <x v="1"/>
    <x v="1"/>
    <x v="1"/>
    <x v="1"/>
    <x v="1"/>
    <x v="1"/>
    <s v="URO "/>
    <d v="2024-12-03T00:00:00"/>
    <s v="Plan"/>
    <n v="3"/>
    <d v="1899-12-30T07:51:07"/>
    <d v="1899-12-30T07:52:56"/>
    <d v="1899-12-30T08:12:08"/>
    <d v="1899-12-30T08:13:18"/>
    <d v="1899-12-30T08:25:00"/>
    <d v="1899-12-30T12:48:55"/>
    <d v="1899-12-30T12:50:56"/>
    <d v="1899-12-30T13:06:21"/>
    <d v="1899-12-30T13:06:22"/>
    <n v="293"/>
    <n v="167"/>
    <s v=""/>
    <s v=""/>
    <s v=""/>
    <s v=""/>
    <x v="1"/>
    <n v="12"/>
    <n v="49"/>
    <s v="3.12"/>
    <s v="Út"/>
    <s v="Po-Pá"/>
    <s v="2024/49"/>
    <s v="D-125"/>
    <s v="M-4"/>
    <n v="0"/>
    <n v="0"/>
    <d v="1899-12-30T04:21:52"/>
    <d v="1899-12-30T02:47:28"/>
    <n v="165"/>
    <n v="83"/>
    <n v="203"/>
    <n v="291"/>
    <n v="0"/>
    <n v="460"/>
    <s v="VÍCE KLINIK NA SÁLE"/>
    <n v="1"/>
    <n v="16"/>
    <n v="0"/>
    <n v="25"/>
    <n v="1"/>
    <n v="128"/>
    <n v="0"/>
    <n v="0"/>
    <n v="63.26"/>
    <n v="44.13"/>
    <n v="35.869999999999997"/>
    <n v="18.04"/>
  </r>
  <r>
    <x v="337"/>
    <x v="1"/>
    <x v="1"/>
    <x v="1"/>
    <x v="1"/>
    <x v="1"/>
    <x v="1"/>
    <s v="1.CH"/>
    <d v="2024-12-03T00:00:00"/>
    <s v="Plan"/>
    <n v="1"/>
    <d v="1899-12-30T13:38:41"/>
    <d v="1899-12-30T13:39:03"/>
    <d v="1899-12-30T13:46:00"/>
    <d v="1899-12-30T13:49:19"/>
    <d v="1899-12-30T13:52:49"/>
    <d v="1899-12-30T14:25:18"/>
    <d v="1899-12-30T14:38:56"/>
    <d v="1899-12-30T14:44:39"/>
    <d v="1899-12-30T14:49:46"/>
    <n v="71"/>
    <n v="33"/>
    <s v=""/>
    <s v=""/>
    <s v=""/>
    <s v=""/>
    <x v="1"/>
    <n v="12"/>
    <n v="49"/>
    <s v="3.12"/>
    <s v="Út"/>
    <s v="Po-Pá"/>
    <s v="2024/49"/>
    <s v="D-125"/>
    <s v="M-4"/>
    <n v="0"/>
    <n v="0"/>
    <d v="1899-12-30T00:58:39"/>
    <d v="1899-12-30T00:32:29"/>
    <n v="32"/>
    <n v="24"/>
    <n v="40"/>
    <n v="71"/>
    <n v="0"/>
    <n v="460"/>
    <s v="VÍCE KLINIK NA SÁLE"/>
    <n v="1"/>
    <n v="363"/>
    <n v="0"/>
    <n v="352"/>
    <n v="1"/>
    <n v="25"/>
    <n v="0"/>
    <n v="0"/>
    <n v="15.43"/>
    <n v="8.6999999999999993"/>
    <n v="6.96"/>
    <n v="5.22"/>
  </r>
  <r>
    <x v="338"/>
    <x v="2"/>
    <x v="1"/>
    <x v="1"/>
    <x v="2"/>
    <x v="2"/>
    <x v="1"/>
    <s v="ORT "/>
    <d v="2024-12-04T00:00:00"/>
    <s v="Plan"/>
    <n v="4"/>
    <d v="1899-12-30T07:53:53"/>
    <d v="1899-12-30T07:55:00"/>
    <d v="1899-12-30T08:00:00"/>
    <d v="1899-12-30T08:18:49"/>
    <d v="1899-12-30T08:22:15"/>
    <d v="1899-12-30T13:25:00"/>
    <d v="1899-12-30T13:38:47"/>
    <d v="1899-12-30T13:41:03"/>
    <d v="1899-12-30T13:46:35"/>
    <n v="291"/>
    <n v="129"/>
    <s v=""/>
    <s v=""/>
    <s v=""/>
    <s v=""/>
    <x v="1"/>
    <n v="12"/>
    <n v="49"/>
    <s v="4.12"/>
    <s v="St"/>
    <s v="Po-Pá"/>
    <s v="2024/49"/>
    <s v="D-124"/>
    <s v="M-4"/>
    <n v="0"/>
    <n v="0"/>
    <d v="1899-12-30T04:10:54"/>
    <d v="1899-12-30T02:09:41"/>
    <n v="127"/>
    <n v="89"/>
    <n v="183"/>
    <n v="289"/>
    <n v="1"/>
    <n v="460"/>
    <s v="1 KLINIKA/1 SÁL/1 DEN"/>
    <n v="1"/>
    <n v="18"/>
    <n v="0"/>
    <n v="22"/>
    <n v="1"/>
    <n v="88"/>
    <n v="0"/>
    <n v="0"/>
    <n v="62.83"/>
    <n v="39.78"/>
    <n v="27.61"/>
    <n v="19.350000000000001"/>
  </r>
  <r>
    <x v="338"/>
    <x v="2"/>
    <x v="1"/>
    <x v="1"/>
    <x v="2"/>
    <x v="2"/>
    <x v="2"/>
    <s v="DK"/>
    <d v="2024-12-04T00:00:00"/>
    <s v="Plan"/>
    <n v="5"/>
    <d v="1899-12-30T08:15:30"/>
    <d v="1899-12-30T08:15:34"/>
    <d v="1899-12-30T08:16:06"/>
    <d v="1899-12-30T08:22:25"/>
    <d v="1899-12-30T08:22:27"/>
    <d v="1899-12-30T10:55:23"/>
    <d v="1899-12-30T10:55:26"/>
    <d v="1899-12-30T11:05:01"/>
    <d v="1899-12-30T11:09:43"/>
    <n v="133"/>
    <n v="39"/>
    <s v=""/>
    <s v=""/>
    <s v=""/>
    <s v=""/>
    <x v="1"/>
    <n v="12"/>
    <n v="49"/>
    <s v="4.12"/>
    <s v="St"/>
    <s v="Po-Pá"/>
    <s v="2024/49"/>
    <s v="D-124"/>
    <s v="M-4"/>
    <n v="0"/>
    <n v="0"/>
    <d v="1899-12-30T01:30:04"/>
    <d v="1899-12-30T00:39:24"/>
    <n v="36"/>
    <n v="55"/>
    <n v="64"/>
    <n v="131"/>
    <n v="1"/>
    <n v="460"/>
    <s v="1 KLINIKA/1 SÁL/1 DEN"/>
    <n v="1"/>
    <n v="40"/>
    <n v="0"/>
    <n v="22"/>
    <n v="1"/>
    <n v="245"/>
    <n v="0"/>
    <n v="0"/>
    <n v="28.48"/>
    <n v="13.91"/>
    <n v="7.83"/>
    <n v="11.96"/>
  </r>
  <r>
    <x v="339"/>
    <x v="3"/>
    <x v="1"/>
    <x v="1"/>
    <x v="3"/>
    <x v="3"/>
    <x v="1"/>
    <s v="ORL "/>
    <d v="2024-12-05T00:00:00"/>
    <s v="Sluzba"/>
    <n v="1"/>
    <d v="1899-12-30T18:24:00"/>
    <d v="1899-12-30T18:26:00"/>
    <d v="1899-12-30T18:29:00"/>
    <d v="1899-12-30T18:29:00"/>
    <d v="1899-12-30T18:31:00"/>
    <d v="1899-12-30T19:06:08"/>
    <d v="1899-12-30T19:08:42"/>
    <d v="1899-12-30T19:23:31"/>
    <d v="1899-12-30T19:33:00"/>
    <n v="69"/>
    <n v="35"/>
    <s v=""/>
    <s v=""/>
    <s v=""/>
    <s v=""/>
    <x v="1"/>
    <n v="12"/>
    <n v="49"/>
    <s v="5.12"/>
    <s v="Čt"/>
    <s v="Po-Pá"/>
    <s v="2024/49"/>
    <s v="D-123"/>
    <s v="M-4"/>
    <n v="0"/>
    <n v="0"/>
    <d v="1899-12-30T00:54:31"/>
    <d v="1899-12-30T00:35:08"/>
    <n v="35"/>
    <n v="17"/>
    <n v="42"/>
    <n v="69"/>
    <n v="0"/>
    <n v="718"/>
    <s v="VÍCE KLINIK NA SÁLE"/>
    <n v="1"/>
    <n v="649"/>
    <n v="0"/>
    <n v="631"/>
    <n v="0"/>
    <n v="0"/>
    <n v="1"/>
    <n v="258"/>
    <n v="9.61"/>
    <n v="5.85"/>
    <n v="4.87"/>
    <n v="2.37"/>
  </r>
  <r>
    <x v="339"/>
    <x v="3"/>
    <x v="1"/>
    <x v="1"/>
    <x v="3"/>
    <x v="3"/>
    <x v="2"/>
    <s v="PCHI"/>
    <d v="2024-12-05T00:00:00"/>
    <s v="Plan"/>
    <n v="1"/>
    <d v="1899-12-30T13:44:29"/>
    <d v="1899-12-30T13:44:30"/>
    <d v="1899-12-30T13:46:50"/>
    <d v="1899-12-30T13:53:15"/>
    <d v="1899-12-30T14:09:39"/>
    <d v="1899-12-30T14:45:51"/>
    <d v="1899-12-30T15:04:50"/>
    <d v="1899-12-30T15:05:42"/>
    <d v="1899-12-30T15:13:02"/>
    <n v="89"/>
    <n v="36"/>
    <s v=""/>
    <s v=""/>
    <s v=""/>
    <s v=""/>
    <x v="1"/>
    <n v="12"/>
    <n v="49"/>
    <s v="5.12"/>
    <s v="Čt"/>
    <s v="Po-Pá"/>
    <s v="2024/49"/>
    <s v="D-123"/>
    <s v="M-4"/>
    <n v="0"/>
    <n v="0"/>
    <d v="1899-12-30T01:18:52"/>
    <d v="1899-12-30T00:36:12"/>
    <n v="36"/>
    <n v="23"/>
    <n v="57"/>
    <n v="88"/>
    <n v="0"/>
    <n v="460"/>
    <s v="VÍCE KLINIK NA SÁLE"/>
    <n v="1"/>
    <n v="369"/>
    <n v="0"/>
    <n v="369"/>
    <n v="1"/>
    <n v="1"/>
    <n v="0"/>
    <n v="0"/>
    <n v="19.13"/>
    <n v="12.39"/>
    <n v="7.83"/>
    <n v="5"/>
  </r>
  <r>
    <x v="339"/>
    <x v="3"/>
    <x v="1"/>
    <x v="1"/>
    <x v="3"/>
    <x v="3"/>
    <x v="1"/>
    <s v="URO "/>
    <d v="2024-12-05T00:00:00"/>
    <s v="Plan"/>
    <n v="4"/>
    <d v="1899-12-30T08:03:42"/>
    <d v="1899-12-30T08:27:47"/>
    <d v="1899-12-30T08:27:48"/>
    <d v="1899-12-30T08:27:50"/>
    <d v="1899-12-30T08:28:06"/>
    <d v="1899-12-30T15:04:40"/>
    <d v="1899-12-30T15:08:10"/>
    <d v="1899-12-30T15:14:14"/>
    <d v="1899-12-30T15:17:27"/>
    <n v="395"/>
    <n v="235"/>
    <s v=""/>
    <s v=""/>
    <s v=""/>
    <s v=""/>
    <x v="1"/>
    <n v="12"/>
    <n v="49"/>
    <s v="5.12"/>
    <s v="Čt"/>
    <s v="Po-Pá"/>
    <s v="2024/49"/>
    <s v="D-123"/>
    <s v="M-4"/>
    <n v="0"/>
    <n v="0"/>
    <d v="1899-12-30T04:55:08"/>
    <d v="1899-12-30T03:54:50"/>
    <n v="233"/>
    <n v="116"/>
    <n v="257"/>
    <n v="391"/>
    <n v="0"/>
    <n v="462"/>
    <s v="VÍCE KLINIK NA SÁLE"/>
    <n v="1"/>
    <n v="28"/>
    <n v="0"/>
    <n v="28"/>
    <n v="0"/>
    <n v="0"/>
    <n v="1"/>
    <n v="2"/>
    <n v="84.63"/>
    <n v="55.63"/>
    <n v="50.43"/>
    <n v="25.11"/>
  </r>
  <r>
    <x v="339"/>
    <x v="3"/>
    <x v="1"/>
    <x v="1"/>
    <x v="3"/>
    <x v="3"/>
    <x v="2"/>
    <s v="1.CH"/>
    <d v="2024-12-05T00:00:00"/>
    <s v="Plan"/>
    <n v="4"/>
    <d v="1899-12-30T07:47:25"/>
    <d v="1899-12-30T07:59:15"/>
    <d v="1899-12-30T08:05:46"/>
    <d v="1899-12-30T08:16:06"/>
    <d v="1899-12-30T08:20:35"/>
    <d v="1899-12-30T12:57:46"/>
    <d v="1899-12-30T13:00:00"/>
    <d v="1899-12-30T13:10:41"/>
    <d v="1899-12-30T13:11:51"/>
    <n v="313"/>
    <n v="143"/>
    <s v=""/>
    <s v=""/>
    <s v=""/>
    <s v=""/>
    <x v="1"/>
    <n v="12"/>
    <n v="49"/>
    <s v="5.12"/>
    <s v="Čt"/>
    <s v="Po-Pá"/>
    <s v="2024/49"/>
    <s v="D-123"/>
    <s v="M-4"/>
    <n v="0"/>
    <n v="0"/>
    <d v="1899-12-30T04:06:42"/>
    <d v="1899-12-30T02:22:38"/>
    <n v="141"/>
    <n v="120"/>
    <n v="177"/>
    <n v="311"/>
    <n v="0"/>
    <n v="460"/>
    <s v="VÍCE KLINIK NA SÁLE"/>
    <n v="1"/>
    <n v="12"/>
    <n v="0"/>
    <n v="20"/>
    <n v="1"/>
    <n v="123"/>
    <n v="0"/>
    <n v="0"/>
    <n v="67.61"/>
    <n v="38.479999999999997"/>
    <n v="30.65"/>
    <n v="26.09"/>
  </r>
  <r>
    <x v="340"/>
    <x v="4"/>
    <x v="1"/>
    <x v="1"/>
    <x v="4"/>
    <x v="4"/>
    <x v="2"/>
    <s v="URO "/>
    <d v="2024-12-06T00:00:00"/>
    <s v="Plan"/>
    <n v="5"/>
    <d v="1899-12-30T08:15:22"/>
    <d v="1899-12-30T08:17:42"/>
    <d v="1899-12-30T08:18:27"/>
    <d v="1899-12-30T08:26:00"/>
    <d v="1899-12-30T08:28:23"/>
    <d v="1899-12-30T12:39:11"/>
    <d v="1899-12-30T12:44:30"/>
    <d v="1899-12-30T12:49:39"/>
    <d v="1899-12-30T12:56:23"/>
    <n v="237"/>
    <n v="85"/>
    <s v=""/>
    <s v=""/>
    <s v=""/>
    <s v=""/>
    <x v="1"/>
    <n v="12"/>
    <n v="49"/>
    <s v="6.12"/>
    <s v="Pá"/>
    <s v="Po-Pá"/>
    <s v="2024/49"/>
    <s v="D-122"/>
    <s v="M-4"/>
    <n v="0"/>
    <n v="0"/>
    <d v="1899-12-30T02:56:26"/>
    <d v="1899-12-30T01:24:58"/>
    <n v="82"/>
    <n v="78"/>
    <n v="119"/>
    <n v="233"/>
    <n v="1"/>
    <n v="460"/>
    <s v="1 KLINIKA/1 SÁL/1 DEN"/>
    <n v="1"/>
    <n v="40"/>
    <n v="0"/>
    <n v="28"/>
    <n v="1"/>
    <n v="138"/>
    <n v="0"/>
    <n v="0"/>
    <n v="50.65"/>
    <n v="25.87"/>
    <n v="17.829999999999998"/>
    <n v="16.96"/>
  </r>
  <r>
    <x v="340"/>
    <x v="4"/>
    <x v="1"/>
    <x v="1"/>
    <x v="4"/>
    <x v="4"/>
    <x v="1"/>
    <s v="ORL "/>
    <d v="2024-12-06T00:00:00"/>
    <s v="Plan"/>
    <n v="6"/>
    <d v="1899-12-30T07:48:55"/>
    <d v="1899-12-30T07:55:45"/>
    <d v="1899-12-30T08:05:07"/>
    <d v="1899-12-30T08:12:09"/>
    <d v="1899-12-30T08:14:44"/>
    <d v="1899-12-30T13:12:41"/>
    <d v="1899-12-30T13:13:43"/>
    <d v="1899-12-30T13:25:57"/>
    <d v="1899-12-30T13:31:53"/>
    <n v="286"/>
    <n v="100"/>
    <s v=""/>
    <s v=""/>
    <s v=""/>
    <s v=""/>
    <x v="1"/>
    <n v="12"/>
    <n v="49"/>
    <s v="6.12"/>
    <s v="Pá"/>
    <s v="Po-Pá"/>
    <s v="2024/49"/>
    <s v="D-122"/>
    <s v="M-4"/>
    <n v="0"/>
    <n v="0"/>
    <d v="1899-12-30T03:20:08"/>
    <d v="1899-12-30T01:38:30"/>
    <n v="95"/>
    <n v="108"/>
    <n v="140"/>
    <n v="285"/>
    <n v="1"/>
    <n v="460"/>
    <s v="1 KLINIKA/1 SÁL/1 DEN"/>
    <n v="1"/>
    <n v="13"/>
    <n v="0"/>
    <n v="14"/>
    <n v="1"/>
    <n v="103"/>
    <n v="0"/>
    <n v="0"/>
    <n v="61.96"/>
    <n v="30.43"/>
    <n v="20.65"/>
    <n v="23.48"/>
  </r>
  <r>
    <x v="34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4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43"/>
    <x v="0"/>
    <x v="1"/>
    <x v="1"/>
    <x v="5"/>
    <x v="7"/>
    <x v="2"/>
    <s v="ORL "/>
    <d v="2024-12-09T00:00:00"/>
    <s v="Plan"/>
    <n v="3"/>
    <d v="1899-12-30T07:54:11"/>
    <d v="1899-12-30T08:00:15"/>
    <d v="1899-12-30T08:05:00"/>
    <d v="1899-12-30T08:17:17"/>
    <d v="1899-12-30T08:17:23"/>
    <d v="1899-12-30T11:13:47"/>
    <d v="1899-12-30T11:15:10"/>
    <d v="1899-12-30T11:25:48"/>
    <d v="1899-12-30T11:33:09"/>
    <n v="209"/>
    <n v="78"/>
    <s v=""/>
    <s v=""/>
    <s v=""/>
    <s v=""/>
    <x v="1"/>
    <n v="12"/>
    <n v="50"/>
    <s v="9.12"/>
    <s v="Po"/>
    <s v="Po-Pá"/>
    <s v="2024/50"/>
    <s v="D-119"/>
    <s v="M-4"/>
    <n v="0"/>
    <n v="0"/>
    <d v="1899-12-30T02:45:18"/>
    <d v="1899-12-30T01:18:34"/>
    <n v="77"/>
    <n v="88"/>
    <n v="97"/>
    <n v="209"/>
    <n v="1"/>
    <n v="460"/>
    <s v="1 KLINIKA/1 SÁL/1 DEN"/>
    <n v="1"/>
    <n v="19"/>
    <n v="0"/>
    <n v="17"/>
    <n v="1"/>
    <n v="221"/>
    <n v="0"/>
    <n v="0"/>
    <n v="45.43"/>
    <n v="21.09"/>
    <n v="16.739999999999998"/>
    <n v="19.13"/>
  </r>
  <r>
    <x v="343"/>
    <x v="0"/>
    <x v="1"/>
    <x v="1"/>
    <x v="5"/>
    <x v="7"/>
    <x v="1"/>
    <s v="PCHI"/>
    <d v="2024-12-09T00:00:00"/>
    <s v="Plan"/>
    <n v="4"/>
    <d v="1899-12-30T07:53:47"/>
    <d v="1899-12-30T07:55:17"/>
    <d v="1899-12-30T08:05:36"/>
    <d v="1899-12-30T08:05:37"/>
    <d v="1899-12-30T08:13:01"/>
    <d v="1899-12-30T12:02:02"/>
    <d v="1899-12-30T12:11:49"/>
    <d v="1899-12-30T12:22:18"/>
    <d v="1899-12-30T12:35:54"/>
    <n v="259"/>
    <n v="100"/>
    <s v=""/>
    <s v=""/>
    <s v=""/>
    <s v=""/>
    <x v="1"/>
    <n v="12"/>
    <n v="50"/>
    <s v="9.12"/>
    <s v="Po"/>
    <s v="Po-Pá"/>
    <s v="2024/50"/>
    <s v="D-119"/>
    <s v="M-4"/>
    <n v="0"/>
    <n v="0"/>
    <d v="1899-12-30T03:34:30"/>
    <d v="1899-12-30T01:39:54"/>
    <n v="97"/>
    <n v="97"/>
    <n v="137"/>
    <n v="255"/>
    <n v="1"/>
    <n v="460"/>
    <s v="1 KLINIKA/1 SÁL/1 DEN"/>
    <n v="1"/>
    <n v="18"/>
    <n v="0"/>
    <n v="13"/>
    <n v="1"/>
    <n v="159"/>
    <n v="0"/>
    <n v="0"/>
    <n v="55.43"/>
    <n v="29.78"/>
    <n v="21.09"/>
    <n v="21.09"/>
  </r>
  <r>
    <x v="344"/>
    <x v="1"/>
    <x v="1"/>
    <x v="1"/>
    <x v="1"/>
    <x v="1"/>
    <x v="1"/>
    <s v="URO "/>
    <d v="2024-12-10T00:00:00"/>
    <s v="Plan"/>
    <n v="4"/>
    <d v="1899-12-30T07:50:21"/>
    <d v="1899-12-30T07:51:44"/>
    <d v="1899-12-30T08:12:08"/>
    <d v="1899-12-30T08:12:09"/>
    <d v="1899-12-30T08:14:51"/>
    <d v="1899-12-30T15:26:40"/>
    <d v="1899-12-30T15:45:09"/>
    <d v="1899-12-30T15:46:03"/>
    <d v="1899-12-30T15:49:20"/>
    <n v="452"/>
    <n v="272"/>
    <s v=""/>
    <s v=""/>
    <s v=""/>
    <s v=""/>
    <x v="1"/>
    <n v="12"/>
    <n v="50"/>
    <s v="10.12"/>
    <s v="Út"/>
    <s v="Po-Pá"/>
    <s v="2024/50"/>
    <s v="D-118"/>
    <s v="M-4"/>
    <n v="0"/>
    <n v="0"/>
    <d v="1899-12-30T06:23:13"/>
    <d v="1899-12-30T04:32:34"/>
    <n v="270"/>
    <n v="123"/>
    <n v="311"/>
    <n v="449"/>
    <n v="1"/>
    <n v="494"/>
    <s v="1 KLINIKA/1 SÁL/1 DEN"/>
    <n v="1"/>
    <n v="15"/>
    <n v="0"/>
    <n v="14"/>
    <n v="0"/>
    <n v="0"/>
    <n v="1"/>
    <n v="34"/>
    <n v="90.89"/>
    <n v="62.96"/>
    <n v="54.66"/>
    <n v="24.9"/>
  </r>
  <r>
    <x v="344"/>
    <x v="1"/>
    <x v="1"/>
    <x v="1"/>
    <x v="1"/>
    <x v="1"/>
    <x v="2"/>
    <s v="ORL "/>
    <d v="2024-12-10T00:00:00"/>
    <s v="Plan"/>
    <n v="4"/>
    <d v="1899-12-30T07:44:56"/>
    <d v="1899-12-30T07:46:10"/>
    <d v="1899-12-30T07:52:48"/>
    <d v="1899-12-30T07:59:13"/>
    <d v="1899-12-30T08:01:36"/>
    <d v="1899-12-30T12:03:14"/>
    <d v="1899-12-30T12:07:10"/>
    <d v="1899-12-30T12:09:15"/>
    <d v="1899-12-30T12:16:55"/>
    <n v="244"/>
    <n v="100"/>
    <s v=""/>
    <s v=""/>
    <s v=""/>
    <s v=""/>
    <x v="1"/>
    <n v="12"/>
    <n v="50"/>
    <s v="10.12"/>
    <s v="Út"/>
    <s v="Po-Pá"/>
    <s v="2024/50"/>
    <s v="D-118"/>
    <s v="M-4"/>
    <n v="0"/>
    <n v="0"/>
    <d v="1899-12-30T03:03:51"/>
    <d v="1899-12-30T01:38:57"/>
    <n v="97"/>
    <n v="91"/>
    <n v="121"/>
    <n v="243"/>
    <n v="1"/>
    <n v="460"/>
    <s v="1 KLINIKA/1 SÁL/1 DEN"/>
    <n v="0"/>
    <n v="0"/>
    <n v="1"/>
    <n v="0"/>
    <n v="1"/>
    <n v="178"/>
    <n v="0"/>
    <n v="0"/>
    <n v="52.83"/>
    <n v="26.3"/>
    <n v="21.09"/>
    <n v="19.78"/>
  </r>
  <r>
    <x v="345"/>
    <x v="2"/>
    <x v="1"/>
    <x v="1"/>
    <x v="2"/>
    <x v="2"/>
    <x v="2"/>
    <s v="DK"/>
    <d v="2024-12-11T00:00:00"/>
    <s v="Plan"/>
    <n v="6"/>
    <d v="1899-12-30T08:10:08"/>
    <d v="1899-12-30T08:16:32"/>
    <d v="1899-12-30T08:16:51"/>
    <d v="1899-12-30T08:18:03"/>
    <d v="1899-12-30T08:19:30"/>
    <d v="1899-12-30T12:46:09"/>
    <d v="1899-12-30T12:46:10"/>
    <d v="1899-12-30T12:52:34"/>
    <d v="1899-12-30T13:05:06"/>
    <n v="254"/>
    <n v="156"/>
    <s v=""/>
    <s v=""/>
    <s v=""/>
    <s v=""/>
    <x v="1"/>
    <n v="12"/>
    <n v="50"/>
    <s v="11.12"/>
    <s v="St"/>
    <s v="Po-Pá"/>
    <s v="2024/50"/>
    <s v="D-117"/>
    <s v="M-4"/>
    <n v="0"/>
    <n v="0"/>
    <d v="1899-12-30T03:12:25"/>
    <d v="1899-12-30T02:35:59"/>
    <n v="154"/>
    <n v="52"/>
    <n v="188"/>
    <n v="250"/>
    <n v="1"/>
    <n v="460"/>
    <s v="1 KLINIKA/1 SÁL/1 DEN"/>
    <n v="1"/>
    <n v="35"/>
    <n v="0"/>
    <n v="19"/>
    <n v="1"/>
    <n v="129"/>
    <n v="0"/>
    <n v="0"/>
    <n v="54.35"/>
    <n v="40.869999999999997"/>
    <n v="33.479999999999997"/>
    <n v="11.3"/>
  </r>
  <r>
    <x v="345"/>
    <x v="2"/>
    <x v="1"/>
    <x v="1"/>
    <x v="2"/>
    <x v="2"/>
    <x v="1"/>
    <s v="TRAUM"/>
    <d v="2024-12-11T00:00:00"/>
    <s v="Plan"/>
    <n v="3"/>
    <d v="1899-12-30T07:45:16"/>
    <d v="1899-12-30T07:47:30"/>
    <d v="1899-12-30T07:59:27"/>
    <d v="1899-12-30T07:59:28"/>
    <d v="1899-12-30T08:02:54"/>
    <d v="1899-12-30T09:36:04"/>
    <d v="1899-12-30T09:48:55"/>
    <d v="1899-12-30T09:49:58"/>
    <d v="1899-12-30T09:51:22"/>
    <n v="114"/>
    <n v="27"/>
    <s v=""/>
    <s v=""/>
    <s v=""/>
    <s v=""/>
    <x v="1"/>
    <n v="12"/>
    <n v="50"/>
    <s v="11.12"/>
    <s v="St"/>
    <s v="Po-Pá"/>
    <s v="2024/50"/>
    <s v="D-117"/>
    <s v="M-4"/>
    <n v="0"/>
    <n v="0"/>
    <d v="1899-12-30T01:16:03"/>
    <d v="1899-12-30T00:26:36"/>
    <n v="26"/>
    <n v="50"/>
    <n v="50"/>
    <n v="113"/>
    <n v="0"/>
    <n v="460"/>
    <s v="VÍCE KLINIK NA SÁLE"/>
    <n v="1"/>
    <n v="10"/>
    <n v="1"/>
    <n v="0"/>
    <n v="1"/>
    <n v="323"/>
    <n v="0"/>
    <n v="0"/>
    <n v="24.57"/>
    <n v="10.87"/>
    <n v="5.65"/>
    <n v="10.87"/>
  </r>
  <r>
    <x v="345"/>
    <x v="2"/>
    <x v="1"/>
    <x v="1"/>
    <x v="2"/>
    <x v="2"/>
    <x v="1"/>
    <s v="ORT "/>
    <d v="2024-12-11T00:00:00"/>
    <s v="Plan"/>
    <n v="3"/>
    <d v="1899-12-30T09:55:47"/>
    <d v="1899-12-30T10:04:24"/>
    <d v="1899-12-30T10:04:24"/>
    <d v="1899-12-30T10:06:07"/>
    <d v="1899-12-30T10:20:00"/>
    <d v="1899-12-30T14:46:22"/>
    <d v="1899-12-30T14:58:56"/>
    <d v="1899-12-30T15:16:00"/>
    <d v="1899-12-30T15:21:12"/>
    <n v="304"/>
    <n v="122"/>
    <s v=""/>
    <s v=""/>
    <s v=""/>
    <s v=""/>
    <x v="1"/>
    <n v="12"/>
    <n v="50"/>
    <s v="11.12"/>
    <s v="St"/>
    <s v="Po-Pá"/>
    <s v="2024/50"/>
    <s v="D-117"/>
    <s v="M-4"/>
    <n v="0"/>
    <n v="0"/>
    <d v="1899-12-30T04:12:52"/>
    <d v="1899-12-30T02:02:06"/>
    <n v="121"/>
    <n v="106"/>
    <n v="168"/>
    <n v="301"/>
    <n v="0"/>
    <n v="466"/>
    <s v="VÍCE KLINIK NA SÁLE"/>
    <n v="1"/>
    <n v="140"/>
    <n v="0"/>
    <n v="140"/>
    <n v="0"/>
    <n v="0"/>
    <n v="1"/>
    <n v="6"/>
    <n v="64.59"/>
    <n v="36.049999999999997"/>
    <n v="25.97"/>
    <n v="22.75"/>
  </r>
  <r>
    <x v="346"/>
    <x v="3"/>
    <x v="1"/>
    <x v="1"/>
    <x v="3"/>
    <x v="3"/>
    <x v="2"/>
    <s v="1.CH"/>
    <d v="2024-12-12T00:00:00"/>
    <s v="Plan"/>
    <n v="4"/>
    <d v="1899-12-30T07:47:08"/>
    <d v="1899-12-30T07:48:50"/>
    <d v="1899-12-30T07:52:47"/>
    <d v="1899-12-30T08:02:35"/>
    <d v="1899-12-30T08:09:19"/>
    <d v="1899-12-30T14:06:34"/>
    <d v="1899-12-30T14:10:00"/>
    <d v="1899-12-30T14:18:29"/>
    <d v="1899-12-30T14:16:00"/>
    <n v="332"/>
    <n v="218"/>
    <s v=""/>
    <s v=""/>
    <s v=""/>
    <s v=""/>
    <x v="1"/>
    <n v="12"/>
    <n v="50"/>
    <s v="12.12"/>
    <s v="Čt"/>
    <s v="Po-Pá"/>
    <s v="2024/50"/>
    <s v="D-116"/>
    <s v="M-4"/>
    <n v="0"/>
    <n v="0"/>
    <d v="1899-12-30T05:03:19"/>
    <d v="1899-12-30T03:38:32"/>
    <n v="217"/>
    <n v="63"/>
    <n v="260"/>
    <n v="330"/>
    <n v="1"/>
    <n v="460"/>
    <s v="1 KLINIKA/1 SÁL/1 DEN"/>
    <n v="1"/>
    <n v="12"/>
    <n v="0"/>
    <n v="9"/>
    <n v="1"/>
    <n v="59"/>
    <n v="0"/>
    <n v="0"/>
    <n v="71.739999999999995"/>
    <n v="56.52"/>
    <n v="47.17"/>
    <n v="13.7"/>
  </r>
  <r>
    <x v="346"/>
    <x v="3"/>
    <x v="1"/>
    <x v="1"/>
    <x v="3"/>
    <x v="3"/>
    <x v="1"/>
    <s v="URO "/>
    <d v="2024-12-12T00:00:00"/>
    <s v="Plan"/>
    <n v="4"/>
    <d v="1899-12-30T07:43:58"/>
    <d v="1899-12-30T07:44:07"/>
    <d v="1899-12-30T08:06:01"/>
    <d v="1899-12-30T08:07:04"/>
    <d v="1899-12-30T08:10:49"/>
    <d v="1899-12-30T13:46:53"/>
    <d v="1899-12-30T13:52:56"/>
    <d v="1899-12-30T14:00:02"/>
    <d v="1899-12-30T14:03:56"/>
    <n v="332"/>
    <n v="186"/>
    <s v=""/>
    <s v=""/>
    <s v=""/>
    <s v=""/>
    <x v="1"/>
    <n v="12"/>
    <n v="50"/>
    <s v="12.12"/>
    <s v="Čt"/>
    <s v="Po-Pá"/>
    <s v="2024/50"/>
    <s v="D-116"/>
    <s v="M-4"/>
    <n v="0"/>
    <n v="0"/>
    <d v="1899-12-30T04:40:07"/>
    <d v="1899-12-30T03:07:29"/>
    <n v="185"/>
    <n v="96"/>
    <n v="221"/>
    <n v="330"/>
    <n v="1"/>
    <n v="460"/>
    <s v="1 KLINIKA/1 SÁL/1 DEN"/>
    <n v="0"/>
    <n v="0"/>
    <n v="0"/>
    <n v="10"/>
    <n v="1"/>
    <n v="71"/>
    <n v="0"/>
    <n v="0"/>
    <n v="71.739999999999995"/>
    <n v="48.04"/>
    <n v="40.22"/>
    <n v="20.87"/>
  </r>
  <r>
    <x v="347"/>
    <x v="4"/>
    <x v="1"/>
    <x v="1"/>
    <x v="4"/>
    <x v="4"/>
    <x v="2"/>
    <s v="ORL "/>
    <d v="2024-12-13T00:00:00"/>
    <s v="Plan"/>
    <n v="7"/>
    <d v="1899-12-30T07:47:15"/>
    <d v="1899-12-30T07:51:06"/>
    <d v="1899-12-30T07:54:13"/>
    <d v="1899-12-30T07:59:04"/>
    <d v="1899-12-30T08:01:00"/>
    <d v="1899-12-30T13:28:31"/>
    <d v="1899-12-30T13:29:54"/>
    <d v="1899-12-30T13:46:15"/>
    <d v="1899-12-30T13:51:05"/>
    <n v="328"/>
    <n v="151"/>
    <s v=""/>
    <s v=""/>
    <s v=""/>
    <s v=""/>
    <x v="1"/>
    <n v="12"/>
    <n v="50"/>
    <s v="13.12"/>
    <s v="Pá"/>
    <s v="Po-Pá"/>
    <s v="2024/50"/>
    <s v="D-115"/>
    <s v="M-4"/>
    <n v="0"/>
    <n v="0"/>
    <d v="1899-12-30T04:16:32"/>
    <d v="1899-12-30T02:31:11"/>
    <n v="147"/>
    <n v="103"/>
    <n v="193"/>
    <n v="322"/>
    <n v="1"/>
    <n v="460"/>
    <s v="1 KLINIKA/1 SÁL/1 DEN"/>
    <n v="1"/>
    <n v="12"/>
    <n v="1"/>
    <n v="0"/>
    <n v="1"/>
    <n v="83"/>
    <n v="0"/>
    <n v="0"/>
    <n v="70"/>
    <n v="41.96"/>
    <n v="31.96"/>
    <n v="22.39"/>
  </r>
  <r>
    <x v="34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4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0"/>
    <x v="0"/>
    <x v="1"/>
    <x v="1"/>
    <x v="5"/>
    <x v="7"/>
    <x v="2"/>
    <s v="ORL "/>
    <d v="2024-12-16T00:00:00"/>
    <s v="Plan"/>
    <n v="4"/>
    <d v="1899-12-30T07:52:47"/>
    <d v="1899-12-30T07:52:53"/>
    <d v="1899-12-30T07:54:25"/>
    <d v="1899-12-30T08:00:38"/>
    <d v="1899-12-30T08:04:23"/>
    <d v="1899-12-30T11:32:36"/>
    <d v="1899-12-30T11:34:14"/>
    <d v="1899-12-30T11:47:10"/>
    <d v="1899-12-30T12:01:07"/>
    <n v="211"/>
    <n v="92"/>
    <s v=""/>
    <s v=""/>
    <s v=""/>
    <s v=""/>
    <x v="1"/>
    <n v="12"/>
    <n v="51"/>
    <s v="16.12"/>
    <s v="Po"/>
    <s v="Po-Pá"/>
    <s v="2024/51"/>
    <s v="D-112"/>
    <s v="M-4"/>
    <n v="0"/>
    <n v="0"/>
    <d v="1899-12-30T02:55:22"/>
    <d v="1899-12-30T01:32:02"/>
    <n v="91"/>
    <n v="67"/>
    <n v="125"/>
    <n v="207"/>
    <n v="1"/>
    <n v="460"/>
    <s v="1 KLINIKA/1 SÁL/1 DEN"/>
    <n v="1"/>
    <n v="17"/>
    <n v="1"/>
    <n v="0"/>
    <n v="1"/>
    <n v="193"/>
    <n v="0"/>
    <n v="0"/>
    <n v="45"/>
    <n v="27.17"/>
    <n v="19.78"/>
    <n v="14.57"/>
  </r>
  <r>
    <x v="350"/>
    <x v="0"/>
    <x v="1"/>
    <x v="1"/>
    <x v="5"/>
    <x v="7"/>
    <x v="1"/>
    <s v="OČNÍ"/>
    <d v="2024-12-16T00:00:00"/>
    <s v="Plan"/>
    <n v="5"/>
    <d v="1899-12-30T08:02:26"/>
    <d v="1899-12-30T08:06:11"/>
    <d v="1899-12-30T08:15:43"/>
    <d v="1899-12-30T08:15:44"/>
    <d v="1899-12-30T08:17:00"/>
    <d v="1899-12-30T13:07:00"/>
    <d v="1899-12-30T13:09:00"/>
    <d v="1899-12-30T13:27:43"/>
    <d v="1899-12-30T13:40:26"/>
    <n v="279"/>
    <n v="126"/>
    <s v=""/>
    <s v=""/>
    <s v=""/>
    <s v=""/>
    <x v="1"/>
    <n v="12"/>
    <n v="51"/>
    <s v="16.12"/>
    <s v="Po"/>
    <s v="Po-Pá"/>
    <s v="2024/51"/>
    <s v="D-112"/>
    <s v="M-4"/>
    <n v="0"/>
    <n v="0"/>
    <d v="1899-12-30T03:15:52"/>
    <d v="1899-12-30T02:06:00"/>
    <n v="126"/>
    <n v="97"/>
    <n v="157"/>
    <n v="275"/>
    <n v="1"/>
    <n v="460"/>
    <s v="1 KLINIKA/1 SÁL/1 DEN"/>
    <n v="1"/>
    <n v="27"/>
    <n v="0"/>
    <n v="17"/>
    <n v="1"/>
    <n v="94"/>
    <n v="0"/>
    <n v="0"/>
    <n v="59.78"/>
    <n v="34.130000000000003"/>
    <n v="27.39"/>
    <n v="21.09"/>
  </r>
  <r>
    <x v="351"/>
    <x v="1"/>
    <x v="1"/>
    <x v="1"/>
    <x v="1"/>
    <x v="1"/>
    <x v="1"/>
    <s v="URO "/>
    <d v="2024-12-17T00:00:00"/>
    <s v="Plan"/>
    <n v="4"/>
    <d v="1899-12-30T07:47:26"/>
    <d v="1899-12-30T07:49:44"/>
    <d v="1899-12-30T07:52:41"/>
    <d v="1899-12-30T08:06:18"/>
    <d v="1899-12-30T08:09:25"/>
    <d v="1899-12-30T13:08:33"/>
    <d v="1899-12-30T13:10:38"/>
    <d v="1899-12-30T13:25:15"/>
    <d v="1899-12-30T13:27:08"/>
    <n v="292"/>
    <n v="150"/>
    <s v=""/>
    <s v=""/>
    <s v=""/>
    <s v=""/>
    <x v="1"/>
    <n v="12"/>
    <n v="51"/>
    <s v="17.12"/>
    <s v="Út"/>
    <s v="Po-Pá"/>
    <s v="2024/51"/>
    <s v="D-111"/>
    <s v="M-4"/>
    <n v="0"/>
    <n v="0"/>
    <d v="1899-12-30T04:17:47"/>
    <d v="1899-12-30T02:31:12"/>
    <n v="150"/>
    <n v="89"/>
    <n v="184"/>
    <n v="290"/>
    <n v="0"/>
    <n v="460"/>
    <s v="VÍCE KLINIK NA SÁLE"/>
    <n v="1"/>
    <n v="12"/>
    <n v="0"/>
    <n v="9"/>
    <n v="1"/>
    <n v="107"/>
    <n v="0"/>
    <n v="0"/>
    <n v="63.04"/>
    <n v="40"/>
    <n v="32.61"/>
    <n v="19.350000000000001"/>
  </r>
  <r>
    <x v="351"/>
    <x v="1"/>
    <x v="1"/>
    <x v="1"/>
    <x v="1"/>
    <x v="1"/>
    <x v="1"/>
    <s v="KÚČO"/>
    <d v="2024-12-17T00:00:00"/>
    <s v="Plan"/>
    <n v="1"/>
    <d v="1899-12-30T13:45:52"/>
    <d v="1899-12-30T13:48:56"/>
    <d v="1899-12-30T13:50:19"/>
    <d v="1899-12-30T13:52:09"/>
    <d v="1899-12-30T13:55:09"/>
    <d v="1899-12-30T14:06:08"/>
    <d v="1899-12-30T14:07:33"/>
    <d v="1899-12-30T14:14:35"/>
    <d v="1899-12-30T14:19:47"/>
    <n v="34"/>
    <n v="11"/>
    <s v=""/>
    <s v=""/>
    <s v=""/>
    <s v=""/>
    <x v="1"/>
    <n v="12"/>
    <n v="51"/>
    <s v="17.12"/>
    <s v="Út"/>
    <s v="Po-Pá"/>
    <s v="2024/51"/>
    <s v="D-111"/>
    <s v="M-4"/>
    <n v="0"/>
    <n v="0"/>
    <d v="1899-12-30T00:24:16"/>
    <d v="1899-12-30T00:10:59"/>
    <n v="10"/>
    <n v="9"/>
    <n v="18"/>
    <n v="33"/>
    <n v="0"/>
    <n v="460"/>
    <s v="VÍCE KLINIK NA SÁLE"/>
    <n v="1"/>
    <n v="370"/>
    <n v="0"/>
    <n v="355"/>
    <n v="1"/>
    <n v="55"/>
    <n v="0"/>
    <n v="0"/>
    <n v="7.17"/>
    <n v="3.91"/>
    <n v="2.17"/>
    <n v="1.96"/>
  </r>
  <r>
    <x v="352"/>
    <x v="2"/>
    <x v="1"/>
    <x v="1"/>
    <x v="2"/>
    <x v="2"/>
    <x v="2"/>
    <s v="DK"/>
    <d v="2024-12-18T00:00:00"/>
    <s v="Plan"/>
    <n v="7"/>
    <d v="1899-12-30T07:55:30"/>
    <d v="1899-12-30T07:55:31"/>
    <d v="1899-12-30T08:03:50"/>
    <d v="1899-12-30T08:03:55"/>
    <d v="1899-12-30T08:04:00"/>
    <d v="1899-12-30T13:39:30"/>
    <d v="1899-12-30T13:39:31"/>
    <d v="1899-12-30T13:46:56"/>
    <d v="1899-12-30T13:49:06"/>
    <n v="281"/>
    <n v="159"/>
    <s v=""/>
    <s v=""/>
    <s v=""/>
    <s v=""/>
    <x v="1"/>
    <n v="12"/>
    <n v="51"/>
    <s v="18.12"/>
    <s v="St"/>
    <s v="Po-Pá"/>
    <s v="2024/51"/>
    <s v="D-110"/>
    <s v="M-4"/>
    <n v="0"/>
    <n v="0"/>
    <d v="1899-12-30T04:07:51"/>
    <d v="1899-12-30T02:40:22"/>
    <n v="156"/>
    <n v="70"/>
    <n v="199"/>
    <n v="276"/>
    <n v="1"/>
    <n v="460"/>
    <s v="1 KLINIKA/1 SÁL/1 DEN"/>
    <n v="1"/>
    <n v="20"/>
    <n v="1"/>
    <n v="0"/>
    <n v="1"/>
    <n v="85"/>
    <n v="0"/>
    <n v="0"/>
    <n v="60"/>
    <n v="43.26"/>
    <n v="33.909999999999997"/>
    <n v="15.22"/>
  </r>
  <r>
    <x v="353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4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7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8"/>
    <x v="1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59"/>
    <x v="2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0"/>
    <x v="3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1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4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5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6"/>
    <x v="2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7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68"/>
    <x v="4"/>
    <x v="1"/>
    <x v="1"/>
    <x v="4"/>
    <x v="4"/>
    <x v="2"/>
    <s v="ORL "/>
    <d v="2025-01-03T00:00:00"/>
    <s v="Plan"/>
    <n v="6"/>
    <d v="1899-12-30T07:50:05"/>
    <d v="1899-12-30T07:50:17"/>
    <d v="1899-12-30T07:56:11"/>
    <d v="1899-12-30T08:00:16"/>
    <d v="1899-12-30T08:03:17"/>
    <d v="1899-12-30T14:14:55"/>
    <d v="1899-12-30T14:16:27"/>
    <d v="1899-12-30T14:37:25"/>
    <d v="1899-12-30T14:37:26"/>
    <n v="360"/>
    <n v="180"/>
    <s v=""/>
    <s v=""/>
    <s v=""/>
    <s v=""/>
    <x v="2"/>
    <n v="1"/>
    <n v="1"/>
    <s v="3.1"/>
    <s v="Pá"/>
    <s v="Po-Pá"/>
    <s v="2025/01"/>
    <s v="D-94"/>
    <s v="M-3"/>
    <n v="0"/>
    <n v="0"/>
    <d v="1899-12-30T05:15:18"/>
    <d v="1899-12-30T02:59:56"/>
    <n v="176"/>
    <n v="126"/>
    <n v="217"/>
    <n v="356"/>
    <n v="1"/>
    <n v="460"/>
    <s v="1 KLINIKA/1 SÁL/1 DEN"/>
    <n v="1"/>
    <n v="15"/>
    <n v="1"/>
    <n v="0"/>
    <n v="1"/>
    <n v="37"/>
    <n v="0"/>
    <n v="0"/>
    <n v="77.39"/>
    <n v="47.17"/>
    <n v="38.26"/>
    <n v="27.39"/>
  </r>
  <r>
    <x v="36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7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71"/>
    <x v="0"/>
    <x v="1"/>
    <x v="1"/>
    <x v="5"/>
    <x v="7"/>
    <x v="1"/>
    <s v="PCHI"/>
    <d v="2025-01-06T00:00:00"/>
    <s v="Plan"/>
    <n v="4"/>
    <d v="1899-12-30T07:57:03"/>
    <d v="1899-12-30T08:01:18"/>
    <d v="1899-12-30T08:08:37"/>
    <d v="1899-12-30T08:12:15"/>
    <d v="1899-12-30T08:13:12"/>
    <d v="1899-12-30T13:23:19"/>
    <d v="1899-12-30T13:27:59"/>
    <d v="1899-12-30T13:27:59"/>
    <d v="1899-12-30T13:38:21"/>
    <n v="298"/>
    <n v="131"/>
    <s v=""/>
    <s v=""/>
    <s v=""/>
    <s v=""/>
    <x v="2"/>
    <n v="1"/>
    <n v="2"/>
    <s v="6.1"/>
    <s v="Po"/>
    <s v="Po-Pá"/>
    <s v="2025/02"/>
    <s v="D-91"/>
    <s v="M-3"/>
    <n v="0"/>
    <n v="0"/>
    <d v="1899-12-30T04:06:27"/>
    <d v="1899-12-30T02:10:31"/>
    <n v="128"/>
    <n v="85"/>
    <n v="192"/>
    <n v="296"/>
    <n v="1"/>
    <n v="460"/>
    <s v="1 KLINIKA/1 SÁL/1 DEN"/>
    <n v="1"/>
    <n v="22"/>
    <n v="0"/>
    <n v="13"/>
    <n v="1"/>
    <n v="96"/>
    <n v="0"/>
    <n v="0"/>
    <n v="64.349999999999994"/>
    <n v="41.74"/>
    <n v="27.83"/>
    <n v="18.48"/>
  </r>
  <r>
    <x v="371"/>
    <x v="0"/>
    <x v="1"/>
    <x v="1"/>
    <x v="5"/>
    <x v="7"/>
    <x v="2"/>
    <s v="ORL "/>
    <d v="2025-01-06T00:00:00"/>
    <s v="Plan"/>
    <n v="6"/>
    <d v="1899-12-30T07:47:49"/>
    <d v="1899-12-30T07:55:39"/>
    <d v="1899-12-30T08:01:43"/>
    <d v="1899-12-30T08:04:46"/>
    <d v="1899-12-30T08:06:10"/>
    <d v="1899-12-30T14:06:00"/>
    <d v="1899-12-30T14:09:32"/>
    <d v="1899-12-30T14:32:43"/>
    <d v="1899-12-30T14:32:43"/>
    <n v="346"/>
    <n v="150"/>
    <s v=""/>
    <s v=""/>
    <s v=""/>
    <s v=""/>
    <x v="2"/>
    <n v="1"/>
    <n v="2"/>
    <s v="6.1"/>
    <s v="Po"/>
    <s v="Po-Pá"/>
    <s v="2025/02"/>
    <s v="D-91"/>
    <s v="M-3"/>
    <n v="0"/>
    <n v="0"/>
    <d v="1899-12-30T04:21:17"/>
    <d v="1899-12-30T02:30:33"/>
    <n v="149"/>
    <n v="145"/>
    <n v="189"/>
    <n v="340"/>
    <n v="1"/>
    <n v="460"/>
    <s v="1 KLINIKA/1 SÁL/1 DEN"/>
    <n v="1"/>
    <n v="12"/>
    <n v="0"/>
    <n v="6"/>
    <n v="1"/>
    <n v="42"/>
    <n v="0"/>
    <n v="0"/>
    <n v="73.91"/>
    <n v="41.09"/>
    <n v="32.39"/>
    <n v="31.52"/>
  </r>
  <r>
    <x v="372"/>
    <x v="1"/>
    <x v="1"/>
    <x v="1"/>
    <x v="1"/>
    <x v="1"/>
    <x v="1"/>
    <s v="URO "/>
    <d v="2025-01-07T00:00:00"/>
    <s v="Plan"/>
    <n v="3"/>
    <d v="1899-12-30T07:47:26"/>
    <d v="1899-12-30T07:52:44"/>
    <d v="1899-12-30T07:57:52"/>
    <d v="1899-12-30T08:08:48"/>
    <d v="1899-12-30T08:12:25"/>
    <d v="1899-12-30T13:26:00"/>
    <d v="1899-12-30T13:27:46"/>
    <d v="1899-12-30T13:40:24"/>
    <d v="1899-12-30T13:43:02"/>
    <n v="321"/>
    <n v="198"/>
    <s v=""/>
    <s v=""/>
    <s v=""/>
    <s v=""/>
    <x v="2"/>
    <n v="1"/>
    <n v="2"/>
    <s v="7.1"/>
    <s v="Út"/>
    <s v="Po-Pá"/>
    <s v="2025/02"/>
    <s v="D-90"/>
    <s v="M-3"/>
    <n v="0"/>
    <n v="0"/>
    <d v="1899-12-30T04:43:18"/>
    <d v="1899-12-30T03:17:35"/>
    <n v="197"/>
    <n v="90"/>
    <n v="222"/>
    <n v="318"/>
    <n v="1"/>
    <n v="460"/>
    <s v="1 KLINIKA/1 SÁL/1 DEN"/>
    <n v="1"/>
    <n v="12"/>
    <n v="0"/>
    <n v="12"/>
    <n v="1"/>
    <n v="91"/>
    <n v="0"/>
    <n v="0"/>
    <n v="69.13"/>
    <n v="48.26"/>
    <n v="42.83"/>
    <n v="19.57"/>
  </r>
  <r>
    <x v="372"/>
    <x v="1"/>
    <x v="1"/>
    <x v="1"/>
    <x v="1"/>
    <x v="1"/>
    <x v="2"/>
    <s v="ORL "/>
    <d v="2025-01-07T00:00:00"/>
    <s v="Plan"/>
    <n v="4"/>
    <d v="1899-12-30T07:51:23"/>
    <d v="1899-12-30T07:53:17"/>
    <d v="1899-12-30T08:03:40"/>
    <d v="1899-12-30T08:04:13"/>
    <d v="1899-12-30T08:06:16"/>
    <d v="1899-12-30T12:14:07"/>
    <d v="1899-12-30T12:17:50"/>
    <d v="1899-12-30T12:24:17"/>
    <d v="1899-12-30T12:30:05"/>
    <n v="259"/>
    <n v="129"/>
    <s v=""/>
    <s v=""/>
    <s v=""/>
    <s v=""/>
    <x v="2"/>
    <n v="1"/>
    <n v="2"/>
    <s v="7.1"/>
    <s v="Út"/>
    <s v="Po-Pá"/>
    <s v="2025/02"/>
    <s v="D-90"/>
    <s v="M-3"/>
    <n v="0"/>
    <n v="0"/>
    <d v="1899-12-30T03:19:17"/>
    <d v="1899-12-30T02:09:04"/>
    <n v="127"/>
    <n v="84"/>
    <n v="151"/>
    <n v="256"/>
    <n v="1"/>
    <n v="460"/>
    <s v="1 KLINIKA/1 SÁL/1 DEN"/>
    <n v="1"/>
    <n v="16"/>
    <n v="0"/>
    <n v="6"/>
    <n v="1"/>
    <n v="164"/>
    <n v="0"/>
    <n v="0"/>
    <n v="55.65"/>
    <n v="32.83"/>
    <n v="27.61"/>
    <n v="18.260000000000002"/>
  </r>
  <r>
    <x v="373"/>
    <x v="2"/>
    <x v="1"/>
    <x v="1"/>
    <x v="2"/>
    <x v="2"/>
    <x v="1"/>
    <s v="TRAUM"/>
    <d v="2025-01-08T00:00:00"/>
    <s v="Plan"/>
    <n v="1"/>
    <d v="1899-12-30T07:45:01"/>
    <d v="1899-12-30T07:48:53"/>
    <d v="1899-12-30T07:55:19"/>
    <d v="1899-12-30T08:01:05"/>
    <d v="1899-12-30T08:04:43"/>
    <d v="1899-12-30T08:55:00"/>
    <d v="1899-12-30T09:07:07"/>
    <d v="1899-12-30T09:07:12"/>
    <d v="1899-12-30T09:10:26"/>
    <n v="85"/>
    <n v="51"/>
    <s v=""/>
    <s v=""/>
    <s v=""/>
    <s v=""/>
    <x v="2"/>
    <n v="1"/>
    <n v="2"/>
    <s v="8.1"/>
    <s v="St"/>
    <s v="Po-Pá"/>
    <s v="2025/02"/>
    <s v="D-89"/>
    <s v="M-3"/>
    <n v="0"/>
    <n v="0"/>
    <d v="1899-12-30T01:11:53"/>
    <d v="1899-12-30T00:50:17"/>
    <n v="50"/>
    <n v="23"/>
    <n v="58"/>
    <n v="85"/>
    <n v="0"/>
    <n v="460"/>
    <s v="VÍCE KLINIK NA SÁLE"/>
    <n v="1"/>
    <n v="10"/>
    <n v="1"/>
    <n v="0"/>
    <n v="1"/>
    <n v="364"/>
    <n v="0"/>
    <n v="0"/>
    <n v="18.48"/>
    <n v="12.61"/>
    <n v="10.87"/>
    <n v="5"/>
  </r>
  <r>
    <x v="373"/>
    <x v="2"/>
    <x v="1"/>
    <x v="1"/>
    <x v="2"/>
    <x v="2"/>
    <x v="1"/>
    <s v="ORT "/>
    <d v="2025-01-08T00:00:00"/>
    <s v="Plan"/>
    <n v="4"/>
    <d v="1899-12-30T09:17:09"/>
    <d v="1899-12-30T09:19:43"/>
    <d v="1899-12-30T09:26:10"/>
    <d v="1899-12-30T09:27:05"/>
    <d v="1899-12-30T09:33:11"/>
    <d v="1899-12-30T14:50:52"/>
    <d v="1899-12-30T15:03:15"/>
    <d v="1899-12-30T15:09:00"/>
    <d v="1899-12-30T15:10:08"/>
    <n v="305"/>
    <n v="153"/>
    <s v=""/>
    <s v=""/>
    <s v=""/>
    <s v=""/>
    <x v="2"/>
    <n v="1"/>
    <n v="2"/>
    <s v="8.1"/>
    <s v="St"/>
    <s v="Po-Pá"/>
    <s v="2025/02"/>
    <s v="D-89"/>
    <s v="M-3"/>
    <n v="0"/>
    <n v="0"/>
    <d v="1899-12-30T04:24:36"/>
    <d v="1899-12-30T02:34:01"/>
    <n v="153"/>
    <n v="92"/>
    <n v="196"/>
    <n v="303"/>
    <n v="0"/>
    <n v="460"/>
    <s v="VÍCE KLINIK NA SÁLE"/>
    <n v="1"/>
    <n v="102"/>
    <n v="0"/>
    <n v="93"/>
    <n v="1"/>
    <n v="4"/>
    <n v="0"/>
    <n v="0"/>
    <n v="65.87"/>
    <n v="42.61"/>
    <n v="33.26"/>
    <n v="20"/>
  </r>
  <r>
    <x v="373"/>
    <x v="2"/>
    <x v="1"/>
    <x v="1"/>
    <x v="2"/>
    <x v="2"/>
    <x v="2"/>
    <s v="DK"/>
    <d v="2025-01-08T00:00:00"/>
    <s v="Plan"/>
    <n v="7"/>
    <d v="1899-12-30T08:00:43"/>
    <d v="1899-12-30T08:14:59"/>
    <d v="1899-12-30T08:15:00"/>
    <d v="1899-12-30T08:17:59"/>
    <d v="1899-12-30T08:18:06"/>
    <d v="1899-12-30T12:26:08"/>
    <d v="1899-12-30T12:26:09"/>
    <d v="1899-12-30T12:28:34"/>
    <d v="1899-12-30T12:29:26"/>
    <n v="232"/>
    <n v="103"/>
    <s v=""/>
    <s v=""/>
    <s v=""/>
    <s v=""/>
    <x v="2"/>
    <n v="1"/>
    <n v="2"/>
    <s v="8.1"/>
    <s v="St"/>
    <s v="Po-Pá"/>
    <s v="2025/02"/>
    <s v="D-89"/>
    <s v="M-3"/>
    <n v="0"/>
    <n v="0"/>
    <d v="1899-12-30T02:55:38"/>
    <d v="1899-12-30T01:44:25"/>
    <n v="103"/>
    <n v="95"/>
    <n v="144"/>
    <n v="227"/>
    <n v="1"/>
    <n v="460"/>
    <s v="1 KLINIKA/1 SÁL/1 DEN"/>
    <n v="1"/>
    <n v="25"/>
    <n v="0"/>
    <n v="18"/>
    <n v="1"/>
    <n v="165"/>
    <n v="0"/>
    <n v="0"/>
    <n v="49.35"/>
    <n v="31.3"/>
    <n v="22.39"/>
    <n v="20.65"/>
  </r>
  <r>
    <x v="374"/>
    <x v="3"/>
    <x v="1"/>
    <x v="1"/>
    <x v="3"/>
    <x v="3"/>
    <x v="2"/>
    <s v="1.CH"/>
    <d v="2025-01-09T00:00:00"/>
    <s v="Plan"/>
    <n v="3"/>
    <d v="1899-12-30T09:16:22"/>
    <d v="1899-12-30T09:18:37"/>
    <d v="1899-12-30T09:21:48"/>
    <d v="1899-12-30T09:38:01"/>
    <d v="1899-12-30T09:44:00"/>
    <d v="1899-12-30T16:12:50"/>
    <d v="1899-12-30T16:20:00"/>
    <d v="1899-12-30T16:50:16"/>
    <d v="1899-12-30T16:57:08"/>
    <n v="426"/>
    <n v="269"/>
    <s v=""/>
    <s v=""/>
    <s v=""/>
    <s v=""/>
    <x v="2"/>
    <n v="1"/>
    <n v="2"/>
    <s v="9.1"/>
    <s v="Čt"/>
    <s v="Po-Pá"/>
    <s v="2025/02"/>
    <s v="D-88"/>
    <s v="M-3"/>
    <n v="0"/>
    <n v="0"/>
    <d v="1899-12-30T06:37:14"/>
    <d v="1899-12-30T04:30:05"/>
    <n v="269"/>
    <n v="112"/>
    <n v="302"/>
    <n v="423"/>
    <n v="0"/>
    <n v="562"/>
    <s v="VÍCE KLINIK NA SÁLE"/>
    <n v="1"/>
    <n v="101"/>
    <n v="0"/>
    <n v="104"/>
    <n v="0"/>
    <n v="0"/>
    <n v="1"/>
    <n v="102"/>
    <n v="75.27"/>
    <n v="53.74"/>
    <n v="47.86"/>
    <n v="19.93"/>
  </r>
  <r>
    <x v="374"/>
    <x v="3"/>
    <x v="1"/>
    <x v="1"/>
    <x v="3"/>
    <x v="3"/>
    <x v="2"/>
    <s v="2.CH"/>
    <d v="2025-01-09T00:00:00"/>
    <s v="Plan"/>
    <n v="1"/>
    <d v="1899-12-30T07:44:16"/>
    <d v="1899-12-30T07:47:08"/>
    <d v="1899-12-30T07:50:53"/>
    <d v="1899-12-30T07:54:09"/>
    <d v="1899-12-30T08:23:16"/>
    <d v="1899-12-30T08:46:02"/>
    <d v="1899-12-30T08:49:20"/>
    <d v="1899-12-30T09:03:50"/>
    <d v="1899-12-30T09:03:51"/>
    <n v="79"/>
    <n v="23"/>
    <s v=""/>
    <s v=""/>
    <s v=""/>
    <s v=""/>
    <x v="2"/>
    <n v="1"/>
    <n v="2"/>
    <s v="9.1"/>
    <s v="Čt"/>
    <s v="Po-Pá"/>
    <s v="2025/02"/>
    <s v="D-88"/>
    <s v="M-3"/>
    <n v="0"/>
    <n v="0"/>
    <d v="1899-12-30T01:12:57"/>
    <d v="1899-12-30T00:22:46"/>
    <n v="22"/>
    <n v="22"/>
    <n v="56"/>
    <n v="79"/>
    <n v="0"/>
    <n v="460"/>
    <s v="VÍCE KLINIK NA SÁLE"/>
    <n v="0"/>
    <n v="0"/>
    <n v="0"/>
    <n v="23"/>
    <n v="1"/>
    <n v="371"/>
    <n v="0"/>
    <n v="0"/>
    <n v="17.170000000000002"/>
    <n v="12.17"/>
    <n v="4.78"/>
    <n v="4.78"/>
  </r>
  <r>
    <x v="374"/>
    <x v="3"/>
    <x v="1"/>
    <x v="1"/>
    <x v="3"/>
    <x v="3"/>
    <x v="1"/>
    <s v="URO "/>
    <d v="2025-01-09T00:00:00"/>
    <s v="Plan"/>
    <n v="4"/>
    <d v="1899-12-30T07:47:41"/>
    <d v="1899-12-30T07:50:18"/>
    <d v="1899-12-30T08:02:39"/>
    <d v="1899-12-30T08:02:39"/>
    <d v="1899-12-30T08:09:05"/>
    <d v="1899-12-30T14:08:12"/>
    <d v="1899-12-30T14:16:44"/>
    <d v="1899-12-30T14:31:14"/>
    <d v="1899-12-30T14:31:15"/>
    <n v="390"/>
    <n v="237"/>
    <s v=""/>
    <s v=""/>
    <s v=""/>
    <s v=""/>
    <x v="2"/>
    <n v="1"/>
    <n v="2"/>
    <s v="9.1"/>
    <s v="Čt"/>
    <s v="Po-Pá"/>
    <s v="2025/02"/>
    <s v="D-88"/>
    <s v="M-3"/>
    <n v="0"/>
    <n v="0"/>
    <d v="1899-12-30T05:27:58"/>
    <d v="1899-12-30T03:56:46"/>
    <n v="235"/>
    <n v="110"/>
    <n v="276"/>
    <n v="387"/>
    <n v="1"/>
    <n v="460"/>
    <s v="1 KLINIKA/1 SÁL/1 DEN"/>
    <n v="1"/>
    <n v="12"/>
    <n v="0"/>
    <n v="9"/>
    <n v="1"/>
    <n v="43"/>
    <n v="0"/>
    <n v="0"/>
    <n v="84.13"/>
    <n v="60"/>
    <n v="51.09"/>
    <n v="23.91"/>
  </r>
  <r>
    <x v="375"/>
    <x v="4"/>
    <x v="1"/>
    <x v="1"/>
    <x v="4"/>
    <x v="4"/>
    <x v="1"/>
    <s v="ORL "/>
    <d v="2025-01-10T00:00:00"/>
    <s v="Plan"/>
    <n v="5"/>
    <d v="1899-12-30T07:45:08"/>
    <d v="1899-12-30T07:57:29"/>
    <d v="1899-12-30T07:57:29"/>
    <d v="1899-12-30T07:57:30"/>
    <d v="1899-12-30T07:59:23"/>
    <d v="1899-12-30T12:56:11"/>
    <d v="1899-12-30T13:06:24"/>
    <d v="1899-12-30T13:22:33"/>
    <d v="1899-12-30T13:22:34"/>
    <n v="314"/>
    <n v="162"/>
    <s v=""/>
    <s v=""/>
    <s v=""/>
    <s v=""/>
    <x v="2"/>
    <n v="1"/>
    <n v="2"/>
    <s v="10.1"/>
    <s v="Pá"/>
    <s v="Po-Pá"/>
    <s v="2025/02"/>
    <s v="D-87"/>
    <s v="M-3"/>
    <n v="0"/>
    <n v="0"/>
    <d v="1899-12-30T04:01:19"/>
    <d v="1899-12-30T02:40:38"/>
    <n v="158"/>
    <n v="117"/>
    <n v="189"/>
    <n v="310"/>
    <n v="1"/>
    <n v="460"/>
    <s v="1 KLINIKA/1 SÁL/1 DEN"/>
    <n v="1"/>
    <n v="10"/>
    <n v="1"/>
    <n v="0"/>
    <n v="1"/>
    <n v="112"/>
    <n v="0"/>
    <n v="0"/>
    <n v="67.39"/>
    <n v="41.09"/>
    <n v="34.35"/>
    <n v="25.43"/>
  </r>
  <r>
    <x v="375"/>
    <x v="4"/>
    <x v="1"/>
    <x v="1"/>
    <x v="4"/>
    <x v="4"/>
    <x v="2"/>
    <s v="DK"/>
    <d v="2025-01-10T00:00:00"/>
    <s v="Plan"/>
    <n v="5"/>
    <d v="1899-12-30T07:35:00"/>
    <d v="1899-12-30T07:40:00"/>
    <d v="1899-12-30T07:42:00"/>
    <d v="1899-12-30T07:48:00"/>
    <d v="1899-12-30T07:50:00"/>
    <d v="1899-12-30T11:16:18"/>
    <d v="1899-12-30T11:16:19"/>
    <d v="1899-12-30T11:25:35"/>
    <d v="1899-12-30T11:25:35"/>
    <n v="197"/>
    <n v="89"/>
    <s v=""/>
    <s v=""/>
    <s v=""/>
    <s v=""/>
    <x v="2"/>
    <n v="1"/>
    <n v="2"/>
    <s v="10.1"/>
    <s v="Pá"/>
    <s v="Po-Pá"/>
    <s v="2025/02"/>
    <s v="D-87"/>
    <s v="M-3"/>
    <n v="0"/>
    <n v="0"/>
    <d v="1899-12-30T02:40:24"/>
    <d v="1899-12-30T01:30:32"/>
    <n v="88"/>
    <n v="63"/>
    <n v="118"/>
    <n v="196"/>
    <n v="1"/>
    <n v="460"/>
    <s v="1 KLINIKA/1 SÁL/1 DEN"/>
    <n v="0"/>
    <n v="0"/>
    <n v="1"/>
    <n v="0"/>
    <n v="1"/>
    <n v="229"/>
    <n v="0"/>
    <n v="0"/>
    <n v="42.61"/>
    <n v="25.65"/>
    <n v="19.13"/>
    <n v="13.7"/>
  </r>
  <r>
    <x v="37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7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78"/>
    <x v="0"/>
    <x v="1"/>
    <x v="1"/>
    <x v="5"/>
    <x v="7"/>
    <x v="1"/>
    <s v="OČNÍ"/>
    <d v="2025-01-13T00:00:00"/>
    <s v="Plan"/>
    <n v="4"/>
    <d v="1899-12-30T07:45:38"/>
    <d v="1899-12-30T07:47:18"/>
    <d v="1899-12-30T07:49:07"/>
    <d v="1899-12-30T08:04:44"/>
    <d v="1899-12-30T08:08:00"/>
    <d v="1899-12-30T11:54:00"/>
    <d v="1899-12-30T11:56:00"/>
    <d v="1899-12-30T12:10:21"/>
    <d v="1899-12-30T12:20:36"/>
    <n v="249"/>
    <n v="101"/>
    <s v=""/>
    <s v=""/>
    <s v=""/>
    <s v=""/>
    <x v="2"/>
    <n v="1"/>
    <n v="3"/>
    <s v="13.1"/>
    <s v="Po"/>
    <s v="Po-Pá"/>
    <s v="2025/03"/>
    <s v="D-84"/>
    <s v="M-3"/>
    <n v="0"/>
    <n v="0"/>
    <d v="1899-12-30T03:19:38"/>
    <d v="1899-12-30T01:41:00"/>
    <n v="101"/>
    <n v="77"/>
    <n v="133"/>
    <n v="246"/>
    <n v="1"/>
    <n v="460"/>
    <s v="1 KLINIKA/1 SÁL/1 DEN"/>
    <n v="1"/>
    <n v="10"/>
    <n v="0"/>
    <n v="8"/>
    <n v="1"/>
    <n v="174"/>
    <n v="0"/>
    <n v="0"/>
    <n v="53.48"/>
    <n v="28.91"/>
    <n v="21.96"/>
    <n v="16.739999999999998"/>
  </r>
  <r>
    <x v="378"/>
    <x v="0"/>
    <x v="1"/>
    <x v="1"/>
    <x v="5"/>
    <x v="7"/>
    <x v="2"/>
    <s v="ORL "/>
    <d v="2025-01-13T00:00:00"/>
    <s v="Plan"/>
    <n v="6"/>
    <d v="1899-12-30T07:41:55"/>
    <d v="1899-12-30T07:51:35"/>
    <d v="1899-12-30T07:53:46"/>
    <d v="1899-12-30T08:04:33"/>
    <d v="1899-12-30T08:05:21"/>
    <d v="1899-12-30T14:31:54"/>
    <d v="1899-12-30T14:33:22"/>
    <d v="1899-12-30T14:45:51"/>
    <d v="1899-12-30T14:50:34"/>
    <n v="381"/>
    <n v="174"/>
    <s v=""/>
    <s v=""/>
    <s v=""/>
    <s v=""/>
    <x v="2"/>
    <n v="1"/>
    <n v="3"/>
    <s v="13.1"/>
    <s v="Po"/>
    <s v="Po-Pá"/>
    <s v="2025/03"/>
    <s v="D-84"/>
    <s v="M-3"/>
    <n v="0"/>
    <n v="0"/>
    <d v="1899-12-30T04:58:45"/>
    <d v="1899-12-30T02:54:11"/>
    <n v="171"/>
    <n v="142"/>
    <n v="208"/>
    <n v="378"/>
    <n v="1"/>
    <n v="460"/>
    <s v="1 KLINIKA/1 SÁL/1 DEN"/>
    <n v="0"/>
    <n v="0"/>
    <n v="0"/>
    <n v="5"/>
    <n v="1"/>
    <n v="24"/>
    <n v="0"/>
    <n v="0"/>
    <n v="82.17"/>
    <n v="45.22"/>
    <n v="37.17"/>
    <n v="30.87"/>
  </r>
  <r>
    <x v="379"/>
    <x v="1"/>
    <x v="1"/>
    <x v="1"/>
    <x v="1"/>
    <x v="1"/>
    <x v="1"/>
    <s v="URO "/>
    <d v="2025-01-14T00:00:00"/>
    <s v="Plan"/>
    <n v="4"/>
    <d v="1899-12-30T07:45:22"/>
    <d v="1899-12-30T07:49:13"/>
    <d v="1899-12-30T07:54:15"/>
    <d v="1899-12-30T08:00:09"/>
    <d v="1899-12-30T08:03:53"/>
    <d v="1899-12-30T14:23:43"/>
    <d v="1899-12-30T14:32:05"/>
    <d v="1899-12-30T14:32:27"/>
    <d v="1899-12-30T14:40:39"/>
    <n v="384"/>
    <n v="227"/>
    <s v=""/>
    <s v=""/>
    <s v=""/>
    <s v=""/>
    <x v="2"/>
    <n v="1"/>
    <n v="3"/>
    <s v="14.1"/>
    <s v="Út"/>
    <s v="Po-Pá"/>
    <s v="2025/03"/>
    <s v="D-83"/>
    <s v="M-3"/>
    <n v="0"/>
    <n v="0"/>
    <d v="1899-12-30T05:37:29"/>
    <d v="1899-12-30T03:47:27"/>
    <n v="225"/>
    <n v="98"/>
    <n v="264"/>
    <n v="383"/>
    <n v="1"/>
    <n v="460"/>
    <s v="1 KLINIKA/1 SÁL/1 DEN"/>
    <n v="1"/>
    <n v="10"/>
    <n v="1"/>
    <n v="0"/>
    <n v="1"/>
    <n v="34"/>
    <n v="0"/>
    <n v="0"/>
    <n v="83.26"/>
    <n v="57.39"/>
    <n v="48.91"/>
    <n v="21.3"/>
  </r>
  <r>
    <x v="380"/>
    <x v="2"/>
    <x v="1"/>
    <x v="1"/>
    <x v="2"/>
    <x v="2"/>
    <x v="1"/>
    <s v="ORT "/>
    <d v="2025-01-15T00:00:00"/>
    <s v="Plan"/>
    <n v="2"/>
    <d v="1899-12-30T07:51:07"/>
    <d v="1899-12-30T07:53:13"/>
    <d v="1899-12-30T07:55:36"/>
    <d v="1899-12-30T08:03:02"/>
    <d v="1899-12-30T08:11:38"/>
    <d v="1899-12-30T13:21:00"/>
    <d v="1899-12-30T13:45:38"/>
    <d v="1899-12-30T14:00:28"/>
    <d v="1899-12-30T14:09:58"/>
    <n v="357"/>
    <n v="211"/>
    <s v=""/>
    <s v=""/>
    <s v=""/>
    <s v=""/>
    <x v="2"/>
    <n v="1"/>
    <n v="3"/>
    <s v="15.1"/>
    <s v="St"/>
    <s v="Po-Pá"/>
    <s v="2025/03"/>
    <s v="D-82"/>
    <s v="M-3"/>
    <n v="0"/>
    <n v="0"/>
    <d v="1899-12-30T05:36:05"/>
    <d v="1899-12-30T03:30:42"/>
    <n v="210"/>
    <n v="103"/>
    <n v="242"/>
    <n v="357"/>
    <n v="1"/>
    <n v="460"/>
    <s v="1 KLINIKA/1 SÁL/1 DEN"/>
    <n v="1"/>
    <n v="16"/>
    <n v="0"/>
    <n v="11"/>
    <n v="1"/>
    <n v="65"/>
    <n v="0"/>
    <n v="0"/>
    <n v="77.61"/>
    <n v="52.61"/>
    <n v="45.65"/>
    <n v="22.39"/>
  </r>
  <r>
    <x v="380"/>
    <x v="2"/>
    <x v="1"/>
    <x v="1"/>
    <x v="2"/>
    <x v="2"/>
    <x v="2"/>
    <s v="DK"/>
    <d v="2025-01-15T00:00:00"/>
    <s v="Plan"/>
    <n v="7"/>
    <d v="1899-12-30T08:14:18"/>
    <d v="1899-12-30T08:15:17"/>
    <d v="1899-12-30T08:20:26"/>
    <d v="1899-12-30T08:23:14"/>
    <d v="1899-12-30T08:23:16"/>
    <d v="1899-12-30T14:00:07"/>
    <d v="1899-12-30T14:00:07"/>
    <d v="1899-12-30T14:14:48"/>
    <d v="1899-12-30T14:14:52"/>
    <n v="258"/>
    <n v="99"/>
    <s v=""/>
    <s v=""/>
    <s v=""/>
    <s v=""/>
    <x v="2"/>
    <n v="1"/>
    <n v="3"/>
    <s v="15.1"/>
    <s v="St"/>
    <s v="Po-Pá"/>
    <s v="2025/03"/>
    <s v="D-82"/>
    <s v="M-3"/>
    <n v="0"/>
    <n v="0"/>
    <d v="1899-12-30T03:42:14"/>
    <d v="1899-12-30T01:39:02"/>
    <n v="96"/>
    <n v="106"/>
    <n v="145"/>
    <n v="256"/>
    <n v="1"/>
    <n v="460"/>
    <s v="1 KLINIKA/1 SÁL/1 DEN"/>
    <n v="1"/>
    <n v="39"/>
    <n v="0"/>
    <n v="23"/>
    <n v="1"/>
    <n v="60"/>
    <n v="0"/>
    <n v="0"/>
    <n v="55.65"/>
    <n v="31.52"/>
    <n v="20.87"/>
    <n v="23.04"/>
  </r>
  <r>
    <x v="381"/>
    <x v="3"/>
    <x v="1"/>
    <x v="1"/>
    <x v="3"/>
    <x v="3"/>
    <x v="2"/>
    <s v="1.CH"/>
    <d v="2025-01-16T00:00:00"/>
    <s v="Plan"/>
    <n v="6"/>
    <d v="1899-12-30T07:46:33"/>
    <d v="1899-12-30T07:53:11"/>
    <d v="1899-12-30T07:53:11"/>
    <d v="1899-12-30T08:18:39"/>
    <d v="1899-12-30T08:22:32"/>
    <d v="1899-12-30T14:58:14"/>
    <d v="1899-12-30T15:03:28"/>
    <d v="1899-12-30T15:05:48"/>
    <d v="1899-12-30T15:07:47"/>
    <n v="375"/>
    <n v="162"/>
    <s v=""/>
    <s v=""/>
    <s v=""/>
    <s v=""/>
    <x v="2"/>
    <n v="1"/>
    <n v="3"/>
    <s v="16.1"/>
    <s v="Čt"/>
    <s v="Po-Pá"/>
    <s v="2025/03"/>
    <s v="D-81"/>
    <s v="M-3"/>
    <n v="0"/>
    <n v="0"/>
    <d v="1899-12-30T05:28:40"/>
    <d v="1899-12-30T02:39:39"/>
    <n v="157"/>
    <n v="142"/>
    <n v="215"/>
    <n v="372"/>
    <n v="1"/>
    <n v="460"/>
    <s v="1 KLINIKA/1 SÁL/1 DEN"/>
    <n v="1"/>
    <n v="11"/>
    <n v="0"/>
    <n v="22"/>
    <n v="1"/>
    <n v="7"/>
    <n v="0"/>
    <n v="0"/>
    <n v="80.87"/>
    <n v="46.74"/>
    <n v="34.130000000000003"/>
    <n v="30.87"/>
  </r>
  <r>
    <x v="381"/>
    <x v="3"/>
    <x v="1"/>
    <x v="1"/>
    <x v="3"/>
    <x v="3"/>
    <x v="1"/>
    <s v="URO "/>
    <d v="2025-01-16T00:00:00"/>
    <s v="Plan"/>
    <n v="4"/>
    <d v="1899-12-30T07:44:00"/>
    <d v="1899-12-30T07:49:23"/>
    <d v="1899-12-30T07:49:23"/>
    <d v="1899-12-30T08:10:50"/>
    <d v="1899-12-30T08:20:54"/>
    <d v="1899-12-30T14:37:08"/>
    <d v="1899-12-30T14:41:13"/>
    <d v="1899-12-30T14:51:47"/>
    <d v="1899-12-30T14:56:09"/>
    <n v="398"/>
    <n v="246"/>
    <s v=""/>
    <s v=""/>
    <s v=""/>
    <s v=""/>
    <x v="2"/>
    <n v="1"/>
    <n v="3"/>
    <s v="16.1"/>
    <s v="Čt"/>
    <s v="Po-Pá"/>
    <s v="2025/03"/>
    <s v="D-81"/>
    <s v="M-3"/>
    <n v="0"/>
    <n v="0"/>
    <d v="1899-12-30T05:57:47"/>
    <d v="1899-12-30T04:05:01"/>
    <n v="243"/>
    <n v="86"/>
    <n v="294"/>
    <n v="398"/>
    <n v="1"/>
    <n v="460"/>
    <s v="1 KLINIKA/1 SÁL/1 DEN"/>
    <n v="0"/>
    <n v="0"/>
    <n v="0"/>
    <n v="20"/>
    <n v="1"/>
    <n v="18"/>
    <n v="0"/>
    <n v="0"/>
    <n v="86.52"/>
    <n v="63.91"/>
    <n v="52.83"/>
    <n v="18.7"/>
  </r>
  <r>
    <x v="382"/>
    <x v="4"/>
    <x v="1"/>
    <x v="1"/>
    <x v="4"/>
    <x v="4"/>
    <x v="2"/>
    <s v="ORL "/>
    <d v="2025-01-17T00:00:00"/>
    <s v="Plan"/>
    <n v="6"/>
    <d v="1899-12-30T07:46:43"/>
    <d v="1899-12-30T07:47:00"/>
    <d v="1899-12-30T07:52:00"/>
    <d v="1899-12-30T07:59:57"/>
    <d v="1899-12-30T07:59:58"/>
    <d v="1899-12-30T13:53:00"/>
    <d v="1899-12-30T13:57:17"/>
    <d v="1899-12-30T13:59:58"/>
    <d v="1899-12-30T14:05:49"/>
    <n v="330"/>
    <n v="195"/>
    <s v=""/>
    <s v=""/>
    <s v=""/>
    <s v=""/>
    <x v="2"/>
    <n v="1"/>
    <n v="3"/>
    <s v="17.1"/>
    <s v="Pá"/>
    <s v="Po-Pá"/>
    <s v="2025/03"/>
    <s v="D-80"/>
    <s v="M-3"/>
    <n v="0"/>
    <n v="0"/>
    <d v="1899-12-30T04:44:20"/>
    <d v="1899-12-30T03:11:41"/>
    <n v="190"/>
    <n v="87"/>
    <n v="225"/>
    <n v="325"/>
    <n v="1"/>
    <n v="460"/>
    <s v="1 KLINIKA/1 SÁL/1 DEN"/>
    <n v="1"/>
    <n v="11"/>
    <n v="1"/>
    <n v="0"/>
    <n v="1"/>
    <n v="69"/>
    <n v="0"/>
    <n v="0"/>
    <n v="70.650000000000006"/>
    <n v="48.91"/>
    <n v="41.3"/>
    <n v="18.91"/>
  </r>
  <r>
    <x v="382"/>
    <x v="4"/>
    <x v="1"/>
    <x v="1"/>
    <x v="4"/>
    <x v="4"/>
    <x v="1"/>
    <s v="URO "/>
    <d v="2025-01-17T00:00:00"/>
    <s v="Plan"/>
    <n v="3"/>
    <d v="1899-12-30T08:17:45"/>
    <d v="1899-12-30T08:19:40"/>
    <d v="1899-12-30T08:22:54"/>
    <d v="1899-12-30T08:24:14"/>
    <d v="1899-12-30T08:25:00"/>
    <d v="1899-12-30T10:02:46"/>
    <d v="1899-12-30T10:02:48"/>
    <d v="1899-12-30T10:12:08"/>
    <d v="1899-12-30T10:16:36"/>
    <n v="95"/>
    <n v="31"/>
    <s v=""/>
    <s v=""/>
    <s v=""/>
    <s v=""/>
    <x v="2"/>
    <n v="1"/>
    <n v="3"/>
    <s v="17.1"/>
    <s v="Pá"/>
    <s v="Po-Pá"/>
    <s v="2025/03"/>
    <s v="D-80"/>
    <s v="M-3"/>
    <n v="0"/>
    <n v="0"/>
    <d v="1899-12-30T01:10:50"/>
    <d v="1899-12-30T00:32:43"/>
    <n v="31"/>
    <n v="37"/>
    <n v="48"/>
    <n v="94"/>
    <n v="1"/>
    <n v="460"/>
    <s v="1 KLINIKA/1 SÁL/1 DEN"/>
    <n v="1"/>
    <n v="42"/>
    <n v="0"/>
    <n v="25"/>
    <n v="1"/>
    <n v="298"/>
    <n v="0"/>
    <n v="0"/>
    <n v="20.43"/>
    <n v="10.43"/>
    <n v="6.74"/>
    <n v="8.0399999999999991"/>
  </r>
  <r>
    <x v="38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8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85"/>
    <x v="0"/>
    <x v="1"/>
    <x v="1"/>
    <x v="5"/>
    <x v="7"/>
    <x v="2"/>
    <s v="ORL "/>
    <d v="2025-01-20T00:00:00"/>
    <s v="Plan"/>
    <n v="5"/>
    <d v="1899-12-30T07:46:53"/>
    <d v="1899-12-30T07:49:22"/>
    <d v="1899-12-30T07:52:10"/>
    <d v="1899-12-30T08:02:52"/>
    <d v="1899-12-30T08:03:00"/>
    <d v="1899-12-30T15:20:15"/>
    <d v="1899-12-30T15:23:39"/>
    <d v="1899-12-30T15:27:44"/>
    <d v="1899-12-30T15:32:58"/>
    <n v="404"/>
    <n v="263"/>
    <s v=""/>
    <s v=""/>
    <s v=""/>
    <s v=""/>
    <x v="2"/>
    <n v="1"/>
    <n v="4"/>
    <s v="20.1"/>
    <s v="Po"/>
    <s v="Po-Pá"/>
    <s v="2025/04"/>
    <s v="D-77"/>
    <s v="M-3"/>
    <n v="0"/>
    <n v="0"/>
    <d v="1899-12-30T05:50:02"/>
    <d v="1899-12-30T04:22:25"/>
    <n v="260"/>
    <n v="87"/>
    <n v="291"/>
    <n v="401"/>
    <n v="1"/>
    <n v="477"/>
    <s v="1 KLINIKA/1 SÁL/1 DEN"/>
    <n v="1"/>
    <n v="11"/>
    <n v="1"/>
    <n v="0"/>
    <n v="0"/>
    <n v="0"/>
    <n v="1"/>
    <n v="17"/>
    <n v="84.07"/>
    <n v="61.01"/>
    <n v="54.51"/>
    <n v="18.239999999999998"/>
  </r>
  <r>
    <x v="385"/>
    <x v="0"/>
    <x v="1"/>
    <x v="1"/>
    <x v="5"/>
    <x v="7"/>
    <x v="1"/>
    <s v="2.CH"/>
    <d v="2025-01-20T00:00:00"/>
    <s v="Plan"/>
    <n v="1"/>
    <d v="1899-12-30T07:41:40"/>
    <d v="1899-12-30T07:50:16"/>
    <d v="1899-12-30T07:53:09"/>
    <d v="1899-12-30T08:12:32"/>
    <d v="1899-12-30T08:13:11"/>
    <d v="1899-12-30T08:37:45"/>
    <d v="1899-12-30T08:40:52"/>
    <d v="1899-12-30T08:42:40"/>
    <d v="1899-12-30T08:51:24"/>
    <n v="70"/>
    <n v="24"/>
    <s v=""/>
    <s v=""/>
    <s v=""/>
    <s v=""/>
    <x v="2"/>
    <n v="1"/>
    <n v="4"/>
    <s v="20.1"/>
    <s v="Po"/>
    <s v="Po-Pá"/>
    <s v="2025/04"/>
    <s v="D-77"/>
    <s v="M-3"/>
    <n v="0"/>
    <n v="0"/>
    <d v="1899-12-30T00:49:31"/>
    <d v="1899-12-30T00:24:34"/>
    <n v="24"/>
    <n v="35"/>
    <n v="30"/>
    <n v="69"/>
    <n v="0"/>
    <n v="460"/>
    <s v="VÍCE KLINIK NA SÁLE"/>
    <n v="0"/>
    <n v="0"/>
    <n v="0"/>
    <n v="13"/>
    <n v="1"/>
    <n v="383"/>
    <n v="0"/>
    <n v="0"/>
    <n v="15"/>
    <n v="6.52"/>
    <n v="5.22"/>
    <n v="7.61"/>
  </r>
  <r>
    <x v="385"/>
    <x v="0"/>
    <x v="1"/>
    <x v="1"/>
    <x v="5"/>
    <x v="7"/>
    <x v="1"/>
    <s v="PCHI"/>
    <d v="2025-01-20T00:00:00"/>
    <s v="Plan"/>
    <n v="3"/>
    <d v="1899-12-30T08:58:36"/>
    <d v="1899-12-30T09:01:14"/>
    <d v="1899-12-30T09:09:00"/>
    <d v="1899-12-30T09:14:04"/>
    <d v="1899-12-30T09:19:25"/>
    <d v="1899-12-30T13:35:28"/>
    <d v="1899-12-30T13:48:51"/>
    <d v="1899-12-30T13:49:25"/>
    <d v="1899-12-30T14:04:34"/>
    <n v="250"/>
    <n v="128"/>
    <s v=""/>
    <s v=""/>
    <s v=""/>
    <s v=""/>
    <x v="2"/>
    <n v="1"/>
    <n v="4"/>
    <s v="20.1"/>
    <s v="Po"/>
    <s v="Po-Pá"/>
    <s v="2025/04"/>
    <s v="D-77"/>
    <s v="M-3"/>
    <n v="0"/>
    <n v="0"/>
    <d v="1899-12-30T03:16:37"/>
    <d v="1899-12-30T02:08:32"/>
    <n v="128"/>
    <n v="61"/>
    <n v="154"/>
    <n v="250"/>
    <n v="0"/>
    <n v="460"/>
    <s v="VÍCE KLINIK NA SÁLE"/>
    <n v="1"/>
    <n v="83"/>
    <n v="0"/>
    <n v="79"/>
    <n v="1"/>
    <n v="70"/>
    <n v="0"/>
    <n v="0"/>
    <n v="54.35"/>
    <n v="33.479999999999997"/>
    <n v="27.83"/>
    <n v="13.26"/>
  </r>
  <r>
    <x v="386"/>
    <x v="1"/>
    <x v="1"/>
    <x v="1"/>
    <x v="1"/>
    <x v="1"/>
    <x v="2"/>
    <s v="ORL "/>
    <d v="2025-01-21T00:00:00"/>
    <s v="Plan"/>
    <n v="7"/>
    <d v="1899-12-30T07:47:24"/>
    <d v="1899-12-30T07:49:24"/>
    <d v="1899-12-30T07:57:08"/>
    <d v="1899-12-30T08:01:39"/>
    <d v="1899-12-30T08:04:59"/>
    <d v="1899-12-30T15:18:37"/>
    <d v="1899-12-30T15:23:37"/>
    <d v="1899-12-30T15:18:37"/>
    <d v="1899-12-30T15:18:37"/>
    <n v="656"/>
    <n v="143"/>
    <s v=""/>
    <s v=""/>
    <s v=""/>
    <s v=""/>
    <x v="2"/>
    <n v="1"/>
    <n v="4"/>
    <s v="21.1"/>
    <s v="Út"/>
    <s v="Po-Pá"/>
    <s v="2025/04"/>
    <s v="D-76"/>
    <s v="M-3"/>
    <n v="0"/>
    <n v="0"/>
    <d v="1899-12-30T10:09:13"/>
    <d v="1899-12-30T08:55:20"/>
    <n v="532"/>
    <n v="73"/>
    <n v="580"/>
    <n v="655"/>
    <n v="1"/>
    <n v="463"/>
    <s v="1 KLINIKA/1 SÁL/1 DEN"/>
    <n v="1"/>
    <n v="12"/>
    <n v="1"/>
    <n v="0"/>
    <n v="0"/>
    <n v="0"/>
    <n v="1"/>
    <n v="3"/>
    <n v="141.47"/>
    <n v="125.27"/>
    <n v="114.9"/>
    <n v="15.77"/>
  </r>
  <r>
    <x v="386"/>
    <x v="1"/>
    <x v="1"/>
    <x v="1"/>
    <x v="1"/>
    <x v="1"/>
    <x v="1"/>
    <s v="URO "/>
    <d v="2025-01-21T00:00:00"/>
    <s v="Plan"/>
    <n v="3"/>
    <d v="1899-12-30T07:48:58"/>
    <d v="1899-12-30T07:53:03"/>
    <d v="1899-12-30T07:53:15"/>
    <d v="1899-12-30T08:08:00"/>
    <d v="1899-12-30T08:11:18"/>
    <d v="1899-12-30T12:02:42"/>
    <d v="1899-12-30T12:10:16"/>
    <d v="1899-12-30T12:13:32"/>
    <d v="1899-12-30T12:17:48"/>
    <n v="257"/>
    <n v="142"/>
    <s v=""/>
    <s v=""/>
    <s v=""/>
    <s v=""/>
    <x v="2"/>
    <n v="1"/>
    <n v="4"/>
    <s v="21.1"/>
    <s v="Út"/>
    <s v="Po-Pá"/>
    <s v="2025/04"/>
    <s v="D-76"/>
    <s v="M-3"/>
    <n v="0"/>
    <n v="0"/>
    <d v="1899-12-30T03:56:08"/>
    <d v="1899-12-30T02:23:05"/>
    <n v="142"/>
    <n v="81"/>
    <n v="167"/>
    <n v="254"/>
    <n v="0"/>
    <n v="460"/>
    <s v="VÍCE KLINIK NA SÁLE"/>
    <n v="1"/>
    <n v="13"/>
    <n v="0"/>
    <n v="11"/>
    <n v="1"/>
    <n v="177"/>
    <n v="0"/>
    <n v="0"/>
    <n v="55.22"/>
    <n v="36.299999999999997"/>
    <n v="30.87"/>
    <n v="17.61"/>
  </r>
  <r>
    <x v="386"/>
    <x v="1"/>
    <x v="1"/>
    <x v="1"/>
    <x v="1"/>
    <x v="1"/>
    <x v="1"/>
    <s v="1.CH"/>
    <d v="2025-01-21T00:00:00"/>
    <s v="Plan"/>
    <n v="1"/>
    <d v="1899-12-30T13:16:46"/>
    <d v="1899-12-30T13:22:07"/>
    <d v="1899-12-30T13:26:05"/>
    <d v="1899-12-30T13:34:22"/>
    <d v="1899-12-30T13:37:22"/>
    <d v="1899-12-30T14:50:45"/>
    <d v="1899-12-30T14:59:30"/>
    <d v="1899-12-30T14:59:33"/>
    <d v="1899-12-30T14:59:34"/>
    <n v="103"/>
    <n v="73"/>
    <s v=""/>
    <s v=""/>
    <s v=""/>
    <s v=""/>
    <x v="2"/>
    <n v="1"/>
    <n v="4"/>
    <s v="21.1"/>
    <s v="Út"/>
    <s v="Po-Pá"/>
    <s v="2025/04"/>
    <s v="D-76"/>
    <s v="M-3"/>
    <n v="0"/>
    <n v="0"/>
    <d v="1899-12-30T01:33:28"/>
    <d v="1899-12-30T01:13:23"/>
    <n v="73"/>
    <n v="21"/>
    <n v="81"/>
    <n v="102"/>
    <n v="0"/>
    <n v="460"/>
    <s v="VÍCE KLINIK NA SÁLE"/>
    <n v="1"/>
    <n v="341"/>
    <n v="0"/>
    <n v="337"/>
    <n v="1"/>
    <n v="15"/>
    <n v="0"/>
    <n v="0"/>
    <n v="22.17"/>
    <n v="17.61"/>
    <n v="15.87"/>
    <n v="4.57"/>
  </r>
  <r>
    <x v="387"/>
    <x v="2"/>
    <x v="1"/>
    <x v="1"/>
    <x v="2"/>
    <x v="2"/>
    <x v="2"/>
    <s v="DK"/>
    <d v="2025-01-22T00:00:00"/>
    <s v="Plan"/>
    <n v="7"/>
    <d v="1899-12-30T08:11:44"/>
    <d v="1899-12-30T08:14:48"/>
    <d v="1899-12-30T08:14:50"/>
    <d v="1899-12-30T08:18:18"/>
    <d v="1899-12-30T08:19:09"/>
    <d v="1899-12-30T14:26:22"/>
    <d v="1899-12-30T14:26:23"/>
    <d v="1899-12-30T14:32:20"/>
    <d v="1899-12-30T14:38:00"/>
    <n v="311"/>
    <n v="191"/>
    <s v=""/>
    <s v=""/>
    <s v=""/>
    <s v=""/>
    <x v="2"/>
    <n v="1"/>
    <n v="4"/>
    <s v="22.1"/>
    <s v="St"/>
    <s v="Po-Pá"/>
    <s v="2025/04"/>
    <s v="D-75"/>
    <s v="M-3"/>
    <n v="0"/>
    <n v="0"/>
    <d v="1899-12-30T04:00:58"/>
    <d v="1899-12-30T03:10:28"/>
    <n v="186"/>
    <n v="75"/>
    <n v="228"/>
    <n v="305"/>
    <n v="1"/>
    <n v="460"/>
    <s v="1 KLINIKA/1 SÁL/1 DEN"/>
    <n v="1"/>
    <n v="36"/>
    <n v="0"/>
    <n v="19"/>
    <n v="1"/>
    <n v="37"/>
    <n v="0"/>
    <n v="0"/>
    <n v="66.3"/>
    <n v="49.57"/>
    <n v="40.43"/>
    <n v="16.3"/>
  </r>
  <r>
    <x v="387"/>
    <x v="2"/>
    <x v="1"/>
    <x v="1"/>
    <x v="2"/>
    <x v="2"/>
    <x v="1"/>
    <s v="TRAUM"/>
    <d v="2025-01-22T00:00:00"/>
    <s v="Plan"/>
    <n v="2"/>
    <d v="1899-12-30T07:45:57"/>
    <d v="1899-12-30T07:52:06"/>
    <d v="1899-12-30T07:52:32"/>
    <d v="1899-12-30T07:56:41"/>
    <d v="1899-12-30T08:02:25"/>
    <d v="1899-12-30T09:27:00"/>
    <d v="1899-12-30T09:27:00"/>
    <d v="1899-12-30T09:35:45"/>
    <d v="1899-12-30T09:36:02"/>
    <n v="92"/>
    <n v="35"/>
    <s v=""/>
    <s v=""/>
    <s v=""/>
    <s v=""/>
    <x v="2"/>
    <n v="1"/>
    <n v="4"/>
    <s v="22.1"/>
    <s v="St"/>
    <s v="Po-Pá"/>
    <s v="2025/04"/>
    <s v="D-75"/>
    <s v="M-3"/>
    <n v="0"/>
    <n v="0"/>
    <d v="1899-12-30T01:18:27"/>
    <d v="1899-12-30T00:33:46"/>
    <n v="33"/>
    <n v="36"/>
    <n v="51"/>
    <n v="90"/>
    <n v="0"/>
    <n v="460"/>
    <s v="VÍCE KLINIK NA SÁLE"/>
    <n v="1"/>
    <n v="10"/>
    <n v="1"/>
    <n v="0"/>
    <n v="1"/>
    <n v="338"/>
    <n v="0"/>
    <n v="0"/>
    <n v="19.57"/>
    <n v="11.09"/>
    <n v="7.17"/>
    <n v="7.83"/>
  </r>
  <r>
    <x v="387"/>
    <x v="2"/>
    <x v="1"/>
    <x v="1"/>
    <x v="2"/>
    <x v="2"/>
    <x v="1"/>
    <s v="ORT "/>
    <d v="2025-01-22T00:00:00"/>
    <s v="Plan"/>
    <n v="3"/>
    <d v="1899-12-30T09:45:22"/>
    <d v="1899-12-30T09:51:34"/>
    <d v="1899-12-30T10:02:37"/>
    <d v="1899-12-30T10:02:39"/>
    <d v="1899-12-30T10:10:32"/>
    <d v="1899-12-30T14:41:15"/>
    <d v="1899-12-30T14:46:26"/>
    <d v="1899-12-30T14:50:37"/>
    <d v="1899-12-30T14:54:34"/>
    <n v="272"/>
    <n v="143"/>
    <s v=""/>
    <s v=""/>
    <s v=""/>
    <s v=""/>
    <x v="2"/>
    <n v="1"/>
    <n v="4"/>
    <s v="22.1"/>
    <s v="St"/>
    <s v="Po-Pá"/>
    <s v="2025/04"/>
    <s v="D-75"/>
    <s v="M-3"/>
    <n v="0"/>
    <n v="0"/>
    <d v="1899-12-30T03:47:30"/>
    <d v="1899-12-30T02:23:08"/>
    <n v="143"/>
    <n v="72"/>
    <n v="194"/>
    <n v="271"/>
    <n v="0"/>
    <n v="460"/>
    <s v="VÍCE KLINIK NA SÁLE"/>
    <n v="1"/>
    <n v="130"/>
    <n v="0"/>
    <n v="130"/>
    <n v="1"/>
    <n v="20"/>
    <n v="0"/>
    <n v="0"/>
    <n v="58.91"/>
    <n v="42.17"/>
    <n v="31.09"/>
    <n v="15.65"/>
  </r>
  <r>
    <x v="388"/>
    <x v="3"/>
    <x v="1"/>
    <x v="1"/>
    <x v="3"/>
    <x v="3"/>
    <x v="2"/>
    <s v="1.CH"/>
    <d v="2025-01-23T00:00:00"/>
    <s v="Plan"/>
    <n v="6"/>
    <d v="1899-12-30T07:47:18"/>
    <d v="1899-12-30T07:47:20"/>
    <d v="1899-12-30T08:03:07"/>
    <d v="1899-12-30T08:13:42"/>
    <d v="1899-12-30T08:13:45"/>
    <d v="1899-12-30T14:36:28"/>
    <d v="1899-12-30T14:43:18"/>
    <d v="1899-12-30T14:45:02"/>
    <d v="1899-12-30T14:49:38"/>
    <n v="350"/>
    <n v="181"/>
    <s v=""/>
    <s v=""/>
    <s v=""/>
    <s v=""/>
    <x v="2"/>
    <n v="1"/>
    <n v="4"/>
    <s v="23.1"/>
    <s v="Čt"/>
    <s v="Po-Pá"/>
    <s v="2025/04"/>
    <s v="D-74"/>
    <s v="M-3"/>
    <n v="0"/>
    <n v="0"/>
    <d v="1899-12-30T04:48:53"/>
    <d v="1899-12-30T03:01:49"/>
    <n v="178"/>
    <n v="116"/>
    <n v="222"/>
    <n v="347"/>
    <n v="1"/>
    <n v="460"/>
    <s v="1 KLINIKA/1 SÁL/1 DEN"/>
    <n v="1"/>
    <n v="12"/>
    <n v="0"/>
    <n v="13"/>
    <n v="1"/>
    <n v="25"/>
    <n v="0"/>
    <n v="0"/>
    <n v="75.430000000000007"/>
    <n v="48.26"/>
    <n v="38.700000000000003"/>
    <n v="25.22"/>
  </r>
  <r>
    <x v="388"/>
    <x v="3"/>
    <x v="1"/>
    <x v="1"/>
    <x v="3"/>
    <x v="3"/>
    <x v="1"/>
    <s v="URO "/>
    <d v="2025-01-23T00:00:00"/>
    <s v="Plan"/>
    <n v="3"/>
    <d v="1899-12-30T07:49:28"/>
    <d v="1899-12-30T08:10:29"/>
    <d v="1899-12-30T08:10:29"/>
    <d v="1899-12-30T08:10:32"/>
    <d v="1899-12-30T08:20:42"/>
    <d v="1899-12-30T14:23:27"/>
    <d v="1899-12-30T14:27:09"/>
    <d v="1899-12-30T14:38:17"/>
    <d v="1899-12-30T14:38:18"/>
    <n v="378"/>
    <n v="249"/>
    <s v=""/>
    <s v=""/>
    <s v=""/>
    <s v=""/>
    <x v="2"/>
    <n v="1"/>
    <n v="4"/>
    <s v="23.1"/>
    <s v="Čt"/>
    <s v="Po-Pá"/>
    <s v="2025/04"/>
    <s v="D-74"/>
    <s v="M-3"/>
    <n v="0"/>
    <n v="0"/>
    <d v="1899-12-30T05:27:49"/>
    <d v="1899-12-30T04:08:52"/>
    <n v="247"/>
    <n v="91"/>
    <n v="284"/>
    <n v="377"/>
    <n v="1"/>
    <n v="460"/>
    <s v="1 KLINIKA/1 SÁL/1 DEN"/>
    <n v="1"/>
    <n v="14"/>
    <n v="0"/>
    <n v="20"/>
    <n v="1"/>
    <n v="36"/>
    <n v="0"/>
    <n v="0"/>
    <n v="81.96"/>
    <n v="61.74"/>
    <n v="53.7"/>
    <n v="19.78"/>
  </r>
  <r>
    <x v="389"/>
    <x v="4"/>
    <x v="1"/>
    <x v="1"/>
    <x v="4"/>
    <x v="4"/>
    <x v="2"/>
    <s v="ORL "/>
    <d v="2025-01-24T00:00:00"/>
    <s v="Plan"/>
    <n v="4"/>
    <d v="1899-12-30T07:59:26"/>
    <d v="1899-12-30T08:01:12"/>
    <d v="1899-12-30T08:02:09"/>
    <d v="1899-12-30T08:15:27"/>
    <d v="1899-12-30T08:15:29"/>
    <d v="1899-12-30T12:25:59"/>
    <d v="1899-12-30T12:30:51"/>
    <d v="1899-12-30T12:37:21"/>
    <d v="1899-12-30T12:51:18"/>
    <n v="266"/>
    <n v="113"/>
    <s v=""/>
    <s v=""/>
    <s v=""/>
    <s v=""/>
    <x v="2"/>
    <n v="1"/>
    <n v="4"/>
    <s v="24.1"/>
    <s v="Pá"/>
    <s v="Po-Pá"/>
    <s v="2025/04"/>
    <s v="D-73"/>
    <s v="M-3"/>
    <n v="0"/>
    <n v="0"/>
    <d v="1899-12-30T03:46:22"/>
    <d v="1899-12-30T01:52:54"/>
    <n v="111"/>
    <n v="103"/>
    <n v="134"/>
    <n v="264"/>
    <n v="1"/>
    <n v="460"/>
    <s v="1 KLINIKA/1 SÁL/1 DEN"/>
    <n v="1"/>
    <n v="24"/>
    <n v="0"/>
    <n v="15"/>
    <n v="1"/>
    <n v="143"/>
    <n v="0"/>
    <n v="0"/>
    <n v="57.39"/>
    <n v="29.13"/>
    <n v="24.13"/>
    <n v="22.39"/>
  </r>
  <r>
    <x v="39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9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92"/>
    <x v="0"/>
    <x v="1"/>
    <x v="1"/>
    <x v="5"/>
    <x v="7"/>
    <x v="1"/>
    <s v="OČNÍ"/>
    <d v="2025-01-27T00:00:00"/>
    <s v="Plan"/>
    <n v="4"/>
    <d v="1899-12-30T07:46:30"/>
    <d v="1899-12-30T07:48:37"/>
    <d v="1899-12-30T07:51:22"/>
    <d v="1899-12-30T07:57:11"/>
    <d v="1899-12-30T08:00:00"/>
    <d v="1899-12-30T11:55:00"/>
    <d v="1899-12-30T11:58:00"/>
    <d v="1899-12-30T12:05:19"/>
    <d v="1899-12-30T12:08:36"/>
    <n v="220"/>
    <n v="94"/>
    <s v=""/>
    <s v=""/>
    <s v=""/>
    <s v=""/>
    <x v="2"/>
    <n v="1"/>
    <n v="5"/>
    <s v="27.1"/>
    <s v="Po"/>
    <s v="Po-Pá"/>
    <s v="2025/05"/>
    <s v="D-70"/>
    <s v="M-3"/>
    <n v="0"/>
    <n v="0"/>
    <d v="1899-12-30T03:15:01"/>
    <d v="1899-12-30T01:34:00"/>
    <n v="94"/>
    <n v="84"/>
    <n v="125"/>
    <n v="219"/>
    <n v="1"/>
    <n v="460"/>
    <s v="1 KLINIKA/1 SÁL/1 DEN"/>
    <n v="1"/>
    <n v="11"/>
    <n v="1"/>
    <n v="0"/>
    <n v="1"/>
    <n v="186"/>
    <n v="0"/>
    <n v="0"/>
    <n v="47.61"/>
    <n v="27.17"/>
    <n v="20.43"/>
    <n v="18.260000000000002"/>
  </r>
  <r>
    <x v="392"/>
    <x v="0"/>
    <x v="1"/>
    <x v="1"/>
    <x v="5"/>
    <x v="7"/>
    <x v="2"/>
    <s v="ORL "/>
    <d v="2025-01-27T00:00:00"/>
    <s v="Plan"/>
    <n v="3"/>
    <d v="1899-12-30T07:48:29"/>
    <d v="1899-12-30T08:03:06"/>
    <d v="1899-12-30T08:03:07"/>
    <d v="1899-12-30T08:03:08"/>
    <d v="1899-12-30T08:05:52"/>
    <d v="1899-12-30T12:31:42"/>
    <d v="1899-12-30T12:37:17"/>
    <d v="1899-12-30T12:53:34"/>
    <d v="1899-12-30T12:53:36"/>
    <n v="278"/>
    <n v="130"/>
    <s v=""/>
    <s v=""/>
    <s v=""/>
    <s v=""/>
    <x v="2"/>
    <n v="1"/>
    <n v="5"/>
    <s v="27.1"/>
    <s v="Po"/>
    <s v="Po-Pá"/>
    <s v="2025/05"/>
    <s v="D-70"/>
    <s v="M-3"/>
    <n v="0"/>
    <n v="0"/>
    <d v="1899-12-30T04:04:39"/>
    <d v="1899-12-30T02:09:46"/>
    <n v="129"/>
    <n v="126"/>
    <n v="149"/>
    <n v="277"/>
    <n v="1"/>
    <n v="460"/>
    <s v="1 KLINIKA/1 SÁL/1 DEN"/>
    <n v="1"/>
    <n v="13"/>
    <n v="0"/>
    <n v="5"/>
    <n v="1"/>
    <n v="141"/>
    <n v="0"/>
    <n v="0"/>
    <n v="60.22"/>
    <n v="32.39"/>
    <n v="28.04"/>
    <n v="27.39"/>
  </r>
  <r>
    <x v="393"/>
    <x v="1"/>
    <x v="1"/>
    <x v="1"/>
    <x v="1"/>
    <x v="1"/>
    <x v="1"/>
    <s v="1.CH"/>
    <d v="2025-01-28T00:00:00"/>
    <s v="Plan"/>
    <n v="1"/>
    <d v="1899-12-30T14:18:04"/>
    <d v="1899-12-30T14:27:03"/>
    <d v="1899-12-30T14:27:04"/>
    <d v="1899-12-30T14:27:04"/>
    <d v="1899-12-30T14:29:00"/>
    <d v="1899-12-30T15:12:00"/>
    <d v="1899-12-30T15:29:48"/>
    <d v="1899-12-30T15:33:04"/>
    <d v="1899-12-30T15:33:06"/>
    <n v="75"/>
    <n v="43"/>
    <s v=""/>
    <s v=""/>
    <s v=""/>
    <s v=""/>
    <x v="2"/>
    <n v="1"/>
    <n v="5"/>
    <s v="28.1"/>
    <s v="Út"/>
    <s v="Po-Pá"/>
    <s v="2025/05"/>
    <s v="D-69"/>
    <s v="M-3"/>
    <n v="0"/>
    <n v="0"/>
    <d v="1899-12-30T01:06:00"/>
    <d v="1899-12-30T00:43:00"/>
    <n v="43"/>
    <n v="25"/>
    <n v="49"/>
    <n v="75"/>
    <n v="0"/>
    <n v="478"/>
    <s v="VÍCE KLINIK NA SÁLE"/>
    <n v="1"/>
    <n v="403"/>
    <n v="0"/>
    <n v="389"/>
    <n v="0"/>
    <n v="0"/>
    <n v="1"/>
    <n v="18"/>
    <n v="15.69"/>
    <n v="10.25"/>
    <n v="9"/>
    <n v="5.23"/>
  </r>
  <r>
    <x v="393"/>
    <x v="1"/>
    <x v="1"/>
    <x v="1"/>
    <x v="1"/>
    <x v="1"/>
    <x v="1"/>
    <s v="URO "/>
    <d v="2025-01-28T00:00:00"/>
    <s v="Plan"/>
    <n v="4"/>
    <d v="1899-12-30T08:02:49"/>
    <d v="1899-12-30T08:08:50"/>
    <d v="1899-12-30T08:08:52"/>
    <d v="1899-12-30T08:08:53"/>
    <d v="1899-12-30T08:10:00"/>
    <d v="1899-12-30T13:28:00"/>
    <d v="1899-12-30T13:35:00"/>
    <d v="1899-12-30T13:40:24"/>
    <d v="1899-12-30T13:40:25"/>
    <n v="324"/>
    <n v="178"/>
    <s v=""/>
    <s v=""/>
    <s v=""/>
    <s v=""/>
    <x v="2"/>
    <n v="1"/>
    <n v="5"/>
    <s v="28.1"/>
    <s v="Út"/>
    <s v="Po-Pá"/>
    <s v="2025/05"/>
    <s v="D-69"/>
    <s v="M-3"/>
    <n v="0"/>
    <n v="0"/>
    <d v="1899-12-30T04:09:59"/>
    <d v="1899-12-30T02:58:00"/>
    <n v="178"/>
    <n v="117"/>
    <n v="201"/>
    <n v="321"/>
    <n v="0"/>
    <n v="460"/>
    <s v="VÍCE KLINIK NA SÁLE"/>
    <n v="1"/>
    <n v="27"/>
    <n v="0"/>
    <n v="10"/>
    <n v="1"/>
    <n v="94"/>
    <n v="0"/>
    <n v="0"/>
    <n v="69.78"/>
    <n v="43.7"/>
    <n v="38.700000000000003"/>
    <n v="25.43"/>
  </r>
  <r>
    <x v="394"/>
    <x v="2"/>
    <x v="1"/>
    <x v="1"/>
    <x v="2"/>
    <x v="2"/>
    <x v="1"/>
    <s v="ORT "/>
    <d v="2025-01-29T00:00:00"/>
    <s v="Plan"/>
    <n v="4"/>
    <d v="1899-12-30T07:47:37"/>
    <d v="1899-12-30T07:49:00"/>
    <d v="1899-12-30T08:08:00"/>
    <d v="1899-12-30T08:17:00"/>
    <d v="1899-12-30T08:19:20"/>
    <d v="1899-12-30T13:40:17"/>
    <d v="1899-12-30T13:59:08"/>
    <d v="1899-12-30T14:24:09"/>
    <d v="1899-12-30T14:24:09"/>
    <n v="346"/>
    <n v="92"/>
    <s v=""/>
    <s v=""/>
    <s v=""/>
    <s v=""/>
    <x v="2"/>
    <n v="1"/>
    <n v="5"/>
    <s v="29.1"/>
    <s v="St"/>
    <s v="Po-Pá"/>
    <s v="2025/05"/>
    <s v="D-68"/>
    <s v="M-3"/>
    <n v="0"/>
    <n v="0"/>
    <d v="1899-12-30T04:36:41"/>
    <d v="1899-12-30T01:33:16"/>
    <n v="92"/>
    <n v="200"/>
    <n v="133"/>
    <n v="345"/>
    <n v="1"/>
    <n v="460"/>
    <s v="1 KLINIKA/1 SÁL/1 DEN"/>
    <n v="1"/>
    <n v="12"/>
    <n v="0"/>
    <n v="19"/>
    <n v="1"/>
    <n v="50"/>
    <n v="0"/>
    <n v="0"/>
    <n v="75"/>
    <n v="28.91"/>
    <n v="20"/>
    <n v="43.48"/>
  </r>
  <r>
    <x v="394"/>
    <x v="2"/>
    <x v="1"/>
    <x v="1"/>
    <x v="2"/>
    <x v="2"/>
    <x v="2"/>
    <s v="DK"/>
    <d v="2025-01-29T00:00:00"/>
    <s v="Plan"/>
    <n v="6"/>
    <d v="1899-12-30T08:12:56"/>
    <d v="1899-12-30T08:13:26"/>
    <d v="1899-12-30T08:18:17"/>
    <d v="1899-12-30T08:21:07"/>
    <d v="1899-12-30T08:22:31"/>
    <d v="1899-12-30T11:37:49"/>
    <d v="1899-12-30T11:37:50"/>
    <d v="1899-12-30T11:38:49"/>
    <d v="1899-12-30T11:41:18"/>
    <n v="168"/>
    <n v="94"/>
    <s v=""/>
    <s v=""/>
    <s v=""/>
    <s v=""/>
    <x v="2"/>
    <n v="1"/>
    <n v="5"/>
    <s v="29.1"/>
    <s v="St"/>
    <s v="Po-Pá"/>
    <s v="2025/05"/>
    <s v="D-68"/>
    <s v="M-3"/>
    <n v="0"/>
    <n v="0"/>
    <d v="1899-12-30T02:03:20"/>
    <d v="1899-12-30T01:33:58"/>
    <n v="91"/>
    <n v="46"/>
    <n v="126"/>
    <n v="164"/>
    <n v="1"/>
    <n v="460"/>
    <s v="1 KLINIKA/1 SÁL/1 DEN"/>
    <n v="1"/>
    <n v="37"/>
    <n v="0"/>
    <n v="22"/>
    <n v="1"/>
    <n v="213"/>
    <n v="0"/>
    <n v="0"/>
    <n v="35.65"/>
    <n v="27.39"/>
    <n v="19.78"/>
    <n v="10"/>
  </r>
  <r>
    <x v="395"/>
    <x v="3"/>
    <x v="1"/>
    <x v="1"/>
    <x v="3"/>
    <x v="3"/>
    <x v="2"/>
    <s v="1.CH"/>
    <d v="2025-01-30T00:00:00"/>
    <s v="Plan"/>
    <n v="5"/>
    <d v="1899-12-30T07:46:03"/>
    <d v="1899-12-30T07:47:58"/>
    <d v="1899-12-30T07:58:42"/>
    <d v="1899-12-30T08:05:04"/>
    <d v="1899-12-30T08:07:11"/>
    <d v="1899-12-30T12:47:46"/>
    <d v="1899-12-30T12:51:12"/>
    <d v="1899-12-30T12:53:46"/>
    <d v="1899-12-30T13:03:41"/>
    <n v="281"/>
    <n v="152"/>
    <s v=""/>
    <s v=""/>
    <s v=""/>
    <s v=""/>
    <x v="2"/>
    <n v="1"/>
    <n v="5"/>
    <s v="30.1"/>
    <s v="Čt"/>
    <s v="Po-Pá"/>
    <s v="2025/05"/>
    <s v="D-67"/>
    <s v="M-3"/>
    <n v="0"/>
    <n v="0"/>
    <d v="1899-12-30T03:47:12"/>
    <d v="1899-12-30T02:33:06"/>
    <n v="151"/>
    <n v="74"/>
    <n v="196"/>
    <n v="279"/>
    <n v="1"/>
    <n v="460"/>
    <s v="1 KLINIKA/1 SÁL/1 DEN"/>
    <n v="1"/>
    <n v="11"/>
    <n v="0"/>
    <n v="7"/>
    <n v="1"/>
    <n v="131"/>
    <n v="0"/>
    <n v="0"/>
    <n v="60.65"/>
    <n v="42.61"/>
    <n v="32.83"/>
    <n v="16.09"/>
  </r>
  <r>
    <x v="395"/>
    <x v="3"/>
    <x v="1"/>
    <x v="1"/>
    <x v="3"/>
    <x v="3"/>
    <x v="1"/>
    <s v="URO "/>
    <d v="2025-01-30T00:00:00"/>
    <s v="Plan"/>
    <n v="3"/>
    <d v="1899-12-30T07:46:12"/>
    <d v="1899-12-30T07:51:00"/>
    <d v="1899-12-30T07:57:13"/>
    <d v="1899-12-30T08:02:38"/>
    <d v="1899-12-30T08:10:00"/>
    <d v="1899-12-30T12:19:00"/>
    <d v="1899-12-30T12:27:00"/>
    <d v="1899-12-30T12:40:09"/>
    <d v="1899-12-30T12:43:03"/>
    <n v="288"/>
    <n v="177"/>
    <s v=""/>
    <s v=""/>
    <s v=""/>
    <s v=""/>
    <x v="2"/>
    <n v="1"/>
    <n v="5"/>
    <s v="30.1"/>
    <s v="Čt"/>
    <s v="Po-Pá"/>
    <s v="2025/05"/>
    <s v="D-67"/>
    <s v="M-3"/>
    <n v="0"/>
    <n v="0"/>
    <d v="1899-12-30T04:06:49"/>
    <d v="1899-12-30T02:57:19"/>
    <n v="177"/>
    <n v="67"/>
    <n v="208"/>
    <n v="286"/>
    <n v="1"/>
    <n v="460"/>
    <s v="1 KLINIKA/1 SÁL/1 DEN"/>
    <n v="1"/>
    <n v="11"/>
    <n v="0"/>
    <n v="10"/>
    <n v="1"/>
    <n v="151"/>
    <n v="0"/>
    <n v="0"/>
    <n v="62.17"/>
    <n v="45.22"/>
    <n v="38.479999999999997"/>
    <n v="14.57"/>
  </r>
  <r>
    <x v="396"/>
    <x v="4"/>
    <x v="1"/>
    <x v="1"/>
    <x v="4"/>
    <x v="4"/>
    <x v="1"/>
    <s v="DK"/>
    <d v="2025-01-31T00:00:00"/>
    <s v="Plan"/>
    <n v="1"/>
    <d v="1899-12-30T08:14:32"/>
    <d v="1899-12-30T08:17:29"/>
    <d v="1899-12-30T08:19:18"/>
    <d v="1899-12-30T08:22:24"/>
    <d v="1899-12-30T08:23:53"/>
    <d v="1899-12-30T08:35:53"/>
    <d v="1899-12-30T08:35:58"/>
    <d v="1899-12-30T08:44:47"/>
    <d v="1899-12-30T08:48:22"/>
    <n v="34"/>
    <n v="12"/>
    <s v=""/>
    <s v=""/>
    <s v=""/>
    <s v=""/>
    <x v="2"/>
    <n v="1"/>
    <n v="5"/>
    <s v="31.1"/>
    <s v="Pá"/>
    <s v="Po-Pá"/>
    <s v="2025/05"/>
    <s v="D-66"/>
    <s v="M-3"/>
    <n v="0"/>
    <n v="0"/>
    <d v="1899-12-30T00:25:29"/>
    <d v="1899-12-30T00:12:00"/>
    <n v="12"/>
    <n v="11"/>
    <n v="18"/>
    <n v="33"/>
    <n v="0"/>
    <n v="460"/>
    <s v="VÍCE KLINIK NA SÁLE"/>
    <n v="1"/>
    <n v="39"/>
    <n v="0"/>
    <n v="23"/>
    <n v="1"/>
    <n v="386"/>
    <n v="0"/>
    <n v="0"/>
    <n v="7.17"/>
    <n v="3.91"/>
    <n v="2.61"/>
    <n v="2.39"/>
  </r>
  <r>
    <x v="396"/>
    <x v="4"/>
    <x v="1"/>
    <x v="1"/>
    <x v="4"/>
    <x v="4"/>
    <x v="1"/>
    <s v="ORL "/>
    <d v="2025-01-31T00:00:00"/>
    <s v="Plan"/>
    <n v="4"/>
    <d v="1899-12-30T07:42:46"/>
    <d v="1899-12-30T07:44:06"/>
    <d v="1899-12-30T07:52:29"/>
    <d v="1899-12-30T07:54:10"/>
    <d v="1899-12-30T07:54:17"/>
    <d v="1899-12-30T12:21:00"/>
    <d v="1899-12-30T12:33:36"/>
    <d v="1899-12-30T12:34:48"/>
    <d v="1899-12-30T12:44:48"/>
    <n v="240"/>
    <n v="131"/>
    <s v=""/>
    <s v=""/>
    <s v=""/>
    <s v=""/>
    <x v="2"/>
    <n v="1"/>
    <n v="5"/>
    <s v="31.1"/>
    <s v="Pá"/>
    <s v="Po-Pá"/>
    <s v="2025/05"/>
    <s v="D-66"/>
    <s v="M-3"/>
    <n v="0"/>
    <n v="0"/>
    <d v="1899-12-30T03:17:54"/>
    <d v="1899-12-30T02:10:24"/>
    <n v="129"/>
    <n v="70"/>
    <n v="153"/>
    <n v="239"/>
    <n v="0"/>
    <n v="460"/>
    <s v="VÍCE KLINIK NA SÁLE"/>
    <n v="0"/>
    <n v="0"/>
    <n v="1"/>
    <n v="0"/>
    <n v="1"/>
    <n v="150"/>
    <n v="0"/>
    <n v="0"/>
    <n v="51.96"/>
    <n v="33.26"/>
    <n v="28.04"/>
    <n v="15.22"/>
  </r>
  <r>
    <x v="39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9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399"/>
    <x v="0"/>
    <x v="1"/>
    <x v="1"/>
    <x v="5"/>
    <x v="7"/>
    <x v="2"/>
    <s v="ORL "/>
    <d v="2025-02-03T00:00:00"/>
    <s v="Plan"/>
    <n v="5"/>
    <d v="1899-12-30T07:46:20"/>
    <d v="1899-12-30T07:48:25"/>
    <d v="1899-12-30T07:53:06"/>
    <d v="1899-12-30T07:56:05"/>
    <d v="1899-12-30T07:57:25"/>
    <d v="1899-12-30T11:50:28"/>
    <d v="1899-12-30T11:51:22"/>
    <d v="1899-12-30T11:55:49"/>
    <d v="1899-12-30T12:10:14"/>
    <n v="235"/>
    <n v="99"/>
    <s v=""/>
    <s v=""/>
    <s v=""/>
    <s v=""/>
    <x v="2"/>
    <n v="2"/>
    <n v="6"/>
    <s v="3.2"/>
    <s v="Po"/>
    <s v="Po-Pá"/>
    <s v="2025/06"/>
    <s v="D-63"/>
    <s v="M-2"/>
    <n v="0"/>
    <n v="0"/>
    <d v="1899-12-30T02:53:54"/>
    <d v="1899-12-30T01:37:52"/>
    <n v="94"/>
    <n v="75"/>
    <n v="125"/>
    <n v="233"/>
    <n v="1"/>
    <n v="460"/>
    <s v="1 KLINIKA/1 SÁL/1 DEN"/>
    <n v="1"/>
    <n v="11"/>
    <n v="1"/>
    <n v="0"/>
    <n v="1"/>
    <n v="184"/>
    <n v="0"/>
    <n v="0"/>
    <n v="50.65"/>
    <n v="27.17"/>
    <n v="20.43"/>
    <n v="16.3"/>
  </r>
  <r>
    <x v="399"/>
    <x v="0"/>
    <x v="1"/>
    <x v="1"/>
    <x v="5"/>
    <x v="7"/>
    <x v="1"/>
    <s v="PCHI"/>
    <d v="2025-02-03T00:00:00"/>
    <s v="Plan"/>
    <n v="4"/>
    <d v="1899-12-30T07:49:48"/>
    <d v="1899-12-30T08:00:27"/>
    <d v="1899-12-30T08:00:48"/>
    <d v="1899-12-30T08:03:30"/>
    <d v="1899-12-30T08:05:00"/>
    <d v="1899-12-30T12:29:07"/>
    <d v="1899-12-30T12:32:46"/>
    <d v="1899-12-30T12:43:25"/>
    <d v="1899-12-30T12:50:02"/>
    <n v="285"/>
    <n v="133"/>
    <s v=""/>
    <s v=""/>
    <s v=""/>
    <s v=""/>
    <x v="2"/>
    <n v="2"/>
    <n v="6"/>
    <s v="3.2"/>
    <s v="Po"/>
    <s v="Po-Pá"/>
    <s v="2025/06"/>
    <s v="D-63"/>
    <s v="M-2"/>
    <n v="0"/>
    <n v="0"/>
    <d v="1899-12-30T03:41:28"/>
    <d v="1899-12-30T02:13:14"/>
    <n v="132"/>
    <n v="98"/>
    <n v="164"/>
    <n v="281"/>
    <n v="1"/>
    <n v="460"/>
    <s v="1 KLINIKA/1 SÁL/1 DEN"/>
    <n v="1"/>
    <n v="14"/>
    <n v="0"/>
    <n v="5"/>
    <n v="1"/>
    <n v="144"/>
    <n v="0"/>
    <n v="0"/>
    <n v="61.09"/>
    <n v="35.65"/>
    <n v="28.7"/>
    <n v="21.3"/>
  </r>
  <r>
    <x v="400"/>
    <x v="1"/>
    <x v="1"/>
    <x v="1"/>
    <x v="1"/>
    <x v="1"/>
    <x v="1"/>
    <s v="URO "/>
    <d v="2025-02-04T00:00:00"/>
    <s v="Plan"/>
    <n v="3"/>
    <d v="1899-12-30T07:44:06"/>
    <d v="1899-12-30T07:46:19"/>
    <d v="1899-12-30T07:59:08"/>
    <d v="1899-12-30T08:08:16"/>
    <d v="1899-12-30T08:12:23"/>
    <d v="1899-12-30T13:23:22"/>
    <d v="1899-12-30T13:33:50"/>
    <d v="1899-12-30T13:34:53"/>
    <d v="1899-12-30T13:38:10"/>
    <n v="317"/>
    <n v="196"/>
    <s v=""/>
    <s v=""/>
    <s v=""/>
    <s v=""/>
    <x v="2"/>
    <n v="2"/>
    <n v="6"/>
    <s v="4.2"/>
    <s v="Út"/>
    <s v="Po-Pá"/>
    <s v="2025/06"/>
    <s v="D-62"/>
    <s v="M-2"/>
    <n v="0"/>
    <n v="0"/>
    <d v="1899-12-30T04:30:28"/>
    <d v="1899-12-30T03:15:52"/>
    <n v="194"/>
    <n v="75"/>
    <n v="225"/>
    <n v="315"/>
    <n v="1"/>
    <n v="460"/>
    <s v="1 KLINIKA/1 SÁL/1 DEN"/>
    <n v="0"/>
    <n v="0"/>
    <n v="0"/>
    <n v="12"/>
    <n v="1"/>
    <n v="96"/>
    <n v="0"/>
    <n v="0"/>
    <n v="68.48"/>
    <n v="48.91"/>
    <n v="42.17"/>
    <n v="16.3"/>
  </r>
  <r>
    <x v="400"/>
    <x v="1"/>
    <x v="1"/>
    <x v="1"/>
    <x v="1"/>
    <x v="1"/>
    <x v="2"/>
    <s v="ORL "/>
    <d v="2025-02-04T00:00:00"/>
    <s v="Plan"/>
    <n v="3"/>
    <d v="1899-12-30T07:58:00"/>
    <d v="1899-12-30T08:02:00"/>
    <d v="1899-12-30T08:05:00"/>
    <d v="1899-12-30T08:09:00"/>
    <d v="1899-12-30T08:10:00"/>
    <d v="1899-12-30T11:00:33"/>
    <d v="1899-12-30T11:00:34"/>
    <d v="1899-12-30T11:18:00"/>
    <d v="1899-12-30T11:24:18"/>
    <n v="190"/>
    <n v="81"/>
    <s v=""/>
    <s v=""/>
    <s v=""/>
    <s v=""/>
    <x v="2"/>
    <n v="2"/>
    <n v="6"/>
    <s v="4.2"/>
    <s v="Út"/>
    <s v="Po-Pá"/>
    <s v="2025/06"/>
    <s v="D-62"/>
    <s v="M-2"/>
    <n v="0"/>
    <n v="0"/>
    <d v="1899-12-30T02:40:02"/>
    <d v="1899-12-30T01:23:07"/>
    <n v="81"/>
    <n v="79"/>
    <n v="98"/>
    <n v="190"/>
    <n v="1"/>
    <n v="460"/>
    <s v="1 KLINIKA/1 SÁL/1 DEN"/>
    <n v="1"/>
    <n v="23"/>
    <n v="0"/>
    <n v="10"/>
    <n v="1"/>
    <n v="230"/>
    <n v="0"/>
    <n v="0"/>
    <n v="41.3"/>
    <n v="21.3"/>
    <n v="17.61"/>
    <n v="17.170000000000002"/>
  </r>
  <r>
    <x v="401"/>
    <x v="2"/>
    <x v="1"/>
    <x v="1"/>
    <x v="2"/>
    <x v="2"/>
    <x v="1"/>
    <s v="ORT "/>
    <d v="2025-02-05T00:00:00"/>
    <s v="Plan"/>
    <n v="2"/>
    <d v="1899-12-30T10:06:18"/>
    <d v="1899-12-30T10:06:19"/>
    <d v="1899-12-30T10:13:10"/>
    <d v="1899-12-30T10:13:11"/>
    <d v="1899-12-30T10:16:52"/>
    <d v="1899-12-30T11:38:26"/>
    <d v="1899-12-30T12:12:31"/>
    <d v="1899-12-30T12:30:43"/>
    <d v="1899-12-30T12:30:43"/>
    <n v="130"/>
    <n v="18"/>
    <s v=""/>
    <s v=""/>
    <s v=""/>
    <s v=""/>
    <x v="2"/>
    <n v="2"/>
    <n v="6"/>
    <s v="5.2"/>
    <s v="St"/>
    <s v="Po-Pá"/>
    <s v="2025/06"/>
    <s v="D-61"/>
    <s v="M-2"/>
    <n v="0"/>
    <n v="0"/>
    <d v="1899-12-30T01:45:06"/>
    <d v="1899-12-30T00:17:00"/>
    <n v="16"/>
    <n v="85"/>
    <n v="34"/>
    <n v="129"/>
    <n v="0"/>
    <n v="460"/>
    <s v="VÍCE KLINIK NA SÁLE"/>
    <n v="1"/>
    <n v="151"/>
    <n v="0"/>
    <n v="136"/>
    <n v="1"/>
    <n v="164"/>
    <n v="0"/>
    <n v="0"/>
    <n v="28.04"/>
    <n v="7.39"/>
    <n v="3.48"/>
    <n v="18.48"/>
  </r>
  <r>
    <x v="401"/>
    <x v="2"/>
    <x v="1"/>
    <x v="1"/>
    <x v="2"/>
    <x v="2"/>
    <x v="2"/>
    <s v="DK"/>
    <d v="2025-02-05T00:00:00"/>
    <s v="Plan"/>
    <n v="6"/>
    <d v="1899-12-30T08:19:28"/>
    <d v="1899-12-30T09:10:23"/>
    <d v="1899-12-30T09:12:58"/>
    <d v="1899-12-30T09:15:38"/>
    <d v="1899-12-30T09:16:43"/>
    <d v="1899-12-30T13:13:13"/>
    <d v="1899-12-30T13:13:14"/>
    <d v="1899-12-30T13:14:34"/>
    <d v="1899-12-30T13:20:50"/>
    <n v="279"/>
    <n v="141"/>
    <s v=""/>
    <s v=""/>
    <s v=""/>
    <s v=""/>
    <x v="2"/>
    <n v="2"/>
    <n v="6"/>
    <s v="5.2"/>
    <s v="St"/>
    <s v="Po-Pá"/>
    <s v="2025/06"/>
    <s v="D-61"/>
    <s v="M-2"/>
    <n v="0"/>
    <n v="0"/>
    <d v="1899-12-30T03:01:44"/>
    <d v="1899-12-30T02:21:14"/>
    <n v="138"/>
    <n v="106"/>
    <n v="182"/>
    <n v="274"/>
    <n v="1"/>
    <n v="460"/>
    <s v="1 KLINIKA/1 SÁL/1 DEN"/>
    <n v="1"/>
    <n v="44"/>
    <n v="0"/>
    <n v="76"/>
    <n v="1"/>
    <n v="114"/>
    <n v="0"/>
    <n v="0"/>
    <n v="59.57"/>
    <n v="39.57"/>
    <n v="30"/>
    <n v="23.04"/>
  </r>
  <r>
    <x v="401"/>
    <x v="2"/>
    <x v="1"/>
    <x v="1"/>
    <x v="2"/>
    <x v="2"/>
    <x v="1"/>
    <s v="TRAUM"/>
    <d v="2025-02-05T00:00:00"/>
    <s v="Plan"/>
    <n v="3"/>
    <d v="1899-12-30T07:44:26"/>
    <d v="1899-12-30T07:46:08"/>
    <d v="1899-12-30T07:52:00"/>
    <d v="1899-12-30T08:00:00"/>
    <d v="1899-12-30T08:02:52"/>
    <d v="1899-12-30T09:46:00"/>
    <d v="1899-12-30T09:49:14"/>
    <d v="1899-12-30T09:51:07"/>
    <d v="1899-12-30T09:52:27"/>
    <n v="109"/>
    <n v="39"/>
    <s v=""/>
    <s v=""/>
    <s v=""/>
    <s v=""/>
    <x v="2"/>
    <n v="2"/>
    <n v="6"/>
    <s v="5.2"/>
    <s v="St"/>
    <s v="Po-Pá"/>
    <s v="2025/06"/>
    <s v="D-61"/>
    <s v="M-2"/>
    <n v="0"/>
    <n v="0"/>
    <d v="1899-12-30T01:22:41"/>
    <d v="1899-12-30T00:37:07"/>
    <n v="36"/>
    <n v="43"/>
    <n v="61"/>
    <n v="107"/>
    <n v="0"/>
    <n v="460"/>
    <s v="VÍCE KLINIK NA SÁLE"/>
    <n v="0"/>
    <n v="0"/>
    <n v="1"/>
    <n v="0"/>
    <n v="1"/>
    <n v="322"/>
    <n v="0"/>
    <n v="0"/>
    <n v="23.26"/>
    <n v="13.26"/>
    <n v="7.83"/>
    <n v="9.35"/>
  </r>
  <r>
    <x v="402"/>
    <x v="3"/>
    <x v="1"/>
    <x v="1"/>
    <x v="3"/>
    <x v="3"/>
    <x v="2"/>
    <s v="1.CH"/>
    <d v="2025-02-06T00:00:00"/>
    <s v="Plan"/>
    <n v="4"/>
    <d v="1899-12-30T07:45:47"/>
    <d v="1899-12-30T07:49:28"/>
    <d v="1899-12-30T07:49:50"/>
    <d v="1899-12-30T08:17:01"/>
    <d v="1899-12-30T08:22:35"/>
    <d v="1899-12-30T14:37:53"/>
    <d v="1899-12-30T14:46:13"/>
    <d v="1899-12-30T14:55:50"/>
    <d v="1899-12-30T14:55:52"/>
    <n v="386"/>
    <n v="223"/>
    <s v=""/>
    <s v=""/>
    <s v=""/>
    <s v=""/>
    <x v="2"/>
    <n v="2"/>
    <n v="6"/>
    <s v="6.2"/>
    <s v="Čt"/>
    <s v="Po-Pá"/>
    <s v="2025/06"/>
    <s v="D-60"/>
    <s v="M-2"/>
    <n v="0"/>
    <n v="0"/>
    <d v="1899-12-30T05:56:28"/>
    <d v="1899-12-30T03:43:21"/>
    <n v="222"/>
    <n v="109"/>
    <n v="262"/>
    <n v="383"/>
    <n v="1"/>
    <n v="460"/>
    <s v="1 KLINIKA/1 SÁL/1 DEN"/>
    <n v="1"/>
    <n v="10"/>
    <n v="0"/>
    <n v="22"/>
    <n v="1"/>
    <n v="19"/>
    <n v="0"/>
    <n v="0"/>
    <n v="83.26"/>
    <n v="56.96"/>
    <n v="48.26"/>
    <n v="23.7"/>
  </r>
  <r>
    <x v="402"/>
    <x v="3"/>
    <x v="1"/>
    <x v="1"/>
    <x v="3"/>
    <x v="3"/>
    <x v="1"/>
    <s v="URO "/>
    <d v="2025-02-06T00:00:00"/>
    <s v="Plan"/>
    <n v="4"/>
    <d v="1899-12-30T07:47:40"/>
    <d v="1899-12-30T08:39:57"/>
    <d v="1899-12-30T08:39:58"/>
    <d v="1899-12-30T08:39:59"/>
    <d v="1899-12-30T08:42:42"/>
    <d v="1899-12-30T14:12:14"/>
    <d v="1899-12-30T14:29:28"/>
    <d v="1899-12-30T14:29:31"/>
    <d v="1899-12-30T14:29:34"/>
    <n v="346"/>
    <n v="149"/>
    <s v=""/>
    <s v=""/>
    <s v=""/>
    <s v=""/>
    <x v="2"/>
    <n v="2"/>
    <n v="6"/>
    <s v="6.2"/>
    <s v="Čt"/>
    <s v="Po-Pá"/>
    <s v="2025/06"/>
    <s v="D-60"/>
    <s v="M-2"/>
    <n v="0"/>
    <n v="0"/>
    <d v="1899-12-30T03:55:23"/>
    <d v="1899-12-30T02:28:40"/>
    <n v="146"/>
    <n v="152"/>
    <n v="186"/>
    <n v="342"/>
    <n v="1"/>
    <n v="460"/>
    <s v="1 KLINIKA/1 SÁL/1 DEN"/>
    <n v="1"/>
    <n v="12"/>
    <n v="0"/>
    <n v="42"/>
    <n v="1"/>
    <n v="45"/>
    <n v="0"/>
    <n v="0"/>
    <n v="74.349999999999994"/>
    <n v="40.43"/>
    <n v="31.74"/>
    <n v="33.04"/>
  </r>
  <r>
    <x v="402"/>
    <x v="3"/>
    <x v="1"/>
    <x v="1"/>
    <x v="3"/>
    <x v="3"/>
    <x v="2"/>
    <s v="1.CH"/>
    <d v="2025-02-06T00:00:00"/>
    <s v="Sluzba"/>
    <n v="1"/>
    <d v="1899-12-30T15:01:32"/>
    <d v="1899-12-30T15:07:39"/>
    <d v="1899-12-30T15:07:40"/>
    <d v="1899-12-30T15:11:16"/>
    <d v="1899-12-30T15:13:49"/>
    <d v="1899-12-30T15:21:33"/>
    <d v="1899-12-30T15:26:11"/>
    <d v="1899-12-30T15:56:58"/>
    <d v="1899-12-30T16:03:34"/>
    <n v="62"/>
    <n v="8"/>
    <s v=""/>
    <s v=""/>
    <s v=""/>
    <s v=""/>
    <x v="2"/>
    <n v="2"/>
    <n v="6"/>
    <s v="6.2"/>
    <s v="Čt"/>
    <s v="Po-Pá"/>
    <s v="2025/06"/>
    <s v="D-60"/>
    <s v="M-2"/>
    <n v="0"/>
    <n v="0"/>
    <d v="1899-12-30T00:49:18"/>
    <d v="1899-12-30T00:07:44"/>
    <n v="7"/>
    <n v="40"/>
    <n v="15"/>
    <n v="62"/>
    <n v="1"/>
    <n v="508"/>
    <s v="1 KLINIKA/1 SÁL/1 DEN"/>
    <n v="1"/>
    <n v="446"/>
    <n v="0"/>
    <n v="433"/>
    <n v="0"/>
    <n v="0"/>
    <n v="1"/>
    <n v="48"/>
    <n v="12.2"/>
    <n v="2.95"/>
    <n v="1.38"/>
    <n v="7.87"/>
  </r>
  <r>
    <x v="403"/>
    <x v="4"/>
    <x v="1"/>
    <x v="1"/>
    <x v="4"/>
    <x v="4"/>
    <x v="2"/>
    <s v="DK"/>
    <d v="2025-02-07T00:00:00"/>
    <s v="Plan"/>
    <n v="1"/>
    <d v="1899-12-30T08:00:04"/>
    <d v="1899-12-30T08:11:37"/>
    <d v="1899-12-30T08:11:39"/>
    <d v="1899-12-30T08:11:42"/>
    <d v="1899-12-30T08:11:53"/>
    <d v="1899-12-30T08:16:51"/>
    <d v="1899-12-30T08:16:52"/>
    <d v="1899-12-30T08:43:52"/>
    <d v="1899-12-30T08:43:53"/>
    <n v="43"/>
    <n v="5"/>
    <s v=""/>
    <s v=""/>
    <s v=""/>
    <s v=""/>
    <x v="2"/>
    <n v="2"/>
    <n v="6"/>
    <s v="7.2"/>
    <s v="Pá"/>
    <s v="Po-Pá"/>
    <s v="2025/06"/>
    <s v="D-59"/>
    <s v="M-2"/>
    <n v="0"/>
    <n v="0"/>
    <d v="1899-12-30T00:32:13"/>
    <d v="1899-12-30T00:04:58"/>
    <n v="4"/>
    <n v="33"/>
    <n v="10"/>
    <n v="43"/>
    <n v="0"/>
    <n v="460"/>
    <s v="VÍCE KLINIK NA SÁLE"/>
    <n v="1"/>
    <n v="25"/>
    <n v="0"/>
    <n v="11"/>
    <n v="1"/>
    <n v="391"/>
    <n v="0"/>
    <n v="0"/>
    <n v="9.35"/>
    <n v="2.17"/>
    <n v="0.87"/>
    <n v="7.17"/>
  </r>
  <r>
    <x v="403"/>
    <x v="4"/>
    <x v="1"/>
    <x v="1"/>
    <x v="4"/>
    <x v="4"/>
    <x v="2"/>
    <s v="ORL "/>
    <d v="2025-02-07T00:00:00"/>
    <s v="Plan"/>
    <n v="5"/>
    <d v="1899-12-30T08:51:30"/>
    <d v="1899-12-30T08:57:00"/>
    <d v="1899-12-30T08:57:01"/>
    <d v="1899-12-30T09:06:13"/>
    <d v="1899-12-30T09:08:20"/>
    <d v="1899-12-30T14:09:37"/>
    <d v="1899-12-30T14:11:41"/>
    <d v="1899-12-30T14:30:43"/>
    <d v="1899-12-30T14:30:43"/>
    <n v="323"/>
    <n v="155"/>
    <s v=""/>
    <s v=""/>
    <s v=""/>
    <s v=""/>
    <x v="2"/>
    <n v="2"/>
    <n v="6"/>
    <s v="7.2"/>
    <s v="Pá"/>
    <s v="Po-Pá"/>
    <s v="2025/06"/>
    <s v="D-59"/>
    <s v="M-2"/>
    <n v="0"/>
    <n v="0"/>
    <d v="1899-12-30T04:20:07"/>
    <d v="1899-12-30T02:33:57"/>
    <n v="151"/>
    <n v="126"/>
    <n v="182"/>
    <n v="321"/>
    <n v="0"/>
    <n v="460"/>
    <s v="VÍCE KLINIK NA SÁLE"/>
    <n v="1"/>
    <n v="76"/>
    <n v="0"/>
    <n v="68"/>
    <n v="1"/>
    <n v="44"/>
    <n v="0"/>
    <n v="0"/>
    <n v="69.78"/>
    <n v="39.57"/>
    <n v="32.83"/>
    <n v="27.39"/>
  </r>
  <r>
    <x v="40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0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06"/>
    <x v="0"/>
    <x v="1"/>
    <x v="1"/>
    <x v="5"/>
    <x v="7"/>
    <x v="1"/>
    <s v="OČNÍ"/>
    <d v="2025-02-10T00:00:00"/>
    <s v="Plan"/>
    <n v="5"/>
    <d v="1899-12-30T07:49:00"/>
    <d v="1899-12-30T07:49:00"/>
    <d v="1899-12-30T07:49:00"/>
    <d v="1899-12-30T07:58:15"/>
    <d v="1899-12-30T08:04:00"/>
    <d v="1899-12-30T12:52:00"/>
    <d v="1899-12-30T12:54:00"/>
    <d v="1899-12-30T13:12:31"/>
    <d v="1899-12-30T13:17:29"/>
    <n v="292"/>
    <n v="137"/>
    <s v=""/>
    <s v=""/>
    <s v=""/>
    <s v=""/>
    <x v="2"/>
    <n v="2"/>
    <n v="7"/>
    <s v="10.2"/>
    <s v="Po"/>
    <s v="Po-Pá"/>
    <s v="2025/07"/>
    <s v="D-56"/>
    <s v="M-2"/>
    <n v="0"/>
    <n v="0"/>
    <d v="1899-12-30T04:16:00"/>
    <d v="1899-12-30T02:17:00"/>
    <n v="137"/>
    <n v="91"/>
    <n v="176"/>
    <n v="289"/>
    <n v="1"/>
    <n v="460"/>
    <s v="1 KLINIKA/1 SÁL/1 DEN"/>
    <n v="1"/>
    <n v="14"/>
    <n v="1"/>
    <n v="0"/>
    <n v="1"/>
    <n v="117"/>
    <n v="0"/>
    <n v="0"/>
    <n v="62.83"/>
    <n v="38.26"/>
    <n v="29.78"/>
    <n v="19.78"/>
  </r>
  <r>
    <x v="406"/>
    <x v="0"/>
    <x v="1"/>
    <x v="1"/>
    <x v="5"/>
    <x v="7"/>
    <x v="2"/>
    <s v="ORL "/>
    <d v="2025-02-10T00:00:00"/>
    <s v="Plan"/>
    <n v="3"/>
    <d v="1899-12-30T07:50:43"/>
    <d v="1899-12-30T07:50:43"/>
    <d v="1899-12-30T07:50:46"/>
    <d v="1899-12-30T07:59:39"/>
    <d v="1899-12-30T08:00:20"/>
    <d v="1899-12-30T10:37:35"/>
    <d v="1899-12-30T10:38:54"/>
    <d v="1899-12-30T10:56:11"/>
    <d v="1899-12-30T11:03:00"/>
    <n v="191"/>
    <n v="87"/>
    <s v=""/>
    <s v=""/>
    <s v=""/>
    <s v=""/>
    <x v="2"/>
    <n v="2"/>
    <n v="7"/>
    <s v="10.2"/>
    <s v="Po"/>
    <s v="Po-Pá"/>
    <s v="2025/07"/>
    <s v="D-56"/>
    <s v="M-2"/>
    <n v="0"/>
    <n v="0"/>
    <d v="1899-12-30T02:50:32"/>
    <d v="1899-12-30T01:26:45"/>
    <n v="86"/>
    <n v="75"/>
    <n v="102"/>
    <n v="190"/>
    <n v="1"/>
    <n v="460"/>
    <s v="1 KLINIKA/1 SÁL/1 DEN"/>
    <n v="1"/>
    <n v="15"/>
    <n v="1"/>
    <n v="0"/>
    <n v="1"/>
    <n v="252"/>
    <n v="0"/>
    <n v="0"/>
    <n v="41.3"/>
    <n v="22.17"/>
    <n v="18.7"/>
    <n v="16.3"/>
  </r>
  <r>
    <x v="407"/>
    <x v="1"/>
    <x v="1"/>
    <x v="1"/>
    <x v="1"/>
    <x v="1"/>
    <x v="1"/>
    <s v="URO "/>
    <d v="2025-02-11T00:00:00"/>
    <s v="Plan"/>
    <n v="3"/>
    <d v="1899-12-30T07:51:17"/>
    <d v="1899-12-30T07:52:18"/>
    <d v="1899-12-30T07:53:25"/>
    <d v="1899-12-30T08:02:21"/>
    <d v="1899-12-30T08:07:13"/>
    <d v="1899-12-30T11:30:13"/>
    <d v="1899-12-30T11:50:00"/>
    <d v="1899-12-30T11:54:37"/>
    <d v="1899-12-30T11:56:55"/>
    <n v="232"/>
    <n v="100"/>
    <s v=""/>
    <s v=""/>
    <s v=""/>
    <s v=""/>
    <x v="2"/>
    <n v="2"/>
    <n v="7"/>
    <s v="11.2"/>
    <s v="Út"/>
    <s v="Po-Pá"/>
    <s v="2025/07"/>
    <s v="D-55"/>
    <s v="M-2"/>
    <n v="0"/>
    <n v="0"/>
    <d v="1899-12-30T03:33:02"/>
    <d v="1899-12-30T01:39:30"/>
    <n v="97"/>
    <n v="94"/>
    <n v="129"/>
    <n v="232"/>
    <n v="1"/>
    <n v="460"/>
    <s v="1 KLINIKA/1 SÁL/1 DEN"/>
    <n v="1"/>
    <n v="16"/>
    <n v="0"/>
    <n v="7"/>
    <n v="1"/>
    <n v="198"/>
    <n v="0"/>
    <n v="0"/>
    <n v="50.43"/>
    <n v="28.04"/>
    <n v="21.09"/>
    <n v="20.43"/>
  </r>
  <r>
    <x v="407"/>
    <x v="1"/>
    <x v="1"/>
    <x v="1"/>
    <x v="1"/>
    <x v="1"/>
    <x v="2"/>
    <s v="1.CH"/>
    <d v="2025-02-11T00:00:00"/>
    <s v="Plan"/>
    <n v="2"/>
    <d v="1899-12-30T07:48:28"/>
    <d v="1899-12-30T07:51:58"/>
    <d v="1899-12-30T07:51:59"/>
    <d v="1899-12-30T07:59:42"/>
    <d v="1899-12-30T08:20:52"/>
    <d v="1899-12-30T10:29:31"/>
    <d v="1899-12-30T10:30:55"/>
    <d v="1899-12-30T10:41:13"/>
    <d v="1899-12-30T10:48:33"/>
    <n v="169"/>
    <n v="70"/>
    <s v=""/>
    <s v=""/>
    <s v=""/>
    <s v=""/>
    <x v="2"/>
    <n v="2"/>
    <n v="7"/>
    <s v="11.2"/>
    <s v="Út"/>
    <s v="Po-Pá"/>
    <s v="2025/07"/>
    <s v="D-55"/>
    <s v="M-2"/>
    <n v="0"/>
    <n v="0"/>
    <d v="1899-12-30T02:37:23"/>
    <d v="1899-12-30T01:09:13"/>
    <n v="68"/>
    <n v="55"/>
    <n v="104"/>
    <n v="168"/>
    <n v="1"/>
    <n v="460"/>
    <s v="1 KLINIKA/1 SÁL/1 DEN"/>
    <n v="1"/>
    <n v="13"/>
    <n v="0"/>
    <n v="20"/>
    <n v="1"/>
    <n v="266"/>
    <n v="0"/>
    <n v="0"/>
    <n v="36.520000000000003"/>
    <n v="22.61"/>
    <n v="14.78"/>
    <n v="11.96"/>
  </r>
  <r>
    <x v="408"/>
    <x v="2"/>
    <x v="1"/>
    <x v="1"/>
    <x v="2"/>
    <x v="2"/>
    <x v="1"/>
    <s v="ORT "/>
    <d v="2025-02-12T00:00:00"/>
    <s v="Plan"/>
    <n v="3"/>
    <d v="1899-12-30T07:51:51"/>
    <d v="1899-12-30T07:56:16"/>
    <d v="1899-12-30T07:57:12"/>
    <d v="1899-12-30T08:18:19"/>
    <d v="1899-12-30T08:30:10"/>
    <d v="1899-12-30T14:40:24"/>
    <d v="1899-12-30T14:50:29"/>
    <d v="1899-12-30T14:53:29"/>
    <d v="1899-12-30T14:58:33"/>
    <n v="409"/>
    <n v="243"/>
    <s v=""/>
    <s v=""/>
    <s v=""/>
    <s v=""/>
    <x v="2"/>
    <n v="2"/>
    <n v="7"/>
    <s v="12.2"/>
    <s v="St"/>
    <s v="Po-Pá"/>
    <s v="2025/07"/>
    <s v="D-54"/>
    <s v="M-2"/>
    <n v="0"/>
    <n v="0"/>
    <d v="1899-12-30T06:11:35"/>
    <d v="1899-12-30T04:03:11"/>
    <n v="241"/>
    <n v="95"/>
    <n v="291"/>
    <n v="407"/>
    <n v="1"/>
    <n v="460"/>
    <s v="1 KLINIKA/1 SÁL/1 DEN"/>
    <n v="1"/>
    <n v="16"/>
    <n v="0"/>
    <n v="30"/>
    <n v="1"/>
    <n v="16"/>
    <n v="0"/>
    <n v="0"/>
    <n v="88.48"/>
    <n v="63.26"/>
    <n v="52.39"/>
    <n v="20.65"/>
  </r>
  <r>
    <x v="408"/>
    <x v="2"/>
    <x v="1"/>
    <x v="1"/>
    <x v="2"/>
    <x v="2"/>
    <x v="2"/>
    <s v="DK"/>
    <d v="2025-02-12T00:00:00"/>
    <s v="Plan"/>
    <n v="4"/>
    <d v="1899-12-30T08:07:02"/>
    <d v="1899-12-30T08:11:55"/>
    <d v="1899-12-30T08:11:56"/>
    <d v="1899-12-30T08:12:13"/>
    <d v="1899-12-30T08:13:28"/>
    <d v="1899-12-30T13:19:12"/>
    <d v="1899-12-30T13:19:14"/>
    <d v="1899-12-30T13:32:31"/>
    <d v="1899-12-30T13:32:33"/>
    <n v="290"/>
    <n v="210"/>
    <s v=""/>
    <s v=""/>
    <s v=""/>
    <s v=""/>
    <x v="2"/>
    <n v="2"/>
    <n v="7"/>
    <s v="12.2"/>
    <s v="St"/>
    <s v="Po-Pá"/>
    <s v="2025/07"/>
    <s v="D-54"/>
    <s v="M-2"/>
    <n v="0"/>
    <n v="0"/>
    <d v="1899-12-30T04:25:38"/>
    <d v="1899-12-30T03:29:48"/>
    <n v="208"/>
    <n v="50"/>
    <n v="231"/>
    <n v="287"/>
    <n v="1"/>
    <n v="460"/>
    <s v="1 KLINIKA/1 SÁL/1 DEN"/>
    <n v="1"/>
    <n v="32"/>
    <n v="0"/>
    <n v="13"/>
    <n v="1"/>
    <n v="102"/>
    <n v="0"/>
    <n v="0"/>
    <n v="62.39"/>
    <n v="50.22"/>
    <n v="45.22"/>
    <n v="10.87"/>
  </r>
  <r>
    <x v="409"/>
    <x v="3"/>
    <x v="1"/>
    <x v="1"/>
    <x v="3"/>
    <x v="3"/>
    <x v="1"/>
    <s v="URO "/>
    <d v="2025-02-13T00:00:00"/>
    <s v="Plan"/>
    <n v="4"/>
    <d v="1899-12-30T07:47:26"/>
    <d v="1899-12-30T07:48:00"/>
    <d v="1899-12-30T08:03:07"/>
    <d v="1899-12-30T08:06:47"/>
    <d v="1899-12-30T08:11:20"/>
    <d v="1899-12-30T14:44:59"/>
    <d v="1899-12-30T14:55:26"/>
    <d v="1899-12-30T14:57:21"/>
    <d v="1899-12-30T15:03:07"/>
    <n v="403"/>
    <n v="225"/>
    <s v=""/>
    <s v=""/>
    <s v=""/>
    <s v=""/>
    <x v="2"/>
    <n v="2"/>
    <n v="7"/>
    <s v="13.2"/>
    <s v="Čt"/>
    <s v="Po-Pá"/>
    <s v="2025/07"/>
    <s v="D-53"/>
    <s v="M-2"/>
    <n v="0"/>
    <n v="0"/>
    <d v="1899-12-30T05:48:14"/>
    <d v="1899-12-30T03:46:05"/>
    <n v="224"/>
    <n v="124"/>
    <n v="265"/>
    <n v="401"/>
    <n v="1"/>
    <n v="460"/>
    <s v="1 KLINIKA/1 SÁL/1 DEN"/>
    <n v="1"/>
    <n v="12"/>
    <n v="0"/>
    <n v="11"/>
    <n v="1"/>
    <n v="11"/>
    <n v="0"/>
    <n v="0"/>
    <n v="87.17"/>
    <n v="57.61"/>
    <n v="48.7"/>
    <n v="26.96"/>
  </r>
  <r>
    <x v="409"/>
    <x v="3"/>
    <x v="1"/>
    <x v="1"/>
    <x v="3"/>
    <x v="3"/>
    <x v="2"/>
    <s v="DK"/>
    <d v="2025-02-13T00:00:00"/>
    <s v="Plan"/>
    <n v="1"/>
    <d v="1899-12-30T13:51:34"/>
    <d v="1899-12-30T13:52:52"/>
    <d v="1899-12-30T13:58:12"/>
    <d v="1899-12-30T13:58:13"/>
    <d v="1899-12-30T13:58:21"/>
    <d v="1899-12-30T14:22:30"/>
    <d v="1899-12-30T14:22:32"/>
    <d v="1899-12-30T14:47:56"/>
    <d v="1899-12-30T14:47:57"/>
    <n v="56"/>
    <n v="24"/>
    <s v=""/>
    <s v=""/>
    <s v=""/>
    <s v=""/>
    <x v="2"/>
    <n v="2"/>
    <n v="7"/>
    <s v="13.2"/>
    <s v="Čt"/>
    <s v="Po-Pá"/>
    <s v="2025/07"/>
    <s v="D-53"/>
    <s v="M-2"/>
    <n v="0"/>
    <n v="0"/>
    <d v="1899-12-30T00:49:44"/>
    <d v="1899-12-30T00:24:09"/>
    <n v="24"/>
    <n v="27"/>
    <n v="29"/>
    <n v="56"/>
    <n v="1"/>
    <n v="460"/>
    <s v="1 KLINIKA/1 SÁL/1 DEN"/>
    <n v="1"/>
    <n v="376"/>
    <n v="0"/>
    <n v="358"/>
    <n v="1"/>
    <n v="27"/>
    <n v="0"/>
    <n v="0"/>
    <n v="12.17"/>
    <n v="6.3"/>
    <n v="5.22"/>
    <n v="5.87"/>
  </r>
  <r>
    <x v="410"/>
    <x v="4"/>
    <x v="1"/>
    <x v="1"/>
    <x v="4"/>
    <x v="4"/>
    <x v="1"/>
    <s v="ORL "/>
    <d v="2025-02-14T00:00:00"/>
    <s v="Plan"/>
    <n v="5"/>
    <d v="1899-12-30T07:50:36"/>
    <d v="1899-12-30T07:55:42"/>
    <d v="1899-12-30T07:55:44"/>
    <d v="1899-12-30T08:03:53"/>
    <d v="1899-12-30T08:05:00"/>
    <d v="1899-12-30T12:50:15"/>
    <d v="1899-12-30T12:52:12"/>
    <d v="1899-12-30T13:20:29"/>
    <d v="1899-12-30T13:20:29"/>
    <n v="313"/>
    <n v="125"/>
    <s v=""/>
    <s v=""/>
    <s v=""/>
    <s v=""/>
    <x v="2"/>
    <n v="2"/>
    <n v="7"/>
    <s v="14.2"/>
    <s v="Pá"/>
    <s v="Po-Pá"/>
    <s v="2025/07"/>
    <s v="D-52"/>
    <s v="M-2"/>
    <n v="0"/>
    <n v="0"/>
    <d v="1899-12-30T04:29:46"/>
    <d v="1899-12-30T02:06:07"/>
    <n v="124"/>
    <n v="145"/>
    <n v="152"/>
    <n v="308"/>
    <n v="1"/>
    <n v="460"/>
    <s v="1 KLINIKA/1 SÁL/1 DEN"/>
    <n v="1"/>
    <n v="15"/>
    <n v="0"/>
    <n v="5"/>
    <n v="1"/>
    <n v="114"/>
    <n v="0"/>
    <n v="0"/>
    <n v="66.959999999999994"/>
    <n v="33.04"/>
    <n v="26.96"/>
    <n v="31.52"/>
  </r>
  <r>
    <x v="410"/>
    <x v="4"/>
    <x v="1"/>
    <x v="1"/>
    <x v="4"/>
    <x v="4"/>
    <x v="2"/>
    <s v="URO "/>
    <d v="2025-02-14T00:00:00"/>
    <s v="Plan"/>
    <n v="5"/>
    <d v="1899-12-30T07:58:06"/>
    <d v="1899-12-30T08:05:21"/>
    <d v="1899-12-30T08:06:27"/>
    <d v="1899-12-30T08:13:51"/>
    <d v="1899-12-30T08:20:59"/>
    <d v="1899-12-30T11:25:29"/>
    <d v="1899-12-30T11:30:29"/>
    <d v="1899-12-30T11:25:29"/>
    <d v="1899-12-30T11:25:29"/>
    <n v="286"/>
    <n v="46"/>
    <s v=""/>
    <s v=""/>
    <s v=""/>
    <s v=""/>
    <x v="2"/>
    <n v="2"/>
    <n v="7"/>
    <s v="14.2"/>
    <s v="Pá"/>
    <s v="Po-Pá"/>
    <s v="2025/07"/>
    <s v="D-52"/>
    <s v="M-2"/>
    <n v="0"/>
    <n v="0"/>
    <d v="1899-12-30T04:30:45"/>
    <d v="1899-12-30T03:30:49"/>
    <n v="210"/>
    <n v="55"/>
    <n v="244"/>
    <n v="285"/>
    <n v="1"/>
    <n v="460"/>
    <s v="1 KLINIKA/1 SÁL/1 DEN"/>
    <n v="1"/>
    <n v="23"/>
    <n v="0"/>
    <n v="20"/>
    <n v="1"/>
    <n v="229"/>
    <n v="0"/>
    <n v="0"/>
    <n v="61.96"/>
    <n v="53.04"/>
    <n v="45.65"/>
    <n v="11.96"/>
  </r>
  <r>
    <x v="41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1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13"/>
    <x v="0"/>
    <x v="1"/>
    <x v="1"/>
    <x v="5"/>
    <x v="7"/>
    <x v="1"/>
    <s v="PCHI"/>
    <d v="2025-02-17T00:00:00"/>
    <s v="Plan"/>
    <n v="4"/>
    <d v="1899-12-30T07:52:32"/>
    <d v="1899-12-30T08:03:09"/>
    <d v="1899-12-30T08:03:11"/>
    <d v="1899-12-30T08:03:12"/>
    <d v="1899-12-30T08:13:00"/>
    <d v="1899-12-30T13:56:41"/>
    <d v="1899-12-30T14:05:28"/>
    <d v="1899-12-30T14:05:28"/>
    <d v="1899-12-30T14:15:37"/>
    <n v="342"/>
    <n v="192"/>
    <s v=""/>
    <s v=""/>
    <s v=""/>
    <s v=""/>
    <x v="2"/>
    <n v="2"/>
    <n v="8"/>
    <s v="17.2"/>
    <s v="Po"/>
    <s v="Po-Pá"/>
    <s v="2025/08"/>
    <s v="D-49"/>
    <s v="M-2"/>
    <n v="0"/>
    <n v="0"/>
    <d v="1899-12-30T04:56:53"/>
    <d v="1899-12-30T03:13:05"/>
    <n v="190"/>
    <n v="63"/>
    <n v="255"/>
    <n v="340"/>
    <n v="1"/>
    <n v="460"/>
    <s v="1 KLINIKA/1 SÁL/1 DEN"/>
    <n v="1"/>
    <n v="17"/>
    <n v="0"/>
    <n v="13"/>
    <n v="1"/>
    <n v="59"/>
    <n v="0"/>
    <n v="0"/>
    <n v="73.91"/>
    <n v="55.43"/>
    <n v="41.3"/>
    <n v="13.7"/>
  </r>
  <r>
    <x v="413"/>
    <x v="0"/>
    <x v="1"/>
    <x v="1"/>
    <x v="5"/>
    <x v="7"/>
    <x v="2"/>
    <s v="ORL "/>
    <d v="2025-02-17T00:00:00"/>
    <s v="Plan"/>
    <n v="5"/>
    <d v="1899-12-30T07:43:46"/>
    <d v="1899-12-30T07:45:39"/>
    <d v="1899-12-30T07:47:18"/>
    <d v="1899-12-30T07:54:47"/>
    <d v="1899-12-30T07:57:05"/>
    <d v="1899-12-30T12:44:27"/>
    <d v="1899-12-30T12:45:42"/>
    <d v="1899-12-30T13:02:59"/>
    <d v="1899-12-30T13:08:31"/>
    <n v="302"/>
    <n v="135"/>
    <s v=""/>
    <s v=""/>
    <s v=""/>
    <s v=""/>
    <x v="2"/>
    <n v="2"/>
    <n v="8"/>
    <s v="17.2"/>
    <s v="Po"/>
    <s v="Po-Pá"/>
    <s v="2025/08"/>
    <s v="D-49"/>
    <s v="M-2"/>
    <n v="0"/>
    <n v="0"/>
    <d v="1899-12-30T04:02:37"/>
    <d v="1899-12-30T02:17:10"/>
    <n v="134"/>
    <n v="106"/>
    <n v="165"/>
    <n v="298"/>
    <n v="1"/>
    <n v="460"/>
    <s v="1 KLINIKA/1 SÁL/1 DEN"/>
    <n v="0"/>
    <n v="0"/>
    <n v="1"/>
    <n v="0"/>
    <n v="1"/>
    <n v="126"/>
    <n v="0"/>
    <n v="0"/>
    <n v="64.78"/>
    <n v="35.869999999999997"/>
    <n v="29.13"/>
    <n v="23.04"/>
  </r>
  <r>
    <x v="414"/>
    <x v="1"/>
    <x v="1"/>
    <x v="1"/>
    <x v="1"/>
    <x v="1"/>
    <x v="2"/>
    <s v="ORL "/>
    <d v="2025-02-18T00:00:00"/>
    <s v="Plan"/>
    <n v="5"/>
    <d v="1899-12-30T07:47:41"/>
    <d v="1899-12-30T07:51:58"/>
    <d v="1899-12-30T07:51:59"/>
    <d v="1899-12-30T08:06:35"/>
    <d v="1899-12-30T08:10:58"/>
    <d v="1899-12-30T13:08:19"/>
    <d v="1899-12-30T13:09:39"/>
    <d v="1899-12-30T13:22:12"/>
    <d v="1899-12-30T13:37:14"/>
    <n v="300"/>
    <n v="103"/>
    <s v=""/>
    <s v=""/>
    <s v=""/>
    <s v=""/>
    <x v="2"/>
    <n v="2"/>
    <n v="8"/>
    <s v="18.2"/>
    <s v="Út"/>
    <s v="Po-Pá"/>
    <s v="2025/08"/>
    <s v="D-48"/>
    <s v="M-2"/>
    <n v="0"/>
    <n v="0"/>
    <d v="1899-12-30T03:54:05"/>
    <d v="1899-12-30T01:41:26"/>
    <n v="98"/>
    <n v="122"/>
    <n v="132"/>
    <n v="297"/>
    <n v="1"/>
    <n v="460"/>
    <s v="1 KLINIKA/1 SÁL/1 DEN"/>
    <n v="1"/>
    <n v="12"/>
    <n v="0"/>
    <n v="10"/>
    <n v="1"/>
    <n v="97"/>
    <n v="0"/>
    <n v="0"/>
    <n v="64.569999999999993"/>
    <n v="28.7"/>
    <n v="21.3"/>
    <n v="26.52"/>
  </r>
  <r>
    <x v="414"/>
    <x v="1"/>
    <x v="1"/>
    <x v="1"/>
    <x v="1"/>
    <x v="1"/>
    <x v="1"/>
    <s v="URO "/>
    <d v="2025-02-18T00:00:00"/>
    <s v="Plan"/>
    <n v="4"/>
    <d v="1899-12-30T07:55:43"/>
    <d v="1899-12-30T08:01:27"/>
    <d v="1899-12-30T08:01:29"/>
    <d v="1899-12-30T08:12:41"/>
    <d v="1899-12-30T08:17:46"/>
    <d v="1899-12-30T14:06:27"/>
    <d v="1899-12-30T14:08:09"/>
    <d v="1899-12-30T14:30:04"/>
    <d v="1899-12-30T14:30:07"/>
    <n v="357"/>
    <n v="209"/>
    <s v=""/>
    <s v=""/>
    <s v=""/>
    <s v=""/>
    <x v="2"/>
    <n v="2"/>
    <n v="8"/>
    <s v="18.2"/>
    <s v="Út"/>
    <s v="Po-Pá"/>
    <s v="2025/08"/>
    <s v="D-48"/>
    <s v="M-2"/>
    <n v="0"/>
    <n v="0"/>
    <d v="1899-12-30T05:06:30"/>
    <d v="1899-12-30T03:28:07"/>
    <n v="207"/>
    <n v="101"/>
    <n v="250"/>
    <n v="354"/>
    <n v="1"/>
    <n v="460"/>
    <s v="1 KLINIKA/1 SÁL/1 DEN"/>
    <n v="1"/>
    <n v="20"/>
    <n v="0"/>
    <n v="17"/>
    <n v="1"/>
    <n v="44"/>
    <n v="0"/>
    <n v="0"/>
    <n v="76.959999999999994"/>
    <n v="54.35"/>
    <n v="45"/>
    <n v="21.96"/>
  </r>
  <r>
    <x v="415"/>
    <x v="2"/>
    <x v="1"/>
    <x v="1"/>
    <x v="2"/>
    <x v="2"/>
    <x v="2"/>
    <s v="DK"/>
    <d v="2025-02-19T00:00:00"/>
    <s v="Plan"/>
    <n v="6"/>
    <d v="1899-12-30T07:59:42"/>
    <d v="1899-12-30T08:07:10"/>
    <d v="1899-12-30T08:07:11"/>
    <d v="1899-12-30T08:07:11"/>
    <d v="1899-12-30T08:07:40"/>
    <d v="1899-12-30T13:07:12"/>
    <d v="1899-12-30T13:07:15"/>
    <d v="1899-12-30T13:28:32"/>
    <d v="1899-12-30T13:28:32"/>
    <n v="279"/>
    <n v="125"/>
    <s v=""/>
    <s v=""/>
    <s v=""/>
    <s v=""/>
    <x v="2"/>
    <n v="2"/>
    <n v="8"/>
    <s v="19.2"/>
    <s v="St"/>
    <s v="Po-Pá"/>
    <s v="2025/08"/>
    <s v="D-47"/>
    <s v="M-2"/>
    <n v="0"/>
    <n v="0"/>
    <d v="1899-12-30T03:51:23"/>
    <d v="1899-12-30T02:06:00"/>
    <n v="123"/>
    <n v="111"/>
    <n v="161"/>
    <n v="275"/>
    <n v="1"/>
    <n v="460"/>
    <s v="1 KLINIKA/1 SÁL/1 DEN"/>
    <n v="1"/>
    <n v="24"/>
    <n v="0"/>
    <n v="7"/>
    <n v="1"/>
    <n v="106"/>
    <n v="0"/>
    <n v="0"/>
    <n v="59.78"/>
    <n v="35"/>
    <n v="26.74"/>
    <n v="24.13"/>
  </r>
  <r>
    <x v="415"/>
    <x v="2"/>
    <x v="1"/>
    <x v="1"/>
    <x v="2"/>
    <x v="2"/>
    <x v="1"/>
    <s v="ORT "/>
    <d v="2025-02-19T00:00:00"/>
    <s v="Plan"/>
    <n v="1"/>
    <d v="1899-12-30T09:54:04"/>
    <d v="1899-12-30T09:56:37"/>
    <d v="1899-12-30T10:11:28"/>
    <d v="1899-12-30T10:18:24"/>
    <d v="1899-12-30T10:25:32"/>
    <d v="1899-12-30T10:56:55"/>
    <d v="1899-12-30T11:43:42"/>
    <d v="1899-12-30T11:57:11"/>
    <d v="1899-12-30T12:01:53"/>
    <n v="127"/>
    <n v="31"/>
    <s v=""/>
    <s v=""/>
    <s v=""/>
    <s v=""/>
    <x v="2"/>
    <n v="2"/>
    <n v="8"/>
    <s v="19.2"/>
    <s v="St"/>
    <s v="Po-Pá"/>
    <s v="2025/08"/>
    <s v="D-47"/>
    <s v="M-2"/>
    <n v="0"/>
    <n v="0"/>
    <d v="1899-12-30T01:45:43"/>
    <d v="1899-12-30T00:31:23"/>
    <n v="31"/>
    <n v="79"/>
    <n v="43"/>
    <n v="127"/>
    <n v="0"/>
    <n v="460"/>
    <s v="VÍCE KLINIK NA SÁLE"/>
    <n v="1"/>
    <n v="139"/>
    <n v="0"/>
    <n v="145"/>
    <n v="1"/>
    <n v="193"/>
    <n v="0"/>
    <n v="0"/>
    <n v="27.61"/>
    <n v="9.35"/>
    <n v="6.74"/>
    <n v="17.170000000000002"/>
  </r>
  <r>
    <x v="415"/>
    <x v="2"/>
    <x v="1"/>
    <x v="1"/>
    <x v="2"/>
    <x v="2"/>
    <x v="1"/>
    <s v="TRAUM"/>
    <d v="2025-02-19T00:00:00"/>
    <s v="Plan"/>
    <n v="2"/>
    <d v="1899-12-30T07:44:36"/>
    <d v="1899-12-30T07:47:16"/>
    <d v="1899-12-30T07:49:58"/>
    <d v="1899-12-30T07:54:28"/>
    <d v="1899-12-30T07:58:40"/>
    <d v="1899-12-30T09:18:00"/>
    <d v="1899-12-30T09:20:00"/>
    <d v="1899-12-30T09:38:26"/>
    <d v="1899-12-30T09:42:50"/>
    <n v="109"/>
    <n v="40"/>
    <s v=""/>
    <s v=""/>
    <s v=""/>
    <s v=""/>
    <x v="2"/>
    <n v="2"/>
    <n v="8"/>
    <s v="19.2"/>
    <s v="St"/>
    <s v="Po-Pá"/>
    <s v="2025/08"/>
    <s v="D-47"/>
    <s v="M-2"/>
    <n v="0"/>
    <n v="0"/>
    <d v="1899-12-30T01:25:42"/>
    <d v="1899-12-30T00:38:43"/>
    <n v="38"/>
    <n v="37"/>
    <n v="58"/>
    <n v="108"/>
    <n v="0"/>
    <n v="460"/>
    <s v="VÍCE KLINIK NA SÁLE"/>
    <n v="0"/>
    <n v="0"/>
    <n v="1"/>
    <n v="0"/>
    <n v="1"/>
    <n v="332"/>
    <n v="0"/>
    <n v="0"/>
    <n v="23.48"/>
    <n v="12.61"/>
    <n v="8.26"/>
    <n v="8.0399999999999991"/>
  </r>
  <r>
    <x v="416"/>
    <x v="3"/>
    <x v="1"/>
    <x v="1"/>
    <x v="3"/>
    <x v="3"/>
    <x v="1"/>
    <s v="PCHI"/>
    <d v="2025-02-20T00:00:00"/>
    <s v="Plan"/>
    <n v="1"/>
    <d v="1899-12-30T14:00:11"/>
    <d v="1899-12-30T14:05:06"/>
    <d v="1899-12-30T14:16:37"/>
    <d v="1899-12-30T14:16:38"/>
    <d v="1899-12-30T14:22:56"/>
    <d v="1899-12-30T15:01:07"/>
    <d v="1899-12-30T15:15:03"/>
    <d v="1899-12-30T15:15:58"/>
    <d v="1899-12-30T15:18:07"/>
    <n v="78"/>
    <n v="39"/>
    <s v=""/>
    <s v=""/>
    <s v=""/>
    <s v=""/>
    <x v="2"/>
    <n v="2"/>
    <n v="8"/>
    <s v="20.2"/>
    <s v="Čt"/>
    <s v="Po-Pá"/>
    <s v="2025/08"/>
    <s v="D-46"/>
    <s v="M-2"/>
    <n v="0"/>
    <n v="0"/>
    <d v="1899-12-30T00:59:21"/>
    <d v="1899-12-30T00:38:11"/>
    <n v="38"/>
    <n v="26"/>
    <n v="49"/>
    <n v="77"/>
    <n v="0"/>
    <n v="463"/>
    <s v="VÍCE KLINIK NA SÁLE"/>
    <n v="1"/>
    <n v="385"/>
    <n v="0"/>
    <n v="382"/>
    <n v="0"/>
    <n v="0"/>
    <n v="1"/>
    <n v="3"/>
    <n v="16.63"/>
    <n v="10.58"/>
    <n v="8.2100000000000009"/>
    <n v="5.62"/>
  </r>
  <r>
    <x v="416"/>
    <x v="3"/>
    <x v="1"/>
    <x v="1"/>
    <x v="3"/>
    <x v="3"/>
    <x v="1"/>
    <s v="URO "/>
    <d v="2025-02-20T00:00:00"/>
    <s v="Plan"/>
    <n v="4"/>
    <d v="1899-12-30T07:46:54"/>
    <d v="1899-12-30T07:48:44"/>
    <d v="1899-12-30T07:49:48"/>
    <d v="1899-12-30T08:06:58"/>
    <d v="1899-12-30T08:10:00"/>
    <d v="1899-12-30T13:25:19"/>
    <d v="1899-12-30T13:30:25"/>
    <d v="1899-12-30T13:48:51"/>
    <d v="1899-12-30T13:53:42"/>
    <n v="323"/>
    <n v="163"/>
    <s v=""/>
    <s v=""/>
    <s v=""/>
    <s v=""/>
    <x v="2"/>
    <n v="2"/>
    <n v="8"/>
    <s v="20.2"/>
    <s v="Čt"/>
    <s v="Po-Pá"/>
    <s v="2025/08"/>
    <s v="D-46"/>
    <s v="M-2"/>
    <n v="0"/>
    <n v="0"/>
    <d v="1899-12-30T04:51:03"/>
    <d v="1899-12-30T02:43:41"/>
    <n v="161"/>
    <n v="106"/>
    <n v="200"/>
    <n v="320"/>
    <n v="0"/>
    <n v="460"/>
    <s v="VÍCE KLINIK NA SÁLE"/>
    <n v="1"/>
    <n v="11"/>
    <n v="0"/>
    <n v="10"/>
    <n v="1"/>
    <n v="81"/>
    <n v="0"/>
    <n v="0"/>
    <n v="69.569999999999993"/>
    <n v="43.48"/>
    <n v="35"/>
    <n v="23.04"/>
  </r>
  <r>
    <x v="416"/>
    <x v="3"/>
    <x v="1"/>
    <x v="1"/>
    <x v="3"/>
    <x v="3"/>
    <x v="2"/>
    <s v="1.CH"/>
    <d v="2025-02-20T00:00:00"/>
    <s v="Plan"/>
    <n v="4"/>
    <d v="1899-12-30T07:54:52"/>
    <d v="1899-12-30T07:57:57"/>
    <d v="1899-12-30T07:58:40"/>
    <d v="1899-12-30T08:08:48"/>
    <d v="1899-12-30T08:15:43"/>
    <d v="1899-12-30T14:25:58"/>
    <d v="1899-12-30T14:38:28"/>
    <d v="1899-12-30T14:38:49"/>
    <d v="1899-12-30T14:40:42"/>
    <n v="326"/>
    <n v="166"/>
    <s v=""/>
    <s v=""/>
    <s v=""/>
    <s v=""/>
    <x v="2"/>
    <n v="2"/>
    <n v="8"/>
    <s v="20.2"/>
    <s v="Čt"/>
    <s v="Po-Pá"/>
    <s v="2025/08"/>
    <s v="D-46"/>
    <s v="M-2"/>
    <n v="0"/>
    <n v="0"/>
    <d v="1899-12-30T04:58:01"/>
    <d v="1899-12-30T02:45:55"/>
    <n v="164"/>
    <n v="91"/>
    <n v="225"/>
    <n v="325"/>
    <n v="1"/>
    <n v="460"/>
    <s v="1 KLINIKA/1 SÁL/1 DEN"/>
    <n v="1"/>
    <n v="19"/>
    <n v="0"/>
    <n v="15"/>
    <n v="1"/>
    <n v="34"/>
    <n v="0"/>
    <n v="0"/>
    <n v="70.650000000000006"/>
    <n v="48.91"/>
    <n v="35.65"/>
    <n v="19.78"/>
  </r>
  <r>
    <x v="417"/>
    <x v="4"/>
    <x v="1"/>
    <x v="1"/>
    <x v="4"/>
    <x v="4"/>
    <x v="2"/>
    <s v="ORL "/>
    <d v="2025-02-21T00:00:00"/>
    <s v="Plan"/>
    <n v="2"/>
    <d v="1899-12-30T07:46:43"/>
    <d v="1899-12-30T07:48:23"/>
    <d v="1899-12-30T07:49:35"/>
    <d v="1899-12-30T08:00:21"/>
    <d v="1899-12-30T08:01:33"/>
    <d v="1899-12-30T09:14:16"/>
    <d v="1899-12-30T09:18:31"/>
    <d v="1899-12-30T09:27:06"/>
    <d v="1899-12-30T09:44:45"/>
    <n v="114"/>
    <n v="26"/>
    <s v=""/>
    <s v=""/>
    <s v=""/>
    <s v=""/>
    <x v="2"/>
    <n v="2"/>
    <n v="8"/>
    <s v="21.2"/>
    <s v="Pá"/>
    <s v="Po-Pá"/>
    <s v="2025/08"/>
    <s v="D-45"/>
    <s v="M-2"/>
    <n v="0"/>
    <n v="0"/>
    <d v="1899-12-30T01:15:35"/>
    <d v="1899-12-30T00:25:44"/>
    <n v="24"/>
    <n v="45"/>
    <n v="36"/>
    <n v="112"/>
    <n v="1"/>
    <n v="460"/>
    <s v="1 KLINIKA/1 SÁL/1 DEN"/>
    <n v="1"/>
    <n v="11"/>
    <n v="1"/>
    <n v="0"/>
    <n v="1"/>
    <n v="330"/>
    <n v="0"/>
    <n v="0"/>
    <n v="24.35"/>
    <n v="7.83"/>
    <n v="5.22"/>
    <n v="9.7799999999999994"/>
  </r>
  <r>
    <x v="417"/>
    <x v="4"/>
    <x v="1"/>
    <x v="1"/>
    <x v="4"/>
    <x v="4"/>
    <x v="1"/>
    <s v="DK"/>
    <d v="2025-02-21T00:00:00"/>
    <s v="Plan"/>
    <n v="1"/>
    <d v="1899-12-30T08:00:00"/>
    <d v="1899-12-30T08:04:13"/>
    <d v="1899-12-30T08:05:29"/>
    <d v="1899-12-30T08:09:44"/>
    <d v="1899-12-30T08:12:03"/>
    <d v="1899-12-30T08:25:02"/>
    <d v="1899-12-30T08:25:04"/>
    <d v="1899-12-30T08:55:58"/>
    <d v="1899-12-30T09:12:55"/>
    <n v="72"/>
    <n v="13"/>
    <s v=""/>
    <s v=""/>
    <s v=""/>
    <s v=""/>
    <x v="2"/>
    <n v="2"/>
    <n v="8"/>
    <s v="21.2"/>
    <s v="Pá"/>
    <s v="Po-Pá"/>
    <s v="2025/08"/>
    <s v="D-45"/>
    <s v="M-2"/>
    <n v="0"/>
    <n v="0"/>
    <d v="1899-12-30T00:50:29"/>
    <d v="1899-12-30T00:12:59"/>
    <n v="12"/>
    <n v="35"/>
    <n v="20"/>
    <n v="72"/>
    <n v="1"/>
    <n v="460"/>
    <s v="1 KLINIKA/1 SÁL/1 DEN"/>
    <n v="1"/>
    <n v="25"/>
    <n v="0"/>
    <n v="12"/>
    <n v="1"/>
    <n v="362"/>
    <n v="0"/>
    <n v="0"/>
    <n v="15.65"/>
    <n v="4.3499999999999996"/>
    <n v="2.61"/>
    <n v="7.61"/>
  </r>
  <r>
    <x v="41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1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20"/>
    <x v="0"/>
    <x v="1"/>
    <x v="1"/>
    <x v="5"/>
    <x v="7"/>
    <x v="1"/>
    <s v="OČNÍ"/>
    <d v="2025-02-24T00:00:00"/>
    <s v="Plan"/>
    <n v="6"/>
    <d v="1899-12-30T07:53:18"/>
    <d v="1899-12-30T07:55:19"/>
    <d v="1899-12-30T07:58:47"/>
    <d v="1899-12-30T08:03:27"/>
    <d v="1899-12-30T08:06:00"/>
    <d v="1899-12-30T14:27:05"/>
    <d v="1899-12-30T14:28:01"/>
    <d v="1899-12-30T14:38:31"/>
    <d v="1899-12-30T14:44:32"/>
    <n v="357"/>
    <n v="142"/>
    <s v=""/>
    <s v=""/>
    <s v=""/>
    <s v=""/>
    <x v="2"/>
    <n v="2"/>
    <n v="9"/>
    <s v="24.2"/>
    <s v="Po"/>
    <s v="Po-Pá"/>
    <s v="2025/09"/>
    <s v="D-42"/>
    <s v="M-2"/>
    <n v="0"/>
    <n v="0"/>
    <d v="1899-12-30T04:56:29"/>
    <d v="1899-12-30T02:23:00"/>
    <n v="142"/>
    <n v="150"/>
    <n v="184"/>
    <n v="354"/>
    <n v="1"/>
    <n v="460"/>
    <s v="1 KLINIKA/1 SÁL/1 DEN"/>
    <n v="1"/>
    <n v="18"/>
    <n v="0"/>
    <n v="6"/>
    <n v="1"/>
    <n v="30"/>
    <n v="0"/>
    <n v="0"/>
    <n v="76.959999999999994"/>
    <n v="40"/>
    <n v="30.87"/>
    <n v="32.61"/>
  </r>
  <r>
    <x v="420"/>
    <x v="0"/>
    <x v="1"/>
    <x v="1"/>
    <x v="5"/>
    <x v="7"/>
    <x v="2"/>
    <s v="ORL "/>
    <d v="2025-02-24T00:00:00"/>
    <s v="Plan"/>
    <n v="3"/>
    <d v="1899-12-30T07:46:33"/>
    <d v="1899-12-30T07:46:32"/>
    <d v="1899-12-30T07:50:28"/>
    <d v="1899-12-30T07:59:19"/>
    <d v="1899-12-30T08:01:44"/>
    <d v="1899-12-30T10:39:00"/>
    <d v="1899-12-30T10:41:12"/>
    <d v="1899-12-30T10:49:15"/>
    <d v="1899-12-30T10:53:19"/>
    <n v="184"/>
    <n v="73"/>
    <s v=""/>
    <s v=""/>
    <s v=""/>
    <s v=""/>
    <x v="2"/>
    <n v="2"/>
    <n v="9"/>
    <s v="24.2"/>
    <s v="Po"/>
    <s v="Po-Pá"/>
    <s v="2025/09"/>
    <s v="D-42"/>
    <s v="M-2"/>
    <n v="0"/>
    <n v="0"/>
    <d v="1899-12-30T02:20:36"/>
    <d v="1899-12-30T01:12:19"/>
    <n v="70"/>
    <n v="58"/>
    <n v="93"/>
    <n v="181"/>
    <n v="1"/>
    <n v="460"/>
    <s v="1 KLINIKA/1 SÁL/1 DEN"/>
    <n v="1"/>
    <n v="11"/>
    <n v="1"/>
    <n v="0"/>
    <n v="1"/>
    <n v="261"/>
    <n v="0"/>
    <n v="0"/>
    <n v="39.35"/>
    <n v="20.22"/>
    <n v="15.22"/>
    <n v="12.61"/>
  </r>
  <r>
    <x v="421"/>
    <x v="1"/>
    <x v="1"/>
    <x v="1"/>
    <x v="1"/>
    <x v="1"/>
    <x v="1"/>
    <s v="URO "/>
    <d v="2025-02-25T00:00:00"/>
    <s v="Plan"/>
    <n v="3"/>
    <d v="1899-12-30T07:49:19"/>
    <d v="1899-12-30T07:49:49"/>
    <d v="1899-12-30T07:52:27"/>
    <d v="1899-12-30T08:05:18"/>
    <d v="1899-12-30T08:09:02"/>
    <d v="1899-12-30T11:52:21"/>
    <d v="1899-12-30T11:54:00"/>
    <d v="1899-12-30T12:03:28"/>
    <d v="1899-12-30T12:08:55"/>
    <n v="244"/>
    <n v="131"/>
    <s v=""/>
    <s v=""/>
    <s v=""/>
    <s v=""/>
    <x v="2"/>
    <n v="2"/>
    <n v="9"/>
    <s v="25.2"/>
    <s v="Út"/>
    <s v="Po-Pá"/>
    <s v="2025/09"/>
    <s v="D-41"/>
    <s v="M-2"/>
    <n v="0"/>
    <n v="0"/>
    <d v="1899-12-30T03:33:18"/>
    <d v="1899-12-30T02:10:38"/>
    <n v="129"/>
    <n v="75"/>
    <n v="156"/>
    <n v="242"/>
    <n v="1"/>
    <n v="460"/>
    <s v="1 KLINIKA/1 SÁL/1 DEN"/>
    <n v="1"/>
    <n v="14"/>
    <n v="0"/>
    <n v="9"/>
    <n v="1"/>
    <n v="186"/>
    <n v="0"/>
    <n v="0"/>
    <n v="52.61"/>
    <n v="33.909999999999997"/>
    <n v="28.04"/>
    <n v="16.3"/>
  </r>
  <r>
    <x v="421"/>
    <x v="1"/>
    <x v="1"/>
    <x v="1"/>
    <x v="1"/>
    <x v="1"/>
    <x v="2"/>
    <s v="1.CH"/>
    <d v="2025-02-25T00:00:00"/>
    <s v="Plan"/>
    <n v="5"/>
    <d v="1899-12-30T07:45:02"/>
    <d v="1899-12-30T07:47:51"/>
    <d v="1899-12-30T08:06:00"/>
    <d v="1899-12-30T08:07:00"/>
    <d v="1899-12-30T08:09:00"/>
    <d v="1899-12-30T14:11:48"/>
    <d v="1899-12-30T14:18:32"/>
    <d v="1899-12-30T14:27:28"/>
    <d v="1899-12-30T14:32:41"/>
    <n v="348"/>
    <n v="127"/>
    <s v=""/>
    <s v=""/>
    <s v=""/>
    <s v=""/>
    <x v="2"/>
    <n v="2"/>
    <n v="9"/>
    <s v="25.2"/>
    <s v="Út"/>
    <s v="Po-Pá"/>
    <s v="2025/09"/>
    <s v="D-41"/>
    <s v="M-2"/>
    <n v="0"/>
    <n v="0"/>
    <d v="1899-12-30T04:52:12"/>
    <d v="1899-12-30T02:08:30"/>
    <n v="126"/>
    <n v="159"/>
    <n v="170"/>
    <n v="347"/>
    <n v="1"/>
    <n v="460"/>
    <s v="1 KLINIKA/1 SÁL/1 DEN"/>
    <n v="1"/>
    <n v="10"/>
    <n v="0"/>
    <n v="9"/>
    <n v="1"/>
    <n v="42"/>
    <n v="0"/>
    <n v="0"/>
    <n v="75.430000000000007"/>
    <n v="36.96"/>
    <n v="27.39"/>
    <n v="34.57"/>
  </r>
  <r>
    <x v="422"/>
    <x v="2"/>
    <x v="1"/>
    <x v="1"/>
    <x v="2"/>
    <x v="2"/>
    <x v="2"/>
    <s v="DK"/>
    <d v="2025-02-26T00:00:00"/>
    <s v="Plan"/>
    <n v="7"/>
    <d v="1899-12-30T08:12:54"/>
    <d v="1899-12-30T08:15:27"/>
    <d v="1899-12-30T08:17:57"/>
    <d v="1899-12-30T08:19:43"/>
    <d v="1899-12-30T08:19:56"/>
    <d v="1899-12-30T13:56:05"/>
    <d v="1899-12-30T13:56:06"/>
    <d v="1899-12-30T13:57:42"/>
    <d v="1899-12-30T14:06:40"/>
    <n v="263"/>
    <n v="146"/>
    <s v=""/>
    <s v=""/>
    <s v=""/>
    <s v=""/>
    <x v="2"/>
    <n v="2"/>
    <n v="9"/>
    <s v="26.2"/>
    <s v="St"/>
    <s v="Po-Pá"/>
    <s v="2025/09"/>
    <s v="D-40"/>
    <s v="M-2"/>
    <n v="0"/>
    <n v="0"/>
    <d v="1899-12-30T03:29:34"/>
    <d v="1899-12-30T02:27:04"/>
    <n v="144"/>
    <n v="73"/>
    <n v="187"/>
    <n v="257"/>
    <n v="1"/>
    <n v="460"/>
    <s v="1 KLINIKA/1 SÁL/1 DEN"/>
    <n v="1"/>
    <n v="37"/>
    <n v="0"/>
    <n v="19"/>
    <n v="1"/>
    <n v="68"/>
    <n v="0"/>
    <n v="0"/>
    <n v="55.87"/>
    <n v="40.65"/>
    <n v="31.3"/>
    <n v="15.87"/>
  </r>
  <r>
    <x v="422"/>
    <x v="2"/>
    <x v="1"/>
    <x v="1"/>
    <x v="2"/>
    <x v="2"/>
    <x v="1"/>
    <s v="ORT "/>
    <d v="2025-02-26T00:00:00"/>
    <s v="Plan"/>
    <n v="1"/>
    <d v="1899-12-30T07:48:14"/>
    <d v="1899-12-30T07:49:01"/>
    <d v="1899-12-30T08:03:39"/>
    <d v="1899-12-30T08:34:49"/>
    <d v="1899-12-30T08:50:59"/>
    <d v="1899-12-30T13:23:19"/>
    <d v="1899-12-30T13:45:47"/>
    <d v="1899-12-30T13:48:30"/>
    <d v="1899-12-30T13:55:23"/>
    <n v="367"/>
    <n v="273"/>
    <s v=""/>
    <s v=""/>
    <s v=""/>
    <s v=""/>
    <x v="2"/>
    <n v="2"/>
    <n v="9"/>
    <s v="26.2"/>
    <s v="St"/>
    <s v="Po-Pá"/>
    <s v="2025/09"/>
    <s v="D-40"/>
    <s v="M-2"/>
    <n v="0"/>
    <n v="0"/>
    <d v="1899-12-30T05:44:51"/>
    <d v="1899-12-30T04:32:20"/>
    <n v="272"/>
    <n v="66"/>
    <n v="293"/>
    <n v="367"/>
    <n v="1"/>
    <n v="460"/>
    <s v="1 KLINIKA/1 SÁL/1 DEN"/>
    <n v="1"/>
    <n v="13"/>
    <n v="0"/>
    <n v="50"/>
    <n v="1"/>
    <n v="79"/>
    <n v="0"/>
    <n v="0"/>
    <n v="79.78"/>
    <n v="63.7"/>
    <n v="59.13"/>
    <n v="14.35"/>
  </r>
  <r>
    <x v="423"/>
    <x v="3"/>
    <x v="1"/>
    <x v="1"/>
    <x v="3"/>
    <x v="3"/>
    <x v="1"/>
    <s v="1.CH"/>
    <d v="2025-02-27T00:00:00"/>
    <s v="Plan"/>
    <n v="1"/>
    <d v="1899-12-30T13:35:20"/>
    <d v="1899-12-30T13:50:52"/>
    <d v="1899-12-30T13:50:52"/>
    <d v="1899-12-30T13:50:53"/>
    <d v="1899-12-30T13:51:00"/>
    <d v="1899-12-30T14:35:00"/>
    <d v="1899-12-30T14:45:16"/>
    <d v="1899-12-30T14:56:06"/>
    <d v="1899-12-30T14:56:06"/>
    <n v="81"/>
    <n v="44"/>
    <s v=""/>
    <s v=""/>
    <s v=""/>
    <s v=""/>
    <x v="2"/>
    <n v="2"/>
    <n v="9"/>
    <s v="27.2"/>
    <s v="Čt"/>
    <s v="Po-Pá"/>
    <s v="2025/09"/>
    <s v="D-39"/>
    <s v="M-2"/>
    <n v="0"/>
    <n v="0"/>
    <d v="1899-12-30T01:05:14"/>
    <d v="1899-12-30T00:44:00"/>
    <n v="44"/>
    <n v="31"/>
    <n v="49"/>
    <n v="80"/>
    <n v="0"/>
    <n v="460"/>
    <s v="VÍCE KLINIK NA SÁLE"/>
    <n v="1"/>
    <n v="360"/>
    <n v="0"/>
    <n v="351"/>
    <n v="1"/>
    <n v="18"/>
    <n v="0"/>
    <n v="0"/>
    <n v="17.39"/>
    <n v="10.65"/>
    <n v="9.57"/>
    <n v="6.74"/>
  </r>
  <r>
    <x v="423"/>
    <x v="3"/>
    <x v="1"/>
    <x v="1"/>
    <x v="3"/>
    <x v="3"/>
    <x v="1"/>
    <s v="URO "/>
    <d v="2025-02-27T00:00:00"/>
    <s v="Plan"/>
    <n v="4"/>
    <d v="1899-12-30T07:44:45"/>
    <d v="1899-12-30T08:03:32"/>
    <d v="1899-12-30T08:03:34"/>
    <d v="1899-12-30T08:05:15"/>
    <d v="1899-12-30T08:09:48"/>
    <d v="1899-12-30T13:08:25"/>
    <d v="1899-12-30T13:14:14"/>
    <d v="1899-12-30T13:16:27"/>
    <d v="1899-12-30T13:23:06"/>
    <n v="302"/>
    <n v="156"/>
    <s v=""/>
    <s v=""/>
    <s v=""/>
    <s v=""/>
    <x v="2"/>
    <n v="2"/>
    <n v="9"/>
    <s v="27.2"/>
    <s v="Čt"/>
    <s v="Po-Pá"/>
    <s v="2025/09"/>
    <s v="D-39"/>
    <s v="M-2"/>
    <n v="0"/>
    <n v="0"/>
    <d v="1899-12-30T04:02:21"/>
    <d v="1899-12-30T02:35:08"/>
    <n v="153"/>
    <n v="94"/>
    <n v="192"/>
    <n v="300"/>
    <n v="0"/>
    <n v="460"/>
    <s v="VÍCE KLINIK NA SÁLE"/>
    <n v="0"/>
    <n v="0"/>
    <n v="0"/>
    <n v="9"/>
    <n v="1"/>
    <n v="111"/>
    <n v="0"/>
    <n v="0"/>
    <n v="65.22"/>
    <n v="41.74"/>
    <n v="33.26"/>
    <n v="20.43"/>
  </r>
  <r>
    <x v="423"/>
    <x v="3"/>
    <x v="1"/>
    <x v="1"/>
    <x v="3"/>
    <x v="3"/>
    <x v="2"/>
    <s v="1.CH"/>
    <d v="2025-02-27T00:00:00"/>
    <s v="Plan"/>
    <n v="6"/>
    <d v="1899-12-30T07:48:44"/>
    <d v="1899-12-30T07:53:38"/>
    <d v="1899-12-30T07:57:35"/>
    <d v="1899-12-30T08:11:27"/>
    <d v="1899-12-30T08:19:00"/>
    <d v="1899-12-30T14:24:40"/>
    <d v="1899-12-30T14:32:21"/>
    <d v="1899-12-30T14:31:17"/>
    <d v="1899-12-30T14:31:18"/>
    <n v="345"/>
    <n v="153"/>
    <s v=""/>
    <s v=""/>
    <s v=""/>
    <s v=""/>
    <x v="2"/>
    <n v="2"/>
    <n v="9"/>
    <s v="27.2"/>
    <s v="Čt"/>
    <s v="Po-Pá"/>
    <s v="2025/09"/>
    <s v="D-39"/>
    <s v="M-2"/>
    <n v="0"/>
    <n v="0"/>
    <d v="1899-12-30T04:54:52"/>
    <d v="1899-12-30T02:32:18"/>
    <n v="150"/>
    <n v="129"/>
    <n v="213"/>
    <n v="341"/>
    <n v="1"/>
    <n v="460"/>
    <s v="1 KLINIKA/1 SÁL/1 DEN"/>
    <n v="1"/>
    <n v="13"/>
    <n v="0"/>
    <n v="19"/>
    <n v="1"/>
    <n v="43"/>
    <n v="0"/>
    <n v="0"/>
    <n v="74.13"/>
    <n v="46.3"/>
    <n v="32.61"/>
    <n v="28.04"/>
  </r>
  <r>
    <x v="424"/>
    <x v="4"/>
    <x v="1"/>
    <x v="1"/>
    <x v="4"/>
    <x v="4"/>
    <x v="1"/>
    <s v="ORL "/>
    <d v="2025-02-28T00:00:00"/>
    <s v="Plan"/>
    <n v="6"/>
    <d v="1899-12-30T07:46:17"/>
    <d v="1899-12-30T07:49:00"/>
    <d v="1899-12-30T07:50:00"/>
    <d v="1899-12-30T07:55:00"/>
    <d v="1899-12-30T07:57:16"/>
    <d v="1899-12-30T13:56:57"/>
    <d v="1899-12-30T13:59:00"/>
    <d v="1899-12-30T14:11:16"/>
    <d v="1899-12-30T14:15:10"/>
    <n v="344"/>
    <n v="173"/>
    <s v=""/>
    <s v=""/>
    <s v=""/>
    <s v=""/>
    <x v="2"/>
    <n v="2"/>
    <n v="9"/>
    <s v="28.2"/>
    <s v="Pá"/>
    <s v="Po-Pá"/>
    <s v="2025/09"/>
    <s v="D-38"/>
    <s v="M-2"/>
    <n v="0"/>
    <n v="0"/>
    <d v="1899-12-30T04:37:24"/>
    <d v="1899-12-30T02:51:44"/>
    <n v="169"/>
    <n v="102"/>
    <n v="209"/>
    <n v="341"/>
    <n v="1"/>
    <n v="460"/>
    <s v="1 KLINIKA/1 SÁL/1 DEN"/>
    <n v="1"/>
    <n v="11"/>
    <n v="1"/>
    <n v="0"/>
    <n v="1"/>
    <n v="59"/>
    <n v="0"/>
    <n v="0"/>
    <n v="74.13"/>
    <n v="45.43"/>
    <n v="36.74"/>
    <n v="22.17"/>
  </r>
  <r>
    <x v="424"/>
    <x v="4"/>
    <x v="1"/>
    <x v="1"/>
    <x v="4"/>
    <x v="4"/>
    <x v="2"/>
    <s v="URO "/>
    <d v="2025-02-28T00:00:00"/>
    <s v="Plan"/>
    <n v="5"/>
    <d v="1899-12-30T08:10:11"/>
    <d v="1899-12-30T08:12:50"/>
    <d v="1899-12-30T08:13:12"/>
    <d v="1899-12-30T08:19:46"/>
    <d v="1899-12-30T08:23:14"/>
    <d v="1899-12-30T12:09:21"/>
    <d v="1899-12-30T12:10:32"/>
    <d v="1899-12-30T12:34:36"/>
    <d v="1899-12-30T12:34:39"/>
    <n v="233"/>
    <n v="67"/>
    <s v=""/>
    <s v=""/>
    <s v=""/>
    <s v=""/>
    <x v="2"/>
    <n v="2"/>
    <n v="9"/>
    <s v="28.2"/>
    <s v="Pá"/>
    <s v="Po-Pá"/>
    <s v="2025/09"/>
    <s v="D-38"/>
    <s v="M-2"/>
    <n v="0"/>
    <n v="0"/>
    <d v="1899-12-30T03:15:50"/>
    <d v="1899-12-30T01:08:00"/>
    <n v="66"/>
    <n v="117"/>
    <n v="102"/>
    <n v="231"/>
    <n v="1"/>
    <n v="460"/>
    <s v="1 KLINIKA/1 SÁL/1 DEN"/>
    <n v="1"/>
    <n v="35"/>
    <n v="0"/>
    <n v="23"/>
    <n v="1"/>
    <n v="160"/>
    <n v="0"/>
    <n v="0"/>
    <n v="50.22"/>
    <n v="22.17"/>
    <n v="14.35"/>
    <n v="25.43"/>
  </r>
  <r>
    <x v="42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2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27"/>
    <x v="0"/>
    <x v="1"/>
    <x v="1"/>
    <x v="5"/>
    <x v="7"/>
    <x v="2"/>
    <s v=""/>
    <d v="2025-03-03T00:00:00"/>
    <s v="Plan"/>
    <n v="1"/>
    <d v="1899-12-30T13:57:05"/>
    <d v="1899-12-30T13:57:05"/>
    <d v="1899-12-30T13:57:05"/>
    <d v="1899-12-30T13:57:05"/>
    <d v="1899-12-30T13:57:05"/>
    <d v="1899-12-30T15:41:05"/>
    <d v="1899-12-30T15:46:05"/>
    <d v="1899-12-30T15:41:05"/>
    <d v="1899-12-30T15:41:05"/>
    <n v="104"/>
    <m/>
    <s v=""/>
    <s v=""/>
    <s v=""/>
    <s v=""/>
    <x v="2"/>
    <n v="3"/>
    <n v="10"/>
    <s v="3.3"/>
    <s v="Po"/>
    <s v="Po-Pá"/>
    <s v="2025/10"/>
    <s v="D-35"/>
    <s v="M-1"/>
    <n v="0"/>
    <n v="0"/>
    <d v="1899-12-30T01:44:00"/>
    <d v="1899-12-30T01:44:00"/>
    <n v="104"/>
    <n v="0"/>
    <n v="109"/>
    <n v="104"/>
    <n v="0"/>
    <n v="486"/>
    <s v="VÍCE KLINIK NA SÁLE"/>
    <n v="1"/>
    <n v="382"/>
    <n v="0"/>
    <n v="357"/>
    <n v="0"/>
    <n v="0"/>
    <n v="1"/>
    <n v="26"/>
    <n v="21.4"/>
    <n v="22.43"/>
    <n v="21.4"/>
    <n v="0"/>
  </r>
  <r>
    <x v="427"/>
    <x v="0"/>
    <x v="1"/>
    <x v="1"/>
    <x v="5"/>
    <x v="7"/>
    <x v="1"/>
    <s v="PCHI"/>
    <d v="2025-03-03T00:00:00"/>
    <s v="Plan"/>
    <n v="4"/>
    <d v="1899-12-30T07:54:47"/>
    <d v="1899-12-30T08:01:16"/>
    <d v="1899-12-30T08:11:43"/>
    <d v="1899-12-30T08:11:44"/>
    <d v="1899-12-30T08:12:00"/>
    <d v="1899-12-30T14:47:00"/>
    <d v="1899-12-30T14:53:51"/>
    <d v="1899-12-30T14:58:33"/>
    <d v="1899-12-30T15:02:34"/>
    <n v="386"/>
    <n v="232"/>
    <s v=""/>
    <s v=""/>
    <s v=""/>
    <s v=""/>
    <x v="2"/>
    <n v="3"/>
    <n v="10"/>
    <s v="3.3"/>
    <s v="Po"/>
    <s v="Po-Pá"/>
    <s v="2025/10"/>
    <s v="D-35"/>
    <s v="M-1"/>
    <n v="0"/>
    <n v="0"/>
    <d v="1899-12-30T05:13:35"/>
    <d v="1899-12-30T03:51:43"/>
    <n v="230"/>
    <n v="113"/>
    <n v="264"/>
    <n v="382"/>
    <n v="1"/>
    <n v="460"/>
    <s v="1 KLINIKA/1 SÁL/1 DEN"/>
    <n v="1"/>
    <n v="19"/>
    <n v="0"/>
    <n v="12"/>
    <n v="1"/>
    <n v="12"/>
    <n v="0"/>
    <n v="0"/>
    <n v="83.04"/>
    <n v="57.39"/>
    <n v="50"/>
    <n v="24.57"/>
  </r>
  <r>
    <x v="427"/>
    <x v="0"/>
    <x v="1"/>
    <x v="1"/>
    <x v="5"/>
    <x v="7"/>
    <x v="2"/>
    <s v="ORL "/>
    <d v="2025-03-03T00:00:00"/>
    <s v="Plan"/>
    <n v="7"/>
    <d v="1899-12-30T07:49:25"/>
    <d v="1899-12-30T08:08:39"/>
    <d v="1899-12-30T08:08:40"/>
    <d v="1899-12-30T08:08:41"/>
    <d v="1899-12-30T08:08:49"/>
    <d v="1899-12-30T15:41:05"/>
    <d v="1899-12-30T15:46:05"/>
    <d v="1899-12-30T15:41:05"/>
    <d v="1899-12-30T15:41:05"/>
    <n v="509"/>
    <n v="152"/>
    <s v=""/>
    <s v=""/>
    <s v=""/>
    <s v=""/>
    <x v="2"/>
    <n v="3"/>
    <n v="10"/>
    <s v="3.3"/>
    <s v="Po"/>
    <s v="Po-Pá"/>
    <s v="2025/10"/>
    <s v="D-35"/>
    <s v="M-1"/>
    <n v="0"/>
    <n v="0"/>
    <d v="1899-12-30T07:39:06"/>
    <d v="1899-12-30T05:59:04"/>
    <n v="357"/>
    <n v="91"/>
    <n v="401"/>
    <n v="507"/>
    <n v="0"/>
    <n v="486"/>
    <s v="VÍCE KLINIK NA SÁLE"/>
    <n v="1"/>
    <n v="14"/>
    <n v="0"/>
    <n v="8"/>
    <n v="0"/>
    <n v="0"/>
    <n v="1"/>
    <n v="26"/>
    <n v="104.32"/>
    <n v="82.51"/>
    <n v="73.459999999999994"/>
    <n v="18.72"/>
  </r>
  <r>
    <x v="428"/>
    <x v="1"/>
    <x v="1"/>
    <x v="1"/>
    <x v="1"/>
    <x v="1"/>
    <x v="2"/>
    <s v="ORL "/>
    <d v="2025-03-04T00:00:00"/>
    <s v="Plan"/>
    <n v="4"/>
    <d v="1899-12-30T07:50:56"/>
    <d v="1899-12-30T07:50:57"/>
    <d v="1899-12-30T07:55:54"/>
    <d v="1899-12-30T08:00:11"/>
    <d v="1899-12-30T08:03:48"/>
    <d v="1899-12-30T11:06:54"/>
    <d v="1899-12-30T11:13:00"/>
    <d v="1899-12-30T11:29:36"/>
    <d v="1899-12-30T11:29:37"/>
    <n v="205"/>
    <n v="69"/>
    <s v=""/>
    <s v=""/>
    <s v=""/>
    <s v=""/>
    <x v="2"/>
    <n v="3"/>
    <n v="10"/>
    <s v="4.3"/>
    <s v="Út"/>
    <s v="Po-Pá"/>
    <s v="2025/10"/>
    <s v="D-34"/>
    <s v="M-1"/>
    <n v="0"/>
    <n v="0"/>
    <d v="1899-12-30T02:27:44"/>
    <d v="1899-12-30T01:09:49"/>
    <n v="67"/>
    <n v="78"/>
    <n v="97"/>
    <n v="202"/>
    <n v="1"/>
    <n v="460"/>
    <s v="1 KLINIKA/1 SÁL/1 DEN"/>
    <n v="1"/>
    <n v="15"/>
    <n v="1"/>
    <n v="0"/>
    <n v="1"/>
    <n v="225"/>
    <n v="0"/>
    <n v="0"/>
    <n v="43.91"/>
    <n v="21.09"/>
    <n v="14.57"/>
    <n v="16.96"/>
  </r>
  <r>
    <x v="428"/>
    <x v="1"/>
    <x v="1"/>
    <x v="1"/>
    <x v="1"/>
    <x v="1"/>
    <x v="1"/>
    <s v="URO "/>
    <d v="2025-03-04T00:00:00"/>
    <s v="Plan"/>
    <n v="3"/>
    <d v="1899-12-30T07:49:50"/>
    <d v="1899-12-30T07:50:10"/>
    <d v="1899-12-30T07:51:39"/>
    <d v="1899-12-30T08:12:23"/>
    <d v="1899-12-30T08:22:00"/>
    <d v="1899-12-30T14:07:00"/>
    <d v="1899-12-30T14:12:00"/>
    <d v="1899-12-30T14:16:32"/>
    <d v="1899-12-30T14:23:38"/>
    <n v="356"/>
    <n v="233"/>
    <s v=""/>
    <s v=""/>
    <s v=""/>
    <s v=""/>
    <x v="2"/>
    <n v="3"/>
    <n v="10"/>
    <s v="4.3"/>
    <s v="Út"/>
    <s v="Po-Pá"/>
    <s v="2025/10"/>
    <s v="D-34"/>
    <s v="M-1"/>
    <n v="0"/>
    <n v="0"/>
    <d v="1899-12-30T05:16:34"/>
    <d v="1899-12-30T03:53:41"/>
    <n v="233"/>
    <n v="71"/>
    <n v="263"/>
    <n v="355"/>
    <n v="1"/>
    <n v="460"/>
    <s v="1 KLINIKA/1 SÁL/1 DEN"/>
    <n v="1"/>
    <n v="14"/>
    <n v="0"/>
    <n v="22"/>
    <n v="1"/>
    <n v="51"/>
    <n v="0"/>
    <n v="0"/>
    <n v="77.17"/>
    <n v="57.17"/>
    <n v="50.65"/>
    <n v="15.43"/>
  </r>
  <r>
    <x v="429"/>
    <x v="2"/>
    <x v="1"/>
    <x v="1"/>
    <x v="2"/>
    <x v="2"/>
    <x v="1"/>
    <s v="TRAUM"/>
    <d v="2025-03-05T00:00:00"/>
    <s v="Plan"/>
    <n v="1"/>
    <d v="1899-12-30T08:12:54"/>
    <d v="1899-12-30T08:14:18"/>
    <d v="1899-12-30T08:18:01"/>
    <d v="1899-12-30T08:18:44"/>
    <d v="1899-12-30T08:25:49"/>
    <d v="1899-12-30T08:40:24"/>
    <d v="1899-12-30T08:44:30"/>
    <d v="1899-12-30T08:49:56"/>
    <d v="1899-12-30T08:57:51"/>
    <n v="45"/>
    <n v="15"/>
    <s v=""/>
    <s v=""/>
    <s v=""/>
    <s v=""/>
    <x v="2"/>
    <n v="3"/>
    <n v="10"/>
    <s v="5.3"/>
    <s v="St"/>
    <s v="Po-Pá"/>
    <s v="2025/10"/>
    <s v="D-33"/>
    <s v="M-1"/>
    <n v="0"/>
    <n v="0"/>
    <d v="1899-12-30T00:31:55"/>
    <d v="1899-12-30T00:14:35"/>
    <n v="14"/>
    <n v="10"/>
    <n v="26"/>
    <n v="44"/>
    <n v="0"/>
    <n v="460"/>
    <s v="VÍCE KLINIK NA SÁLE"/>
    <n v="1"/>
    <n v="37"/>
    <n v="0"/>
    <n v="25"/>
    <n v="1"/>
    <n v="377"/>
    <n v="0"/>
    <n v="0"/>
    <n v="9.57"/>
    <n v="5.65"/>
    <n v="3.04"/>
    <n v="2.17"/>
  </r>
  <r>
    <x v="429"/>
    <x v="2"/>
    <x v="1"/>
    <x v="1"/>
    <x v="2"/>
    <x v="2"/>
    <x v="2"/>
    <s v="DK"/>
    <d v="2025-03-05T00:00:00"/>
    <s v="Plan"/>
    <n v="6"/>
    <d v="1899-12-30T07:58:08"/>
    <d v="1899-12-30T08:05:45"/>
    <d v="1899-12-30T08:05:46"/>
    <d v="1899-12-30T08:09:13"/>
    <d v="1899-12-30T08:09:17"/>
    <d v="1899-12-30T12:58:24"/>
    <d v="1899-12-30T12:58:26"/>
    <d v="1899-12-30T12:59:16"/>
    <d v="1899-12-30T13:02:26"/>
    <n v="224"/>
    <n v="138"/>
    <s v=""/>
    <s v=""/>
    <s v=""/>
    <s v=""/>
    <x v="2"/>
    <n v="3"/>
    <n v="10"/>
    <s v="5.3"/>
    <s v="St"/>
    <s v="Po-Pá"/>
    <s v="2025/10"/>
    <s v="D-33"/>
    <s v="M-1"/>
    <n v="0"/>
    <n v="0"/>
    <d v="1899-12-30T02:56:38"/>
    <d v="1899-12-30T02:17:37"/>
    <n v="134"/>
    <n v="49"/>
    <n v="176"/>
    <n v="222"/>
    <n v="1"/>
    <n v="460"/>
    <s v="1 KLINIKA/1 SÁL/1 DEN"/>
    <n v="1"/>
    <n v="23"/>
    <n v="0"/>
    <n v="9"/>
    <n v="1"/>
    <n v="132"/>
    <n v="0"/>
    <n v="0"/>
    <n v="48.26"/>
    <n v="38.26"/>
    <n v="29.13"/>
    <n v="10.65"/>
  </r>
  <r>
    <x v="429"/>
    <x v="2"/>
    <x v="1"/>
    <x v="1"/>
    <x v="2"/>
    <x v="2"/>
    <x v="1"/>
    <s v="ORT "/>
    <d v="2025-03-05T00:00:00"/>
    <s v="Plan"/>
    <n v="1"/>
    <d v="1899-12-30T09:13:32"/>
    <d v="1899-12-30T09:15:30"/>
    <d v="1899-12-30T09:18:54"/>
    <d v="1899-12-30T09:25:06"/>
    <d v="1899-12-30T09:32:03"/>
    <d v="1899-12-30T09:45:41"/>
    <d v="1899-12-30T10:01:59"/>
    <d v="1899-12-30T10:14:15"/>
    <d v="1899-12-30T10:27:27"/>
    <n v="74"/>
    <n v="13"/>
    <s v=""/>
    <s v=""/>
    <s v=""/>
    <s v=""/>
    <x v="2"/>
    <n v="3"/>
    <n v="10"/>
    <s v="5.3"/>
    <s v="St"/>
    <s v="Po-Pá"/>
    <s v="2025/10"/>
    <s v="D-33"/>
    <s v="M-1"/>
    <n v="0"/>
    <n v="0"/>
    <d v="1899-12-30T00:55:21"/>
    <d v="1899-12-30T00:13:38"/>
    <n v="13"/>
    <n v="35"/>
    <n v="25"/>
    <n v="73"/>
    <n v="0"/>
    <n v="460"/>
    <s v="VÍCE KLINIK NA SÁLE"/>
    <n v="1"/>
    <n v="98"/>
    <n v="0"/>
    <n v="92"/>
    <n v="1"/>
    <n v="287"/>
    <n v="0"/>
    <n v="0"/>
    <n v="15.87"/>
    <n v="5.43"/>
    <n v="2.83"/>
    <n v="7.61"/>
  </r>
  <r>
    <x v="430"/>
    <x v="3"/>
    <x v="1"/>
    <x v="1"/>
    <x v="3"/>
    <x v="3"/>
    <x v="1"/>
    <s v="URO "/>
    <d v="2025-03-06T00:00:00"/>
    <s v="Plan"/>
    <n v="4"/>
    <d v="1899-12-30T07:45:52"/>
    <d v="1899-12-30T07:46:40"/>
    <d v="1899-12-30T07:58:42"/>
    <d v="1899-12-30T08:03:03"/>
    <d v="1899-12-30T08:23:00"/>
    <d v="1899-12-30T14:35:00"/>
    <d v="1899-12-30T14:45:55"/>
    <d v="1899-12-30T14:46:04"/>
    <d v="1899-12-30T14:53:14"/>
    <n v="383"/>
    <n v="235"/>
    <s v=""/>
    <s v=""/>
    <s v=""/>
    <s v=""/>
    <x v="2"/>
    <n v="3"/>
    <n v="10"/>
    <s v="6.3"/>
    <s v="Čt"/>
    <s v="Po-Pá"/>
    <s v="2025/10"/>
    <s v="D-32"/>
    <s v="M-1"/>
    <n v="0"/>
    <n v="0"/>
    <d v="1899-12-30T05:37:23"/>
    <d v="1899-12-30T03:55:00"/>
    <n v="235"/>
    <n v="85"/>
    <n v="283"/>
    <n v="379"/>
    <n v="1"/>
    <n v="460"/>
    <s v="1 KLINIKA/1 SÁL/1 DEN"/>
    <n v="1"/>
    <n v="10"/>
    <n v="0"/>
    <n v="23"/>
    <n v="1"/>
    <n v="21"/>
    <n v="0"/>
    <n v="0"/>
    <n v="82.39"/>
    <n v="61.52"/>
    <n v="51.09"/>
    <n v="18.48"/>
  </r>
  <r>
    <x v="430"/>
    <x v="3"/>
    <x v="1"/>
    <x v="1"/>
    <x v="3"/>
    <x v="3"/>
    <x v="2"/>
    <s v="1.CH"/>
    <d v="2025-03-06T00:00:00"/>
    <s v="Plan"/>
    <n v="5"/>
    <d v="1899-12-30T07:46:07"/>
    <d v="1899-12-30T07:48:39"/>
    <d v="1899-12-30T07:50:43"/>
    <d v="1899-12-30T08:05:06"/>
    <d v="1899-12-30T08:07:00"/>
    <d v="1899-12-30T13:31:02"/>
    <d v="1899-12-30T13:35:28"/>
    <d v="1899-12-30T13:44:04"/>
    <d v="1899-12-30T13:49:35"/>
    <n v="313"/>
    <n v="153"/>
    <s v=""/>
    <s v=""/>
    <s v=""/>
    <s v=""/>
    <x v="2"/>
    <n v="3"/>
    <n v="10"/>
    <s v="6.3"/>
    <s v="Čt"/>
    <s v="Po-Pá"/>
    <s v="2025/10"/>
    <s v="D-32"/>
    <s v="M-1"/>
    <n v="0"/>
    <n v="0"/>
    <d v="1899-12-30T04:17:43"/>
    <d v="1899-12-30T02:33:55"/>
    <n v="151"/>
    <n v="85"/>
    <n v="211"/>
    <n v="311"/>
    <n v="1"/>
    <n v="460"/>
    <s v="1 KLINIKA/1 SÁL/1 DEN"/>
    <n v="1"/>
    <n v="11"/>
    <n v="0"/>
    <n v="7"/>
    <n v="1"/>
    <n v="85"/>
    <n v="0"/>
    <n v="0"/>
    <n v="67.61"/>
    <n v="45.87"/>
    <n v="32.83"/>
    <n v="18.48"/>
  </r>
  <r>
    <x v="431"/>
    <x v="4"/>
    <x v="1"/>
    <x v="1"/>
    <x v="4"/>
    <x v="4"/>
    <x v="2"/>
    <s v="DK"/>
    <d v="2025-03-07T00:00:00"/>
    <s v="Plan"/>
    <n v="4"/>
    <d v="1899-12-30T08:23:50"/>
    <d v="1899-12-30T08:23:48"/>
    <d v="1899-12-30T08:23:54"/>
    <d v="1899-12-30T08:26:06"/>
    <d v="1899-12-30T08:26:17"/>
    <d v="1899-12-30T11:19:56"/>
    <d v="1899-12-30T11:19:57"/>
    <d v="1899-12-30T11:26:26"/>
    <d v="1899-12-30T11:35:13"/>
    <n v="166"/>
    <n v="91"/>
    <s v=""/>
    <s v=""/>
    <s v=""/>
    <s v=""/>
    <x v="2"/>
    <n v="3"/>
    <n v="10"/>
    <s v="7.3"/>
    <s v="Pá"/>
    <s v="Po-Pá"/>
    <s v="2025/10"/>
    <s v="D-31"/>
    <s v="M-1"/>
    <n v="0"/>
    <n v="0"/>
    <d v="1899-12-30T02:05:14"/>
    <d v="1899-12-30T01:31:08"/>
    <n v="89"/>
    <n v="19"/>
    <n v="112"/>
    <n v="162"/>
    <n v="1"/>
    <n v="460"/>
    <s v="1 KLINIKA/1 SÁL/1 DEN"/>
    <n v="1"/>
    <n v="48"/>
    <n v="0"/>
    <n v="26"/>
    <n v="1"/>
    <n v="219"/>
    <n v="0"/>
    <n v="0"/>
    <n v="35.22"/>
    <n v="24.35"/>
    <n v="19.350000000000001"/>
    <n v="4.13"/>
  </r>
  <r>
    <x v="431"/>
    <x v="4"/>
    <x v="1"/>
    <x v="1"/>
    <x v="4"/>
    <x v="4"/>
    <x v="1"/>
    <s v="ORL "/>
    <d v="2025-03-07T00:00:00"/>
    <s v="Plan"/>
    <n v="5"/>
    <d v="1899-12-30T07:44:53"/>
    <d v="1899-12-30T07:49:53"/>
    <d v="1899-12-30T07:50:48"/>
    <d v="1899-12-30T08:01:39"/>
    <d v="1899-12-30T08:01:43"/>
    <d v="1899-12-30T12:52:35"/>
    <d v="1899-12-30T12:53:27"/>
    <d v="1899-12-30T13:20:16"/>
    <d v="1899-12-30T13:22:41"/>
    <n v="314"/>
    <n v="129"/>
    <s v=""/>
    <s v=""/>
    <s v=""/>
    <s v=""/>
    <x v="2"/>
    <n v="3"/>
    <n v="10"/>
    <s v="7.3"/>
    <s v="Pá"/>
    <s v="Po-Pá"/>
    <s v="2025/10"/>
    <s v="D-31"/>
    <s v="M-1"/>
    <n v="0"/>
    <n v="0"/>
    <d v="1899-12-30T04:33:33"/>
    <d v="1899-12-30T02:09:31"/>
    <n v="127"/>
    <n v="145"/>
    <n v="156"/>
    <n v="311"/>
    <n v="1"/>
    <n v="460"/>
    <s v="1 KLINIKA/1 SÁL/1 DEN"/>
    <n v="0"/>
    <n v="0"/>
    <n v="1"/>
    <n v="0"/>
    <n v="1"/>
    <n v="112"/>
    <n v="0"/>
    <n v="0"/>
    <n v="67.61"/>
    <n v="33.909999999999997"/>
    <n v="27.61"/>
    <n v="31.52"/>
  </r>
  <r>
    <x v="43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3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34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35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36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37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38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3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4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41"/>
    <x v="0"/>
    <x v="1"/>
    <x v="1"/>
    <x v="5"/>
    <x v="7"/>
    <x v="1"/>
    <s v="PCHI"/>
    <d v="2025-03-17T00:00:00"/>
    <s v="Plan"/>
    <n v="5"/>
    <d v="1899-12-30T08:15:40"/>
    <d v="1899-12-30T08:18:43"/>
    <d v="1899-12-30T08:37:50"/>
    <d v="1899-12-30T08:37:51"/>
    <d v="1899-12-30T08:38:48"/>
    <d v="1899-12-30T14:41:37"/>
    <d v="1899-12-30T15:01:08"/>
    <d v="1899-12-30T15:03:55"/>
    <d v="1899-12-30T15:03:55"/>
    <n v="340"/>
    <n v="167"/>
    <s v=""/>
    <s v=""/>
    <s v=""/>
    <s v=""/>
    <x v="2"/>
    <n v="3"/>
    <n v="12"/>
    <s v="17.3"/>
    <s v="Po"/>
    <s v="Po-Pá"/>
    <s v="2025/12"/>
    <s v="D-21"/>
    <s v="M-1"/>
    <n v="0"/>
    <n v="0"/>
    <d v="1899-12-30T04:45:56"/>
    <d v="1899-12-30T02:47:23"/>
    <n v="164"/>
    <n v="120"/>
    <n v="209"/>
    <n v="338"/>
    <n v="1"/>
    <n v="460"/>
    <s v="1 KLINIKA/1 SÁL/1 DEN"/>
    <n v="1"/>
    <n v="40"/>
    <n v="0"/>
    <n v="38"/>
    <n v="1"/>
    <n v="11"/>
    <n v="0"/>
    <n v="0"/>
    <n v="73.48"/>
    <n v="45.43"/>
    <n v="35.65"/>
    <n v="26.09"/>
  </r>
  <r>
    <x v="441"/>
    <x v="0"/>
    <x v="1"/>
    <x v="1"/>
    <x v="5"/>
    <x v="7"/>
    <x v="2"/>
    <s v="ORL "/>
    <d v="2025-03-17T00:00:00"/>
    <s v="Plan"/>
    <n v="6"/>
    <d v="1899-12-30T08:19:57"/>
    <d v="1899-12-30T08:20:19"/>
    <d v="1899-12-30T08:42:18"/>
    <d v="1899-12-30T08:42:44"/>
    <d v="1899-12-30T08:46:00"/>
    <d v="1899-12-30T14:15:22"/>
    <d v="1899-12-30T14:18:37"/>
    <d v="1899-12-30T14:29:11"/>
    <d v="1899-12-30T14:33:38"/>
    <n v="311"/>
    <n v="136"/>
    <s v=""/>
    <s v=""/>
    <s v=""/>
    <s v=""/>
    <x v="2"/>
    <n v="3"/>
    <n v="12"/>
    <s v="17.3"/>
    <s v="Po"/>
    <s v="Po-Pá"/>
    <s v="2025/12"/>
    <s v="D-21"/>
    <s v="M-1"/>
    <n v="0"/>
    <n v="0"/>
    <d v="1899-12-30T03:40:01"/>
    <d v="1899-12-30T02:19:00"/>
    <n v="136"/>
    <n v="127"/>
    <n v="177"/>
    <n v="308"/>
    <n v="1"/>
    <n v="460"/>
    <s v="1 KLINIKA/1 SÁL/1 DEN"/>
    <n v="1"/>
    <n v="44"/>
    <n v="0"/>
    <n v="46"/>
    <n v="1"/>
    <n v="41"/>
    <n v="0"/>
    <n v="0"/>
    <n v="66.959999999999994"/>
    <n v="38.479999999999997"/>
    <n v="29.57"/>
    <n v="27.61"/>
  </r>
  <r>
    <x v="442"/>
    <x v="1"/>
    <x v="1"/>
    <x v="1"/>
    <x v="1"/>
    <x v="1"/>
    <x v="1"/>
    <s v="URO "/>
    <d v="2025-03-18T00:00:00"/>
    <s v="Plan"/>
    <n v="3"/>
    <d v="1899-12-30T07:50:16"/>
    <d v="1899-12-30T08:11:45"/>
    <d v="1899-12-30T08:11:46"/>
    <d v="1899-12-30T08:23:45"/>
    <d v="1899-12-30T08:25:00"/>
    <d v="1899-12-30T13:19:00"/>
    <d v="1899-12-30T13:33:23"/>
    <d v="1899-12-30T13:34:47"/>
    <d v="1899-12-30T13:37:22"/>
    <n v="309"/>
    <n v="175"/>
    <s v=""/>
    <s v=""/>
    <s v=""/>
    <s v=""/>
    <x v="2"/>
    <n v="3"/>
    <n v="12"/>
    <s v="18.3"/>
    <s v="Út"/>
    <s v="Po-Pá"/>
    <s v="2025/12"/>
    <s v="D-20"/>
    <s v="M-1"/>
    <n v="0"/>
    <n v="0"/>
    <d v="1899-12-30T04:27:06"/>
    <d v="1899-12-30T02:54:53"/>
    <n v="174"/>
    <n v="91"/>
    <n v="211"/>
    <n v="307"/>
    <n v="1"/>
    <n v="460"/>
    <s v="1 KLINIKA/1 SÁL/1 DEN"/>
    <n v="1"/>
    <n v="15"/>
    <n v="0"/>
    <n v="25"/>
    <n v="1"/>
    <n v="97"/>
    <n v="0"/>
    <n v="0"/>
    <n v="66.739999999999995"/>
    <n v="45.87"/>
    <n v="37.83"/>
    <n v="19.78"/>
  </r>
  <r>
    <x v="442"/>
    <x v="1"/>
    <x v="1"/>
    <x v="1"/>
    <x v="1"/>
    <x v="1"/>
    <x v="2"/>
    <s v="ORL "/>
    <d v="2025-03-18T00:00:00"/>
    <s v="Plan"/>
    <n v="3"/>
    <d v="1899-12-30T07:49:41"/>
    <d v="1899-12-30T08:09:16"/>
    <d v="1899-12-30T08:09:16"/>
    <d v="1899-12-30T08:09:17"/>
    <d v="1899-12-30T08:13:40"/>
    <d v="1899-12-30T10:38:00"/>
    <d v="1899-12-30T10:39:00"/>
    <d v="1899-12-30T10:45:02"/>
    <d v="1899-12-30T11:00:23"/>
    <n v="170"/>
    <n v="64"/>
    <s v=""/>
    <s v=""/>
    <s v=""/>
    <s v=""/>
    <x v="2"/>
    <n v="3"/>
    <n v="12"/>
    <s v="18.3"/>
    <s v="Út"/>
    <s v="Po-Pá"/>
    <s v="2025/12"/>
    <s v="D-20"/>
    <s v="M-1"/>
    <n v="0"/>
    <n v="0"/>
    <d v="1899-12-30T02:02:39"/>
    <d v="1899-12-30T01:04:44"/>
    <n v="64"/>
    <n v="65"/>
    <n v="84"/>
    <n v="168"/>
    <n v="1"/>
    <n v="460"/>
    <s v="1 KLINIKA/1 SÁL/1 DEN"/>
    <n v="1"/>
    <n v="14"/>
    <n v="0"/>
    <n v="13"/>
    <n v="1"/>
    <n v="254"/>
    <n v="0"/>
    <n v="0"/>
    <n v="36.520000000000003"/>
    <n v="18.260000000000002"/>
    <n v="13.91"/>
    <n v="14.13"/>
  </r>
  <r>
    <x v="443"/>
    <x v="2"/>
    <x v="1"/>
    <x v="1"/>
    <x v="2"/>
    <x v="2"/>
    <x v="1"/>
    <s v="TRAUM"/>
    <d v="2025-03-19T00:00:00"/>
    <s v="Plan"/>
    <n v="2"/>
    <d v="1899-12-30T07:46:16"/>
    <d v="1899-12-30T07:56:23"/>
    <d v="1899-12-30T07:56:23"/>
    <d v="1899-12-30T08:00:18"/>
    <d v="1899-12-30T08:03:04"/>
    <d v="1899-12-30T09:30:00"/>
    <d v="1899-12-30T09:38:13"/>
    <d v="1899-12-30T09:52:59"/>
    <d v="1899-12-30T09:56:05"/>
    <n v="129"/>
    <n v="49"/>
    <s v=""/>
    <s v=""/>
    <s v=""/>
    <s v=""/>
    <x v="2"/>
    <n v="3"/>
    <n v="12"/>
    <s v="19.3"/>
    <s v="St"/>
    <s v="Po-Pá"/>
    <s v="2025/12"/>
    <s v="D-19"/>
    <s v="M-1"/>
    <n v="0"/>
    <n v="0"/>
    <d v="1899-12-30T01:41:43"/>
    <d v="1899-12-30T00:48:08"/>
    <n v="47"/>
    <n v="43"/>
    <n v="72"/>
    <n v="127"/>
    <n v="0"/>
    <n v="460"/>
    <s v="VÍCE KLINIK NA SÁLE"/>
    <n v="1"/>
    <n v="11"/>
    <n v="1"/>
    <n v="0"/>
    <n v="1"/>
    <n v="318"/>
    <n v="0"/>
    <n v="0"/>
    <n v="27.61"/>
    <n v="15.65"/>
    <n v="10.220000000000001"/>
    <n v="9.35"/>
  </r>
  <r>
    <x v="443"/>
    <x v="2"/>
    <x v="1"/>
    <x v="1"/>
    <x v="2"/>
    <x v="2"/>
    <x v="2"/>
    <s v="DK"/>
    <d v="2025-03-19T00:00:00"/>
    <s v="Plan"/>
    <n v="8"/>
    <d v="1899-12-30T08:51:11"/>
    <d v="1899-12-30T08:56:00"/>
    <d v="1899-12-30T08:56:01"/>
    <d v="1899-12-30T09:00:43"/>
    <d v="1899-12-30T09:00:47"/>
    <d v="1899-12-30T14:27:17"/>
    <d v="1899-12-30T14:27:18"/>
    <d v="1899-12-30T14:36:31"/>
    <d v="1899-12-30T14:41:23"/>
    <n v="287"/>
    <n v="155"/>
    <s v=""/>
    <s v=""/>
    <s v=""/>
    <s v=""/>
    <x v="2"/>
    <n v="3"/>
    <n v="12"/>
    <s v="19.3"/>
    <s v="St"/>
    <s v="Po-Pá"/>
    <s v="2025/12"/>
    <s v="D-19"/>
    <s v="M-1"/>
    <n v="0"/>
    <n v="0"/>
    <d v="1899-12-30T03:48:05"/>
    <d v="1899-12-30T02:33:31"/>
    <n v="151"/>
    <n v="91"/>
    <n v="197"/>
    <n v="284"/>
    <n v="1"/>
    <n v="460"/>
    <s v="1 KLINIKA/1 SÁL/1 DEN"/>
    <n v="1"/>
    <n v="76"/>
    <n v="0"/>
    <n v="60"/>
    <n v="1"/>
    <n v="33"/>
    <n v="0"/>
    <n v="0"/>
    <n v="61.74"/>
    <n v="42.83"/>
    <n v="32.83"/>
    <n v="19.78"/>
  </r>
  <r>
    <x v="443"/>
    <x v="2"/>
    <x v="1"/>
    <x v="1"/>
    <x v="2"/>
    <x v="2"/>
    <x v="1"/>
    <s v="ORT "/>
    <d v="2025-03-19T00:00:00"/>
    <s v="Plan"/>
    <n v="2"/>
    <d v="1899-12-30T10:05:48"/>
    <d v="1899-12-30T10:18:11"/>
    <d v="1899-12-30T10:18:12"/>
    <d v="1899-12-30T10:32:18"/>
    <d v="1899-12-30T10:47:00"/>
    <d v="1899-12-30T13:14:34"/>
    <d v="1899-12-30T13:19:30"/>
    <d v="1899-12-30T13:52:58"/>
    <d v="1899-12-30T13:58:29"/>
    <n v="208"/>
    <n v="85"/>
    <s v=""/>
    <s v=""/>
    <s v=""/>
    <s v=""/>
    <x v="2"/>
    <n v="3"/>
    <n v="12"/>
    <s v="19.3"/>
    <s v="St"/>
    <s v="Po-Pá"/>
    <s v="2025/12"/>
    <s v="D-19"/>
    <s v="M-1"/>
    <n v="0"/>
    <n v="0"/>
    <d v="1899-12-30T02:59:47"/>
    <d v="1899-12-30T01:24:56"/>
    <n v="84"/>
    <n v="84"/>
    <n v="116"/>
    <n v="206"/>
    <n v="0"/>
    <n v="460"/>
    <s v="VÍCE KLINIK NA SÁLE"/>
    <n v="1"/>
    <n v="150"/>
    <n v="0"/>
    <n v="167"/>
    <n v="1"/>
    <n v="76"/>
    <n v="0"/>
    <n v="0"/>
    <n v="44.78"/>
    <n v="25.22"/>
    <n v="18.260000000000002"/>
    <n v="18.260000000000002"/>
  </r>
  <r>
    <x v="444"/>
    <x v="3"/>
    <x v="1"/>
    <x v="1"/>
    <x v="3"/>
    <x v="3"/>
    <x v="1"/>
    <s v="URO "/>
    <d v="2025-03-20T00:00:00"/>
    <s v="Plan"/>
    <n v="4"/>
    <d v="1899-12-30T08:00:00"/>
    <d v="1899-12-30T08:02:00"/>
    <d v="1899-12-30T08:20:00"/>
    <d v="1899-12-30T08:37:33"/>
    <d v="1899-12-30T08:40:05"/>
    <d v="1899-12-30T15:01:59"/>
    <d v="1899-12-30T15:02:02"/>
    <d v="1899-12-30T15:09:44"/>
    <d v="1899-12-30T15:09:48"/>
    <n v="388"/>
    <n v="238"/>
    <s v=""/>
    <s v=""/>
    <s v=""/>
    <s v=""/>
    <x v="2"/>
    <n v="3"/>
    <n v="12"/>
    <s v="20.3"/>
    <s v="Čt"/>
    <s v="Po-Pá"/>
    <s v="2025/12"/>
    <s v="D-18"/>
    <s v="M-1"/>
    <n v="0"/>
    <n v="0"/>
    <d v="1899-12-30T05:47:05"/>
    <d v="1899-12-30T03:58:40"/>
    <n v="236"/>
    <n v="117"/>
    <n v="266"/>
    <n v="386"/>
    <n v="1"/>
    <n v="460"/>
    <s v="1 KLINIKA/1 SÁL/1 DEN"/>
    <n v="1"/>
    <n v="25"/>
    <n v="0"/>
    <n v="40"/>
    <n v="1"/>
    <n v="5"/>
    <n v="0"/>
    <n v="0"/>
    <n v="83.91"/>
    <n v="57.83"/>
    <n v="51.3"/>
    <n v="25.43"/>
  </r>
  <r>
    <x v="445"/>
    <x v="4"/>
    <x v="1"/>
    <x v="1"/>
    <x v="4"/>
    <x v="4"/>
    <x v="2"/>
    <s v="ORL "/>
    <d v="2025-03-21T00:00:00"/>
    <s v="Plan"/>
    <n v="7"/>
    <d v="1899-12-30T07:43:51"/>
    <d v="1899-12-30T07:51:15"/>
    <d v="1899-12-30T07:53:41"/>
    <d v="1899-12-30T07:57:04"/>
    <d v="1899-12-30T08:01:34"/>
    <d v="1899-12-30T14:53:33"/>
    <d v="1899-12-30T14:57:01"/>
    <d v="1899-12-30T15:04:46"/>
    <d v="1899-12-30T15:10:31"/>
    <n v="384"/>
    <n v="211"/>
    <s v=""/>
    <s v=""/>
    <s v=""/>
    <s v=""/>
    <x v="2"/>
    <n v="3"/>
    <n v="12"/>
    <s v="21.3"/>
    <s v="Pá"/>
    <s v="Po-Pá"/>
    <s v="2025/12"/>
    <s v="D-17"/>
    <s v="M-1"/>
    <n v="0"/>
    <n v="0"/>
    <d v="1899-12-30T05:13:32"/>
    <d v="1899-12-30T03:31:35"/>
    <n v="209"/>
    <n v="95"/>
    <n v="253"/>
    <n v="377"/>
    <n v="1"/>
    <n v="460"/>
    <s v="1 KLINIKA/1 SÁL/1 DEN"/>
    <n v="0"/>
    <n v="0"/>
    <n v="1"/>
    <n v="0"/>
    <n v="1"/>
    <n v="4"/>
    <n v="0"/>
    <n v="0"/>
    <n v="81.96"/>
    <n v="55"/>
    <n v="45.43"/>
    <n v="20.65"/>
  </r>
  <r>
    <x v="44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4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48"/>
    <x v="0"/>
    <x v="1"/>
    <x v="1"/>
    <x v="5"/>
    <x v="7"/>
    <x v="1"/>
    <s v="OČNÍ"/>
    <d v="2025-03-24T00:00:00"/>
    <s v="Plan"/>
    <n v="4"/>
    <d v="1899-12-30T07:50:46"/>
    <d v="1899-12-30T07:58:42"/>
    <d v="1899-12-30T07:58:49"/>
    <d v="1899-12-30T07:59:59"/>
    <d v="1899-12-30T08:00:11"/>
    <d v="1899-12-30T12:04:00"/>
    <d v="1899-12-30T12:08:00"/>
    <d v="1899-12-30T12:18:08"/>
    <d v="1899-12-30T12:28:57"/>
    <n v="245"/>
    <n v="105"/>
    <s v=""/>
    <s v=""/>
    <s v=""/>
    <s v=""/>
    <x v="2"/>
    <n v="3"/>
    <n v="13"/>
    <s v="24.3"/>
    <s v="Po"/>
    <s v="Po-Pá"/>
    <s v="2025/13"/>
    <s v="D-14"/>
    <s v="M-1"/>
    <n v="0"/>
    <n v="0"/>
    <d v="1899-12-30T03:00:39"/>
    <d v="1899-12-30T01:45:06"/>
    <n v="104"/>
    <n v="87"/>
    <n v="133"/>
    <n v="242"/>
    <n v="1"/>
    <n v="460"/>
    <s v="1 KLINIKA/1 SÁL/1 DEN"/>
    <n v="1"/>
    <n v="15"/>
    <n v="1"/>
    <n v="0"/>
    <n v="1"/>
    <n v="166"/>
    <n v="0"/>
    <n v="0"/>
    <n v="52.61"/>
    <n v="28.91"/>
    <n v="22.61"/>
    <n v="18.91"/>
  </r>
  <r>
    <x v="448"/>
    <x v="0"/>
    <x v="1"/>
    <x v="1"/>
    <x v="5"/>
    <x v="7"/>
    <x v="2"/>
    <s v="ORL "/>
    <d v="2025-03-24T00:00:00"/>
    <s v="Plan"/>
    <n v="3"/>
    <d v="1899-12-30T07:45:03"/>
    <d v="1899-12-30T07:46:50"/>
    <d v="1899-12-30T07:57:28"/>
    <d v="1899-12-30T08:03:18"/>
    <d v="1899-12-30T08:04:33"/>
    <d v="1899-12-30T11:22:56"/>
    <d v="1899-12-30T11:24:56"/>
    <d v="1899-12-30T11:32:33"/>
    <d v="1899-12-30T11:33:17"/>
    <n v="218"/>
    <n v="131"/>
    <s v=""/>
    <s v=""/>
    <s v=""/>
    <s v=""/>
    <x v="2"/>
    <n v="3"/>
    <n v="13"/>
    <s v="24.3"/>
    <s v="Po"/>
    <s v="Po-Pá"/>
    <s v="2025/13"/>
    <s v="D-14"/>
    <s v="M-1"/>
    <n v="0"/>
    <n v="0"/>
    <d v="1899-12-30T02:53:08"/>
    <d v="1899-12-30T02:10:51"/>
    <n v="129"/>
    <n v="61"/>
    <n v="146"/>
    <n v="217"/>
    <n v="1"/>
    <n v="460"/>
    <s v="1 KLINIKA/1 SÁL/1 DEN"/>
    <n v="1"/>
    <n v="10"/>
    <n v="1"/>
    <n v="0"/>
    <n v="1"/>
    <n v="221"/>
    <n v="0"/>
    <n v="0"/>
    <n v="47.17"/>
    <n v="31.74"/>
    <n v="28.04"/>
    <n v="13.26"/>
  </r>
  <r>
    <x v="449"/>
    <x v="1"/>
    <x v="1"/>
    <x v="1"/>
    <x v="1"/>
    <x v="1"/>
    <x v="1"/>
    <s v="URO "/>
    <d v="2025-03-25T00:00:00"/>
    <s v="Plan"/>
    <n v="4"/>
    <d v="1899-12-30T07:47:19"/>
    <d v="1899-12-30T07:48:50"/>
    <d v="1899-12-30T08:11:06"/>
    <d v="1899-12-30T08:11:08"/>
    <d v="1899-12-30T08:14:00"/>
    <d v="1899-12-30T14:51:00"/>
    <d v="1899-12-30T14:56:00"/>
    <d v="1899-12-30T14:58:52"/>
    <d v="1899-12-30T15:10:54"/>
    <n v="423"/>
    <n v="255"/>
    <s v=""/>
    <s v=""/>
    <s v=""/>
    <s v=""/>
    <x v="2"/>
    <n v="3"/>
    <n v="13"/>
    <s v="25.3"/>
    <s v="Út"/>
    <s v="Po-Pá"/>
    <s v="2025/13"/>
    <s v="D-13"/>
    <s v="M-1"/>
    <n v="0"/>
    <n v="0"/>
    <d v="1899-12-30T05:26:03"/>
    <d v="1899-12-30T04:15:21"/>
    <n v="254"/>
    <n v="114"/>
    <n v="283"/>
    <n v="422"/>
    <n v="1"/>
    <n v="460"/>
    <s v="1 KLINIKA/1 SÁL/1 DEN"/>
    <n v="1"/>
    <n v="12"/>
    <n v="0"/>
    <n v="14"/>
    <n v="1"/>
    <n v="4"/>
    <n v="0"/>
    <n v="0"/>
    <n v="91.74"/>
    <n v="61.52"/>
    <n v="55.22"/>
    <n v="24.78"/>
  </r>
  <r>
    <x v="450"/>
    <x v="2"/>
    <x v="1"/>
    <x v="1"/>
    <x v="2"/>
    <x v="2"/>
    <x v="2"/>
    <s v="DK"/>
    <d v="2025-03-26T00:00:00"/>
    <s v="Plan"/>
    <n v="7"/>
    <d v="1899-12-30T08:08:41"/>
    <d v="1899-12-30T08:09:43"/>
    <d v="1899-12-30T08:11:54"/>
    <d v="1899-12-30T08:16:11"/>
    <d v="1899-12-30T08:16:58"/>
    <d v="1899-12-30T13:55:18"/>
    <d v="1899-12-30T13:55:21"/>
    <d v="1899-12-30T14:00:38"/>
    <d v="1899-12-30T14:04:01"/>
    <n v="256"/>
    <n v="163"/>
    <s v=""/>
    <s v=""/>
    <s v=""/>
    <s v=""/>
    <x v="2"/>
    <n v="3"/>
    <n v="13"/>
    <s v="26.3"/>
    <s v="St"/>
    <s v="Po-Pá"/>
    <s v="2025/13"/>
    <s v="D-12"/>
    <s v="M-1"/>
    <n v="0"/>
    <n v="0"/>
    <d v="1899-12-30T03:36:49"/>
    <d v="1899-12-30T02:42:45"/>
    <n v="159"/>
    <n v="52"/>
    <n v="209"/>
    <n v="252"/>
    <n v="1"/>
    <n v="460"/>
    <s v="1 KLINIKA/1 SÁL/1 DEN"/>
    <n v="1"/>
    <n v="33"/>
    <n v="0"/>
    <n v="16"/>
    <n v="1"/>
    <n v="70"/>
    <n v="0"/>
    <n v="0"/>
    <n v="54.78"/>
    <n v="45.43"/>
    <n v="34.57"/>
    <n v="11.3"/>
  </r>
  <r>
    <x v="450"/>
    <x v="2"/>
    <x v="1"/>
    <x v="1"/>
    <x v="2"/>
    <x v="2"/>
    <x v="1"/>
    <s v="ORT "/>
    <d v="2025-03-26T00:00:00"/>
    <s v="Plan"/>
    <n v="3"/>
    <d v="1899-12-30T07:46:16"/>
    <d v="1899-12-30T07:48:53"/>
    <d v="1899-12-30T07:59:28"/>
    <d v="1899-12-30T08:04:28"/>
    <d v="1899-12-30T08:14:17"/>
    <d v="1899-12-30T14:41:00"/>
    <d v="1899-12-30T14:49:27"/>
    <d v="1899-12-30T14:49:51"/>
    <d v="1899-12-30T15:06:28"/>
    <n v="382"/>
    <n v="188"/>
    <s v=""/>
    <s v=""/>
    <s v=""/>
    <s v=""/>
    <x v="2"/>
    <n v="3"/>
    <n v="13"/>
    <s v="26.3"/>
    <s v="St"/>
    <s v="Po-Pá"/>
    <s v="2025/13"/>
    <s v="D-12"/>
    <s v="M-1"/>
    <n v="0"/>
    <n v="0"/>
    <d v="1899-12-30T04:49:15"/>
    <d v="1899-12-30T03:08:32"/>
    <n v="186"/>
    <n v="101"/>
    <n v="232"/>
    <n v="380"/>
    <n v="1"/>
    <n v="460"/>
    <s v="1 KLINIKA/1 SÁL/1 DEN"/>
    <n v="1"/>
    <n v="11"/>
    <n v="0"/>
    <n v="14"/>
    <n v="1"/>
    <n v="8"/>
    <n v="0"/>
    <n v="0"/>
    <n v="82.61"/>
    <n v="50.43"/>
    <n v="40.43"/>
    <n v="21.96"/>
  </r>
  <r>
    <x v="451"/>
    <x v="3"/>
    <x v="1"/>
    <x v="1"/>
    <x v="3"/>
    <x v="3"/>
    <x v="1"/>
    <s v="URO "/>
    <d v="2025-03-27T00:00:00"/>
    <s v="Plan"/>
    <n v="4"/>
    <d v="1899-12-30T07:48:22"/>
    <d v="1899-12-30T07:53:17"/>
    <d v="1899-12-30T08:03:07"/>
    <d v="1899-12-30T08:03:07"/>
    <d v="1899-12-30T08:08:00"/>
    <d v="1899-12-30T13:47:00"/>
    <d v="1899-12-30T14:03:00"/>
    <d v="1899-12-30T14:03:24"/>
    <d v="1899-12-30T14:05:47"/>
    <n v="329"/>
    <n v="175"/>
    <s v=""/>
    <s v=""/>
    <s v=""/>
    <s v=""/>
    <x v="2"/>
    <n v="3"/>
    <n v="13"/>
    <s v="27.3"/>
    <s v="Čt"/>
    <s v="Po-Pá"/>
    <s v="2025/13"/>
    <s v="D-11"/>
    <s v="M-1"/>
    <n v="0"/>
    <n v="0"/>
    <d v="1899-12-30T04:53:41"/>
    <d v="1899-12-30T02:55:23"/>
    <n v="174"/>
    <n v="94"/>
    <n v="224"/>
    <n v="328"/>
    <n v="0"/>
    <n v="460"/>
    <s v="VÍCE KLINIK NA SÁLE"/>
    <n v="1"/>
    <n v="13"/>
    <n v="0"/>
    <n v="8"/>
    <n v="1"/>
    <n v="69"/>
    <n v="0"/>
    <n v="0"/>
    <n v="71.3"/>
    <n v="48.7"/>
    <n v="37.83"/>
    <n v="20.43"/>
  </r>
  <r>
    <x v="451"/>
    <x v="3"/>
    <x v="1"/>
    <x v="1"/>
    <x v="3"/>
    <x v="3"/>
    <x v="1"/>
    <s v="TRAUM"/>
    <d v="2025-03-27T00:00:00"/>
    <s v="Plan"/>
    <n v="1"/>
    <d v="1899-12-30T14:11:01"/>
    <d v="1899-12-30T14:12:57"/>
    <d v="1899-12-30T14:14:54"/>
    <d v="1899-12-30T14:16:39"/>
    <d v="1899-12-30T14:24:03"/>
    <d v="1899-12-30T14:28:22"/>
    <d v="1899-12-30T14:36:34"/>
    <d v="1899-12-30T14:44:06"/>
    <d v="1899-12-30T14:44:32"/>
    <n v="33"/>
    <n v="4"/>
    <s v=""/>
    <s v=""/>
    <s v=""/>
    <s v=""/>
    <x v="2"/>
    <n v="3"/>
    <n v="13"/>
    <s v="27.3"/>
    <s v="Čt"/>
    <s v="Po-Pá"/>
    <s v="2025/13"/>
    <s v="D-11"/>
    <s v="M-1"/>
    <n v="0"/>
    <n v="0"/>
    <d v="1899-12-30T00:29:12"/>
    <d v="1899-12-30T00:04:19"/>
    <n v="4"/>
    <n v="16"/>
    <n v="16"/>
    <n v="33"/>
    <n v="0"/>
    <n v="460"/>
    <s v="VÍCE KLINIK NA SÁLE"/>
    <n v="1"/>
    <n v="396"/>
    <n v="0"/>
    <n v="384"/>
    <n v="1"/>
    <n v="30"/>
    <n v="0"/>
    <n v="0"/>
    <n v="7.17"/>
    <n v="3.48"/>
    <n v="0.87"/>
    <n v="3.48"/>
  </r>
  <r>
    <x v="451"/>
    <x v="3"/>
    <x v="1"/>
    <x v="1"/>
    <x v="3"/>
    <x v="3"/>
    <x v="2"/>
    <s v="1.CH"/>
    <d v="2025-03-27T00:00:00"/>
    <s v="Plan"/>
    <n v="4"/>
    <d v="1899-12-30T07:46:11"/>
    <d v="1899-12-30T07:48:00"/>
    <d v="1899-12-30T07:50:16"/>
    <d v="1899-12-30T08:00:48"/>
    <d v="1899-12-30T08:07:37"/>
    <d v="1899-12-30T13:53:33"/>
    <d v="1899-12-30T14:03:34"/>
    <d v="1899-12-30T14:05:59"/>
    <d v="1899-12-30T14:08:01"/>
    <n v="295"/>
    <n v="162"/>
    <s v=""/>
    <s v=""/>
    <s v=""/>
    <s v=""/>
    <x v="2"/>
    <n v="3"/>
    <n v="13"/>
    <s v="27.3"/>
    <s v="Čt"/>
    <s v="Po-Pá"/>
    <s v="2025/13"/>
    <s v="D-11"/>
    <s v="M-1"/>
    <n v="0"/>
    <n v="0"/>
    <d v="1899-12-30T04:29:50"/>
    <d v="1899-12-30T02:42:17"/>
    <n v="161"/>
    <n v="84"/>
    <n v="200"/>
    <n v="292"/>
    <n v="1"/>
    <n v="460"/>
    <s v="1 KLINIKA/1 SÁL/1 DEN"/>
    <n v="1"/>
    <n v="11"/>
    <n v="0"/>
    <n v="7"/>
    <n v="1"/>
    <n v="66"/>
    <n v="0"/>
    <n v="0"/>
    <n v="63.48"/>
    <n v="43.48"/>
    <n v="35"/>
    <n v="18.260000000000002"/>
  </r>
  <r>
    <x v="452"/>
    <x v="4"/>
    <x v="1"/>
    <x v="1"/>
    <x v="4"/>
    <x v="4"/>
    <x v="1"/>
    <s v="URO "/>
    <d v="2025-03-28T00:00:00"/>
    <s v="Plan"/>
    <n v="4"/>
    <d v="1899-12-30T08:04:41"/>
    <d v="1899-12-30T08:07:14"/>
    <d v="1899-12-30T08:17:20"/>
    <d v="1899-12-30T08:18:42"/>
    <d v="1899-12-30T08:18:57"/>
    <d v="1899-12-30T11:09:40"/>
    <d v="1899-12-30T11:09:40"/>
    <d v="1899-12-30T11:12:25"/>
    <d v="1899-12-30T11:21:41"/>
    <n v="135"/>
    <n v="45"/>
    <s v=""/>
    <s v=""/>
    <s v=""/>
    <s v=""/>
    <x v="2"/>
    <n v="3"/>
    <n v="13"/>
    <s v="28.3"/>
    <s v="Pá"/>
    <s v="Po-Pá"/>
    <s v="2025/13"/>
    <s v="D-10"/>
    <s v="M-1"/>
    <n v="0"/>
    <n v="0"/>
    <d v="1899-12-30T01:26:17"/>
    <d v="1899-12-30T00:45:27"/>
    <n v="43"/>
    <n v="50"/>
    <n v="66"/>
    <n v="134"/>
    <n v="1"/>
    <n v="460"/>
    <s v="1 KLINIKA/1 SÁL/1 DEN"/>
    <n v="1"/>
    <n v="29"/>
    <n v="0"/>
    <n v="18"/>
    <n v="1"/>
    <n v="233"/>
    <n v="0"/>
    <n v="0"/>
    <n v="29.13"/>
    <n v="14.35"/>
    <n v="9.35"/>
    <n v="10.87"/>
  </r>
  <r>
    <x v="452"/>
    <x v="4"/>
    <x v="1"/>
    <x v="1"/>
    <x v="4"/>
    <x v="4"/>
    <x v="2"/>
    <s v="ORL "/>
    <d v="2025-03-28T00:00:00"/>
    <s v="Plan"/>
    <n v="6"/>
    <d v="1899-12-30T07:44:05"/>
    <d v="1899-12-30T07:47:23"/>
    <d v="1899-12-30T07:53:33"/>
    <d v="1899-12-30T07:56:29"/>
    <d v="1899-12-30T08:00:00"/>
    <d v="1899-12-30T14:05:00"/>
    <d v="1899-12-30T14:06:00"/>
    <d v="1899-12-30T14:14:01"/>
    <d v="1899-12-30T14:26:40"/>
    <n v="366"/>
    <n v="204"/>
    <s v=""/>
    <s v=""/>
    <s v=""/>
    <s v=""/>
    <x v="2"/>
    <n v="3"/>
    <n v="13"/>
    <s v="28.3"/>
    <s v="Pá"/>
    <s v="Po-Pá"/>
    <s v="2025/13"/>
    <s v="D-10"/>
    <s v="M-1"/>
    <n v="0"/>
    <n v="0"/>
    <d v="1899-12-30T04:50:05"/>
    <d v="1899-12-30T03:24:13"/>
    <n v="204"/>
    <n v="100"/>
    <n v="238"/>
    <n v="363"/>
    <n v="1"/>
    <n v="460"/>
    <s v="1 KLINIKA/1 SÁL/1 DEN"/>
    <n v="0"/>
    <n v="0"/>
    <n v="1"/>
    <n v="0"/>
    <n v="1"/>
    <n v="48"/>
    <n v="0"/>
    <n v="0"/>
    <n v="78.91"/>
    <n v="51.74"/>
    <n v="44.35"/>
    <n v="21.74"/>
  </r>
  <r>
    <x v="45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5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55"/>
    <x v="0"/>
    <x v="1"/>
    <x v="1"/>
    <x v="5"/>
    <x v="7"/>
    <x v="2"/>
    <s v="ORL "/>
    <d v="2025-03-31T00:00:00"/>
    <s v="Plan"/>
    <n v="6"/>
    <d v="1899-12-30T07:49:32"/>
    <d v="1899-12-30T07:50:41"/>
    <d v="1899-12-30T07:55:17"/>
    <d v="1899-12-30T08:01:36"/>
    <d v="1899-12-30T08:05:00"/>
    <d v="1899-12-30T13:32:00"/>
    <d v="1899-12-30T13:34:12"/>
    <d v="1899-12-30T13:44:00"/>
    <d v="1899-12-30T13:45:28"/>
    <n v="292"/>
    <n v="139"/>
    <s v=""/>
    <s v=""/>
    <s v=""/>
    <s v=""/>
    <x v="2"/>
    <n v="3"/>
    <n v="14"/>
    <s v="31.3"/>
    <s v="Po"/>
    <s v="Po-Pá"/>
    <s v="2025/14"/>
    <s v="D-7"/>
    <s v="M-1"/>
    <n v="0"/>
    <n v="0"/>
    <d v="1899-12-30T04:06:28"/>
    <d v="1899-12-30T02:19:18"/>
    <n v="139"/>
    <n v="101"/>
    <n v="174"/>
    <n v="290"/>
    <n v="1"/>
    <n v="460"/>
    <s v="1 KLINIKA/1 SÁL/1 DEN"/>
    <n v="1"/>
    <n v="14"/>
    <n v="0"/>
    <n v="5"/>
    <n v="1"/>
    <n v="89"/>
    <n v="0"/>
    <n v="0"/>
    <n v="63.04"/>
    <n v="37.83"/>
    <n v="30.22"/>
    <n v="21.96"/>
  </r>
  <r>
    <x v="455"/>
    <x v="0"/>
    <x v="1"/>
    <x v="1"/>
    <x v="5"/>
    <x v="7"/>
    <x v="1"/>
    <s v="PCHI"/>
    <d v="2025-03-31T00:00:00"/>
    <s v="Plan"/>
    <n v="5"/>
    <d v="1899-12-30T07:51:47"/>
    <d v="1899-12-30T07:54:03"/>
    <d v="1899-12-30T07:54:55"/>
    <d v="1899-12-30T08:03:47"/>
    <d v="1899-12-30T08:10:00"/>
    <d v="1899-12-30T14:00:00"/>
    <d v="1899-12-30T14:08:00"/>
    <d v="1899-12-30T14:08:00"/>
    <d v="1899-12-30T14:12:27"/>
    <n v="344"/>
    <n v="158"/>
    <s v=""/>
    <s v=""/>
    <s v=""/>
    <s v=""/>
    <x v="2"/>
    <n v="3"/>
    <n v="14"/>
    <s v="31.3"/>
    <s v="Po"/>
    <s v="Po-Pá"/>
    <s v="2025/14"/>
    <s v="D-7"/>
    <s v="M-1"/>
    <n v="0"/>
    <n v="0"/>
    <d v="1899-12-30T04:59:57"/>
    <d v="1899-12-30T02:37:23"/>
    <n v="156"/>
    <n v="96"/>
    <n v="214"/>
    <n v="342"/>
    <n v="1"/>
    <n v="460"/>
    <s v="1 KLINIKA/1 SÁL/1 DEN"/>
    <n v="1"/>
    <n v="16"/>
    <n v="0"/>
    <n v="10"/>
    <n v="1"/>
    <n v="62"/>
    <n v="0"/>
    <n v="0"/>
    <n v="74.349999999999994"/>
    <n v="46.52"/>
    <n v="33.909999999999997"/>
    <n v="20.87"/>
  </r>
  <r>
    <x v="456"/>
    <x v="1"/>
    <x v="1"/>
    <x v="1"/>
    <x v="1"/>
    <x v="1"/>
    <x v="1"/>
    <s v="URO "/>
    <d v="2025-04-01T00:00:00"/>
    <s v="Plan"/>
    <n v="2"/>
    <d v="1899-12-30T07:50:54"/>
    <d v="1899-12-30T08:03:40"/>
    <d v="1899-12-30T08:03:42"/>
    <d v="1899-12-30T08:24:24"/>
    <d v="1899-12-30T08:24:30"/>
    <d v="1899-12-30T14:58:32"/>
    <d v="1899-12-30T15:10:51"/>
    <d v="1899-12-30T15:15:46"/>
    <d v="1899-12-30T15:17:45"/>
    <n v="412"/>
    <n v="306"/>
    <s v=""/>
    <s v=""/>
    <s v=""/>
    <s v=""/>
    <x v="2"/>
    <n v="4"/>
    <n v="14"/>
    <s v="1.4"/>
    <s v="Út"/>
    <s v="Po-Pá"/>
    <s v="2025/14"/>
    <s v="D-6"/>
    <s v="M0"/>
    <n v="0"/>
    <n v="0"/>
    <d v="1899-12-30T06:27:11"/>
    <d v="1899-12-30T05:06:03"/>
    <n v="305"/>
    <n v="89"/>
    <n v="317"/>
    <n v="411"/>
    <n v="1"/>
    <n v="462"/>
    <s v="1 KLINIKA/1 SÁL/1 DEN"/>
    <n v="1"/>
    <n v="15"/>
    <n v="0"/>
    <n v="24"/>
    <n v="0"/>
    <n v="0"/>
    <n v="1"/>
    <n v="2"/>
    <n v="88.96"/>
    <n v="68.61"/>
    <n v="66.02"/>
    <n v="19.260000000000002"/>
  </r>
  <r>
    <x v="456"/>
    <x v="1"/>
    <x v="1"/>
    <x v="1"/>
    <x v="1"/>
    <x v="1"/>
    <x v="2"/>
    <s v="ORL "/>
    <d v="2025-04-01T00:00:00"/>
    <s v="Plan"/>
    <n v="5"/>
    <d v="1899-12-30T07:47:11"/>
    <d v="1899-12-30T07:49:13"/>
    <d v="1899-12-30T07:51:44"/>
    <d v="1899-12-30T07:58:22"/>
    <d v="1899-12-30T08:00:32"/>
    <d v="1899-12-30T12:26:20"/>
    <d v="1899-12-30T12:29:25"/>
    <d v="1899-12-30T12:41:42"/>
    <d v="1899-12-30T12:48:09"/>
    <n v="261"/>
    <n v="121"/>
    <s v=""/>
    <s v=""/>
    <s v=""/>
    <s v=""/>
    <x v="2"/>
    <n v="4"/>
    <n v="14"/>
    <s v="1.4"/>
    <s v="Út"/>
    <s v="Po-Pá"/>
    <s v="2025/14"/>
    <s v="D-6"/>
    <s v="M0"/>
    <n v="0"/>
    <n v="0"/>
    <d v="1899-12-30T03:32:27"/>
    <d v="1899-12-30T01:59:49"/>
    <n v="118"/>
    <n v="83"/>
    <n v="153"/>
    <n v="259"/>
    <n v="1"/>
    <n v="460"/>
    <s v="1 KLINIKA/1 SÁL/1 DEN"/>
    <n v="1"/>
    <n v="12"/>
    <n v="1"/>
    <n v="0"/>
    <n v="1"/>
    <n v="146"/>
    <n v="0"/>
    <n v="0"/>
    <n v="56.3"/>
    <n v="33.26"/>
    <n v="25.65"/>
    <n v="18.04"/>
  </r>
  <r>
    <x v="457"/>
    <x v="2"/>
    <x v="1"/>
    <x v="1"/>
    <x v="2"/>
    <x v="2"/>
    <x v="1"/>
    <s v="ORT "/>
    <d v="2025-04-02T00:00:00"/>
    <s v="Plan"/>
    <n v="2"/>
    <d v="1899-12-30T08:29:38"/>
    <d v="1899-12-30T08:29:39"/>
    <d v="1899-12-30T09:10:40"/>
    <d v="1899-12-30T09:10:42"/>
    <d v="1899-12-30T09:16:50"/>
    <d v="1899-12-30T12:31:34"/>
    <d v="1899-12-30T12:31:37"/>
    <d v="1899-12-30T12:32:08"/>
    <d v="1899-12-30T12:43:14"/>
    <n v="225"/>
    <n v="107"/>
    <s v=""/>
    <s v=""/>
    <s v=""/>
    <s v=""/>
    <x v="2"/>
    <n v="4"/>
    <n v="14"/>
    <s v="2.4"/>
    <s v="St"/>
    <s v="Po-Pá"/>
    <s v="2025/14"/>
    <s v="D-5"/>
    <s v="M0"/>
    <n v="0"/>
    <n v="0"/>
    <d v="1899-12-30T02:47:45"/>
    <d v="1899-12-30T01:46:34"/>
    <n v="105"/>
    <n v="76"/>
    <n v="138"/>
    <n v="224"/>
    <n v="0"/>
    <n v="460"/>
    <s v="VÍCE KLINIK NA SÁLE"/>
    <n v="1"/>
    <n v="54"/>
    <n v="0"/>
    <n v="76"/>
    <n v="1"/>
    <n v="151"/>
    <n v="0"/>
    <n v="0"/>
    <n v="48.7"/>
    <n v="30"/>
    <n v="22.83"/>
    <n v="16.52"/>
  </r>
  <r>
    <x v="457"/>
    <x v="2"/>
    <x v="1"/>
    <x v="1"/>
    <x v="2"/>
    <x v="2"/>
    <x v="1"/>
    <s v="TRAUM"/>
    <d v="2025-04-02T00:00:00"/>
    <s v="Plan"/>
    <n v="1"/>
    <d v="1899-12-30T07:48:50"/>
    <d v="1899-12-30T07:48:51"/>
    <d v="1899-12-30T07:55:34"/>
    <d v="1899-12-30T07:55:34"/>
    <d v="1899-12-30T07:56:06"/>
    <d v="1899-12-30T07:58:00"/>
    <d v="1899-12-30T08:00:00"/>
    <d v="1899-12-30T08:01:12"/>
    <d v="1899-12-30T08:09:50"/>
    <n v="21"/>
    <n v="2"/>
    <s v=""/>
    <s v=""/>
    <s v=""/>
    <s v=""/>
    <x v="2"/>
    <n v="4"/>
    <n v="14"/>
    <s v="2.4"/>
    <s v="St"/>
    <s v="Po-Pá"/>
    <s v="2025/14"/>
    <s v="D-5"/>
    <s v="M0"/>
    <n v="0"/>
    <n v="0"/>
    <d v="1899-12-30T00:05:38"/>
    <d v="1899-12-30T00:01:54"/>
    <n v="1"/>
    <n v="9"/>
    <n v="7"/>
    <n v="21"/>
    <n v="0"/>
    <n v="460"/>
    <s v="VÍCE KLINIK NA SÁLE"/>
    <n v="1"/>
    <n v="13"/>
    <n v="1"/>
    <n v="0"/>
    <n v="1"/>
    <n v="425"/>
    <n v="0"/>
    <n v="0"/>
    <n v="4.57"/>
    <n v="1.52"/>
    <n v="0.22"/>
    <n v="1.96"/>
  </r>
  <r>
    <x v="457"/>
    <x v="2"/>
    <x v="1"/>
    <x v="1"/>
    <x v="2"/>
    <x v="2"/>
    <x v="2"/>
    <s v="DK"/>
    <d v="2025-04-02T00:00:00"/>
    <s v="Plan"/>
    <n v="8"/>
    <d v="1899-12-30T08:21:27"/>
    <d v="1899-12-30T08:21:37"/>
    <d v="1899-12-30T08:23:28"/>
    <d v="1899-12-30T08:23:29"/>
    <d v="1899-12-30T08:23:44"/>
    <d v="1899-12-30T13:59:53"/>
    <d v="1899-12-30T13:59:54"/>
    <d v="1899-12-30T14:09:00"/>
    <d v="1899-12-30T14:09:00"/>
    <n v="255"/>
    <n v="144"/>
    <s v=""/>
    <s v=""/>
    <s v=""/>
    <s v=""/>
    <x v="2"/>
    <n v="4"/>
    <n v="14"/>
    <s v="2.4"/>
    <s v="St"/>
    <s v="Po-Pá"/>
    <s v="2025/14"/>
    <s v="D-5"/>
    <s v="M0"/>
    <n v="0"/>
    <n v="0"/>
    <d v="1899-12-30T03:18:17"/>
    <d v="1899-12-30T02:24:55"/>
    <n v="141"/>
    <n v="51"/>
    <n v="191"/>
    <n v="251"/>
    <n v="1"/>
    <n v="460"/>
    <s v="1 KLINIKA/1 SÁL/1 DEN"/>
    <n v="1"/>
    <n v="46"/>
    <n v="0"/>
    <n v="23"/>
    <n v="1"/>
    <n v="66"/>
    <n v="0"/>
    <n v="0"/>
    <n v="54.57"/>
    <n v="41.52"/>
    <n v="30.65"/>
    <n v="11.09"/>
  </r>
  <r>
    <x v="458"/>
    <x v="3"/>
    <x v="1"/>
    <x v="1"/>
    <x v="3"/>
    <x v="3"/>
    <x v="2"/>
    <s v="1.CH"/>
    <d v="2025-04-03T00:00:00"/>
    <s v="Plan"/>
    <n v="6"/>
    <d v="1899-12-30T07:49:21"/>
    <d v="1899-12-30T07:53:44"/>
    <d v="1899-12-30T07:53:45"/>
    <d v="1899-12-30T08:17:18"/>
    <d v="1899-12-30T08:20:03"/>
    <d v="1899-12-30T15:10:00"/>
    <d v="1899-12-30T15:15:00"/>
    <d v="1899-12-30T15:24:58"/>
    <d v="1899-12-30T15:24:59"/>
    <n v="402"/>
    <n v="198"/>
    <s v=""/>
    <s v=""/>
    <s v=""/>
    <s v=""/>
    <x v="2"/>
    <n v="4"/>
    <n v="14"/>
    <s v="3.4"/>
    <s v="Čt"/>
    <s v="Po-Pá"/>
    <s v="2025/14"/>
    <s v="D-4"/>
    <s v="M0"/>
    <n v="0"/>
    <n v="0"/>
    <d v="1899-12-30T06:00:28"/>
    <d v="1899-12-30T03:19:08"/>
    <n v="197"/>
    <n v="134"/>
    <n v="249"/>
    <n v="400"/>
    <n v="1"/>
    <n v="469"/>
    <s v="1 KLINIKA/1 SÁL/1 DEN"/>
    <n v="1"/>
    <n v="14"/>
    <n v="0"/>
    <n v="20"/>
    <n v="0"/>
    <n v="0"/>
    <n v="1"/>
    <n v="9"/>
    <n v="85.29"/>
    <n v="53.09"/>
    <n v="42"/>
    <n v="28.57"/>
  </r>
  <r>
    <x v="458"/>
    <x v="3"/>
    <x v="1"/>
    <x v="1"/>
    <x v="3"/>
    <x v="3"/>
    <x v="1"/>
    <s v="URO "/>
    <d v="2025-04-03T00:00:00"/>
    <s v="Plan"/>
    <n v="3"/>
    <d v="1899-12-30T07:59:12"/>
    <d v="1899-12-30T07:59:12"/>
    <d v="1899-12-30T07:59:13"/>
    <d v="1899-12-30T08:10:08"/>
    <d v="1899-12-30T08:14:54"/>
    <d v="1899-12-30T13:03:52"/>
    <d v="1899-12-30T13:27:16"/>
    <d v="1899-12-30T13:34:39"/>
    <d v="1899-12-30T13:40:55"/>
    <n v="306"/>
    <n v="161"/>
    <s v=""/>
    <s v=""/>
    <s v=""/>
    <s v=""/>
    <x v="2"/>
    <n v="4"/>
    <n v="14"/>
    <s v="3.4"/>
    <s v="Čt"/>
    <s v="Po-Pá"/>
    <s v="2025/14"/>
    <s v="D-4"/>
    <s v="M0"/>
    <n v="0"/>
    <n v="0"/>
    <d v="1899-12-30T04:31:09"/>
    <d v="1899-12-30T02:41:24"/>
    <n v="160"/>
    <n v="107"/>
    <n v="183"/>
    <n v="305"/>
    <n v="1"/>
    <n v="460"/>
    <s v="1 KLINIKA/1 SÁL/1 DEN"/>
    <n v="1"/>
    <n v="24"/>
    <n v="0"/>
    <n v="14"/>
    <n v="1"/>
    <n v="94"/>
    <n v="0"/>
    <n v="0"/>
    <n v="66.3"/>
    <n v="39.78"/>
    <n v="34.78"/>
    <n v="23.26"/>
  </r>
  <r>
    <x v="459"/>
    <x v="4"/>
    <x v="1"/>
    <x v="1"/>
    <x v="4"/>
    <x v="4"/>
    <x v="2"/>
    <s v="ORL "/>
    <d v="2025-04-04T00:00:00"/>
    <s v="Plan"/>
    <n v="5"/>
    <d v="1899-12-30T07:45:00"/>
    <d v="1899-12-30T07:49:37"/>
    <d v="1899-12-30T07:54:30"/>
    <d v="1899-12-30T08:02:49"/>
    <d v="1899-12-30T08:03:26"/>
    <d v="1899-12-30T13:32:00"/>
    <d v="1899-12-30T13:34:01"/>
    <d v="1899-12-30T13:56:13"/>
    <d v="1899-12-30T14:00:22"/>
    <n v="355"/>
    <n v="168"/>
    <s v=""/>
    <s v=""/>
    <s v=""/>
    <s v=""/>
    <x v="2"/>
    <n v="4"/>
    <n v="14"/>
    <s v="4.4"/>
    <s v="Pá"/>
    <s v="Po-Pá"/>
    <s v="2025/14"/>
    <s v="D-3"/>
    <s v="M0"/>
    <n v="0"/>
    <n v="0"/>
    <d v="1899-12-30T05:06:05"/>
    <d v="1899-12-30T02:48:49"/>
    <n v="166"/>
    <n v="137"/>
    <n v="196"/>
    <n v="351"/>
    <n v="1"/>
    <n v="460"/>
    <s v="1 KLINIKA/1 SÁL/1 DEN"/>
    <n v="1"/>
    <n v="10"/>
    <n v="1"/>
    <n v="0"/>
    <n v="1"/>
    <n v="74"/>
    <n v="0"/>
    <n v="0"/>
    <n v="76.3"/>
    <n v="42.61"/>
    <n v="36.090000000000003"/>
    <n v="29.78"/>
  </r>
  <r>
    <x v="46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2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3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4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5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6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69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0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1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2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3"/>
    <x v="4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6"/>
    <x v="0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7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8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79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0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3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4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5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6"/>
    <x v="3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7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8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0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1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2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3"/>
    <x v="3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4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7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8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499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0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1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4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5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6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7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8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0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1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2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3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4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5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8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19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0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1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2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5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6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7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8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29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2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3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4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5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6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39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0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1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2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3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6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7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8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49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0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1"/>
    <x v="5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2"/>
    <x v="6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3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4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5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6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7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5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0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1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2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3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4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7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8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69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0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1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4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5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6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7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8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7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1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2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3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4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5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8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89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0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1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2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5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6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7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8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599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2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3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4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5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6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09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0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1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2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3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6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7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8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19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0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3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4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5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6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7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2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0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1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2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3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4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6"/>
    <x v="6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7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8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39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0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1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4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5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6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7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8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4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1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2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3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4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5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8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59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0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1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2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3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4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5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6"/>
    <x v="1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7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8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69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0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1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2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3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4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5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6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7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8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79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0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1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2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3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4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5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6"/>
    <x v="0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7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8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89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0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1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2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3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4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5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6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7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8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699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0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1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2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3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4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5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6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7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8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09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0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1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2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3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4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5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6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7"/>
    <x v="3"/>
    <x v="1"/>
    <x v="1"/>
    <x v="3"/>
    <x v="3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8"/>
    <x v="4"/>
    <x v="1"/>
    <x v="1"/>
    <x v="4"/>
    <x v="4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19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0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1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2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3"/>
    <x v="2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4"/>
    <x v="3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5"/>
    <x v="4"/>
    <x v="0"/>
    <x v="0"/>
    <x v="0"/>
    <x v="0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6"/>
    <x v="5"/>
    <x v="1"/>
    <x v="0"/>
    <x v="0"/>
    <x v="5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7"/>
    <x v="6"/>
    <x v="1"/>
    <x v="0"/>
    <x v="0"/>
    <x v="6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8"/>
    <x v="0"/>
    <x v="1"/>
    <x v="1"/>
    <x v="5"/>
    <x v="7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29"/>
    <x v="1"/>
    <x v="1"/>
    <x v="1"/>
    <x v="1"/>
    <x v="1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30"/>
    <x v="2"/>
    <x v="1"/>
    <x v="1"/>
    <x v="2"/>
    <x v="2"/>
    <x v="0"/>
    <s v=""/>
    <m/>
    <s v=""/>
    <m/>
    <m/>
    <m/>
    <m/>
    <m/>
    <m/>
    <m/>
    <m/>
    <m/>
    <m/>
    <m/>
    <m/>
    <s v=""/>
    <s v=""/>
    <s v=""/>
    <s v=""/>
    <x v="0"/>
    <m/>
    <m/>
    <s v=""/>
    <s v=""/>
    <s v=""/>
    <s v=""/>
    <s v=""/>
    <s v=""/>
    <m/>
    <m/>
    <m/>
    <m/>
    <m/>
    <m/>
    <m/>
    <m/>
    <m/>
    <m/>
    <s v=""/>
    <m/>
    <m/>
    <m/>
    <m/>
    <m/>
    <m/>
    <m/>
    <m/>
    <m/>
    <m/>
    <m/>
    <m/>
  </r>
  <r>
    <x v="731"/>
    <x v="7"/>
    <x v="2"/>
    <x v="2"/>
    <x v="6"/>
    <x v="8"/>
    <x v="3"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s v="Pondělí"/>
    <s v="svátek"/>
    <s v="So_Ne_Sv"/>
    <s v="So_Ne_Sv"/>
    <x v="0"/>
    <m/>
    <m/>
    <m/>
    <n v="460"/>
  </r>
  <r>
    <x v="1"/>
    <s v="Úterý"/>
    <s v=""/>
    <s v="Po_Pa"/>
    <s v="Úterý"/>
    <x v="1"/>
    <m/>
    <m/>
    <m/>
    <n v="460"/>
  </r>
  <r>
    <x v="2"/>
    <s v="Středa"/>
    <s v=""/>
    <s v="Po_Pa"/>
    <s v="Středa"/>
    <x v="2"/>
    <n v="460"/>
    <m/>
    <m/>
    <n v="460"/>
  </r>
  <r>
    <x v="3"/>
    <s v="Čtvrtek"/>
    <s v=""/>
    <s v="Po_Pa"/>
    <s v="Čtvrtek"/>
    <x v="3"/>
    <n v="460"/>
    <m/>
    <m/>
    <n v="460"/>
  </r>
  <r>
    <x v="4"/>
    <s v="Pátek"/>
    <s v=""/>
    <s v="Po_Pa"/>
    <s v="Pátek"/>
    <x v="4"/>
    <n v="480"/>
    <n v="460"/>
    <m/>
    <n v="480"/>
  </r>
  <r>
    <x v="5"/>
    <s v="Sobota"/>
    <s v=""/>
    <s v="So_Ne_Sv"/>
    <s v="So_Ne_Sv"/>
    <x v="5"/>
    <m/>
    <m/>
    <m/>
    <n v="460"/>
  </r>
  <r>
    <x v="6"/>
    <s v="Neděle"/>
    <s v=""/>
    <s v="So_Ne_Sv"/>
    <s v="So_Ne_Sv"/>
    <x v="6"/>
    <m/>
    <m/>
    <m/>
    <n v="460"/>
  </r>
  <r>
    <x v="7"/>
    <s v="Pondělí"/>
    <s v=""/>
    <s v="Po_Pa"/>
    <s v="Pondělí"/>
    <x v="7"/>
    <n v="460"/>
    <n v="460"/>
    <m/>
    <n v="460"/>
  </r>
  <r>
    <x v="8"/>
    <s v="Úterý"/>
    <s v=""/>
    <s v="Po_Pa"/>
    <s v="Úterý"/>
    <x v="1"/>
    <n v="460"/>
    <n v="484"/>
    <m/>
    <n v="460"/>
  </r>
  <r>
    <x v="9"/>
    <s v="Středa"/>
    <s v=""/>
    <s v="Po_Pa"/>
    <s v="Středa"/>
    <x v="2"/>
    <n v="460"/>
    <n v="460"/>
    <m/>
    <n v="460"/>
  </r>
  <r>
    <x v="10"/>
    <s v="Čtvrtek"/>
    <s v=""/>
    <s v="Po_Pa"/>
    <s v="Čtvrtek"/>
    <x v="3"/>
    <n v="460"/>
    <n v="460"/>
    <m/>
    <n v="460"/>
  </r>
  <r>
    <x v="11"/>
    <s v="Pátek"/>
    <s v=""/>
    <s v="Po_Pa"/>
    <s v="Pátek"/>
    <x v="4"/>
    <m/>
    <n v="460"/>
    <m/>
    <n v="460"/>
  </r>
  <r>
    <x v="12"/>
    <s v="Sobota"/>
    <s v=""/>
    <s v="So_Ne_Sv"/>
    <s v="So_Ne_Sv"/>
    <x v="5"/>
    <m/>
    <m/>
    <m/>
    <n v="460"/>
  </r>
  <r>
    <x v="13"/>
    <s v="Neděle"/>
    <s v=""/>
    <s v="So_Ne_Sv"/>
    <s v="So_Ne_Sv"/>
    <x v="6"/>
    <m/>
    <m/>
    <m/>
    <n v="460"/>
  </r>
  <r>
    <x v="14"/>
    <s v="Pondělí"/>
    <s v=""/>
    <s v="Po_Pa"/>
    <s v="Pondělí"/>
    <x v="7"/>
    <n v="460"/>
    <n v="460"/>
    <m/>
    <n v="460"/>
  </r>
  <r>
    <x v="15"/>
    <s v="Úterý"/>
    <s v=""/>
    <s v="Po_Pa"/>
    <s v="Úterý"/>
    <x v="1"/>
    <n v="460"/>
    <n v="460"/>
    <m/>
    <n v="460"/>
  </r>
  <r>
    <x v="16"/>
    <s v="Středa"/>
    <s v=""/>
    <s v="Po_Pa"/>
    <s v="Středa"/>
    <x v="2"/>
    <n v="460"/>
    <n v="460"/>
    <m/>
    <n v="460"/>
  </r>
  <r>
    <x v="17"/>
    <s v="Čtvrtek"/>
    <s v=""/>
    <s v="Po_Pa"/>
    <s v="Čtvrtek"/>
    <x v="3"/>
    <n v="460"/>
    <n v="477"/>
    <m/>
    <n v="460"/>
  </r>
  <r>
    <x v="18"/>
    <s v="Pátek"/>
    <s v=""/>
    <s v="Po_Pa"/>
    <s v="Pátek"/>
    <x v="4"/>
    <m/>
    <n v="462"/>
    <m/>
    <n v="460"/>
  </r>
  <r>
    <x v="19"/>
    <s v="Sobota"/>
    <s v=""/>
    <s v="So_Ne_Sv"/>
    <s v="So_Ne_Sv"/>
    <x v="5"/>
    <m/>
    <m/>
    <m/>
    <n v="460"/>
  </r>
  <r>
    <x v="20"/>
    <s v="Neděle"/>
    <s v=""/>
    <s v="So_Ne_Sv"/>
    <s v="So_Ne_Sv"/>
    <x v="6"/>
    <m/>
    <m/>
    <m/>
    <n v="460"/>
  </r>
  <r>
    <x v="21"/>
    <s v="Pondělí"/>
    <s v=""/>
    <s v="Po_Pa"/>
    <s v="Pondělí"/>
    <x v="7"/>
    <n v="460"/>
    <n v="460"/>
    <m/>
    <n v="460"/>
  </r>
  <r>
    <x v="22"/>
    <s v="Úterý"/>
    <s v=""/>
    <s v="Po_Pa"/>
    <s v="Úterý"/>
    <x v="1"/>
    <n v="478"/>
    <n v="460"/>
    <m/>
    <n v="478"/>
  </r>
  <r>
    <x v="23"/>
    <s v="Středa"/>
    <s v=""/>
    <s v="Po_Pa"/>
    <s v="Středa"/>
    <x v="2"/>
    <n v="460"/>
    <n v="460"/>
    <m/>
    <n v="460"/>
  </r>
  <r>
    <x v="24"/>
    <s v="Čtvrtek"/>
    <s v=""/>
    <s v="Po_Pa"/>
    <s v="Čtvrtek"/>
    <x v="3"/>
    <n v="460"/>
    <n v="460"/>
    <m/>
    <n v="460"/>
  </r>
  <r>
    <x v="25"/>
    <s v="Pátek"/>
    <s v=""/>
    <s v="Po_Pa"/>
    <s v="Pátek"/>
    <x v="4"/>
    <n v="460"/>
    <n v="460"/>
    <m/>
    <n v="460"/>
  </r>
  <r>
    <x v="26"/>
    <s v="Sobota"/>
    <s v=""/>
    <s v="So_Ne_Sv"/>
    <s v="So_Ne_Sv"/>
    <x v="5"/>
    <m/>
    <m/>
    <m/>
    <n v="460"/>
  </r>
  <r>
    <x v="27"/>
    <s v="Neděle"/>
    <s v=""/>
    <s v="So_Ne_Sv"/>
    <s v="So_Ne_Sv"/>
    <x v="6"/>
    <m/>
    <m/>
    <m/>
    <n v="460"/>
  </r>
  <r>
    <x v="28"/>
    <s v="Pondělí"/>
    <s v=""/>
    <s v="Po_Pa"/>
    <s v="Pondělí"/>
    <x v="7"/>
    <n v="461"/>
    <n v="460"/>
    <m/>
    <n v="461"/>
  </r>
  <r>
    <x v="29"/>
    <s v="Úterý"/>
    <s v=""/>
    <s v="Po_Pa"/>
    <s v="Úterý"/>
    <x v="1"/>
    <n v="460"/>
    <n v="460"/>
    <m/>
    <n v="460"/>
  </r>
  <r>
    <x v="30"/>
    <s v="Středa"/>
    <s v=""/>
    <s v="Po_Pa"/>
    <s v="Středa"/>
    <x v="2"/>
    <n v="460"/>
    <n v="460"/>
    <m/>
    <n v="460"/>
  </r>
  <r>
    <x v="31"/>
    <s v="Čtvrtek"/>
    <s v=""/>
    <s v="Po_Pa"/>
    <s v="Čtvrtek"/>
    <x v="3"/>
    <n v="460"/>
    <n v="460"/>
    <m/>
    <n v="460"/>
  </r>
  <r>
    <x v="32"/>
    <s v="Pátek"/>
    <s v=""/>
    <s v="Po_Pa"/>
    <s v="Pátek"/>
    <x v="4"/>
    <n v="460"/>
    <n v="460"/>
    <m/>
    <n v="460"/>
  </r>
  <r>
    <x v="33"/>
    <s v="Sobota"/>
    <s v=""/>
    <s v="So_Ne_Sv"/>
    <s v="So_Ne_Sv"/>
    <x v="5"/>
    <m/>
    <m/>
    <m/>
    <n v="460"/>
  </r>
  <r>
    <x v="34"/>
    <s v="Neděle"/>
    <s v=""/>
    <s v="So_Ne_Sv"/>
    <s v="So_Ne_Sv"/>
    <x v="6"/>
    <m/>
    <m/>
    <m/>
    <n v="460"/>
  </r>
  <r>
    <x v="35"/>
    <s v="Pondělí"/>
    <s v=""/>
    <s v="Po_Pa"/>
    <s v="Pondělí"/>
    <x v="7"/>
    <n v="460"/>
    <n v="460"/>
    <m/>
    <n v="460"/>
  </r>
  <r>
    <x v="36"/>
    <s v="Úterý"/>
    <s v=""/>
    <s v="Po_Pa"/>
    <s v="Úterý"/>
    <x v="1"/>
    <n v="460"/>
    <n v="460"/>
    <m/>
    <n v="460"/>
  </r>
  <r>
    <x v="37"/>
    <s v="Středa"/>
    <s v=""/>
    <s v="Po_Pa"/>
    <s v="Středa"/>
    <x v="2"/>
    <n v="460"/>
    <n v="460"/>
    <m/>
    <n v="460"/>
  </r>
  <r>
    <x v="38"/>
    <s v="Čtvrtek"/>
    <s v=""/>
    <s v="Po_Pa"/>
    <s v="Čtvrtek"/>
    <x v="3"/>
    <n v="460"/>
    <n v="460"/>
    <m/>
    <n v="460"/>
  </r>
  <r>
    <x v="39"/>
    <s v="Pátek"/>
    <s v=""/>
    <s v="Po_Pa"/>
    <s v="Pátek"/>
    <x v="4"/>
    <n v="460"/>
    <n v="460"/>
    <m/>
    <n v="460"/>
  </r>
  <r>
    <x v="40"/>
    <s v="Sobota"/>
    <s v=""/>
    <s v="So_Ne_Sv"/>
    <s v="So_Ne_Sv"/>
    <x v="5"/>
    <m/>
    <m/>
    <m/>
    <n v="460"/>
  </r>
  <r>
    <x v="41"/>
    <s v="Neděle"/>
    <s v=""/>
    <s v="So_Ne_Sv"/>
    <s v="So_Ne_Sv"/>
    <x v="6"/>
    <m/>
    <m/>
    <m/>
    <n v="460"/>
  </r>
  <r>
    <x v="42"/>
    <s v="Pondělí"/>
    <s v=""/>
    <s v="Po_Pa"/>
    <s v="Pondělí"/>
    <x v="7"/>
    <n v="460"/>
    <n v="460"/>
    <m/>
    <n v="460"/>
  </r>
  <r>
    <x v="43"/>
    <s v="Úterý"/>
    <s v=""/>
    <s v="Po_Pa"/>
    <s v="Úterý"/>
    <x v="1"/>
    <n v="460"/>
    <n v="487"/>
    <m/>
    <n v="460"/>
  </r>
  <r>
    <x v="44"/>
    <s v="Středa"/>
    <s v=""/>
    <s v="Po_Pa"/>
    <s v="Středa"/>
    <x v="2"/>
    <n v="460"/>
    <n v="460"/>
    <m/>
    <n v="460"/>
  </r>
  <r>
    <x v="45"/>
    <s v="Čtvrtek"/>
    <s v=""/>
    <s v="Po_Pa"/>
    <s v="Čtvrtek"/>
    <x v="3"/>
    <n v="460"/>
    <n v="460"/>
    <m/>
    <n v="460"/>
  </r>
  <r>
    <x v="46"/>
    <s v="Pátek"/>
    <s v=""/>
    <s v="Po_Pa"/>
    <s v="Pátek"/>
    <x v="4"/>
    <m/>
    <m/>
    <m/>
    <n v="460"/>
  </r>
  <r>
    <x v="47"/>
    <s v="Sobota"/>
    <s v=""/>
    <s v="So_Ne_Sv"/>
    <s v="So_Ne_Sv"/>
    <x v="5"/>
    <m/>
    <m/>
    <m/>
    <n v="460"/>
  </r>
  <r>
    <x v="48"/>
    <s v="Neděle"/>
    <s v=""/>
    <s v="So_Ne_Sv"/>
    <s v="So_Ne_Sv"/>
    <x v="6"/>
    <m/>
    <m/>
    <m/>
    <n v="460"/>
  </r>
  <r>
    <x v="49"/>
    <s v="Pondělí"/>
    <s v=""/>
    <s v="Po_Pa"/>
    <s v="Pondělí"/>
    <x v="7"/>
    <n v="460"/>
    <m/>
    <m/>
    <n v="460"/>
  </r>
  <r>
    <x v="50"/>
    <s v="Úterý"/>
    <s v=""/>
    <s v="Po_Pa"/>
    <s v="Úterý"/>
    <x v="1"/>
    <n v="460"/>
    <m/>
    <m/>
    <n v="460"/>
  </r>
  <r>
    <x v="51"/>
    <s v="Středa"/>
    <s v=""/>
    <s v="Po_Pa"/>
    <s v="Středa"/>
    <x v="2"/>
    <n v="460"/>
    <n v="460"/>
    <m/>
    <n v="460"/>
  </r>
  <r>
    <x v="52"/>
    <s v="Čtvrtek"/>
    <s v=""/>
    <s v="Po_Pa"/>
    <s v="Čtvrtek"/>
    <x v="3"/>
    <n v="460"/>
    <n v="460"/>
    <m/>
    <n v="460"/>
  </r>
  <r>
    <x v="53"/>
    <s v="Pátek"/>
    <s v=""/>
    <s v="Po_Pa"/>
    <s v="Pátek"/>
    <x v="4"/>
    <m/>
    <m/>
    <m/>
    <n v="460"/>
  </r>
  <r>
    <x v="54"/>
    <s v="Sobota"/>
    <s v=""/>
    <s v="So_Ne_Sv"/>
    <s v="So_Ne_Sv"/>
    <x v="5"/>
    <m/>
    <m/>
    <m/>
    <n v="460"/>
  </r>
  <r>
    <x v="55"/>
    <s v="Neděle"/>
    <s v=""/>
    <s v="So_Ne_Sv"/>
    <s v="So_Ne_Sv"/>
    <x v="6"/>
    <m/>
    <m/>
    <m/>
    <n v="460"/>
  </r>
  <r>
    <x v="56"/>
    <s v="Pondělí"/>
    <s v=""/>
    <s v="Po_Pa"/>
    <s v="Pondělí"/>
    <x v="7"/>
    <n v="460"/>
    <n v="460"/>
    <m/>
    <n v="460"/>
  </r>
  <r>
    <x v="57"/>
    <s v="Úterý"/>
    <s v=""/>
    <s v="Po_Pa"/>
    <s v="Úterý"/>
    <x v="1"/>
    <n v="460"/>
    <n v="460"/>
    <m/>
    <n v="460"/>
  </r>
  <r>
    <x v="58"/>
    <s v="Středa"/>
    <s v=""/>
    <s v="Po_Pa"/>
    <s v="Středa"/>
    <x v="2"/>
    <n v="460"/>
    <n v="460"/>
    <m/>
    <n v="460"/>
  </r>
  <r>
    <x v="59"/>
    <s v="Čtvrtek"/>
    <s v=""/>
    <s v="Po_Pa"/>
    <s v="Čtvrtek"/>
    <x v="3"/>
    <n v="460"/>
    <n v="460"/>
    <m/>
    <n v="460"/>
  </r>
  <r>
    <x v="60"/>
    <s v="Pátek"/>
    <s v=""/>
    <s v="Po_Pa"/>
    <s v="Pátek"/>
    <x v="4"/>
    <n v="462"/>
    <n v="460"/>
    <m/>
    <n v="462"/>
  </r>
  <r>
    <x v="61"/>
    <s v="Sobota"/>
    <s v=""/>
    <s v="So_Ne_Sv"/>
    <s v="So_Ne_Sv"/>
    <x v="5"/>
    <m/>
    <m/>
    <m/>
    <n v="460"/>
  </r>
  <r>
    <x v="62"/>
    <s v="Neděle"/>
    <s v=""/>
    <s v="So_Ne_Sv"/>
    <s v="So_Ne_Sv"/>
    <x v="6"/>
    <m/>
    <m/>
    <m/>
    <n v="460"/>
  </r>
  <r>
    <x v="63"/>
    <s v="Pondělí"/>
    <s v=""/>
    <s v="Po_Pa"/>
    <s v="Pondělí"/>
    <x v="7"/>
    <n v="460"/>
    <m/>
    <m/>
    <n v="460"/>
  </r>
  <r>
    <x v="64"/>
    <s v="Úterý"/>
    <s v=""/>
    <s v="Po_Pa"/>
    <s v="Úterý"/>
    <x v="1"/>
    <m/>
    <m/>
    <m/>
    <n v="460"/>
  </r>
  <r>
    <x v="65"/>
    <s v="Středa"/>
    <s v=""/>
    <s v="Po_Pa"/>
    <s v="Středa"/>
    <x v="2"/>
    <m/>
    <n v="460"/>
    <m/>
    <n v="460"/>
  </r>
  <r>
    <x v="66"/>
    <s v="Čtvrtek"/>
    <s v=""/>
    <s v="Po_Pa"/>
    <s v="Čtvrtek"/>
    <x v="3"/>
    <m/>
    <m/>
    <m/>
    <n v="460"/>
  </r>
  <r>
    <x v="67"/>
    <s v="Pátek"/>
    <s v=""/>
    <s v="Po_Pa"/>
    <s v="Pátek"/>
    <x v="4"/>
    <m/>
    <m/>
    <m/>
    <n v="460"/>
  </r>
  <r>
    <x v="68"/>
    <s v="Sobota"/>
    <s v=""/>
    <s v="So_Ne_Sv"/>
    <s v="So_Ne_Sv"/>
    <x v="5"/>
    <m/>
    <m/>
    <m/>
    <n v="460"/>
  </r>
  <r>
    <x v="69"/>
    <s v="Neděle"/>
    <s v=""/>
    <s v="So_Ne_Sv"/>
    <s v="So_Ne_Sv"/>
    <x v="6"/>
    <m/>
    <m/>
    <m/>
    <n v="460"/>
  </r>
  <r>
    <x v="70"/>
    <s v="Pondělí"/>
    <s v=""/>
    <s v="Po_Pa"/>
    <s v="Pondělí"/>
    <x v="7"/>
    <n v="543"/>
    <n v="460"/>
    <m/>
    <n v="543"/>
  </r>
  <r>
    <x v="71"/>
    <s v="Úterý"/>
    <s v=""/>
    <s v="Po_Pa"/>
    <s v="Úterý"/>
    <x v="1"/>
    <n v="460"/>
    <n v="460"/>
    <m/>
    <n v="460"/>
  </r>
  <r>
    <x v="72"/>
    <s v="Středa"/>
    <s v=""/>
    <s v="Po_Pa"/>
    <s v="Středa"/>
    <x v="2"/>
    <n v="460"/>
    <n v="460"/>
    <m/>
    <n v="460"/>
  </r>
  <r>
    <x v="73"/>
    <s v="Čtvrtek"/>
    <s v=""/>
    <s v="Po_Pa"/>
    <s v="Čtvrtek"/>
    <x v="3"/>
    <n v="460"/>
    <n v="460"/>
    <m/>
    <n v="460"/>
  </r>
  <r>
    <x v="74"/>
    <s v="Pátek"/>
    <s v=""/>
    <s v="Po_Pa"/>
    <s v="Pátek"/>
    <x v="4"/>
    <n v="460"/>
    <n v="460"/>
    <m/>
    <n v="460"/>
  </r>
  <r>
    <x v="75"/>
    <s v="Sobota"/>
    <s v=""/>
    <s v="So_Ne_Sv"/>
    <s v="So_Ne_Sv"/>
    <x v="5"/>
    <m/>
    <m/>
    <m/>
    <n v="460"/>
  </r>
  <r>
    <x v="76"/>
    <s v="Neděle"/>
    <s v=""/>
    <s v="So_Ne_Sv"/>
    <s v="So_Ne_Sv"/>
    <x v="6"/>
    <m/>
    <m/>
    <m/>
    <n v="460"/>
  </r>
  <r>
    <x v="77"/>
    <s v="Pondělí"/>
    <s v=""/>
    <s v="Po_Pa"/>
    <s v="Pondělí"/>
    <x v="7"/>
    <n v="460"/>
    <n v="460"/>
    <m/>
    <n v="460"/>
  </r>
  <r>
    <x v="78"/>
    <s v="Úterý"/>
    <s v=""/>
    <s v="Po_Pa"/>
    <s v="Úterý"/>
    <x v="1"/>
    <n v="460"/>
    <n v="460"/>
    <m/>
    <n v="460"/>
  </r>
  <r>
    <x v="79"/>
    <s v="Středa"/>
    <s v=""/>
    <s v="Po_Pa"/>
    <s v="Středa"/>
    <x v="2"/>
    <n v="460"/>
    <n v="460"/>
    <m/>
    <n v="460"/>
  </r>
  <r>
    <x v="80"/>
    <s v="Čtvrtek"/>
    <s v=""/>
    <s v="Po_Pa"/>
    <s v="Čtvrtek"/>
    <x v="3"/>
    <n v="460"/>
    <n v="460"/>
    <m/>
    <n v="460"/>
  </r>
  <r>
    <x v="81"/>
    <s v="Pátek"/>
    <s v=""/>
    <s v="Po_Pa"/>
    <s v="Pátek"/>
    <x v="4"/>
    <m/>
    <n v="460"/>
    <m/>
    <n v="460"/>
  </r>
  <r>
    <x v="82"/>
    <s v="Sobota"/>
    <s v=""/>
    <s v="So_Ne_Sv"/>
    <s v="So_Ne_Sv"/>
    <x v="5"/>
    <m/>
    <m/>
    <m/>
    <n v="460"/>
  </r>
  <r>
    <x v="83"/>
    <s v="Neděle"/>
    <s v=""/>
    <s v="So_Ne_Sv"/>
    <s v="So_Ne_Sv"/>
    <x v="6"/>
    <m/>
    <m/>
    <m/>
    <n v="460"/>
  </r>
  <r>
    <x v="84"/>
    <s v="Pondělí"/>
    <s v=""/>
    <s v="Po_Pa"/>
    <s v="Pondělí"/>
    <x v="7"/>
    <n v="460"/>
    <n v="460"/>
    <m/>
    <n v="460"/>
  </r>
  <r>
    <x v="85"/>
    <s v="Úterý"/>
    <s v=""/>
    <s v="Po_Pa"/>
    <s v="Úterý"/>
    <x v="1"/>
    <n v="460"/>
    <n v="460"/>
    <m/>
    <n v="460"/>
  </r>
  <r>
    <x v="86"/>
    <s v="Středa"/>
    <s v=""/>
    <s v="Po_Pa"/>
    <s v="Středa"/>
    <x v="2"/>
    <n v="471"/>
    <n v="460"/>
    <m/>
    <n v="471"/>
  </r>
  <r>
    <x v="87"/>
    <s v="Čtvrtek"/>
    <s v=""/>
    <s v="Po_Pa"/>
    <s v="Čtvrtek"/>
    <x v="3"/>
    <n v="460"/>
    <n v="460"/>
    <m/>
    <n v="460"/>
  </r>
  <r>
    <x v="88"/>
    <s v="Pátek"/>
    <s v="svátek"/>
    <s v="So_Ne_Sv"/>
    <s v="So_Ne_Sv"/>
    <x v="0"/>
    <m/>
    <m/>
    <m/>
    <n v="460"/>
  </r>
  <r>
    <x v="89"/>
    <s v="Sobota"/>
    <s v=""/>
    <s v="So_Ne_Sv"/>
    <s v="So_Ne_Sv"/>
    <x v="5"/>
    <m/>
    <m/>
    <m/>
    <n v="460"/>
  </r>
  <r>
    <x v="90"/>
    <s v="Neděle"/>
    <s v=""/>
    <s v="So_Ne_Sv"/>
    <s v="So_Ne_Sv"/>
    <x v="6"/>
    <m/>
    <m/>
    <m/>
    <n v="460"/>
  </r>
  <r>
    <x v="91"/>
    <s v="Pondělí"/>
    <s v="svátek"/>
    <s v="So_Ne_Sv"/>
    <s v="So_Ne_Sv"/>
    <x v="0"/>
    <m/>
    <m/>
    <m/>
    <n v="460"/>
  </r>
  <r>
    <x v="92"/>
    <s v="Úterý"/>
    <s v=""/>
    <s v="Po_Pa"/>
    <s v="Úterý"/>
    <x v="1"/>
    <n v="460"/>
    <n v="460"/>
    <m/>
    <n v="460"/>
  </r>
  <r>
    <x v="93"/>
    <s v="Středa"/>
    <s v=""/>
    <s v="Po_Pa"/>
    <s v="Středa"/>
    <x v="2"/>
    <n v="460"/>
    <n v="460"/>
    <m/>
    <n v="460"/>
  </r>
  <r>
    <x v="94"/>
    <s v="Čtvrtek"/>
    <s v=""/>
    <s v="Po_Pa"/>
    <s v="Čtvrtek"/>
    <x v="3"/>
    <n v="460"/>
    <n v="460"/>
    <m/>
    <n v="460"/>
  </r>
  <r>
    <x v="95"/>
    <s v="Pátek"/>
    <s v=""/>
    <s v="Po_Pa"/>
    <s v="Pátek"/>
    <x v="4"/>
    <m/>
    <n v="464"/>
    <m/>
    <n v="460"/>
  </r>
  <r>
    <x v="96"/>
    <s v="Sobota"/>
    <s v=""/>
    <s v="So_Ne_Sv"/>
    <s v="So_Ne_Sv"/>
    <x v="5"/>
    <m/>
    <m/>
    <m/>
    <n v="460"/>
  </r>
  <r>
    <x v="97"/>
    <s v="Neděle"/>
    <s v=""/>
    <s v="So_Ne_Sv"/>
    <s v="So_Ne_Sv"/>
    <x v="6"/>
    <m/>
    <m/>
    <m/>
    <n v="460"/>
  </r>
  <r>
    <x v="98"/>
    <s v="Pondělí"/>
    <s v=""/>
    <s v="Po_Pa"/>
    <s v="Pondělí"/>
    <x v="7"/>
    <n v="460"/>
    <n v="460"/>
    <m/>
    <n v="460"/>
  </r>
  <r>
    <x v="99"/>
    <s v="Úterý"/>
    <s v=""/>
    <s v="Po_Pa"/>
    <s v="Úterý"/>
    <x v="1"/>
    <n v="460"/>
    <n v="460"/>
    <m/>
    <n v="460"/>
  </r>
  <r>
    <x v="100"/>
    <s v="Středa"/>
    <s v=""/>
    <s v="Po_Pa"/>
    <s v="Středa"/>
    <x v="2"/>
    <n v="460"/>
    <n v="460"/>
    <m/>
    <n v="460"/>
  </r>
  <r>
    <x v="101"/>
    <s v="Čtvrtek"/>
    <s v=""/>
    <s v="Po_Pa"/>
    <s v="Čtvrtek"/>
    <x v="3"/>
    <n v="460"/>
    <m/>
    <m/>
    <n v="460"/>
  </r>
  <r>
    <x v="102"/>
    <s v="Pátek"/>
    <s v=""/>
    <s v="Po_Pa"/>
    <s v="Pátek"/>
    <x v="4"/>
    <n v="460"/>
    <n v="460"/>
    <m/>
    <n v="460"/>
  </r>
  <r>
    <x v="103"/>
    <s v="Sobota"/>
    <s v=""/>
    <s v="So_Ne_Sv"/>
    <s v="So_Ne_Sv"/>
    <x v="5"/>
    <m/>
    <m/>
    <m/>
    <n v="460"/>
  </r>
  <r>
    <x v="104"/>
    <s v="Neděle"/>
    <s v=""/>
    <s v="So_Ne_Sv"/>
    <s v="So_Ne_Sv"/>
    <x v="6"/>
    <m/>
    <m/>
    <m/>
    <n v="460"/>
  </r>
  <r>
    <x v="105"/>
    <s v="Pondělí"/>
    <s v=""/>
    <s v="Po_Pa"/>
    <s v="Pondělí"/>
    <x v="7"/>
    <n v="460"/>
    <n v="460"/>
    <m/>
    <n v="460"/>
  </r>
  <r>
    <x v="106"/>
    <s v="Úterý"/>
    <s v=""/>
    <s v="Po_Pa"/>
    <s v="Úterý"/>
    <x v="1"/>
    <n v="460"/>
    <n v="460"/>
    <m/>
    <n v="460"/>
  </r>
  <r>
    <x v="107"/>
    <s v="Středa"/>
    <s v=""/>
    <s v="Po_Pa"/>
    <s v="Středa"/>
    <x v="2"/>
    <n v="460"/>
    <n v="460"/>
    <m/>
    <n v="460"/>
  </r>
  <r>
    <x v="108"/>
    <s v="Čtvrtek"/>
    <s v=""/>
    <s v="Po_Pa"/>
    <s v="Čtvrtek"/>
    <x v="3"/>
    <n v="460"/>
    <n v="460"/>
    <m/>
    <n v="460"/>
  </r>
  <r>
    <x v="109"/>
    <s v="Pátek"/>
    <s v=""/>
    <s v="Po_Pa"/>
    <s v="Pátek"/>
    <x v="4"/>
    <m/>
    <n v="460"/>
    <m/>
    <n v="460"/>
  </r>
  <r>
    <x v="110"/>
    <s v="Sobota"/>
    <s v=""/>
    <s v="So_Ne_Sv"/>
    <s v="So_Ne_Sv"/>
    <x v="5"/>
    <m/>
    <m/>
    <m/>
    <n v="460"/>
  </r>
  <r>
    <x v="111"/>
    <s v="Neděle"/>
    <s v=""/>
    <s v="So_Ne_Sv"/>
    <s v="So_Ne_Sv"/>
    <x v="6"/>
    <m/>
    <m/>
    <m/>
    <n v="460"/>
  </r>
  <r>
    <x v="112"/>
    <s v="Pondělí"/>
    <s v=""/>
    <s v="Po_Pa"/>
    <s v="Pondělí"/>
    <x v="7"/>
    <n v="479"/>
    <n v="460"/>
    <m/>
    <n v="479"/>
  </r>
  <r>
    <x v="113"/>
    <s v="Úterý"/>
    <s v=""/>
    <s v="Po_Pa"/>
    <s v="Úterý"/>
    <x v="1"/>
    <n v="460"/>
    <n v="460"/>
    <m/>
    <n v="460"/>
  </r>
  <r>
    <x v="114"/>
    <s v="Středa"/>
    <s v=""/>
    <s v="Po_Pa"/>
    <s v="Středa"/>
    <x v="2"/>
    <n v="460"/>
    <n v="460"/>
    <m/>
    <n v="460"/>
  </r>
  <r>
    <x v="115"/>
    <s v="Čtvrtek"/>
    <s v=""/>
    <s v="Po_Pa"/>
    <s v="Čtvrtek"/>
    <x v="3"/>
    <n v="460"/>
    <n v="460"/>
    <m/>
    <n v="460"/>
  </r>
  <r>
    <x v="116"/>
    <s v="Pátek"/>
    <s v=""/>
    <s v="Po_Pa"/>
    <s v="Pátek"/>
    <x v="4"/>
    <n v="460"/>
    <n v="460"/>
    <m/>
    <n v="460"/>
  </r>
  <r>
    <x v="117"/>
    <s v="Sobota"/>
    <s v=""/>
    <s v="So_Ne_Sv"/>
    <s v="So_Ne_Sv"/>
    <x v="5"/>
    <m/>
    <m/>
    <m/>
    <n v="460"/>
  </r>
  <r>
    <x v="118"/>
    <s v="Neděle"/>
    <s v=""/>
    <s v="So_Ne_Sv"/>
    <s v="So_Ne_Sv"/>
    <x v="6"/>
    <m/>
    <m/>
    <m/>
    <n v="460"/>
  </r>
  <r>
    <x v="119"/>
    <s v="Pondělí"/>
    <s v=""/>
    <s v="Po_Pa"/>
    <s v="Pondělí"/>
    <x v="7"/>
    <n v="460"/>
    <n v="460"/>
    <m/>
    <n v="460"/>
  </r>
  <r>
    <x v="120"/>
    <s v="Úterý"/>
    <s v=""/>
    <s v="Po_Pa"/>
    <s v="Úterý"/>
    <x v="1"/>
    <n v="460"/>
    <n v="460"/>
    <m/>
    <n v="460"/>
  </r>
  <r>
    <x v="121"/>
    <s v="Středa"/>
    <s v="svátek"/>
    <s v="So_Ne_Sv"/>
    <s v="So_Ne_Sv"/>
    <x v="0"/>
    <m/>
    <m/>
    <m/>
    <n v="460"/>
  </r>
  <r>
    <x v="122"/>
    <s v="Čtvrtek"/>
    <s v=""/>
    <s v="Po_Pa"/>
    <s v="Čtvrtek"/>
    <x v="3"/>
    <n v="460"/>
    <n v="460"/>
    <m/>
    <n v="460"/>
  </r>
  <r>
    <x v="123"/>
    <s v="Pátek"/>
    <s v=""/>
    <s v="Po_Pa"/>
    <s v="Pátek"/>
    <x v="4"/>
    <n v="460"/>
    <n v="460"/>
    <m/>
    <n v="460"/>
  </r>
  <r>
    <x v="124"/>
    <s v="Sobota"/>
    <s v=""/>
    <s v="So_Ne_Sv"/>
    <s v="So_Ne_Sv"/>
    <x v="5"/>
    <m/>
    <m/>
    <m/>
    <n v="460"/>
  </r>
  <r>
    <x v="125"/>
    <s v="Neděle"/>
    <s v=""/>
    <s v="So_Ne_Sv"/>
    <s v="So_Ne_Sv"/>
    <x v="6"/>
    <m/>
    <m/>
    <m/>
    <n v="460"/>
  </r>
  <r>
    <x v="126"/>
    <s v="Pondělí"/>
    <s v=""/>
    <s v="Po_Pa"/>
    <s v="Pondělí"/>
    <x v="7"/>
    <n v="460"/>
    <n v="460"/>
    <m/>
    <n v="460"/>
  </r>
  <r>
    <x v="127"/>
    <s v="Úterý"/>
    <s v=""/>
    <s v="Po_Pa"/>
    <s v="Úterý"/>
    <x v="1"/>
    <n v="460"/>
    <n v="460"/>
    <m/>
    <n v="460"/>
  </r>
  <r>
    <x v="128"/>
    <s v="Středa"/>
    <s v="svátek"/>
    <s v="So_Ne_Sv"/>
    <s v="So_Ne_Sv"/>
    <x v="0"/>
    <m/>
    <m/>
    <m/>
    <n v="460"/>
  </r>
  <r>
    <x v="129"/>
    <s v="Čtvrtek"/>
    <s v=""/>
    <s v="Po_Pa"/>
    <s v="Čtvrtek"/>
    <x v="3"/>
    <n v="460"/>
    <n v="460"/>
    <m/>
    <n v="460"/>
  </r>
  <r>
    <x v="130"/>
    <s v="Pátek"/>
    <s v=""/>
    <s v="Po_Pa"/>
    <s v="Pátek"/>
    <x v="4"/>
    <n v="460"/>
    <n v="460"/>
    <m/>
    <n v="460"/>
  </r>
  <r>
    <x v="131"/>
    <s v="Sobota"/>
    <s v=""/>
    <s v="So_Ne_Sv"/>
    <s v="So_Ne_Sv"/>
    <x v="5"/>
    <m/>
    <m/>
    <m/>
    <n v="460"/>
  </r>
  <r>
    <x v="132"/>
    <s v="Neděle"/>
    <s v=""/>
    <s v="So_Ne_Sv"/>
    <s v="So_Ne_Sv"/>
    <x v="6"/>
    <m/>
    <m/>
    <m/>
    <n v="460"/>
  </r>
  <r>
    <x v="133"/>
    <s v="Pondělí"/>
    <s v=""/>
    <s v="Po_Pa"/>
    <s v="Pondělí"/>
    <x v="7"/>
    <n v="460"/>
    <n v="567"/>
    <m/>
    <n v="460"/>
  </r>
  <r>
    <x v="134"/>
    <s v="Úterý"/>
    <s v=""/>
    <s v="Po_Pa"/>
    <s v="Úterý"/>
    <x v="1"/>
    <n v="489"/>
    <n v="460"/>
    <m/>
    <n v="489"/>
  </r>
  <r>
    <x v="135"/>
    <s v="Středa"/>
    <s v=""/>
    <s v="Po_Pa"/>
    <s v="Středa"/>
    <x v="2"/>
    <n v="460"/>
    <m/>
    <m/>
    <n v="460"/>
  </r>
  <r>
    <x v="136"/>
    <s v="Čtvrtek"/>
    <s v=""/>
    <s v="Po_Pa"/>
    <s v="Čtvrtek"/>
    <x v="3"/>
    <n v="469"/>
    <n v="460"/>
    <m/>
    <n v="469"/>
  </r>
  <r>
    <x v="137"/>
    <s v="Pátek"/>
    <s v=""/>
    <s v="Po_Pa"/>
    <s v="Pátek"/>
    <x v="4"/>
    <m/>
    <n v="460"/>
    <m/>
    <n v="460"/>
  </r>
  <r>
    <x v="138"/>
    <s v="Sobota"/>
    <s v=""/>
    <s v="So_Ne_Sv"/>
    <s v="So_Ne_Sv"/>
    <x v="5"/>
    <m/>
    <m/>
    <m/>
    <n v="460"/>
  </r>
  <r>
    <x v="139"/>
    <s v="Neděle"/>
    <s v=""/>
    <s v="So_Ne_Sv"/>
    <s v="So_Ne_Sv"/>
    <x v="6"/>
    <m/>
    <m/>
    <m/>
    <n v="460"/>
  </r>
  <r>
    <x v="140"/>
    <s v="Pondělí"/>
    <s v=""/>
    <s v="Po_Pa"/>
    <s v="Pondělí"/>
    <x v="7"/>
    <n v="460"/>
    <n v="460"/>
    <m/>
    <n v="460"/>
  </r>
  <r>
    <x v="141"/>
    <s v="Úterý"/>
    <s v=""/>
    <s v="Po_Pa"/>
    <s v="Úterý"/>
    <x v="1"/>
    <n v="460"/>
    <n v="460"/>
    <m/>
    <n v="460"/>
  </r>
  <r>
    <x v="142"/>
    <s v="Středa"/>
    <s v=""/>
    <s v="Po_Pa"/>
    <s v="Středa"/>
    <x v="2"/>
    <n v="476"/>
    <n v="460"/>
    <m/>
    <n v="476"/>
  </r>
  <r>
    <x v="143"/>
    <s v="Čtvrtek"/>
    <s v=""/>
    <s v="Po_Pa"/>
    <s v="Čtvrtek"/>
    <x v="3"/>
    <n v="460"/>
    <n v="460"/>
    <m/>
    <n v="460"/>
  </r>
  <r>
    <x v="144"/>
    <s v="Pátek"/>
    <s v=""/>
    <s v="Po_Pa"/>
    <s v="Pátek"/>
    <x v="4"/>
    <n v="460"/>
    <n v="460"/>
    <m/>
    <n v="460"/>
  </r>
  <r>
    <x v="145"/>
    <s v="Sobota"/>
    <s v=""/>
    <s v="So_Ne_Sv"/>
    <s v="So_Ne_Sv"/>
    <x v="5"/>
    <m/>
    <m/>
    <m/>
    <n v="460"/>
  </r>
  <r>
    <x v="146"/>
    <s v="Neděle"/>
    <s v=""/>
    <s v="So_Ne_Sv"/>
    <s v="So_Ne_Sv"/>
    <x v="6"/>
    <m/>
    <m/>
    <m/>
    <n v="460"/>
  </r>
  <r>
    <x v="147"/>
    <s v="Pondělí"/>
    <s v=""/>
    <s v="Po_Pa"/>
    <s v="Pondělí"/>
    <x v="7"/>
    <n v="460"/>
    <n v="460"/>
    <m/>
    <n v="460"/>
  </r>
  <r>
    <x v="148"/>
    <s v="Úterý"/>
    <s v=""/>
    <s v="Po_Pa"/>
    <s v="Úterý"/>
    <x v="1"/>
    <n v="460"/>
    <n v="464"/>
    <m/>
    <n v="460"/>
  </r>
  <r>
    <x v="149"/>
    <s v="Středa"/>
    <s v=""/>
    <s v="Po_Pa"/>
    <s v="Středa"/>
    <x v="2"/>
    <n v="460"/>
    <n v="460"/>
    <m/>
    <n v="460"/>
  </r>
  <r>
    <x v="150"/>
    <s v="Čtvrtek"/>
    <s v=""/>
    <s v="Po_Pa"/>
    <s v="Čtvrtek"/>
    <x v="3"/>
    <n v="460"/>
    <n v="460"/>
    <m/>
    <n v="460"/>
  </r>
  <r>
    <x v="151"/>
    <s v="Pátek"/>
    <s v=""/>
    <s v="Po_Pa"/>
    <s v="Pátek"/>
    <x v="4"/>
    <n v="460"/>
    <n v="460"/>
    <m/>
    <n v="460"/>
  </r>
  <r>
    <x v="152"/>
    <s v="Sobota"/>
    <s v=""/>
    <s v="So_Ne_Sv"/>
    <s v="So_Ne_Sv"/>
    <x v="5"/>
    <m/>
    <m/>
    <m/>
    <n v="460"/>
  </r>
  <r>
    <x v="153"/>
    <s v="Neděle"/>
    <s v=""/>
    <s v="So_Ne_Sv"/>
    <s v="So_Ne_Sv"/>
    <x v="6"/>
    <m/>
    <m/>
    <m/>
    <n v="460"/>
  </r>
  <r>
    <x v="154"/>
    <s v="Pondělí"/>
    <s v=""/>
    <s v="Po_Pa"/>
    <s v="Pondělí"/>
    <x v="7"/>
    <n v="460"/>
    <n v="460"/>
    <m/>
    <n v="460"/>
  </r>
  <r>
    <x v="155"/>
    <s v="Úterý"/>
    <s v=""/>
    <s v="Po_Pa"/>
    <s v="Úterý"/>
    <x v="1"/>
    <n v="460"/>
    <n v="460"/>
    <m/>
    <n v="460"/>
  </r>
  <r>
    <x v="156"/>
    <s v="Středa"/>
    <s v=""/>
    <s v="Po_Pa"/>
    <s v="Středa"/>
    <x v="2"/>
    <n v="491"/>
    <n v="460"/>
    <m/>
    <n v="491"/>
  </r>
  <r>
    <x v="157"/>
    <s v="Čtvrtek"/>
    <s v=""/>
    <s v="Po_Pa"/>
    <s v="Čtvrtek"/>
    <x v="3"/>
    <n v="460"/>
    <n v="460"/>
    <m/>
    <n v="460"/>
  </r>
  <r>
    <x v="158"/>
    <s v="Pátek"/>
    <s v=""/>
    <s v="Po_Pa"/>
    <s v="Pátek"/>
    <x v="4"/>
    <n v="460"/>
    <n v="460"/>
    <m/>
    <n v="460"/>
  </r>
  <r>
    <x v="159"/>
    <s v="Sobota"/>
    <s v=""/>
    <s v="So_Ne_Sv"/>
    <s v="So_Ne_Sv"/>
    <x v="5"/>
    <m/>
    <m/>
    <m/>
    <n v="460"/>
  </r>
  <r>
    <x v="160"/>
    <s v="Neděle"/>
    <s v=""/>
    <s v="So_Ne_Sv"/>
    <s v="So_Ne_Sv"/>
    <x v="6"/>
    <m/>
    <m/>
    <m/>
    <n v="460"/>
  </r>
  <r>
    <x v="161"/>
    <s v="Pondělí"/>
    <s v=""/>
    <s v="Po_Pa"/>
    <s v="Pondělí"/>
    <x v="7"/>
    <n v="460"/>
    <n v="460"/>
    <m/>
    <n v="460"/>
  </r>
  <r>
    <x v="162"/>
    <s v="Úterý"/>
    <s v=""/>
    <s v="Po_Pa"/>
    <s v="Úterý"/>
    <x v="1"/>
    <n v="460"/>
    <n v="460"/>
    <m/>
    <n v="460"/>
  </r>
  <r>
    <x v="163"/>
    <s v="Středa"/>
    <s v=""/>
    <s v="Po_Pa"/>
    <s v="Středa"/>
    <x v="2"/>
    <n v="460"/>
    <n v="460"/>
    <m/>
    <n v="460"/>
  </r>
  <r>
    <x v="164"/>
    <s v="Čtvrtek"/>
    <s v=""/>
    <s v="Po_Pa"/>
    <s v="Čtvrtek"/>
    <x v="3"/>
    <n v="460"/>
    <n v="564"/>
    <m/>
    <n v="460"/>
  </r>
  <r>
    <x v="165"/>
    <s v="Pátek"/>
    <s v=""/>
    <s v="Po_Pa"/>
    <s v="Pátek"/>
    <x v="4"/>
    <n v="460"/>
    <m/>
    <m/>
    <n v="460"/>
  </r>
  <r>
    <x v="166"/>
    <s v="Sobota"/>
    <s v=""/>
    <s v="So_Ne_Sv"/>
    <s v="So_Ne_Sv"/>
    <x v="5"/>
    <m/>
    <m/>
    <m/>
    <n v="460"/>
  </r>
  <r>
    <x v="167"/>
    <s v="Neděle"/>
    <s v=""/>
    <s v="So_Ne_Sv"/>
    <s v="So_Ne_Sv"/>
    <x v="6"/>
    <m/>
    <m/>
    <m/>
    <n v="460"/>
  </r>
  <r>
    <x v="168"/>
    <s v="Pondělí"/>
    <s v=""/>
    <s v="Po_Pa"/>
    <s v="Pondělí"/>
    <x v="7"/>
    <n v="460"/>
    <n v="489"/>
    <m/>
    <n v="460"/>
  </r>
  <r>
    <x v="169"/>
    <s v="Úterý"/>
    <s v=""/>
    <s v="Po_Pa"/>
    <s v="Úterý"/>
    <x v="1"/>
    <n v="460"/>
    <n v="499"/>
    <m/>
    <n v="460"/>
  </r>
  <r>
    <x v="170"/>
    <s v="Středa"/>
    <s v=""/>
    <s v="Po_Pa"/>
    <s v="Středa"/>
    <x v="2"/>
    <n v="460"/>
    <n v="460"/>
    <m/>
    <n v="460"/>
  </r>
  <r>
    <x v="171"/>
    <s v="Čtvrtek"/>
    <s v=""/>
    <s v="Po_Pa"/>
    <s v="Čtvrtek"/>
    <x v="3"/>
    <n v="460"/>
    <n v="460"/>
    <m/>
    <n v="460"/>
  </r>
  <r>
    <x v="172"/>
    <s v="Pátek"/>
    <s v=""/>
    <s v="Po_Pa"/>
    <s v="Pátek"/>
    <x v="4"/>
    <n v="460"/>
    <n v="460"/>
    <m/>
    <n v="460"/>
  </r>
  <r>
    <x v="173"/>
    <s v="Sobota"/>
    <s v=""/>
    <s v="So_Ne_Sv"/>
    <s v="So_Ne_Sv"/>
    <x v="5"/>
    <m/>
    <m/>
    <m/>
    <n v="460"/>
  </r>
  <r>
    <x v="174"/>
    <s v="Neděle"/>
    <s v=""/>
    <s v="So_Ne_Sv"/>
    <s v="So_Ne_Sv"/>
    <x v="6"/>
    <m/>
    <m/>
    <m/>
    <n v="460"/>
  </r>
  <r>
    <x v="175"/>
    <s v="Pondělí"/>
    <s v=""/>
    <s v="Po_Pa"/>
    <s v="Pondělí"/>
    <x v="7"/>
    <n v="460"/>
    <n v="460"/>
    <m/>
    <n v="460"/>
  </r>
  <r>
    <x v="176"/>
    <s v="Úterý"/>
    <s v=""/>
    <s v="Po_Pa"/>
    <s v="Úterý"/>
    <x v="1"/>
    <n v="460"/>
    <n v="848"/>
    <m/>
    <n v="460"/>
  </r>
  <r>
    <x v="177"/>
    <s v="Středa"/>
    <s v=""/>
    <s v="Po_Pa"/>
    <s v="Středa"/>
    <x v="2"/>
    <n v="460"/>
    <n v="460"/>
    <m/>
    <n v="460"/>
  </r>
  <r>
    <x v="178"/>
    <s v="Čtvrtek"/>
    <s v=""/>
    <s v="Po_Pa"/>
    <s v="Čtvrtek"/>
    <x v="3"/>
    <n v="460"/>
    <n v="460"/>
    <m/>
    <n v="460"/>
  </r>
  <r>
    <x v="179"/>
    <s v="Pátek"/>
    <s v=""/>
    <s v="Po_Pa"/>
    <s v="Pátek"/>
    <x v="4"/>
    <n v="460"/>
    <n v="460"/>
    <m/>
    <n v="460"/>
  </r>
  <r>
    <x v="180"/>
    <s v="Sobota"/>
    <s v=""/>
    <s v="So_Ne_Sv"/>
    <s v="So_Ne_Sv"/>
    <x v="5"/>
    <m/>
    <m/>
    <m/>
    <n v="460"/>
  </r>
  <r>
    <x v="181"/>
    <s v="Neděle"/>
    <s v=""/>
    <s v="So_Ne_Sv"/>
    <s v="So_Ne_Sv"/>
    <x v="6"/>
    <m/>
    <m/>
    <m/>
    <n v="460"/>
  </r>
  <r>
    <x v="182"/>
    <s v="Pondělí"/>
    <s v=""/>
    <s v="Po_Pa"/>
    <s v="Pondělí"/>
    <x v="7"/>
    <n v="460"/>
    <m/>
    <m/>
    <n v="460"/>
  </r>
  <r>
    <x v="183"/>
    <s v="Úterý"/>
    <s v=""/>
    <s v="Po_Pa"/>
    <s v="Úterý"/>
    <x v="1"/>
    <m/>
    <m/>
    <m/>
    <n v="460"/>
  </r>
  <r>
    <x v="184"/>
    <s v="Středa"/>
    <s v=""/>
    <s v="Po_Pa"/>
    <s v="Středa"/>
    <x v="2"/>
    <m/>
    <n v="460"/>
    <m/>
    <n v="460"/>
  </r>
  <r>
    <x v="185"/>
    <s v="Čtvrtek"/>
    <s v=""/>
    <s v="Po_Pa"/>
    <s v="Čtvrtek"/>
    <x v="3"/>
    <m/>
    <m/>
    <m/>
    <n v="460"/>
  </r>
  <r>
    <x v="186"/>
    <s v="Pátek"/>
    <s v="svátek"/>
    <s v="So_Ne_Sv"/>
    <s v="So_Ne_Sv"/>
    <x v="0"/>
    <m/>
    <m/>
    <m/>
    <n v="460"/>
  </r>
  <r>
    <x v="187"/>
    <s v="Sobota"/>
    <s v="svátek"/>
    <s v="So_Ne_Sv"/>
    <s v="So_Ne_Sv"/>
    <x v="0"/>
    <m/>
    <m/>
    <m/>
    <n v="460"/>
  </r>
  <r>
    <x v="188"/>
    <s v="Neděle"/>
    <s v=""/>
    <s v="So_Ne_Sv"/>
    <s v="So_Ne_Sv"/>
    <x v="6"/>
    <m/>
    <m/>
    <m/>
    <n v="460"/>
  </r>
  <r>
    <x v="189"/>
    <s v="Pondělí"/>
    <s v=""/>
    <s v="Po_Pa"/>
    <s v="Pondělí"/>
    <x v="7"/>
    <m/>
    <m/>
    <m/>
    <n v="460"/>
  </r>
  <r>
    <x v="190"/>
    <s v="Úterý"/>
    <s v=""/>
    <s v="Po_Pa"/>
    <s v="Úterý"/>
    <x v="1"/>
    <m/>
    <m/>
    <m/>
    <n v="460"/>
  </r>
  <r>
    <x v="191"/>
    <s v="Středa"/>
    <s v=""/>
    <s v="Po_Pa"/>
    <s v="Středa"/>
    <x v="2"/>
    <m/>
    <n v="460"/>
    <m/>
    <n v="460"/>
  </r>
  <r>
    <x v="192"/>
    <s v="Čtvrtek"/>
    <s v=""/>
    <s v="Po_Pa"/>
    <s v="Čtvrtek"/>
    <x v="3"/>
    <m/>
    <m/>
    <m/>
    <n v="460"/>
  </r>
  <r>
    <x v="193"/>
    <s v="Pátek"/>
    <s v=""/>
    <s v="Po_Pa"/>
    <s v="Pátek"/>
    <x v="4"/>
    <m/>
    <m/>
    <m/>
    <n v="460"/>
  </r>
  <r>
    <x v="194"/>
    <s v="Sobota"/>
    <s v=""/>
    <s v="So_Ne_Sv"/>
    <s v="So_Ne_Sv"/>
    <x v="5"/>
    <m/>
    <m/>
    <m/>
    <n v="460"/>
  </r>
  <r>
    <x v="195"/>
    <s v="Neděle"/>
    <s v=""/>
    <s v="So_Ne_Sv"/>
    <s v="So_Ne_Sv"/>
    <x v="6"/>
    <m/>
    <m/>
    <m/>
    <n v="460"/>
  </r>
  <r>
    <x v="196"/>
    <s v="Pondělí"/>
    <s v=""/>
    <s v="Po_Pa"/>
    <s v="Pondělí"/>
    <x v="7"/>
    <m/>
    <m/>
    <m/>
    <n v="460"/>
  </r>
  <r>
    <x v="197"/>
    <s v="Úterý"/>
    <s v=""/>
    <s v="Po_Pa"/>
    <s v="Úterý"/>
    <x v="1"/>
    <m/>
    <m/>
    <m/>
    <n v="460"/>
  </r>
  <r>
    <x v="198"/>
    <s v="Středa"/>
    <s v=""/>
    <s v="Po_Pa"/>
    <s v="Středa"/>
    <x v="2"/>
    <m/>
    <m/>
    <m/>
    <n v="460"/>
  </r>
  <r>
    <x v="199"/>
    <s v="Čtvrtek"/>
    <s v=""/>
    <s v="Po_Pa"/>
    <s v="Čtvrtek"/>
    <x v="3"/>
    <m/>
    <m/>
    <m/>
    <n v="460"/>
  </r>
  <r>
    <x v="200"/>
    <s v="Pátek"/>
    <s v=""/>
    <s v="Po_Pa"/>
    <s v="Pátek"/>
    <x v="4"/>
    <m/>
    <m/>
    <m/>
    <n v="460"/>
  </r>
  <r>
    <x v="201"/>
    <s v="Sobota"/>
    <s v=""/>
    <s v="So_Ne_Sv"/>
    <s v="So_Ne_Sv"/>
    <x v="5"/>
    <m/>
    <m/>
    <m/>
    <n v="460"/>
  </r>
  <r>
    <x v="202"/>
    <s v="Neděle"/>
    <s v=""/>
    <s v="So_Ne_Sv"/>
    <s v="So_Ne_Sv"/>
    <x v="6"/>
    <m/>
    <m/>
    <m/>
    <n v="460"/>
  </r>
  <r>
    <x v="203"/>
    <s v="Pondělí"/>
    <s v=""/>
    <s v="Po_Pa"/>
    <s v="Pondělí"/>
    <x v="7"/>
    <m/>
    <m/>
    <m/>
    <n v="460"/>
  </r>
  <r>
    <x v="204"/>
    <s v="Úterý"/>
    <s v=""/>
    <s v="Po_Pa"/>
    <s v="Úterý"/>
    <x v="1"/>
    <m/>
    <m/>
    <m/>
    <n v="460"/>
  </r>
  <r>
    <x v="205"/>
    <s v="Středa"/>
    <s v=""/>
    <s v="Po_Pa"/>
    <s v="Středa"/>
    <x v="2"/>
    <m/>
    <m/>
    <m/>
    <n v="460"/>
  </r>
  <r>
    <x v="206"/>
    <s v="Čtvrtek"/>
    <s v=""/>
    <s v="Po_Pa"/>
    <s v="Čtvrtek"/>
    <x v="3"/>
    <m/>
    <m/>
    <m/>
    <n v="460"/>
  </r>
  <r>
    <x v="207"/>
    <s v="Pátek"/>
    <s v=""/>
    <s v="Po_Pa"/>
    <s v="Pátek"/>
    <x v="4"/>
    <m/>
    <m/>
    <m/>
    <n v="460"/>
  </r>
  <r>
    <x v="208"/>
    <s v="Sobota"/>
    <s v=""/>
    <s v="So_Ne_Sv"/>
    <s v="So_Ne_Sv"/>
    <x v="5"/>
    <m/>
    <m/>
    <m/>
    <n v="460"/>
  </r>
  <r>
    <x v="209"/>
    <s v="Neděle"/>
    <s v=""/>
    <s v="So_Ne_Sv"/>
    <s v="So_Ne_Sv"/>
    <x v="6"/>
    <m/>
    <m/>
    <m/>
    <n v="460"/>
  </r>
  <r>
    <x v="210"/>
    <s v="Pondělí"/>
    <s v=""/>
    <s v="Po_Pa"/>
    <s v="Pondělí"/>
    <x v="7"/>
    <m/>
    <m/>
    <m/>
    <n v="460"/>
  </r>
  <r>
    <x v="211"/>
    <s v="Úterý"/>
    <s v=""/>
    <s v="Po_Pa"/>
    <s v="Úterý"/>
    <x v="1"/>
    <m/>
    <m/>
    <m/>
    <n v="460"/>
  </r>
  <r>
    <x v="212"/>
    <s v="Středa"/>
    <s v=""/>
    <s v="Po_Pa"/>
    <s v="Středa"/>
    <x v="2"/>
    <m/>
    <m/>
    <m/>
    <n v="460"/>
  </r>
  <r>
    <x v="213"/>
    <s v="Čtvrtek"/>
    <s v=""/>
    <s v="Po_Pa"/>
    <s v="Čtvrtek"/>
    <x v="3"/>
    <m/>
    <m/>
    <m/>
    <n v="460"/>
  </r>
  <r>
    <x v="214"/>
    <s v="Pátek"/>
    <s v=""/>
    <s v="Po_Pa"/>
    <s v="Pátek"/>
    <x v="4"/>
    <m/>
    <m/>
    <m/>
    <n v="460"/>
  </r>
  <r>
    <x v="215"/>
    <s v="Sobota"/>
    <s v=""/>
    <s v="So_Ne_Sv"/>
    <s v="So_Ne_Sv"/>
    <x v="5"/>
    <m/>
    <m/>
    <m/>
    <n v="460"/>
  </r>
  <r>
    <x v="216"/>
    <s v="Neděle"/>
    <s v=""/>
    <s v="So_Ne_Sv"/>
    <s v="So_Ne_Sv"/>
    <x v="6"/>
    <m/>
    <m/>
    <m/>
    <n v="460"/>
  </r>
  <r>
    <x v="217"/>
    <s v="Pondělí"/>
    <s v=""/>
    <s v="Po_Pa"/>
    <s v="Pondělí"/>
    <x v="7"/>
    <m/>
    <m/>
    <m/>
    <n v="460"/>
  </r>
  <r>
    <x v="218"/>
    <s v="Úterý"/>
    <s v=""/>
    <s v="Po_Pa"/>
    <s v="Úterý"/>
    <x v="1"/>
    <m/>
    <m/>
    <m/>
    <n v="460"/>
  </r>
  <r>
    <x v="219"/>
    <s v="Středa"/>
    <s v=""/>
    <s v="Po_Pa"/>
    <s v="Středa"/>
    <x v="2"/>
    <m/>
    <m/>
    <m/>
    <n v="460"/>
  </r>
  <r>
    <x v="220"/>
    <s v="Čtvrtek"/>
    <s v=""/>
    <s v="Po_Pa"/>
    <s v="Čtvrtek"/>
    <x v="3"/>
    <m/>
    <m/>
    <m/>
    <n v="460"/>
  </r>
  <r>
    <x v="221"/>
    <s v="Pátek"/>
    <s v=""/>
    <s v="Po_Pa"/>
    <s v="Pátek"/>
    <x v="4"/>
    <m/>
    <m/>
    <m/>
    <n v="460"/>
  </r>
  <r>
    <x v="222"/>
    <s v="Sobota"/>
    <s v=""/>
    <s v="So_Ne_Sv"/>
    <s v="So_Ne_Sv"/>
    <x v="5"/>
    <m/>
    <m/>
    <m/>
    <n v="460"/>
  </r>
  <r>
    <x v="223"/>
    <s v="Neděle"/>
    <s v=""/>
    <s v="So_Ne_Sv"/>
    <s v="So_Ne_Sv"/>
    <x v="6"/>
    <m/>
    <m/>
    <m/>
    <n v="460"/>
  </r>
  <r>
    <x v="224"/>
    <s v="Pondělí"/>
    <s v=""/>
    <s v="Po_Pa"/>
    <s v="Pondělí"/>
    <x v="7"/>
    <m/>
    <m/>
    <m/>
    <n v="460"/>
  </r>
  <r>
    <x v="225"/>
    <s v="Úterý"/>
    <s v=""/>
    <s v="Po_Pa"/>
    <s v="Úterý"/>
    <x v="1"/>
    <m/>
    <m/>
    <m/>
    <n v="460"/>
  </r>
  <r>
    <x v="226"/>
    <s v="Středa"/>
    <s v=""/>
    <s v="Po_Pa"/>
    <s v="Středa"/>
    <x v="2"/>
    <m/>
    <m/>
    <m/>
    <n v="460"/>
  </r>
  <r>
    <x v="227"/>
    <s v="Čtvrtek"/>
    <s v=""/>
    <s v="Po_Pa"/>
    <s v="Čtvrtek"/>
    <x v="3"/>
    <m/>
    <m/>
    <m/>
    <n v="460"/>
  </r>
  <r>
    <x v="228"/>
    <s v="Pátek"/>
    <s v=""/>
    <s v="Po_Pa"/>
    <s v="Pátek"/>
    <x v="4"/>
    <m/>
    <m/>
    <m/>
    <n v="460"/>
  </r>
  <r>
    <x v="229"/>
    <s v="Sobota"/>
    <s v=""/>
    <s v="So_Ne_Sv"/>
    <s v="So_Ne_Sv"/>
    <x v="5"/>
    <m/>
    <m/>
    <m/>
    <n v="460"/>
  </r>
  <r>
    <x v="230"/>
    <s v="Neděle"/>
    <s v=""/>
    <s v="So_Ne_Sv"/>
    <s v="So_Ne_Sv"/>
    <x v="6"/>
    <m/>
    <m/>
    <m/>
    <n v="460"/>
  </r>
  <r>
    <x v="231"/>
    <s v="Pondělí"/>
    <s v=""/>
    <s v="Po_Pa"/>
    <s v="Pondělí"/>
    <x v="7"/>
    <m/>
    <m/>
    <m/>
    <n v="460"/>
  </r>
  <r>
    <x v="232"/>
    <s v="Úterý"/>
    <s v=""/>
    <s v="Po_Pa"/>
    <s v="Úterý"/>
    <x v="1"/>
    <n v="460"/>
    <m/>
    <m/>
    <n v="460"/>
  </r>
  <r>
    <x v="233"/>
    <s v="Středa"/>
    <s v=""/>
    <s v="Po_Pa"/>
    <s v="Středa"/>
    <x v="2"/>
    <n v="460"/>
    <n v="460"/>
    <m/>
    <n v="460"/>
  </r>
  <r>
    <x v="234"/>
    <s v="Čtvrtek"/>
    <s v=""/>
    <s v="Po_Pa"/>
    <s v="Čtvrtek"/>
    <x v="3"/>
    <n v="460"/>
    <m/>
    <m/>
    <n v="460"/>
  </r>
  <r>
    <x v="235"/>
    <s v="Pátek"/>
    <s v=""/>
    <s v="Po_Pa"/>
    <s v="Pátek"/>
    <x v="4"/>
    <m/>
    <n v="460"/>
    <m/>
    <n v="460"/>
  </r>
  <r>
    <x v="236"/>
    <s v="Sobota"/>
    <s v=""/>
    <s v="So_Ne_Sv"/>
    <s v="So_Ne_Sv"/>
    <x v="5"/>
    <m/>
    <m/>
    <m/>
    <n v="460"/>
  </r>
  <r>
    <x v="237"/>
    <s v="Neděle"/>
    <s v=""/>
    <s v="So_Ne_Sv"/>
    <s v="So_Ne_Sv"/>
    <x v="6"/>
    <m/>
    <m/>
    <m/>
    <n v="460"/>
  </r>
  <r>
    <x v="238"/>
    <s v="Pondělí"/>
    <s v=""/>
    <s v="Po_Pa"/>
    <s v="Pondělí"/>
    <x v="7"/>
    <n v="466"/>
    <n v="460"/>
    <m/>
    <n v="466"/>
  </r>
  <r>
    <x v="239"/>
    <s v="Úterý"/>
    <s v=""/>
    <s v="Po_Pa"/>
    <s v="Úterý"/>
    <x v="1"/>
    <n v="460"/>
    <m/>
    <m/>
    <n v="460"/>
  </r>
  <r>
    <x v="240"/>
    <s v="Středa"/>
    <s v=""/>
    <s v="Po_Pa"/>
    <s v="Středa"/>
    <x v="2"/>
    <n v="460"/>
    <n v="460"/>
    <m/>
    <n v="460"/>
  </r>
  <r>
    <x v="241"/>
    <s v="Čtvrtek"/>
    <s v=""/>
    <s v="Po_Pa"/>
    <s v="Čtvrtek"/>
    <x v="3"/>
    <n v="460"/>
    <m/>
    <m/>
    <n v="460"/>
  </r>
  <r>
    <x v="242"/>
    <s v="Pátek"/>
    <s v=""/>
    <s v="Po_Pa"/>
    <s v="Pátek"/>
    <x v="4"/>
    <n v="460"/>
    <n v="460"/>
    <m/>
    <n v="460"/>
  </r>
  <r>
    <x v="243"/>
    <s v="Sobota"/>
    <s v=""/>
    <s v="So_Ne_Sv"/>
    <s v="So_Ne_Sv"/>
    <x v="5"/>
    <m/>
    <m/>
    <m/>
    <n v="460"/>
  </r>
  <r>
    <x v="244"/>
    <s v="Neděle"/>
    <s v=""/>
    <s v="So_Ne_Sv"/>
    <s v="So_Ne_Sv"/>
    <x v="6"/>
    <m/>
    <m/>
    <m/>
    <n v="460"/>
  </r>
  <r>
    <x v="245"/>
    <s v="Pondělí"/>
    <s v=""/>
    <s v="Po_Pa"/>
    <s v="Pondělí"/>
    <x v="7"/>
    <n v="460"/>
    <n v="460"/>
    <m/>
    <n v="460"/>
  </r>
  <r>
    <x v="246"/>
    <s v="Úterý"/>
    <s v=""/>
    <s v="Po_Pa"/>
    <s v="Úterý"/>
    <x v="1"/>
    <n v="460"/>
    <n v="460"/>
    <m/>
    <n v="460"/>
  </r>
  <r>
    <x v="247"/>
    <s v="Středa"/>
    <s v=""/>
    <s v="Po_Pa"/>
    <s v="Středa"/>
    <x v="2"/>
    <n v="460"/>
    <n v="460"/>
    <m/>
    <n v="460"/>
  </r>
  <r>
    <x v="248"/>
    <s v="Čtvrtek"/>
    <s v=""/>
    <s v="Po_Pa"/>
    <s v="Čtvrtek"/>
    <x v="3"/>
    <n v="460"/>
    <n v="462"/>
    <m/>
    <n v="460"/>
  </r>
  <r>
    <x v="249"/>
    <s v="Pátek"/>
    <s v=""/>
    <s v="Po_Pa"/>
    <s v="Pátek"/>
    <x v="4"/>
    <m/>
    <n v="460"/>
    <m/>
    <n v="460"/>
  </r>
  <r>
    <x v="250"/>
    <s v="Sobota"/>
    <s v=""/>
    <s v="So_Ne_Sv"/>
    <s v="So_Ne_Sv"/>
    <x v="5"/>
    <m/>
    <m/>
    <m/>
    <n v="460"/>
  </r>
  <r>
    <x v="251"/>
    <s v="Neděle"/>
    <s v=""/>
    <s v="So_Ne_Sv"/>
    <s v="So_Ne_Sv"/>
    <x v="6"/>
    <m/>
    <m/>
    <m/>
    <n v="460"/>
  </r>
  <r>
    <x v="252"/>
    <s v="Pondělí"/>
    <s v=""/>
    <s v="Po_Pa"/>
    <s v="Pondělí"/>
    <x v="7"/>
    <n v="460"/>
    <n v="460"/>
    <m/>
    <n v="460"/>
  </r>
  <r>
    <x v="253"/>
    <s v="Úterý"/>
    <s v=""/>
    <s v="Po_Pa"/>
    <s v="Úterý"/>
    <x v="1"/>
    <n v="460"/>
    <n v="460"/>
    <m/>
    <n v="460"/>
  </r>
  <r>
    <x v="254"/>
    <s v="Středa"/>
    <s v=""/>
    <s v="Po_Pa"/>
    <s v="Středa"/>
    <x v="2"/>
    <n v="460"/>
    <n v="460"/>
    <m/>
    <n v="460"/>
  </r>
  <r>
    <x v="255"/>
    <s v="Čtvrtek"/>
    <s v=""/>
    <s v="Po_Pa"/>
    <s v="Čtvrtek"/>
    <x v="3"/>
    <n v="460"/>
    <n v="460"/>
    <m/>
    <n v="460"/>
  </r>
  <r>
    <x v="256"/>
    <s v="Pátek"/>
    <s v=""/>
    <s v="Po_Pa"/>
    <s v="Pátek"/>
    <x v="4"/>
    <n v="460"/>
    <n v="460"/>
    <m/>
    <n v="460"/>
  </r>
  <r>
    <x v="257"/>
    <s v="Sobota"/>
    <s v=""/>
    <s v="So_Ne_Sv"/>
    <s v="So_Ne_Sv"/>
    <x v="5"/>
    <m/>
    <m/>
    <m/>
    <n v="460"/>
  </r>
  <r>
    <x v="258"/>
    <s v="Neděle"/>
    <s v=""/>
    <s v="So_Ne_Sv"/>
    <s v="So_Ne_Sv"/>
    <x v="6"/>
    <m/>
    <m/>
    <m/>
    <n v="460"/>
  </r>
  <r>
    <x v="259"/>
    <s v="Pondělí"/>
    <s v=""/>
    <s v="Po_Pa"/>
    <s v="Pondělí"/>
    <x v="7"/>
    <n v="460"/>
    <n v="460"/>
    <m/>
    <n v="460"/>
  </r>
  <r>
    <x v="260"/>
    <s v="Úterý"/>
    <s v=""/>
    <s v="Po_Pa"/>
    <s v="Úterý"/>
    <x v="1"/>
    <m/>
    <m/>
    <m/>
    <n v="460"/>
  </r>
  <r>
    <x v="261"/>
    <s v="Středa"/>
    <s v=""/>
    <s v="Po_Pa"/>
    <s v="Středa"/>
    <x v="2"/>
    <m/>
    <m/>
    <m/>
    <n v="460"/>
  </r>
  <r>
    <x v="262"/>
    <s v="Čtvrtek"/>
    <s v=""/>
    <s v="Po_Pa"/>
    <s v="Čtvrtek"/>
    <x v="3"/>
    <n v="460"/>
    <n v="460"/>
    <m/>
    <n v="460"/>
  </r>
  <r>
    <x v="263"/>
    <s v="Pátek"/>
    <s v=""/>
    <s v="Po_Pa"/>
    <s v="Pátek"/>
    <x v="4"/>
    <m/>
    <n v="460"/>
    <m/>
    <n v="460"/>
  </r>
  <r>
    <x v="264"/>
    <s v="Sobota"/>
    <s v=""/>
    <s v="So_Ne_Sv"/>
    <s v="So_Ne_Sv"/>
    <x v="5"/>
    <m/>
    <m/>
    <m/>
    <n v="460"/>
  </r>
  <r>
    <x v="265"/>
    <s v="Neděle"/>
    <s v=""/>
    <s v="So_Ne_Sv"/>
    <s v="So_Ne_Sv"/>
    <x v="6"/>
    <m/>
    <m/>
    <m/>
    <n v="460"/>
  </r>
  <r>
    <x v="266"/>
    <s v="Pondělí"/>
    <s v=""/>
    <s v="Po_Pa"/>
    <s v="Pondělí"/>
    <x v="7"/>
    <n v="460"/>
    <n v="460"/>
    <m/>
    <n v="460"/>
  </r>
  <r>
    <x v="267"/>
    <s v="Úterý"/>
    <s v=""/>
    <s v="Po_Pa"/>
    <s v="Úterý"/>
    <x v="1"/>
    <n v="460"/>
    <n v="460"/>
    <m/>
    <n v="460"/>
  </r>
  <r>
    <x v="268"/>
    <s v="Středa"/>
    <s v=""/>
    <s v="Po_Pa"/>
    <s v="Středa"/>
    <x v="2"/>
    <n v="460"/>
    <n v="460"/>
    <m/>
    <n v="460"/>
  </r>
  <r>
    <x v="269"/>
    <s v="Čtvrtek"/>
    <s v=""/>
    <s v="Po_Pa"/>
    <s v="Čtvrtek"/>
    <x v="3"/>
    <n v="460"/>
    <n v="460"/>
    <m/>
    <n v="460"/>
  </r>
  <r>
    <x v="270"/>
    <s v="Pátek"/>
    <s v=""/>
    <s v="Po_Pa"/>
    <s v="Pátek"/>
    <x v="4"/>
    <n v="460"/>
    <n v="460"/>
    <m/>
    <n v="460"/>
  </r>
  <r>
    <x v="271"/>
    <s v="Sobota"/>
    <s v="svátek"/>
    <s v="So_Ne_Sv"/>
    <s v="So_Ne_Sv"/>
    <x v="0"/>
    <m/>
    <m/>
    <m/>
    <n v="460"/>
  </r>
  <r>
    <x v="272"/>
    <s v="Neděle"/>
    <s v=""/>
    <s v="So_Ne_Sv"/>
    <s v="So_Ne_Sv"/>
    <x v="6"/>
    <m/>
    <m/>
    <m/>
    <n v="460"/>
  </r>
  <r>
    <x v="273"/>
    <s v="Pondělí"/>
    <s v=""/>
    <s v="Po_Pa"/>
    <s v="Pondělí"/>
    <x v="7"/>
    <n v="460"/>
    <n v="460"/>
    <m/>
    <n v="460"/>
  </r>
  <r>
    <x v="274"/>
    <s v="Úterý"/>
    <s v=""/>
    <s v="Po_Pa"/>
    <s v="Úterý"/>
    <x v="1"/>
    <n v="460"/>
    <n v="460"/>
    <m/>
    <n v="460"/>
  </r>
  <r>
    <x v="275"/>
    <s v="Středa"/>
    <s v=""/>
    <s v="Po_Pa"/>
    <s v="Středa"/>
    <x v="2"/>
    <n v="460"/>
    <n v="460"/>
    <m/>
    <n v="460"/>
  </r>
  <r>
    <x v="276"/>
    <s v="Čtvrtek"/>
    <s v=""/>
    <s v="Po_Pa"/>
    <s v="Čtvrtek"/>
    <x v="3"/>
    <n v="460"/>
    <n v="460"/>
    <m/>
    <n v="460"/>
  </r>
  <r>
    <x v="277"/>
    <s v="Pátek"/>
    <s v=""/>
    <s v="Po_Pa"/>
    <s v="Pátek"/>
    <x v="4"/>
    <m/>
    <n v="460"/>
    <m/>
    <n v="460"/>
  </r>
  <r>
    <x v="278"/>
    <s v="Sobota"/>
    <s v=""/>
    <s v="So_Ne_Sv"/>
    <s v="So_Ne_Sv"/>
    <x v="5"/>
    <m/>
    <m/>
    <m/>
    <n v="460"/>
  </r>
  <r>
    <x v="279"/>
    <s v="Neděle"/>
    <s v=""/>
    <s v="So_Ne_Sv"/>
    <s v="So_Ne_Sv"/>
    <x v="6"/>
    <m/>
    <m/>
    <m/>
    <n v="460"/>
  </r>
  <r>
    <x v="280"/>
    <s v="Pondělí"/>
    <s v=""/>
    <s v="Po_Pa"/>
    <s v="Pondělí"/>
    <x v="7"/>
    <n v="460"/>
    <n v="460"/>
    <m/>
    <n v="460"/>
  </r>
  <r>
    <x v="281"/>
    <s v="Úterý"/>
    <s v=""/>
    <s v="Po_Pa"/>
    <s v="Úterý"/>
    <x v="1"/>
    <n v="460"/>
    <n v="460"/>
    <m/>
    <n v="460"/>
  </r>
  <r>
    <x v="282"/>
    <s v="Středa"/>
    <s v=""/>
    <s v="Po_Pa"/>
    <s v="Středa"/>
    <x v="2"/>
    <n v="460"/>
    <n v="460"/>
    <m/>
    <n v="460"/>
  </r>
  <r>
    <x v="283"/>
    <s v="Čtvrtek"/>
    <s v=""/>
    <s v="Po_Pa"/>
    <s v="Čtvrtek"/>
    <x v="3"/>
    <n v="460"/>
    <n v="460"/>
    <m/>
    <n v="460"/>
  </r>
  <r>
    <x v="284"/>
    <s v="Pátek"/>
    <s v=""/>
    <s v="Po_Pa"/>
    <s v="Pátek"/>
    <x v="4"/>
    <n v="460"/>
    <n v="460"/>
    <m/>
    <n v="460"/>
  </r>
  <r>
    <x v="285"/>
    <s v="Sobota"/>
    <s v=""/>
    <s v="So_Ne_Sv"/>
    <s v="So_Ne_Sv"/>
    <x v="5"/>
    <m/>
    <m/>
    <m/>
    <n v="460"/>
  </r>
  <r>
    <x v="286"/>
    <s v="Neděle"/>
    <s v=""/>
    <s v="So_Ne_Sv"/>
    <s v="So_Ne_Sv"/>
    <x v="6"/>
    <m/>
    <m/>
    <m/>
    <n v="460"/>
  </r>
  <r>
    <x v="287"/>
    <s v="Pondělí"/>
    <s v=""/>
    <s v="Po_Pa"/>
    <s v="Pondělí"/>
    <x v="7"/>
    <n v="460"/>
    <n v="460"/>
    <m/>
    <n v="460"/>
  </r>
  <r>
    <x v="288"/>
    <s v="Úterý"/>
    <s v=""/>
    <s v="Po_Pa"/>
    <s v="Úterý"/>
    <x v="1"/>
    <n v="460"/>
    <n v="460"/>
    <m/>
    <n v="460"/>
  </r>
  <r>
    <x v="289"/>
    <s v="Středa"/>
    <s v=""/>
    <s v="Po_Pa"/>
    <s v="Středa"/>
    <x v="2"/>
    <n v="460"/>
    <n v="460"/>
    <m/>
    <n v="460"/>
  </r>
  <r>
    <x v="290"/>
    <s v="Čtvrtek"/>
    <s v=""/>
    <s v="Po_Pa"/>
    <s v="Čtvrtek"/>
    <x v="3"/>
    <n v="460"/>
    <m/>
    <m/>
    <n v="460"/>
  </r>
  <r>
    <x v="291"/>
    <s v="Pátek"/>
    <s v=""/>
    <s v="Po_Pa"/>
    <s v="Pátek"/>
    <x v="4"/>
    <m/>
    <n v="460"/>
    <m/>
    <n v="460"/>
  </r>
  <r>
    <x v="292"/>
    <s v="Sobota"/>
    <s v=""/>
    <s v="So_Ne_Sv"/>
    <s v="So_Ne_Sv"/>
    <x v="5"/>
    <m/>
    <m/>
    <m/>
    <n v="460"/>
  </r>
  <r>
    <x v="293"/>
    <s v="Neděle"/>
    <s v=""/>
    <s v="So_Ne_Sv"/>
    <s v="So_Ne_Sv"/>
    <x v="6"/>
    <m/>
    <m/>
    <m/>
    <n v="460"/>
  </r>
  <r>
    <x v="294"/>
    <s v="Pondělí"/>
    <s v=""/>
    <s v="Po_Pa"/>
    <s v="Pondělí"/>
    <x v="7"/>
    <n v="460"/>
    <n v="460"/>
    <m/>
    <n v="460"/>
  </r>
  <r>
    <x v="295"/>
    <s v="Úterý"/>
    <s v=""/>
    <s v="Po_Pa"/>
    <s v="Úterý"/>
    <x v="1"/>
    <n v="467"/>
    <n v="468"/>
    <m/>
    <n v="467"/>
  </r>
  <r>
    <x v="296"/>
    <s v="Středa"/>
    <s v=""/>
    <s v="Po_Pa"/>
    <s v="Středa"/>
    <x v="2"/>
    <n v="460"/>
    <n v="460"/>
    <m/>
    <n v="460"/>
  </r>
  <r>
    <x v="297"/>
    <s v="Čtvrtek"/>
    <s v=""/>
    <s v="Po_Pa"/>
    <s v="Čtvrtek"/>
    <x v="3"/>
    <n v="460"/>
    <n v="465"/>
    <m/>
    <n v="460"/>
  </r>
  <r>
    <x v="298"/>
    <s v="Pátek"/>
    <s v=""/>
    <s v="Po_Pa"/>
    <s v="Pátek"/>
    <x v="4"/>
    <n v="460"/>
    <n v="460"/>
    <m/>
    <n v="460"/>
  </r>
  <r>
    <x v="299"/>
    <s v="Sobota"/>
    <s v=""/>
    <s v="So_Ne_Sv"/>
    <s v="So_Ne_Sv"/>
    <x v="5"/>
    <m/>
    <m/>
    <m/>
    <n v="460"/>
  </r>
  <r>
    <x v="300"/>
    <s v="Neděle"/>
    <s v=""/>
    <s v="So_Ne_Sv"/>
    <s v="So_Ne_Sv"/>
    <x v="6"/>
    <m/>
    <m/>
    <m/>
    <n v="460"/>
  </r>
  <r>
    <x v="301"/>
    <s v="Pondělí"/>
    <s v="svátek"/>
    <s v="So_Ne_Sv"/>
    <s v="So_Ne_Sv"/>
    <x v="0"/>
    <m/>
    <m/>
    <m/>
    <n v="460"/>
  </r>
  <r>
    <x v="302"/>
    <s v="Úterý"/>
    <s v=""/>
    <s v="Po_Pa"/>
    <s v="Úterý"/>
    <x v="1"/>
    <n v="460"/>
    <n v="460"/>
    <m/>
    <n v="460"/>
  </r>
  <r>
    <x v="303"/>
    <s v="Středa"/>
    <s v=""/>
    <s v="Po_Pa"/>
    <s v="Středa"/>
    <x v="2"/>
    <n v="460"/>
    <n v="460"/>
    <m/>
    <n v="460"/>
  </r>
  <r>
    <x v="304"/>
    <s v="Čtvrtek"/>
    <s v=""/>
    <s v="Po_Pa"/>
    <s v="Čtvrtek"/>
    <x v="3"/>
    <n v="506"/>
    <n v="475"/>
    <m/>
    <n v="506"/>
  </r>
  <r>
    <x v="305"/>
    <s v="Pátek"/>
    <s v=""/>
    <s v="Po_Pa"/>
    <s v="Pátek"/>
    <x v="4"/>
    <m/>
    <n v="460"/>
    <m/>
    <n v="460"/>
  </r>
  <r>
    <x v="306"/>
    <s v="Sobota"/>
    <s v=""/>
    <s v="So_Ne_Sv"/>
    <s v="So_Ne_Sv"/>
    <x v="5"/>
    <m/>
    <m/>
    <m/>
    <n v="460"/>
  </r>
  <r>
    <x v="307"/>
    <s v="Neděle"/>
    <s v=""/>
    <s v="So_Ne_Sv"/>
    <s v="So_Ne_Sv"/>
    <x v="6"/>
    <m/>
    <m/>
    <m/>
    <n v="460"/>
  </r>
  <r>
    <x v="308"/>
    <s v="Pondělí"/>
    <s v=""/>
    <s v="Po_Pa"/>
    <s v="Pondělí"/>
    <x v="7"/>
    <n v="460"/>
    <n v="460"/>
    <m/>
    <n v="460"/>
  </r>
  <r>
    <x v="309"/>
    <s v="Úterý"/>
    <s v=""/>
    <s v="Po_Pa"/>
    <s v="Úterý"/>
    <x v="1"/>
    <n v="460"/>
    <n v="460"/>
    <m/>
    <n v="460"/>
  </r>
  <r>
    <x v="310"/>
    <s v="Středa"/>
    <s v=""/>
    <s v="Po_Pa"/>
    <s v="Středa"/>
    <x v="2"/>
    <n v="460"/>
    <n v="460"/>
    <m/>
    <n v="460"/>
  </r>
  <r>
    <x v="311"/>
    <s v="Čtvrtek"/>
    <s v=""/>
    <s v="Po_Pa"/>
    <s v="Čtvrtek"/>
    <x v="3"/>
    <n v="460"/>
    <n v="460"/>
    <m/>
    <n v="460"/>
  </r>
  <r>
    <x v="312"/>
    <s v="Pátek"/>
    <s v=""/>
    <s v="Po_Pa"/>
    <s v="Pátek"/>
    <x v="4"/>
    <n v="469"/>
    <n v="460"/>
    <m/>
    <n v="469"/>
  </r>
  <r>
    <x v="313"/>
    <s v="Sobota"/>
    <s v=""/>
    <s v="So_Ne_Sv"/>
    <s v="So_Ne_Sv"/>
    <x v="5"/>
    <m/>
    <m/>
    <m/>
    <n v="460"/>
  </r>
  <r>
    <x v="314"/>
    <s v="Neděle"/>
    <s v=""/>
    <s v="So_Ne_Sv"/>
    <s v="So_Ne_Sv"/>
    <x v="6"/>
    <m/>
    <m/>
    <m/>
    <n v="460"/>
  </r>
  <r>
    <x v="315"/>
    <s v="Pondělí"/>
    <s v=""/>
    <s v="Po_Pa"/>
    <s v="Pondělí"/>
    <x v="7"/>
    <n v="460"/>
    <n v="460"/>
    <m/>
    <n v="460"/>
  </r>
  <r>
    <x v="316"/>
    <s v="Úterý"/>
    <s v=""/>
    <s v="Po_Pa"/>
    <s v="Úterý"/>
    <x v="1"/>
    <n v="460"/>
    <n v="460"/>
    <m/>
    <n v="460"/>
  </r>
  <r>
    <x v="317"/>
    <s v="Středa"/>
    <s v=""/>
    <s v="Po_Pa"/>
    <s v="Středa"/>
    <x v="2"/>
    <n v="460"/>
    <n v="460"/>
    <m/>
    <n v="460"/>
  </r>
  <r>
    <x v="318"/>
    <s v="Čtvrtek"/>
    <s v=""/>
    <s v="Po_Pa"/>
    <s v="Čtvrtek"/>
    <x v="3"/>
    <n v="460"/>
    <n v="460"/>
    <m/>
    <n v="460"/>
  </r>
  <r>
    <x v="319"/>
    <s v="Pátek"/>
    <s v=""/>
    <s v="Po_Pa"/>
    <s v="Pátek"/>
    <x v="4"/>
    <n v="460"/>
    <n v="460"/>
    <m/>
    <n v="460"/>
  </r>
  <r>
    <x v="320"/>
    <s v="Sobota"/>
    <s v=""/>
    <s v="So_Ne_Sv"/>
    <s v="So_Ne_Sv"/>
    <x v="5"/>
    <m/>
    <m/>
    <m/>
    <n v="460"/>
  </r>
  <r>
    <x v="321"/>
    <s v="Neděle"/>
    <s v="svátek"/>
    <s v="So_Ne_Sv"/>
    <s v="So_Ne_Sv"/>
    <x v="0"/>
    <m/>
    <m/>
    <m/>
    <n v="460"/>
  </r>
  <r>
    <x v="322"/>
    <s v="Pondělí"/>
    <s v=""/>
    <s v="Po_Pa"/>
    <s v="Pondělí"/>
    <x v="7"/>
    <n v="460"/>
    <n v="460"/>
    <m/>
    <n v="460"/>
  </r>
  <r>
    <x v="323"/>
    <s v="Úterý"/>
    <s v=""/>
    <s v="Po_Pa"/>
    <s v="Úterý"/>
    <x v="1"/>
    <n v="460"/>
    <n v="460"/>
    <m/>
    <n v="460"/>
  </r>
  <r>
    <x v="324"/>
    <s v="Středa"/>
    <s v=""/>
    <s v="Po_Pa"/>
    <s v="Středa"/>
    <x v="2"/>
    <n v="460"/>
    <n v="460"/>
    <m/>
    <n v="460"/>
  </r>
  <r>
    <x v="325"/>
    <s v="Čtvrtek"/>
    <s v=""/>
    <s v="Po_Pa"/>
    <s v="Čtvrtek"/>
    <x v="3"/>
    <n v="460"/>
    <n v="460"/>
    <m/>
    <n v="460"/>
  </r>
  <r>
    <x v="326"/>
    <s v="Pátek"/>
    <s v=""/>
    <s v="Po_Pa"/>
    <s v="Pátek"/>
    <x v="4"/>
    <n v="460"/>
    <n v="460"/>
    <m/>
    <n v="460"/>
  </r>
  <r>
    <x v="327"/>
    <s v="Sobota"/>
    <s v=""/>
    <s v="So_Ne_Sv"/>
    <s v="So_Ne_Sv"/>
    <x v="5"/>
    <m/>
    <m/>
    <m/>
    <n v="460"/>
  </r>
  <r>
    <x v="328"/>
    <s v="Neděle"/>
    <s v=""/>
    <s v="So_Ne_Sv"/>
    <s v="So_Ne_Sv"/>
    <x v="6"/>
    <m/>
    <m/>
    <m/>
    <n v="460"/>
  </r>
  <r>
    <x v="329"/>
    <s v="Pondělí"/>
    <s v=""/>
    <s v="Po_Pa"/>
    <s v="Pondělí"/>
    <x v="7"/>
    <n v="460"/>
    <n v="460"/>
    <m/>
    <n v="460"/>
  </r>
  <r>
    <x v="330"/>
    <s v="Úterý"/>
    <s v=""/>
    <s v="Po_Pa"/>
    <s v="Úterý"/>
    <x v="1"/>
    <n v="460"/>
    <n v="460"/>
    <m/>
    <n v="460"/>
  </r>
  <r>
    <x v="331"/>
    <s v="Středa"/>
    <s v=""/>
    <s v="Po_Pa"/>
    <s v="Středa"/>
    <x v="2"/>
    <n v="460"/>
    <n v="460"/>
    <m/>
    <n v="460"/>
  </r>
  <r>
    <x v="332"/>
    <s v="Čtvrtek"/>
    <s v=""/>
    <s v="Po_Pa"/>
    <s v="Čtvrtek"/>
    <x v="3"/>
    <n v="460"/>
    <n v="460"/>
    <m/>
    <n v="460"/>
  </r>
  <r>
    <x v="333"/>
    <s v="Pátek"/>
    <s v=""/>
    <s v="Po_Pa"/>
    <s v="Pátek"/>
    <x v="4"/>
    <n v="460"/>
    <n v="460"/>
    <m/>
    <n v="460"/>
  </r>
  <r>
    <x v="334"/>
    <s v="Sobota"/>
    <s v=""/>
    <s v="So_Ne_Sv"/>
    <s v="So_Ne_Sv"/>
    <x v="5"/>
    <m/>
    <m/>
    <m/>
    <n v="460"/>
  </r>
  <r>
    <x v="335"/>
    <s v="Neděle"/>
    <s v=""/>
    <s v="So_Ne_Sv"/>
    <s v="So_Ne_Sv"/>
    <x v="6"/>
    <m/>
    <m/>
    <m/>
    <n v="460"/>
  </r>
  <r>
    <x v="336"/>
    <s v="Pondělí"/>
    <s v=""/>
    <s v="Po_Pa"/>
    <s v="Pondělí"/>
    <x v="7"/>
    <n v="460"/>
    <n v="460"/>
    <m/>
    <n v="460"/>
  </r>
  <r>
    <x v="337"/>
    <s v="Úterý"/>
    <s v=""/>
    <s v="Po_Pa"/>
    <s v="Úterý"/>
    <x v="1"/>
    <n v="460"/>
    <n v="460"/>
    <m/>
    <n v="460"/>
  </r>
  <r>
    <x v="338"/>
    <s v="Středa"/>
    <s v=""/>
    <s v="Po_Pa"/>
    <s v="Středa"/>
    <x v="2"/>
    <n v="460"/>
    <n v="460"/>
    <m/>
    <n v="460"/>
  </r>
  <r>
    <x v="339"/>
    <s v="Čtvrtek"/>
    <s v=""/>
    <s v="Po_Pa"/>
    <s v="Čtvrtek"/>
    <x v="3"/>
    <n v="718"/>
    <n v="460"/>
    <m/>
    <n v="718"/>
  </r>
  <r>
    <x v="340"/>
    <s v="Pátek"/>
    <s v=""/>
    <s v="Po_Pa"/>
    <s v="Pátek"/>
    <x v="4"/>
    <n v="460"/>
    <n v="460"/>
    <m/>
    <n v="460"/>
  </r>
  <r>
    <x v="341"/>
    <s v="Sobota"/>
    <s v=""/>
    <s v="So_Ne_Sv"/>
    <s v="So_Ne_Sv"/>
    <x v="5"/>
    <m/>
    <m/>
    <m/>
    <n v="460"/>
  </r>
  <r>
    <x v="342"/>
    <s v="Neděle"/>
    <s v=""/>
    <s v="So_Ne_Sv"/>
    <s v="So_Ne_Sv"/>
    <x v="6"/>
    <m/>
    <m/>
    <m/>
    <n v="460"/>
  </r>
  <r>
    <x v="343"/>
    <s v="Pondělí"/>
    <s v=""/>
    <s v="Po_Pa"/>
    <s v="Pondělí"/>
    <x v="7"/>
    <n v="460"/>
    <n v="460"/>
    <m/>
    <n v="460"/>
  </r>
  <r>
    <x v="344"/>
    <s v="Úterý"/>
    <s v=""/>
    <s v="Po_Pa"/>
    <s v="Úterý"/>
    <x v="1"/>
    <n v="494"/>
    <n v="460"/>
    <m/>
    <n v="494"/>
  </r>
  <r>
    <x v="345"/>
    <s v="Středa"/>
    <s v=""/>
    <s v="Po_Pa"/>
    <s v="Středa"/>
    <x v="2"/>
    <n v="466"/>
    <n v="460"/>
    <m/>
    <n v="466"/>
  </r>
  <r>
    <x v="346"/>
    <s v="Čtvrtek"/>
    <s v=""/>
    <s v="Po_Pa"/>
    <s v="Čtvrtek"/>
    <x v="3"/>
    <n v="460"/>
    <n v="460"/>
    <m/>
    <n v="460"/>
  </r>
  <r>
    <x v="347"/>
    <s v="Pátek"/>
    <s v=""/>
    <s v="Po_Pa"/>
    <s v="Pátek"/>
    <x v="4"/>
    <m/>
    <n v="460"/>
    <m/>
    <n v="460"/>
  </r>
  <r>
    <x v="348"/>
    <s v="Sobota"/>
    <s v=""/>
    <s v="So_Ne_Sv"/>
    <s v="So_Ne_Sv"/>
    <x v="5"/>
    <m/>
    <m/>
    <m/>
    <n v="460"/>
  </r>
  <r>
    <x v="349"/>
    <s v="Neděle"/>
    <s v=""/>
    <s v="So_Ne_Sv"/>
    <s v="So_Ne_Sv"/>
    <x v="6"/>
    <m/>
    <m/>
    <m/>
    <n v="460"/>
  </r>
  <r>
    <x v="350"/>
    <s v="Pondělí"/>
    <s v=""/>
    <s v="Po_Pa"/>
    <s v="Pondělí"/>
    <x v="7"/>
    <n v="460"/>
    <n v="460"/>
    <m/>
    <n v="460"/>
  </r>
  <r>
    <x v="351"/>
    <s v="Úterý"/>
    <s v=""/>
    <s v="Po_Pa"/>
    <s v="Úterý"/>
    <x v="1"/>
    <n v="460"/>
    <m/>
    <m/>
    <n v="460"/>
  </r>
  <r>
    <x v="352"/>
    <s v="Středa"/>
    <s v=""/>
    <s v="Po_Pa"/>
    <s v="Středa"/>
    <x v="2"/>
    <m/>
    <n v="460"/>
    <m/>
    <n v="460"/>
  </r>
  <r>
    <x v="353"/>
    <s v="Čtvrtek"/>
    <s v=""/>
    <s v="Po_Pa"/>
    <s v="Čtvrtek"/>
    <x v="3"/>
    <m/>
    <m/>
    <m/>
    <n v="460"/>
  </r>
  <r>
    <x v="354"/>
    <s v="Pátek"/>
    <s v=""/>
    <s v="Po_Pa"/>
    <s v="Pátek"/>
    <x v="4"/>
    <m/>
    <m/>
    <m/>
    <n v="460"/>
  </r>
  <r>
    <x v="355"/>
    <s v="Sobota"/>
    <s v=""/>
    <s v="So_Ne_Sv"/>
    <s v="So_Ne_Sv"/>
    <x v="5"/>
    <m/>
    <m/>
    <m/>
    <n v="460"/>
  </r>
  <r>
    <x v="356"/>
    <s v="Neděle"/>
    <s v=""/>
    <s v="So_Ne_Sv"/>
    <s v="So_Ne_Sv"/>
    <x v="6"/>
    <m/>
    <m/>
    <m/>
    <n v="460"/>
  </r>
  <r>
    <x v="357"/>
    <s v="Pondělí"/>
    <s v=""/>
    <s v="Po_Pa"/>
    <s v="Pondělí"/>
    <x v="7"/>
    <m/>
    <m/>
    <m/>
    <n v="460"/>
  </r>
  <r>
    <x v="358"/>
    <s v="Úterý"/>
    <s v="svátek"/>
    <s v="So_Ne_Sv"/>
    <s v="So_Ne_Sv"/>
    <x v="0"/>
    <m/>
    <m/>
    <m/>
    <n v="460"/>
  </r>
  <r>
    <x v="359"/>
    <s v="Středa"/>
    <s v="svátek"/>
    <s v="So_Ne_Sv"/>
    <s v="So_Ne_Sv"/>
    <x v="0"/>
    <m/>
    <m/>
    <m/>
    <n v="460"/>
  </r>
  <r>
    <x v="360"/>
    <s v="Čtvrtek"/>
    <s v="svátek"/>
    <s v="So_Ne_Sv"/>
    <s v="So_Ne_Sv"/>
    <x v="0"/>
    <m/>
    <m/>
    <m/>
    <n v="460"/>
  </r>
  <r>
    <x v="361"/>
    <s v="Pátek"/>
    <s v=""/>
    <s v="Po_Pa"/>
    <s v="Pátek"/>
    <x v="4"/>
    <m/>
    <m/>
    <m/>
    <n v="460"/>
  </r>
  <r>
    <x v="362"/>
    <s v="Sobota"/>
    <s v=""/>
    <s v="So_Ne_Sv"/>
    <s v="So_Ne_Sv"/>
    <x v="5"/>
    <m/>
    <m/>
    <m/>
    <n v="460"/>
  </r>
  <r>
    <x v="363"/>
    <s v="Neděle"/>
    <s v=""/>
    <s v="So_Ne_Sv"/>
    <s v="So_Ne_Sv"/>
    <x v="6"/>
    <m/>
    <m/>
    <m/>
    <n v="460"/>
  </r>
  <r>
    <x v="364"/>
    <s v="Pondělí"/>
    <s v=""/>
    <s v="Po_Pa"/>
    <s v="Pondělí"/>
    <x v="7"/>
    <m/>
    <m/>
    <m/>
    <n v="460"/>
  </r>
  <r>
    <x v="365"/>
    <s v="Úterý"/>
    <s v=""/>
    <s v="Po_Pa"/>
    <s v="Úterý"/>
    <x v="1"/>
    <m/>
    <m/>
    <m/>
    <n v="460"/>
  </r>
  <r>
    <x v="366"/>
    <m/>
    <m/>
    <m/>
    <m/>
    <x v="8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s v="Středa"/>
    <s v="svátek"/>
    <s v="So_Ne_Sv"/>
    <s v="So_Ne_Sv"/>
    <x v="0"/>
    <x v="0"/>
    <x v="0"/>
    <m/>
    <n v="460"/>
  </r>
  <r>
    <x v="1"/>
    <s v="Čtvrtek"/>
    <s v=""/>
    <s v="Po_Pa"/>
    <s v="Čtvrtek"/>
    <x v="1"/>
    <x v="0"/>
    <x v="0"/>
    <m/>
    <n v="460"/>
  </r>
  <r>
    <x v="2"/>
    <s v="Pátek"/>
    <s v=""/>
    <s v="Po_Pa"/>
    <s v="Pátek"/>
    <x v="2"/>
    <x v="0"/>
    <x v="1"/>
    <m/>
    <n v="460"/>
  </r>
  <r>
    <x v="3"/>
    <s v="Sobota"/>
    <s v=""/>
    <s v="So_Ne_Sv"/>
    <s v="So_Ne_Sv"/>
    <x v="3"/>
    <x v="0"/>
    <x v="0"/>
    <m/>
    <n v="460"/>
  </r>
  <r>
    <x v="4"/>
    <s v="Neděle"/>
    <s v=""/>
    <s v="So_Ne_Sv"/>
    <s v="So_Ne_Sv"/>
    <x v="4"/>
    <x v="0"/>
    <x v="0"/>
    <m/>
    <n v="460"/>
  </r>
  <r>
    <x v="5"/>
    <s v="Pondělí"/>
    <s v=""/>
    <s v="Po_Pa"/>
    <s v="Pondělí"/>
    <x v="5"/>
    <x v="1"/>
    <x v="1"/>
    <m/>
    <n v="460"/>
  </r>
  <r>
    <x v="6"/>
    <s v="Úterý"/>
    <s v=""/>
    <s v="Po_Pa"/>
    <s v="Úterý"/>
    <x v="6"/>
    <x v="1"/>
    <x v="1"/>
    <m/>
    <n v="460"/>
  </r>
  <r>
    <x v="7"/>
    <s v="Středa"/>
    <s v=""/>
    <s v="Po_Pa"/>
    <s v="Středa"/>
    <x v="7"/>
    <x v="1"/>
    <x v="1"/>
    <m/>
    <n v="460"/>
  </r>
  <r>
    <x v="8"/>
    <s v="Čtvrtek"/>
    <s v=""/>
    <s v="Po_Pa"/>
    <s v="Čtvrtek"/>
    <x v="1"/>
    <x v="1"/>
    <x v="2"/>
    <m/>
    <n v="460"/>
  </r>
  <r>
    <x v="9"/>
    <s v="Pátek"/>
    <s v=""/>
    <s v="Po_Pa"/>
    <s v="Pátek"/>
    <x v="2"/>
    <x v="1"/>
    <x v="1"/>
    <m/>
    <n v="460"/>
  </r>
  <r>
    <x v="10"/>
    <s v="Sobota"/>
    <s v=""/>
    <s v="So_Ne_Sv"/>
    <s v="So_Ne_Sv"/>
    <x v="3"/>
    <x v="0"/>
    <x v="0"/>
    <m/>
    <n v="460"/>
  </r>
  <r>
    <x v="11"/>
    <s v="Neděle"/>
    <s v=""/>
    <s v="So_Ne_Sv"/>
    <s v="So_Ne_Sv"/>
    <x v="4"/>
    <x v="0"/>
    <x v="0"/>
    <m/>
    <n v="460"/>
  </r>
  <r>
    <x v="12"/>
    <s v="Pondělí"/>
    <s v=""/>
    <s v="Po_Pa"/>
    <s v="Pondělí"/>
    <x v="5"/>
    <x v="1"/>
    <x v="1"/>
    <m/>
    <n v="460"/>
  </r>
  <r>
    <x v="13"/>
    <s v="Úterý"/>
    <s v=""/>
    <s v="Po_Pa"/>
    <s v="Úterý"/>
    <x v="6"/>
    <x v="1"/>
    <x v="0"/>
    <m/>
    <n v="460"/>
  </r>
  <r>
    <x v="14"/>
    <s v="Středa"/>
    <s v=""/>
    <s v="Po_Pa"/>
    <s v="Středa"/>
    <x v="7"/>
    <x v="1"/>
    <x v="1"/>
    <m/>
    <n v="460"/>
  </r>
  <r>
    <x v="15"/>
    <s v="Čtvrtek"/>
    <s v=""/>
    <s v="Po_Pa"/>
    <s v="Čtvrtek"/>
    <x v="1"/>
    <x v="1"/>
    <x v="1"/>
    <m/>
    <n v="460"/>
  </r>
  <r>
    <x v="16"/>
    <s v="Pátek"/>
    <s v=""/>
    <s v="Po_Pa"/>
    <s v="Pátek"/>
    <x v="2"/>
    <x v="1"/>
    <x v="1"/>
    <m/>
    <n v="460"/>
  </r>
  <r>
    <x v="17"/>
    <s v="Sobota"/>
    <s v=""/>
    <s v="So_Ne_Sv"/>
    <s v="So_Ne_Sv"/>
    <x v="3"/>
    <x v="0"/>
    <x v="0"/>
    <m/>
    <n v="460"/>
  </r>
  <r>
    <x v="18"/>
    <s v="Neděle"/>
    <s v=""/>
    <s v="So_Ne_Sv"/>
    <s v="So_Ne_Sv"/>
    <x v="4"/>
    <x v="0"/>
    <x v="0"/>
    <m/>
    <n v="460"/>
  </r>
  <r>
    <x v="19"/>
    <s v="Pondělí"/>
    <s v=""/>
    <s v="Po_Pa"/>
    <s v="Pondělí"/>
    <x v="5"/>
    <x v="1"/>
    <x v="3"/>
    <m/>
    <n v="460"/>
  </r>
  <r>
    <x v="20"/>
    <s v="Úterý"/>
    <s v=""/>
    <s v="Po_Pa"/>
    <s v="Úterý"/>
    <x v="6"/>
    <x v="1"/>
    <x v="4"/>
    <m/>
    <n v="460"/>
  </r>
  <r>
    <x v="21"/>
    <s v="Středa"/>
    <s v=""/>
    <s v="Po_Pa"/>
    <s v="Středa"/>
    <x v="7"/>
    <x v="1"/>
    <x v="1"/>
    <m/>
    <n v="460"/>
  </r>
  <r>
    <x v="22"/>
    <s v="Čtvrtek"/>
    <s v=""/>
    <s v="Po_Pa"/>
    <s v="Čtvrtek"/>
    <x v="1"/>
    <x v="1"/>
    <x v="1"/>
    <m/>
    <n v="460"/>
  </r>
  <r>
    <x v="23"/>
    <s v="Pátek"/>
    <s v=""/>
    <s v="Po_Pa"/>
    <s v="Pátek"/>
    <x v="2"/>
    <x v="0"/>
    <x v="1"/>
    <m/>
    <n v="460"/>
  </r>
  <r>
    <x v="24"/>
    <s v="Sobota"/>
    <s v=""/>
    <s v="So_Ne_Sv"/>
    <s v="So_Ne_Sv"/>
    <x v="3"/>
    <x v="0"/>
    <x v="0"/>
    <m/>
    <n v="460"/>
  </r>
  <r>
    <x v="25"/>
    <s v="Neděle"/>
    <s v=""/>
    <s v="So_Ne_Sv"/>
    <s v="So_Ne_Sv"/>
    <x v="4"/>
    <x v="0"/>
    <x v="0"/>
    <m/>
    <n v="460"/>
  </r>
  <r>
    <x v="26"/>
    <s v="Pondělí"/>
    <s v=""/>
    <s v="Po_Pa"/>
    <s v="Pondělí"/>
    <x v="5"/>
    <x v="1"/>
    <x v="1"/>
    <m/>
    <n v="460"/>
  </r>
  <r>
    <x v="27"/>
    <s v="Úterý"/>
    <s v=""/>
    <s v="Po_Pa"/>
    <s v="Úterý"/>
    <x v="6"/>
    <x v="2"/>
    <x v="0"/>
    <m/>
    <n v="478"/>
  </r>
  <r>
    <x v="28"/>
    <s v="Středa"/>
    <s v=""/>
    <s v="Po_Pa"/>
    <s v="Středa"/>
    <x v="7"/>
    <x v="1"/>
    <x v="1"/>
    <m/>
    <n v="460"/>
  </r>
  <r>
    <x v="29"/>
    <s v="Čtvrtek"/>
    <s v=""/>
    <s v="Po_Pa"/>
    <s v="Čtvrtek"/>
    <x v="1"/>
    <x v="1"/>
    <x v="1"/>
    <m/>
    <n v="460"/>
  </r>
  <r>
    <x v="30"/>
    <s v="Pátek"/>
    <s v=""/>
    <s v="Po_Pa"/>
    <s v="Pátek"/>
    <x v="2"/>
    <x v="1"/>
    <x v="0"/>
    <m/>
    <n v="460"/>
  </r>
  <r>
    <x v="31"/>
    <s v="Sobota"/>
    <s v=""/>
    <s v="So_Ne_Sv"/>
    <s v="So_Ne_Sv"/>
    <x v="3"/>
    <x v="0"/>
    <x v="0"/>
    <m/>
    <n v="460"/>
  </r>
  <r>
    <x v="32"/>
    <s v="Neděle"/>
    <s v=""/>
    <s v="So_Ne_Sv"/>
    <s v="So_Ne_Sv"/>
    <x v="4"/>
    <x v="0"/>
    <x v="0"/>
    <m/>
    <n v="460"/>
  </r>
  <r>
    <x v="33"/>
    <s v="Pondělí"/>
    <s v=""/>
    <s v="Po_Pa"/>
    <s v="Pondělí"/>
    <x v="5"/>
    <x v="1"/>
    <x v="1"/>
    <m/>
    <n v="460"/>
  </r>
  <r>
    <x v="34"/>
    <s v="Úterý"/>
    <s v=""/>
    <s v="Po_Pa"/>
    <s v="Úterý"/>
    <x v="6"/>
    <x v="1"/>
    <x v="1"/>
    <m/>
    <n v="460"/>
  </r>
  <r>
    <x v="35"/>
    <s v="Středa"/>
    <s v=""/>
    <s v="Po_Pa"/>
    <s v="Středa"/>
    <x v="7"/>
    <x v="1"/>
    <x v="1"/>
    <m/>
    <n v="460"/>
  </r>
  <r>
    <x v="36"/>
    <s v="Čtvrtek"/>
    <s v=""/>
    <s v="Po_Pa"/>
    <s v="Čtvrtek"/>
    <x v="1"/>
    <x v="1"/>
    <x v="5"/>
    <m/>
    <n v="460"/>
  </r>
  <r>
    <x v="37"/>
    <s v="Pátek"/>
    <s v=""/>
    <s v="Po_Pa"/>
    <s v="Pátek"/>
    <x v="2"/>
    <x v="0"/>
    <x v="1"/>
    <m/>
    <n v="460"/>
  </r>
  <r>
    <x v="38"/>
    <s v="Sobota"/>
    <s v=""/>
    <s v="So_Ne_Sv"/>
    <s v="So_Ne_Sv"/>
    <x v="3"/>
    <x v="0"/>
    <x v="0"/>
    <m/>
    <n v="460"/>
  </r>
  <r>
    <x v="39"/>
    <s v="Neděle"/>
    <s v=""/>
    <s v="So_Ne_Sv"/>
    <s v="So_Ne_Sv"/>
    <x v="4"/>
    <x v="0"/>
    <x v="0"/>
    <m/>
    <n v="460"/>
  </r>
  <r>
    <x v="40"/>
    <s v="Pondělí"/>
    <s v=""/>
    <s v="Po_Pa"/>
    <s v="Pondělí"/>
    <x v="5"/>
    <x v="1"/>
    <x v="1"/>
    <m/>
    <n v="460"/>
  </r>
  <r>
    <x v="41"/>
    <s v="Úterý"/>
    <s v=""/>
    <s v="Po_Pa"/>
    <s v="Úterý"/>
    <x v="6"/>
    <x v="1"/>
    <x v="1"/>
    <m/>
    <n v="460"/>
  </r>
  <r>
    <x v="42"/>
    <s v="Středa"/>
    <s v=""/>
    <s v="Po_Pa"/>
    <s v="Středa"/>
    <x v="7"/>
    <x v="1"/>
    <x v="1"/>
    <m/>
    <n v="460"/>
  </r>
  <r>
    <x v="43"/>
    <s v="Čtvrtek"/>
    <s v=""/>
    <s v="Po_Pa"/>
    <s v="Čtvrtek"/>
    <x v="1"/>
    <x v="1"/>
    <x v="1"/>
    <m/>
    <n v="460"/>
  </r>
  <r>
    <x v="44"/>
    <s v="Pátek"/>
    <s v=""/>
    <s v="Po_Pa"/>
    <s v="Pátek"/>
    <x v="2"/>
    <x v="1"/>
    <x v="1"/>
    <m/>
    <n v="460"/>
  </r>
  <r>
    <x v="45"/>
    <s v="Sobota"/>
    <s v=""/>
    <s v="So_Ne_Sv"/>
    <s v="So_Ne_Sv"/>
    <x v="3"/>
    <x v="0"/>
    <x v="0"/>
    <m/>
    <n v="460"/>
  </r>
  <r>
    <x v="46"/>
    <s v="Neděle"/>
    <s v=""/>
    <s v="So_Ne_Sv"/>
    <s v="So_Ne_Sv"/>
    <x v="4"/>
    <x v="0"/>
    <x v="0"/>
    <m/>
    <n v="460"/>
  </r>
  <r>
    <x v="47"/>
    <s v="Pondělí"/>
    <s v=""/>
    <s v="Po_Pa"/>
    <s v="Pondělí"/>
    <x v="5"/>
    <x v="1"/>
    <x v="1"/>
    <m/>
    <n v="460"/>
  </r>
  <r>
    <x v="48"/>
    <s v="Úterý"/>
    <s v=""/>
    <s v="Po_Pa"/>
    <s v="Úterý"/>
    <x v="6"/>
    <x v="1"/>
    <x v="1"/>
    <m/>
    <n v="460"/>
  </r>
  <r>
    <x v="49"/>
    <s v="Středa"/>
    <s v=""/>
    <s v="Po_Pa"/>
    <s v="Středa"/>
    <x v="7"/>
    <x v="1"/>
    <x v="1"/>
    <m/>
    <n v="460"/>
  </r>
  <r>
    <x v="50"/>
    <s v="Čtvrtek"/>
    <s v=""/>
    <s v="Po_Pa"/>
    <s v="Čtvrtek"/>
    <x v="1"/>
    <x v="3"/>
    <x v="1"/>
    <m/>
    <n v="463"/>
  </r>
  <r>
    <x v="51"/>
    <s v="Pátek"/>
    <s v=""/>
    <s v="Po_Pa"/>
    <s v="Pátek"/>
    <x v="2"/>
    <x v="1"/>
    <x v="1"/>
    <m/>
    <n v="460"/>
  </r>
  <r>
    <x v="52"/>
    <s v="Sobota"/>
    <s v=""/>
    <s v="So_Ne_Sv"/>
    <s v="So_Ne_Sv"/>
    <x v="3"/>
    <x v="0"/>
    <x v="0"/>
    <m/>
    <n v="460"/>
  </r>
  <r>
    <x v="53"/>
    <s v="Neděle"/>
    <s v=""/>
    <s v="So_Ne_Sv"/>
    <s v="So_Ne_Sv"/>
    <x v="4"/>
    <x v="0"/>
    <x v="0"/>
    <m/>
    <n v="460"/>
  </r>
  <r>
    <x v="54"/>
    <s v="Pondělí"/>
    <s v=""/>
    <s v="Po_Pa"/>
    <s v="Pondělí"/>
    <x v="5"/>
    <x v="1"/>
    <x v="1"/>
    <m/>
    <n v="460"/>
  </r>
  <r>
    <x v="55"/>
    <s v="Úterý"/>
    <s v=""/>
    <s v="Po_Pa"/>
    <s v="Úterý"/>
    <x v="6"/>
    <x v="1"/>
    <x v="1"/>
    <m/>
    <n v="460"/>
  </r>
  <r>
    <x v="56"/>
    <s v="Středa"/>
    <s v=""/>
    <s v="Po_Pa"/>
    <s v="Středa"/>
    <x v="7"/>
    <x v="1"/>
    <x v="1"/>
    <m/>
    <n v="460"/>
  </r>
  <r>
    <x v="57"/>
    <s v="Čtvrtek"/>
    <s v=""/>
    <s v="Po_Pa"/>
    <s v="Čtvrtek"/>
    <x v="1"/>
    <x v="1"/>
    <x v="1"/>
    <m/>
    <n v="460"/>
  </r>
  <r>
    <x v="58"/>
    <s v="Pátek"/>
    <s v=""/>
    <s v="Po_Pa"/>
    <s v="Pátek"/>
    <x v="2"/>
    <x v="1"/>
    <x v="1"/>
    <m/>
    <n v="460"/>
  </r>
  <r>
    <x v="59"/>
    <s v="Sobota"/>
    <s v=""/>
    <s v="So_Ne_Sv"/>
    <s v="So_Ne_Sv"/>
    <x v="3"/>
    <x v="0"/>
    <x v="0"/>
    <m/>
    <n v="460"/>
  </r>
  <r>
    <x v="60"/>
    <s v="Neděle"/>
    <s v=""/>
    <s v="So_Ne_Sv"/>
    <s v="So_Ne_Sv"/>
    <x v="4"/>
    <x v="0"/>
    <x v="0"/>
    <m/>
    <n v="460"/>
  </r>
  <r>
    <x v="61"/>
    <s v="Pondělí"/>
    <s v=""/>
    <s v="Po_Pa"/>
    <s v="Pondělí"/>
    <x v="5"/>
    <x v="1"/>
    <x v="6"/>
    <m/>
    <n v="460"/>
  </r>
  <r>
    <x v="62"/>
    <s v="Úterý"/>
    <s v=""/>
    <s v="Po_Pa"/>
    <s v="Úterý"/>
    <x v="6"/>
    <x v="1"/>
    <x v="1"/>
    <m/>
    <n v="460"/>
  </r>
  <r>
    <x v="63"/>
    <s v="Středa"/>
    <s v=""/>
    <s v="Po_Pa"/>
    <s v="Středa"/>
    <x v="7"/>
    <x v="1"/>
    <x v="1"/>
    <m/>
    <n v="460"/>
  </r>
  <r>
    <x v="64"/>
    <s v="Čtvrtek"/>
    <s v=""/>
    <s v="Po_Pa"/>
    <s v="Čtvrtek"/>
    <x v="1"/>
    <x v="1"/>
    <x v="1"/>
    <m/>
    <n v="460"/>
  </r>
  <r>
    <x v="65"/>
    <s v="Pátek"/>
    <s v=""/>
    <s v="Po_Pa"/>
    <s v="Pátek"/>
    <x v="2"/>
    <x v="1"/>
    <x v="1"/>
    <m/>
    <n v="460"/>
  </r>
  <r>
    <x v="66"/>
    <s v="Sobota"/>
    <s v=""/>
    <s v="So_Ne_Sv"/>
    <s v="So_Ne_Sv"/>
    <x v="3"/>
    <x v="0"/>
    <x v="0"/>
    <m/>
    <n v="460"/>
  </r>
  <r>
    <x v="67"/>
    <s v="Neděle"/>
    <s v=""/>
    <s v="So_Ne_Sv"/>
    <s v="So_Ne_Sv"/>
    <x v="4"/>
    <x v="0"/>
    <x v="0"/>
    <m/>
    <n v="460"/>
  </r>
  <r>
    <x v="68"/>
    <s v="Pondělí"/>
    <s v=""/>
    <s v="Po_Pa"/>
    <s v="Pondělí"/>
    <x v="5"/>
    <x v="0"/>
    <x v="0"/>
    <m/>
    <n v="460"/>
  </r>
  <r>
    <x v="69"/>
    <s v="Úterý"/>
    <s v=""/>
    <s v="Po_Pa"/>
    <s v="Úterý"/>
    <x v="6"/>
    <x v="0"/>
    <x v="0"/>
    <m/>
    <n v="460"/>
  </r>
  <r>
    <x v="70"/>
    <s v="Středa"/>
    <s v=""/>
    <s v="Po_Pa"/>
    <s v="Středa"/>
    <x v="7"/>
    <x v="0"/>
    <x v="0"/>
    <m/>
    <n v="460"/>
  </r>
  <r>
    <x v="71"/>
    <s v="Čtvrtek"/>
    <s v=""/>
    <s v="Po_Pa"/>
    <s v="Čtvrtek"/>
    <x v="1"/>
    <x v="0"/>
    <x v="0"/>
    <m/>
    <n v="460"/>
  </r>
  <r>
    <x v="72"/>
    <s v="Pátek"/>
    <s v=""/>
    <s v="Po_Pa"/>
    <s v="Pátek"/>
    <x v="2"/>
    <x v="0"/>
    <x v="0"/>
    <m/>
    <n v="460"/>
  </r>
  <r>
    <x v="73"/>
    <s v="Sobota"/>
    <s v=""/>
    <s v="So_Ne_Sv"/>
    <s v="So_Ne_Sv"/>
    <x v="3"/>
    <x v="0"/>
    <x v="0"/>
    <m/>
    <n v="460"/>
  </r>
  <r>
    <x v="74"/>
    <s v="Neděle"/>
    <s v=""/>
    <s v="So_Ne_Sv"/>
    <s v="So_Ne_Sv"/>
    <x v="4"/>
    <x v="0"/>
    <x v="0"/>
    <m/>
    <n v="460"/>
  </r>
  <r>
    <x v="75"/>
    <s v="Pondělí"/>
    <s v=""/>
    <s v="Po_Pa"/>
    <s v="Pondělí"/>
    <x v="5"/>
    <x v="1"/>
    <x v="1"/>
    <m/>
    <n v="460"/>
  </r>
  <r>
    <x v="76"/>
    <s v="Úterý"/>
    <s v=""/>
    <s v="Po_Pa"/>
    <s v="Úterý"/>
    <x v="6"/>
    <x v="1"/>
    <x v="1"/>
    <m/>
    <n v="460"/>
  </r>
  <r>
    <x v="77"/>
    <s v="Středa"/>
    <s v=""/>
    <s v="Po_Pa"/>
    <s v="Středa"/>
    <x v="7"/>
    <x v="1"/>
    <x v="1"/>
    <m/>
    <n v="460"/>
  </r>
  <r>
    <x v="78"/>
    <s v="Čtvrtek"/>
    <s v=""/>
    <s v="Po_Pa"/>
    <s v="Čtvrtek"/>
    <x v="1"/>
    <x v="1"/>
    <x v="0"/>
    <m/>
    <n v="460"/>
  </r>
  <r>
    <x v="79"/>
    <s v="Pátek"/>
    <s v=""/>
    <s v="Po_Pa"/>
    <s v="Pátek"/>
    <x v="2"/>
    <x v="0"/>
    <x v="1"/>
    <m/>
    <n v="460"/>
  </r>
  <r>
    <x v="80"/>
    <s v="Sobota"/>
    <s v=""/>
    <s v="So_Ne_Sv"/>
    <s v="So_Ne_Sv"/>
    <x v="3"/>
    <x v="0"/>
    <x v="0"/>
    <m/>
    <n v="460"/>
  </r>
  <r>
    <x v="81"/>
    <s v="Neděle"/>
    <s v=""/>
    <s v="So_Ne_Sv"/>
    <s v="So_Ne_Sv"/>
    <x v="4"/>
    <x v="0"/>
    <x v="0"/>
    <m/>
    <n v="460"/>
  </r>
  <r>
    <x v="82"/>
    <s v="Pondělí"/>
    <s v=""/>
    <s v="Po_Pa"/>
    <s v="Pondělí"/>
    <x v="5"/>
    <x v="1"/>
    <x v="1"/>
    <m/>
    <n v="460"/>
  </r>
  <r>
    <x v="83"/>
    <s v="Úterý"/>
    <s v=""/>
    <s v="Po_Pa"/>
    <s v="Úterý"/>
    <x v="6"/>
    <x v="1"/>
    <x v="0"/>
    <m/>
    <n v="460"/>
  </r>
  <r>
    <x v="84"/>
    <s v="Středa"/>
    <s v=""/>
    <s v="Po_Pa"/>
    <s v="Středa"/>
    <x v="7"/>
    <x v="1"/>
    <x v="1"/>
    <m/>
    <n v="460"/>
  </r>
  <r>
    <x v="85"/>
    <s v="Čtvrtek"/>
    <s v=""/>
    <s v="Po_Pa"/>
    <s v="Čtvrtek"/>
    <x v="1"/>
    <x v="1"/>
    <x v="1"/>
    <m/>
    <n v="460"/>
  </r>
  <r>
    <x v="86"/>
    <s v="Pátek"/>
    <s v=""/>
    <s v="Po_Pa"/>
    <s v="Pátek"/>
    <x v="2"/>
    <x v="1"/>
    <x v="1"/>
    <m/>
    <n v="460"/>
  </r>
  <r>
    <x v="87"/>
    <s v="Sobota"/>
    <s v=""/>
    <s v="So_Ne_Sv"/>
    <s v="So_Ne_Sv"/>
    <x v="3"/>
    <x v="0"/>
    <x v="0"/>
    <m/>
    <n v="460"/>
  </r>
  <r>
    <x v="88"/>
    <s v="Neděle"/>
    <s v=""/>
    <s v="So_Ne_Sv"/>
    <s v="So_Ne_Sv"/>
    <x v="4"/>
    <x v="0"/>
    <x v="0"/>
    <m/>
    <n v="460"/>
  </r>
  <r>
    <x v="89"/>
    <s v="Pondělí"/>
    <s v=""/>
    <s v="Po_Pa"/>
    <s v="Pondělí"/>
    <x v="5"/>
    <x v="1"/>
    <x v="1"/>
    <m/>
    <n v="460"/>
  </r>
  <r>
    <x v="90"/>
    <s v="Úterý"/>
    <s v=""/>
    <s v="Po_Pa"/>
    <s v="Úterý"/>
    <x v="6"/>
    <x v="4"/>
    <x v="1"/>
    <m/>
    <n v="462"/>
  </r>
  <r>
    <x v="91"/>
    <s v="Středa"/>
    <s v=""/>
    <s v="Po_Pa"/>
    <s v="Středa"/>
    <x v="7"/>
    <x v="1"/>
    <x v="1"/>
    <m/>
    <n v="460"/>
  </r>
  <r>
    <x v="92"/>
    <s v="Čtvrtek"/>
    <s v=""/>
    <s v="Po_Pa"/>
    <s v="Čtvrtek"/>
    <x v="1"/>
    <x v="1"/>
    <x v="7"/>
    <m/>
    <n v="460"/>
  </r>
  <r>
    <x v="93"/>
    <s v="Pátek"/>
    <s v=""/>
    <s v="Po_Pa"/>
    <s v="Pátek"/>
    <x v="2"/>
    <x v="0"/>
    <x v="1"/>
    <m/>
    <n v="460"/>
  </r>
  <r>
    <x v="94"/>
    <s v="Sobota"/>
    <s v=""/>
    <s v="So_Ne_Sv"/>
    <s v="So_Ne_Sv"/>
    <x v="3"/>
    <x v="0"/>
    <x v="0"/>
    <m/>
    <n v="460"/>
  </r>
  <r>
    <x v="95"/>
    <s v="Neděle"/>
    <s v=""/>
    <s v="So_Ne_Sv"/>
    <s v="So_Ne_Sv"/>
    <x v="4"/>
    <x v="0"/>
    <x v="0"/>
    <m/>
    <n v="460"/>
  </r>
  <r>
    <x v="96"/>
    <s v="Pondělí"/>
    <s v=""/>
    <s v="Po_Pa"/>
    <s v="Pondělí"/>
    <x v="5"/>
    <x v="0"/>
    <x v="0"/>
    <m/>
    <n v="460"/>
  </r>
  <r>
    <x v="97"/>
    <s v="Úterý"/>
    <s v=""/>
    <s v="Po_Pa"/>
    <s v="Úterý"/>
    <x v="6"/>
    <x v="0"/>
    <x v="0"/>
    <m/>
    <n v="460"/>
  </r>
  <r>
    <x v="98"/>
    <s v="Středa"/>
    <s v=""/>
    <s v="Po_Pa"/>
    <s v="Středa"/>
    <x v="7"/>
    <x v="0"/>
    <x v="0"/>
    <m/>
    <n v="460"/>
  </r>
  <r>
    <x v="99"/>
    <s v="Čtvrtek"/>
    <s v=""/>
    <s v="Po_Pa"/>
    <s v="Čtvrtek"/>
    <x v="1"/>
    <x v="0"/>
    <x v="0"/>
    <m/>
    <n v="460"/>
  </r>
  <r>
    <x v="100"/>
    <s v="Pátek"/>
    <s v=""/>
    <s v="Po_Pa"/>
    <s v="Pátek"/>
    <x v="2"/>
    <x v="0"/>
    <x v="0"/>
    <m/>
    <n v="460"/>
  </r>
  <r>
    <x v="101"/>
    <s v="Sobota"/>
    <s v=""/>
    <s v="So_Ne_Sv"/>
    <s v="So_Ne_Sv"/>
    <x v="3"/>
    <x v="0"/>
    <x v="0"/>
    <m/>
    <n v="460"/>
  </r>
  <r>
    <x v="102"/>
    <s v="Neděle"/>
    <s v=""/>
    <s v="So_Ne_Sv"/>
    <s v="So_Ne_Sv"/>
    <x v="4"/>
    <x v="0"/>
    <x v="0"/>
    <m/>
    <n v="460"/>
  </r>
  <r>
    <x v="103"/>
    <s v="Pondělí"/>
    <s v=""/>
    <s v="Po_Pa"/>
    <s v="Pondělí"/>
    <x v="5"/>
    <x v="0"/>
    <x v="0"/>
    <m/>
    <n v="460"/>
  </r>
  <r>
    <x v="104"/>
    <s v="Úterý"/>
    <s v=""/>
    <s v="Po_Pa"/>
    <s v="Úterý"/>
    <x v="6"/>
    <x v="0"/>
    <x v="0"/>
    <m/>
    <n v="460"/>
  </r>
  <r>
    <x v="105"/>
    <s v="Středa"/>
    <s v=""/>
    <s v="Po_Pa"/>
    <s v="Středa"/>
    <x v="7"/>
    <x v="0"/>
    <x v="0"/>
    <m/>
    <n v="460"/>
  </r>
  <r>
    <x v="106"/>
    <s v="Čtvrtek"/>
    <s v=""/>
    <s v="Po_Pa"/>
    <s v="Čtvrtek"/>
    <x v="1"/>
    <x v="0"/>
    <x v="0"/>
    <m/>
    <n v="460"/>
  </r>
  <r>
    <x v="107"/>
    <s v="Pátek"/>
    <s v="svátek"/>
    <s v="So_Ne_Sv"/>
    <s v="So_Ne_Sv"/>
    <x v="0"/>
    <x v="0"/>
    <x v="0"/>
    <m/>
    <n v="460"/>
  </r>
  <r>
    <x v="108"/>
    <s v="Sobota"/>
    <s v=""/>
    <s v="So_Ne_Sv"/>
    <s v="So_Ne_Sv"/>
    <x v="3"/>
    <x v="0"/>
    <x v="0"/>
    <m/>
    <n v="460"/>
  </r>
  <r>
    <x v="109"/>
    <s v="Neděle"/>
    <s v=""/>
    <s v="So_Ne_Sv"/>
    <s v="So_Ne_Sv"/>
    <x v="4"/>
    <x v="0"/>
    <x v="0"/>
    <m/>
    <n v="460"/>
  </r>
  <r>
    <x v="110"/>
    <s v="Pondělí"/>
    <s v="svátek"/>
    <s v="So_Ne_Sv"/>
    <s v="So_Ne_Sv"/>
    <x v="0"/>
    <x v="0"/>
    <x v="0"/>
    <m/>
    <n v="460"/>
  </r>
  <r>
    <x v="111"/>
    <s v="Úterý"/>
    <s v=""/>
    <s v="Po_Pa"/>
    <s v="Úterý"/>
    <x v="6"/>
    <x v="0"/>
    <x v="0"/>
    <m/>
    <n v="460"/>
  </r>
  <r>
    <x v="112"/>
    <s v="Středa"/>
    <s v=""/>
    <s v="Po_Pa"/>
    <s v="Středa"/>
    <x v="7"/>
    <x v="0"/>
    <x v="0"/>
    <m/>
    <n v="460"/>
  </r>
  <r>
    <x v="113"/>
    <s v="Čtvrtek"/>
    <s v=""/>
    <s v="Po_Pa"/>
    <s v="Čtvrtek"/>
    <x v="1"/>
    <x v="0"/>
    <x v="0"/>
    <m/>
    <n v="460"/>
  </r>
  <r>
    <x v="114"/>
    <s v="Pátek"/>
    <s v=""/>
    <s v="Po_Pa"/>
    <s v="Pátek"/>
    <x v="2"/>
    <x v="0"/>
    <x v="0"/>
    <m/>
    <n v="460"/>
  </r>
  <r>
    <x v="115"/>
    <s v="Sobota"/>
    <s v=""/>
    <s v="So_Ne_Sv"/>
    <s v="So_Ne_Sv"/>
    <x v="3"/>
    <x v="0"/>
    <x v="0"/>
    <m/>
    <n v="460"/>
  </r>
  <r>
    <x v="116"/>
    <s v="Neděle"/>
    <s v=""/>
    <s v="So_Ne_Sv"/>
    <s v="So_Ne_Sv"/>
    <x v="4"/>
    <x v="0"/>
    <x v="0"/>
    <m/>
    <n v="460"/>
  </r>
  <r>
    <x v="117"/>
    <s v="Pondělí"/>
    <s v=""/>
    <s v="Po_Pa"/>
    <s v="Pondělí"/>
    <x v="5"/>
    <x v="0"/>
    <x v="0"/>
    <m/>
    <n v="460"/>
  </r>
  <r>
    <x v="118"/>
    <s v="Úterý"/>
    <s v=""/>
    <s v="Po_Pa"/>
    <s v="Úterý"/>
    <x v="6"/>
    <x v="0"/>
    <x v="0"/>
    <m/>
    <n v="460"/>
  </r>
  <r>
    <x v="119"/>
    <s v="Středa"/>
    <s v=""/>
    <s v="Po_Pa"/>
    <s v="Středa"/>
    <x v="7"/>
    <x v="0"/>
    <x v="0"/>
    <m/>
    <n v="460"/>
  </r>
  <r>
    <x v="120"/>
    <s v="Čtvrtek"/>
    <s v="svátek"/>
    <s v="So_Ne_Sv"/>
    <s v="So_Ne_Sv"/>
    <x v="0"/>
    <x v="0"/>
    <x v="0"/>
    <m/>
    <n v="460"/>
  </r>
  <r>
    <x v="121"/>
    <s v="Pátek"/>
    <s v=""/>
    <s v="Po_Pa"/>
    <s v="Pátek"/>
    <x v="2"/>
    <x v="0"/>
    <x v="0"/>
    <m/>
    <n v="460"/>
  </r>
  <r>
    <x v="122"/>
    <s v="Sobota"/>
    <s v=""/>
    <s v="So_Ne_Sv"/>
    <s v="So_Ne_Sv"/>
    <x v="3"/>
    <x v="0"/>
    <x v="0"/>
    <m/>
    <n v="460"/>
  </r>
  <r>
    <x v="123"/>
    <s v="Neděle"/>
    <s v=""/>
    <s v="So_Ne_Sv"/>
    <s v="So_Ne_Sv"/>
    <x v="4"/>
    <x v="0"/>
    <x v="0"/>
    <m/>
    <n v="460"/>
  </r>
  <r>
    <x v="124"/>
    <s v="Pondělí"/>
    <s v=""/>
    <s v="Po_Pa"/>
    <s v="Pondělí"/>
    <x v="5"/>
    <x v="0"/>
    <x v="0"/>
    <m/>
    <n v="460"/>
  </r>
  <r>
    <x v="125"/>
    <s v="Úterý"/>
    <s v=""/>
    <s v="Po_Pa"/>
    <s v="Úterý"/>
    <x v="6"/>
    <x v="0"/>
    <x v="0"/>
    <m/>
    <n v="460"/>
  </r>
  <r>
    <x v="126"/>
    <s v="Středa"/>
    <s v=""/>
    <s v="Po_Pa"/>
    <s v="Středa"/>
    <x v="7"/>
    <x v="0"/>
    <x v="0"/>
    <m/>
    <n v="460"/>
  </r>
  <r>
    <x v="127"/>
    <s v="Čtvrtek"/>
    <s v="svátek"/>
    <s v="So_Ne_Sv"/>
    <s v="So_Ne_Sv"/>
    <x v="0"/>
    <x v="0"/>
    <x v="0"/>
    <m/>
    <n v="460"/>
  </r>
  <r>
    <x v="128"/>
    <s v="Pátek"/>
    <s v=""/>
    <s v="Po_Pa"/>
    <s v="Pátek"/>
    <x v="2"/>
    <x v="0"/>
    <x v="0"/>
    <m/>
    <n v="460"/>
  </r>
  <r>
    <x v="129"/>
    <s v="Sobota"/>
    <s v=""/>
    <s v="So_Ne_Sv"/>
    <s v="So_Ne_Sv"/>
    <x v="3"/>
    <x v="0"/>
    <x v="0"/>
    <m/>
    <n v="460"/>
  </r>
  <r>
    <x v="130"/>
    <s v="Neděle"/>
    <s v=""/>
    <s v="So_Ne_Sv"/>
    <s v="So_Ne_Sv"/>
    <x v="4"/>
    <x v="0"/>
    <x v="0"/>
    <m/>
    <n v="460"/>
  </r>
  <r>
    <x v="131"/>
    <s v="Pondělí"/>
    <s v=""/>
    <s v="Po_Pa"/>
    <s v="Pondělí"/>
    <x v="5"/>
    <x v="0"/>
    <x v="0"/>
    <m/>
    <n v="460"/>
  </r>
  <r>
    <x v="132"/>
    <s v="Úterý"/>
    <s v=""/>
    <s v="Po_Pa"/>
    <s v="Úterý"/>
    <x v="6"/>
    <x v="0"/>
    <x v="0"/>
    <m/>
    <n v="460"/>
  </r>
  <r>
    <x v="133"/>
    <s v="Středa"/>
    <s v=""/>
    <s v="Po_Pa"/>
    <s v="Středa"/>
    <x v="7"/>
    <x v="0"/>
    <x v="0"/>
    <m/>
    <n v="460"/>
  </r>
  <r>
    <x v="134"/>
    <s v="Čtvrtek"/>
    <s v=""/>
    <s v="Po_Pa"/>
    <s v="Čtvrtek"/>
    <x v="1"/>
    <x v="0"/>
    <x v="0"/>
    <m/>
    <n v="460"/>
  </r>
  <r>
    <x v="135"/>
    <s v="Pátek"/>
    <s v=""/>
    <s v="Po_Pa"/>
    <s v="Pátek"/>
    <x v="2"/>
    <x v="0"/>
    <x v="0"/>
    <m/>
    <n v="460"/>
  </r>
  <r>
    <x v="136"/>
    <s v="Sobota"/>
    <s v=""/>
    <s v="So_Ne_Sv"/>
    <s v="So_Ne_Sv"/>
    <x v="3"/>
    <x v="0"/>
    <x v="0"/>
    <m/>
    <n v="460"/>
  </r>
  <r>
    <x v="137"/>
    <s v="Neděle"/>
    <s v=""/>
    <s v="So_Ne_Sv"/>
    <s v="So_Ne_Sv"/>
    <x v="4"/>
    <x v="0"/>
    <x v="0"/>
    <m/>
    <n v="460"/>
  </r>
  <r>
    <x v="138"/>
    <s v="Pondělí"/>
    <s v=""/>
    <s v="Po_Pa"/>
    <s v="Pondělí"/>
    <x v="5"/>
    <x v="0"/>
    <x v="0"/>
    <m/>
    <n v="460"/>
  </r>
  <r>
    <x v="139"/>
    <s v="Úterý"/>
    <s v=""/>
    <s v="Po_Pa"/>
    <s v="Úterý"/>
    <x v="6"/>
    <x v="0"/>
    <x v="0"/>
    <m/>
    <n v="460"/>
  </r>
  <r>
    <x v="140"/>
    <s v="Středa"/>
    <s v=""/>
    <s v="Po_Pa"/>
    <s v="Středa"/>
    <x v="7"/>
    <x v="0"/>
    <x v="0"/>
    <m/>
    <n v="460"/>
  </r>
  <r>
    <x v="141"/>
    <s v="Čtvrtek"/>
    <s v=""/>
    <s v="Po_Pa"/>
    <s v="Čtvrtek"/>
    <x v="1"/>
    <x v="0"/>
    <x v="0"/>
    <m/>
    <n v="460"/>
  </r>
  <r>
    <x v="142"/>
    <s v="Pátek"/>
    <s v=""/>
    <s v="Po_Pa"/>
    <s v="Pátek"/>
    <x v="2"/>
    <x v="0"/>
    <x v="0"/>
    <m/>
    <n v="460"/>
  </r>
  <r>
    <x v="143"/>
    <s v="Sobota"/>
    <s v=""/>
    <s v="So_Ne_Sv"/>
    <s v="So_Ne_Sv"/>
    <x v="3"/>
    <x v="0"/>
    <x v="0"/>
    <m/>
    <n v="460"/>
  </r>
  <r>
    <x v="144"/>
    <s v="Neděle"/>
    <s v=""/>
    <s v="So_Ne_Sv"/>
    <s v="So_Ne_Sv"/>
    <x v="4"/>
    <x v="0"/>
    <x v="0"/>
    <m/>
    <n v="460"/>
  </r>
  <r>
    <x v="145"/>
    <s v="Pondělí"/>
    <s v=""/>
    <s v="Po_Pa"/>
    <s v="Pondělí"/>
    <x v="5"/>
    <x v="0"/>
    <x v="0"/>
    <m/>
    <n v="460"/>
  </r>
  <r>
    <x v="146"/>
    <s v="Úterý"/>
    <s v=""/>
    <s v="Po_Pa"/>
    <s v="Úterý"/>
    <x v="6"/>
    <x v="0"/>
    <x v="0"/>
    <m/>
    <n v="460"/>
  </r>
  <r>
    <x v="147"/>
    <s v="Středa"/>
    <s v=""/>
    <s v="Po_Pa"/>
    <s v="Středa"/>
    <x v="7"/>
    <x v="0"/>
    <x v="0"/>
    <m/>
    <n v="460"/>
  </r>
  <r>
    <x v="148"/>
    <s v="Čtvrtek"/>
    <s v=""/>
    <s v="Po_Pa"/>
    <s v="Čtvrtek"/>
    <x v="1"/>
    <x v="0"/>
    <x v="0"/>
    <m/>
    <n v="460"/>
  </r>
  <r>
    <x v="149"/>
    <s v="Pátek"/>
    <s v=""/>
    <s v="Po_Pa"/>
    <s v="Pátek"/>
    <x v="2"/>
    <x v="0"/>
    <x v="0"/>
    <m/>
    <n v="460"/>
  </r>
  <r>
    <x v="150"/>
    <s v="Sobota"/>
    <s v=""/>
    <s v="So_Ne_Sv"/>
    <s v="So_Ne_Sv"/>
    <x v="3"/>
    <x v="0"/>
    <x v="0"/>
    <m/>
    <n v="460"/>
  </r>
  <r>
    <x v="151"/>
    <s v="Neděle"/>
    <s v=""/>
    <s v="So_Ne_Sv"/>
    <s v="So_Ne_Sv"/>
    <x v="4"/>
    <x v="0"/>
    <x v="0"/>
    <m/>
    <n v="460"/>
  </r>
  <r>
    <x v="152"/>
    <s v="Pondělí"/>
    <s v=""/>
    <s v="Po_Pa"/>
    <s v="Pondělí"/>
    <x v="5"/>
    <x v="0"/>
    <x v="0"/>
    <m/>
    <n v="460"/>
  </r>
  <r>
    <x v="153"/>
    <s v="Úterý"/>
    <s v=""/>
    <s v="Po_Pa"/>
    <s v="Úterý"/>
    <x v="6"/>
    <x v="0"/>
    <x v="0"/>
    <m/>
    <n v="460"/>
  </r>
  <r>
    <x v="154"/>
    <s v="Středa"/>
    <s v=""/>
    <s v="Po_Pa"/>
    <s v="Středa"/>
    <x v="7"/>
    <x v="0"/>
    <x v="0"/>
    <m/>
    <n v="460"/>
  </r>
  <r>
    <x v="155"/>
    <s v="Čtvrtek"/>
    <s v=""/>
    <s v="Po_Pa"/>
    <s v="Čtvrtek"/>
    <x v="1"/>
    <x v="0"/>
    <x v="0"/>
    <m/>
    <n v="460"/>
  </r>
  <r>
    <x v="156"/>
    <s v="Pátek"/>
    <s v=""/>
    <s v="Po_Pa"/>
    <s v="Pátek"/>
    <x v="2"/>
    <x v="0"/>
    <x v="0"/>
    <m/>
    <n v="460"/>
  </r>
  <r>
    <x v="157"/>
    <s v="Sobota"/>
    <s v=""/>
    <s v="So_Ne_Sv"/>
    <s v="So_Ne_Sv"/>
    <x v="3"/>
    <x v="0"/>
    <x v="0"/>
    <m/>
    <n v="460"/>
  </r>
  <r>
    <x v="158"/>
    <s v="Neděle"/>
    <s v=""/>
    <s v="So_Ne_Sv"/>
    <s v="So_Ne_Sv"/>
    <x v="4"/>
    <x v="0"/>
    <x v="0"/>
    <m/>
    <n v="460"/>
  </r>
  <r>
    <x v="159"/>
    <s v="Pondělí"/>
    <s v=""/>
    <s v="Po_Pa"/>
    <s v="Pondělí"/>
    <x v="5"/>
    <x v="0"/>
    <x v="0"/>
    <m/>
    <n v="460"/>
  </r>
  <r>
    <x v="160"/>
    <s v="Úterý"/>
    <s v=""/>
    <s v="Po_Pa"/>
    <s v="Úterý"/>
    <x v="6"/>
    <x v="0"/>
    <x v="0"/>
    <m/>
    <n v="460"/>
  </r>
  <r>
    <x v="161"/>
    <s v="Středa"/>
    <s v=""/>
    <s v="Po_Pa"/>
    <s v="Středa"/>
    <x v="7"/>
    <x v="0"/>
    <x v="0"/>
    <m/>
    <n v="460"/>
  </r>
  <r>
    <x v="162"/>
    <s v="Čtvrtek"/>
    <s v=""/>
    <s v="Po_Pa"/>
    <s v="Čtvrtek"/>
    <x v="1"/>
    <x v="0"/>
    <x v="0"/>
    <m/>
    <n v="460"/>
  </r>
  <r>
    <x v="163"/>
    <s v="Pátek"/>
    <s v=""/>
    <s v="Po_Pa"/>
    <s v="Pátek"/>
    <x v="2"/>
    <x v="0"/>
    <x v="0"/>
    <m/>
    <n v="460"/>
  </r>
  <r>
    <x v="164"/>
    <s v="Sobota"/>
    <s v=""/>
    <s v="So_Ne_Sv"/>
    <s v="So_Ne_Sv"/>
    <x v="3"/>
    <x v="0"/>
    <x v="0"/>
    <m/>
    <n v="460"/>
  </r>
  <r>
    <x v="165"/>
    <s v="Neděle"/>
    <s v=""/>
    <s v="So_Ne_Sv"/>
    <s v="So_Ne_Sv"/>
    <x v="4"/>
    <x v="0"/>
    <x v="0"/>
    <m/>
    <n v="460"/>
  </r>
  <r>
    <x v="166"/>
    <s v="Pondělí"/>
    <s v=""/>
    <s v="Po_Pa"/>
    <s v="Pondělí"/>
    <x v="5"/>
    <x v="0"/>
    <x v="0"/>
    <m/>
    <n v="460"/>
  </r>
  <r>
    <x v="167"/>
    <s v="Úterý"/>
    <s v=""/>
    <s v="Po_Pa"/>
    <s v="Úterý"/>
    <x v="6"/>
    <x v="0"/>
    <x v="0"/>
    <m/>
    <n v="460"/>
  </r>
  <r>
    <x v="168"/>
    <s v="Středa"/>
    <s v=""/>
    <s v="Po_Pa"/>
    <s v="Středa"/>
    <x v="7"/>
    <x v="0"/>
    <x v="0"/>
    <m/>
    <n v="460"/>
  </r>
  <r>
    <x v="169"/>
    <s v="Čtvrtek"/>
    <s v=""/>
    <s v="Po_Pa"/>
    <s v="Čtvrtek"/>
    <x v="1"/>
    <x v="0"/>
    <x v="0"/>
    <m/>
    <n v="460"/>
  </r>
  <r>
    <x v="170"/>
    <s v="Pátek"/>
    <s v=""/>
    <s v="Po_Pa"/>
    <s v="Pátek"/>
    <x v="2"/>
    <x v="0"/>
    <x v="0"/>
    <m/>
    <n v="460"/>
  </r>
  <r>
    <x v="171"/>
    <s v="Sobota"/>
    <s v=""/>
    <s v="So_Ne_Sv"/>
    <s v="So_Ne_Sv"/>
    <x v="3"/>
    <x v="0"/>
    <x v="0"/>
    <m/>
    <n v="460"/>
  </r>
  <r>
    <x v="172"/>
    <s v="Neděle"/>
    <s v=""/>
    <s v="So_Ne_Sv"/>
    <s v="So_Ne_Sv"/>
    <x v="4"/>
    <x v="0"/>
    <x v="0"/>
    <m/>
    <n v="460"/>
  </r>
  <r>
    <x v="173"/>
    <s v="Pondělí"/>
    <s v=""/>
    <s v="Po_Pa"/>
    <s v="Pondělí"/>
    <x v="5"/>
    <x v="0"/>
    <x v="0"/>
    <m/>
    <n v="460"/>
  </r>
  <r>
    <x v="174"/>
    <s v="Úterý"/>
    <s v=""/>
    <s v="Po_Pa"/>
    <s v="Úterý"/>
    <x v="6"/>
    <x v="0"/>
    <x v="0"/>
    <m/>
    <n v="460"/>
  </r>
  <r>
    <x v="175"/>
    <s v="Středa"/>
    <s v=""/>
    <s v="Po_Pa"/>
    <s v="Středa"/>
    <x v="7"/>
    <x v="0"/>
    <x v="0"/>
    <m/>
    <n v="460"/>
  </r>
  <r>
    <x v="176"/>
    <s v="Čtvrtek"/>
    <s v=""/>
    <s v="Po_Pa"/>
    <s v="Čtvrtek"/>
    <x v="1"/>
    <x v="0"/>
    <x v="0"/>
    <m/>
    <n v="460"/>
  </r>
  <r>
    <x v="177"/>
    <s v="Pátek"/>
    <s v=""/>
    <s v="Po_Pa"/>
    <s v="Pátek"/>
    <x v="2"/>
    <x v="0"/>
    <x v="0"/>
    <m/>
    <n v="460"/>
  </r>
  <r>
    <x v="178"/>
    <s v="Sobota"/>
    <s v=""/>
    <s v="So_Ne_Sv"/>
    <s v="So_Ne_Sv"/>
    <x v="3"/>
    <x v="0"/>
    <x v="0"/>
    <m/>
    <n v="460"/>
  </r>
  <r>
    <x v="179"/>
    <s v="Neděle"/>
    <s v=""/>
    <s v="So_Ne_Sv"/>
    <s v="So_Ne_Sv"/>
    <x v="4"/>
    <x v="0"/>
    <x v="0"/>
    <m/>
    <n v="460"/>
  </r>
  <r>
    <x v="180"/>
    <s v="Pondělí"/>
    <s v=""/>
    <s v="Po_Pa"/>
    <s v="Pondělí"/>
    <x v="5"/>
    <x v="0"/>
    <x v="0"/>
    <m/>
    <n v="460"/>
  </r>
  <r>
    <x v="181"/>
    <s v="Úterý"/>
    <s v=""/>
    <s v="Po_Pa"/>
    <s v="Úterý"/>
    <x v="6"/>
    <x v="0"/>
    <x v="0"/>
    <m/>
    <n v="460"/>
  </r>
  <r>
    <x v="182"/>
    <s v="Středa"/>
    <s v=""/>
    <s v="Po_Pa"/>
    <s v="Středa"/>
    <x v="7"/>
    <x v="0"/>
    <x v="0"/>
    <m/>
    <n v="460"/>
  </r>
  <r>
    <x v="183"/>
    <s v="Čtvrtek"/>
    <s v=""/>
    <s v="Po_Pa"/>
    <s v="Čtvrtek"/>
    <x v="1"/>
    <x v="0"/>
    <x v="0"/>
    <m/>
    <n v="460"/>
  </r>
  <r>
    <x v="184"/>
    <s v="Pátek"/>
    <s v=""/>
    <s v="Po_Pa"/>
    <s v="Pátek"/>
    <x v="2"/>
    <x v="0"/>
    <x v="0"/>
    <m/>
    <n v="460"/>
  </r>
  <r>
    <x v="185"/>
    <s v="Sobota"/>
    <s v="svátek"/>
    <s v="So_Ne_Sv"/>
    <s v="So_Ne_Sv"/>
    <x v="0"/>
    <x v="0"/>
    <x v="0"/>
    <m/>
    <n v="460"/>
  </r>
  <r>
    <x v="186"/>
    <s v="Neděle"/>
    <s v="svátek"/>
    <s v="So_Ne_Sv"/>
    <s v="So_Ne_Sv"/>
    <x v="0"/>
    <x v="0"/>
    <x v="0"/>
    <m/>
    <n v="460"/>
  </r>
  <r>
    <x v="187"/>
    <s v="Pondělí"/>
    <s v=""/>
    <s v="Po_Pa"/>
    <s v="Pondělí"/>
    <x v="5"/>
    <x v="0"/>
    <x v="0"/>
    <m/>
    <n v="460"/>
  </r>
  <r>
    <x v="188"/>
    <s v="Úterý"/>
    <s v=""/>
    <s v="Po_Pa"/>
    <s v="Úterý"/>
    <x v="6"/>
    <x v="0"/>
    <x v="0"/>
    <m/>
    <n v="460"/>
  </r>
  <r>
    <x v="189"/>
    <s v="Středa"/>
    <s v=""/>
    <s v="Po_Pa"/>
    <s v="Středa"/>
    <x v="7"/>
    <x v="0"/>
    <x v="0"/>
    <m/>
    <n v="460"/>
  </r>
  <r>
    <x v="190"/>
    <s v="Čtvrtek"/>
    <s v=""/>
    <s v="Po_Pa"/>
    <s v="Čtvrtek"/>
    <x v="1"/>
    <x v="0"/>
    <x v="0"/>
    <m/>
    <n v="460"/>
  </r>
  <r>
    <x v="191"/>
    <s v="Pátek"/>
    <s v=""/>
    <s v="Po_Pa"/>
    <s v="Pátek"/>
    <x v="2"/>
    <x v="0"/>
    <x v="0"/>
    <m/>
    <n v="460"/>
  </r>
  <r>
    <x v="192"/>
    <s v="Sobota"/>
    <s v=""/>
    <s v="So_Ne_Sv"/>
    <s v="So_Ne_Sv"/>
    <x v="3"/>
    <x v="0"/>
    <x v="0"/>
    <m/>
    <n v="460"/>
  </r>
  <r>
    <x v="193"/>
    <s v="Neděle"/>
    <s v=""/>
    <s v="So_Ne_Sv"/>
    <s v="So_Ne_Sv"/>
    <x v="4"/>
    <x v="0"/>
    <x v="0"/>
    <m/>
    <n v="460"/>
  </r>
  <r>
    <x v="194"/>
    <s v="Pondělí"/>
    <s v=""/>
    <s v="Po_Pa"/>
    <s v="Pondělí"/>
    <x v="5"/>
    <x v="0"/>
    <x v="0"/>
    <m/>
    <n v="460"/>
  </r>
  <r>
    <x v="195"/>
    <s v="Úterý"/>
    <s v=""/>
    <s v="Po_Pa"/>
    <s v="Úterý"/>
    <x v="6"/>
    <x v="0"/>
    <x v="0"/>
    <m/>
    <n v="460"/>
  </r>
  <r>
    <x v="196"/>
    <s v="Středa"/>
    <s v=""/>
    <s v="Po_Pa"/>
    <s v="Středa"/>
    <x v="7"/>
    <x v="0"/>
    <x v="0"/>
    <m/>
    <n v="460"/>
  </r>
  <r>
    <x v="197"/>
    <s v="Čtvrtek"/>
    <s v=""/>
    <s v="Po_Pa"/>
    <s v="Čtvrtek"/>
    <x v="1"/>
    <x v="0"/>
    <x v="0"/>
    <m/>
    <n v="460"/>
  </r>
  <r>
    <x v="198"/>
    <s v="Pátek"/>
    <s v=""/>
    <s v="Po_Pa"/>
    <s v="Pátek"/>
    <x v="2"/>
    <x v="0"/>
    <x v="0"/>
    <m/>
    <n v="460"/>
  </r>
  <r>
    <x v="199"/>
    <s v="Sobota"/>
    <s v=""/>
    <s v="So_Ne_Sv"/>
    <s v="So_Ne_Sv"/>
    <x v="3"/>
    <x v="0"/>
    <x v="0"/>
    <m/>
    <n v="460"/>
  </r>
  <r>
    <x v="200"/>
    <s v="Neděle"/>
    <s v=""/>
    <s v="So_Ne_Sv"/>
    <s v="So_Ne_Sv"/>
    <x v="4"/>
    <x v="0"/>
    <x v="0"/>
    <m/>
    <n v="460"/>
  </r>
  <r>
    <x v="201"/>
    <s v="Pondělí"/>
    <s v=""/>
    <s v="Po_Pa"/>
    <s v="Pondělí"/>
    <x v="5"/>
    <x v="0"/>
    <x v="0"/>
    <m/>
    <n v="460"/>
  </r>
  <r>
    <x v="202"/>
    <s v="Úterý"/>
    <s v=""/>
    <s v="Po_Pa"/>
    <s v="Úterý"/>
    <x v="6"/>
    <x v="0"/>
    <x v="0"/>
    <m/>
    <n v="460"/>
  </r>
  <r>
    <x v="203"/>
    <s v="Středa"/>
    <s v=""/>
    <s v="Po_Pa"/>
    <s v="Středa"/>
    <x v="7"/>
    <x v="0"/>
    <x v="0"/>
    <m/>
    <n v="460"/>
  </r>
  <r>
    <x v="204"/>
    <s v="Čtvrtek"/>
    <s v=""/>
    <s v="Po_Pa"/>
    <s v="Čtvrtek"/>
    <x v="1"/>
    <x v="0"/>
    <x v="0"/>
    <m/>
    <n v="460"/>
  </r>
  <r>
    <x v="205"/>
    <s v="Pátek"/>
    <s v=""/>
    <s v="Po_Pa"/>
    <s v="Pátek"/>
    <x v="2"/>
    <x v="0"/>
    <x v="0"/>
    <m/>
    <n v="460"/>
  </r>
  <r>
    <x v="206"/>
    <s v="Sobota"/>
    <s v=""/>
    <s v="So_Ne_Sv"/>
    <s v="So_Ne_Sv"/>
    <x v="3"/>
    <x v="0"/>
    <x v="0"/>
    <m/>
    <n v="460"/>
  </r>
  <r>
    <x v="207"/>
    <s v="Neděle"/>
    <s v=""/>
    <s v="So_Ne_Sv"/>
    <s v="So_Ne_Sv"/>
    <x v="4"/>
    <x v="0"/>
    <x v="0"/>
    <m/>
    <n v="460"/>
  </r>
  <r>
    <x v="208"/>
    <s v="Pondělí"/>
    <s v=""/>
    <s v="Po_Pa"/>
    <s v="Pondělí"/>
    <x v="5"/>
    <x v="0"/>
    <x v="0"/>
    <m/>
    <n v="460"/>
  </r>
  <r>
    <x v="209"/>
    <s v="Úterý"/>
    <s v=""/>
    <s v="Po_Pa"/>
    <s v="Úterý"/>
    <x v="6"/>
    <x v="0"/>
    <x v="0"/>
    <m/>
    <n v="460"/>
  </r>
  <r>
    <x v="210"/>
    <s v="Středa"/>
    <s v=""/>
    <s v="Po_Pa"/>
    <s v="Středa"/>
    <x v="7"/>
    <x v="0"/>
    <x v="0"/>
    <m/>
    <n v="460"/>
  </r>
  <r>
    <x v="211"/>
    <s v="Čtvrtek"/>
    <s v=""/>
    <s v="Po_Pa"/>
    <s v="Čtvrtek"/>
    <x v="1"/>
    <x v="0"/>
    <x v="0"/>
    <m/>
    <n v="460"/>
  </r>
  <r>
    <x v="212"/>
    <s v="Pátek"/>
    <s v=""/>
    <s v="Po_Pa"/>
    <s v="Pátek"/>
    <x v="2"/>
    <x v="0"/>
    <x v="0"/>
    <m/>
    <n v="460"/>
  </r>
  <r>
    <x v="213"/>
    <s v="Sobota"/>
    <s v=""/>
    <s v="So_Ne_Sv"/>
    <s v="So_Ne_Sv"/>
    <x v="3"/>
    <x v="0"/>
    <x v="0"/>
    <m/>
    <n v="460"/>
  </r>
  <r>
    <x v="214"/>
    <s v="Neděle"/>
    <s v=""/>
    <s v="So_Ne_Sv"/>
    <s v="So_Ne_Sv"/>
    <x v="4"/>
    <x v="0"/>
    <x v="0"/>
    <m/>
    <n v="460"/>
  </r>
  <r>
    <x v="215"/>
    <s v="Pondělí"/>
    <s v=""/>
    <s v="Po_Pa"/>
    <s v="Pondělí"/>
    <x v="5"/>
    <x v="0"/>
    <x v="0"/>
    <m/>
    <n v="460"/>
  </r>
  <r>
    <x v="216"/>
    <s v="Úterý"/>
    <s v=""/>
    <s v="Po_Pa"/>
    <s v="Úterý"/>
    <x v="6"/>
    <x v="0"/>
    <x v="0"/>
    <m/>
    <n v="460"/>
  </r>
  <r>
    <x v="217"/>
    <s v="Středa"/>
    <s v=""/>
    <s v="Po_Pa"/>
    <s v="Středa"/>
    <x v="7"/>
    <x v="0"/>
    <x v="0"/>
    <m/>
    <n v="460"/>
  </r>
  <r>
    <x v="218"/>
    <s v="Čtvrtek"/>
    <s v=""/>
    <s v="Po_Pa"/>
    <s v="Čtvrtek"/>
    <x v="1"/>
    <x v="0"/>
    <x v="0"/>
    <m/>
    <n v="460"/>
  </r>
  <r>
    <x v="219"/>
    <s v="Pátek"/>
    <s v=""/>
    <s v="Po_Pa"/>
    <s v="Pátek"/>
    <x v="2"/>
    <x v="0"/>
    <x v="0"/>
    <m/>
    <n v="460"/>
  </r>
  <r>
    <x v="220"/>
    <s v="Sobota"/>
    <s v=""/>
    <s v="So_Ne_Sv"/>
    <s v="So_Ne_Sv"/>
    <x v="3"/>
    <x v="0"/>
    <x v="0"/>
    <m/>
    <n v="460"/>
  </r>
  <r>
    <x v="221"/>
    <s v="Neděle"/>
    <s v=""/>
    <s v="So_Ne_Sv"/>
    <s v="So_Ne_Sv"/>
    <x v="4"/>
    <x v="0"/>
    <x v="0"/>
    <m/>
    <n v="460"/>
  </r>
  <r>
    <x v="222"/>
    <s v="Pondělí"/>
    <s v=""/>
    <s v="Po_Pa"/>
    <s v="Pondělí"/>
    <x v="5"/>
    <x v="0"/>
    <x v="0"/>
    <m/>
    <n v="460"/>
  </r>
  <r>
    <x v="223"/>
    <s v="Úterý"/>
    <s v=""/>
    <s v="Po_Pa"/>
    <s v="Úterý"/>
    <x v="6"/>
    <x v="0"/>
    <x v="0"/>
    <m/>
    <n v="460"/>
  </r>
  <r>
    <x v="224"/>
    <s v="Středa"/>
    <s v=""/>
    <s v="Po_Pa"/>
    <s v="Středa"/>
    <x v="7"/>
    <x v="0"/>
    <x v="0"/>
    <m/>
    <n v="460"/>
  </r>
  <r>
    <x v="225"/>
    <s v="Čtvrtek"/>
    <s v=""/>
    <s v="Po_Pa"/>
    <s v="Čtvrtek"/>
    <x v="1"/>
    <x v="0"/>
    <x v="0"/>
    <m/>
    <n v="460"/>
  </r>
  <r>
    <x v="226"/>
    <s v="Pátek"/>
    <s v=""/>
    <s v="Po_Pa"/>
    <s v="Pátek"/>
    <x v="2"/>
    <x v="0"/>
    <x v="0"/>
    <m/>
    <n v="460"/>
  </r>
  <r>
    <x v="227"/>
    <s v="Sobota"/>
    <s v=""/>
    <s v="So_Ne_Sv"/>
    <s v="So_Ne_Sv"/>
    <x v="3"/>
    <x v="0"/>
    <x v="0"/>
    <m/>
    <n v="460"/>
  </r>
  <r>
    <x v="228"/>
    <s v="Neděle"/>
    <s v=""/>
    <s v="So_Ne_Sv"/>
    <s v="So_Ne_Sv"/>
    <x v="4"/>
    <x v="0"/>
    <x v="0"/>
    <m/>
    <n v="460"/>
  </r>
  <r>
    <x v="229"/>
    <s v="Pondělí"/>
    <s v=""/>
    <s v="Po_Pa"/>
    <s v="Pondělí"/>
    <x v="5"/>
    <x v="0"/>
    <x v="0"/>
    <m/>
    <n v="460"/>
  </r>
  <r>
    <x v="230"/>
    <s v="Úterý"/>
    <s v=""/>
    <s v="Po_Pa"/>
    <s v="Úterý"/>
    <x v="6"/>
    <x v="0"/>
    <x v="0"/>
    <m/>
    <n v="460"/>
  </r>
  <r>
    <x v="231"/>
    <s v="Středa"/>
    <s v=""/>
    <s v="Po_Pa"/>
    <s v="Středa"/>
    <x v="7"/>
    <x v="0"/>
    <x v="0"/>
    <m/>
    <n v="460"/>
  </r>
  <r>
    <x v="232"/>
    <s v="Čtvrtek"/>
    <s v=""/>
    <s v="Po_Pa"/>
    <s v="Čtvrtek"/>
    <x v="1"/>
    <x v="0"/>
    <x v="0"/>
    <m/>
    <n v="460"/>
  </r>
  <r>
    <x v="233"/>
    <s v="Pátek"/>
    <s v=""/>
    <s v="Po_Pa"/>
    <s v="Pátek"/>
    <x v="2"/>
    <x v="0"/>
    <x v="0"/>
    <m/>
    <n v="460"/>
  </r>
  <r>
    <x v="234"/>
    <s v="Sobota"/>
    <s v=""/>
    <s v="So_Ne_Sv"/>
    <s v="So_Ne_Sv"/>
    <x v="3"/>
    <x v="0"/>
    <x v="0"/>
    <m/>
    <n v="460"/>
  </r>
  <r>
    <x v="235"/>
    <s v="Neděle"/>
    <s v=""/>
    <s v="So_Ne_Sv"/>
    <s v="So_Ne_Sv"/>
    <x v="4"/>
    <x v="0"/>
    <x v="0"/>
    <m/>
    <n v="460"/>
  </r>
  <r>
    <x v="236"/>
    <s v="Pondělí"/>
    <s v=""/>
    <s v="Po_Pa"/>
    <s v="Pondělí"/>
    <x v="5"/>
    <x v="0"/>
    <x v="0"/>
    <m/>
    <n v="460"/>
  </r>
  <r>
    <x v="237"/>
    <s v="Úterý"/>
    <s v=""/>
    <s v="Po_Pa"/>
    <s v="Úterý"/>
    <x v="6"/>
    <x v="0"/>
    <x v="0"/>
    <m/>
    <n v="460"/>
  </r>
  <r>
    <x v="238"/>
    <s v="Středa"/>
    <s v=""/>
    <s v="Po_Pa"/>
    <s v="Středa"/>
    <x v="7"/>
    <x v="0"/>
    <x v="0"/>
    <m/>
    <n v="460"/>
  </r>
  <r>
    <x v="239"/>
    <s v="Čtvrtek"/>
    <s v=""/>
    <s v="Po_Pa"/>
    <s v="Čtvrtek"/>
    <x v="1"/>
    <x v="0"/>
    <x v="0"/>
    <m/>
    <n v="460"/>
  </r>
  <r>
    <x v="240"/>
    <s v="Pátek"/>
    <s v=""/>
    <s v="Po_Pa"/>
    <s v="Pátek"/>
    <x v="2"/>
    <x v="0"/>
    <x v="0"/>
    <m/>
    <n v="460"/>
  </r>
  <r>
    <x v="241"/>
    <s v="Sobota"/>
    <s v=""/>
    <s v="So_Ne_Sv"/>
    <s v="So_Ne_Sv"/>
    <x v="3"/>
    <x v="0"/>
    <x v="0"/>
    <m/>
    <n v="460"/>
  </r>
  <r>
    <x v="242"/>
    <s v="Neděle"/>
    <s v=""/>
    <s v="So_Ne_Sv"/>
    <s v="So_Ne_Sv"/>
    <x v="4"/>
    <x v="0"/>
    <x v="0"/>
    <m/>
    <n v="460"/>
  </r>
  <r>
    <x v="243"/>
    <s v="Pondělí"/>
    <s v=""/>
    <s v="Po_Pa"/>
    <s v="Pondělí"/>
    <x v="5"/>
    <x v="0"/>
    <x v="0"/>
    <m/>
    <n v="460"/>
  </r>
  <r>
    <x v="244"/>
    <s v="Úterý"/>
    <s v=""/>
    <s v="Po_Pa"/>
    <s v="Úterý"/>
    <x v="6"/>
    <x v="0"/>
    <x v="0"/>
    <m/>
    <n v="460"/>
  </r>
  <r>
    <x v="245"/>
    <s v="Středa"/>
    <s v=""/>
    <s v="Po_Pa"/>
    <s v="Středa"/>
    <x v="7"/>
    <x v="0"/>
    <x v="0"/>
    <m/>
    <n v="460"/>
  </r>
  <r>
    <x v="246"/>
    <s v="Čtvrtek"/>
    <s v=""/>
    <s v="Po_Pa"/>
    <s v="Čtvrtek"/>
    <x v="1"/>
    <x v="0"/>
    <x v="0"/>
    <m/>
    <n v="460"/>
  </r>
  <r>
    <x v="247"/>
    <s v="Pátek"/>
    <s v=""/>
    <s v="Po_Pa"/>
    <s v="Pátek"/>
    <x v="2"/>
    <x v="0"/>
    <x v="0"/>
    <m/>
    <n v="460"/>
  </r>
  <r>
    <x v="248"/>
    <s v="Sobota"/>
    <s v=""/>
    <s v="So_Ne_Sv"/>
    <s v="So_Ne_Sv"/>
    <x v="3"/>
    <x v="0"/>
    <x v="0"/>
    <m/>
    <n v="460"/>
  </r>
  <r>
    <x v="249"/>
    <s v="Neděle"/>
    <s v=""/>
    <s v="So_Ne_Sv"/>
    <s v="So_Ne_Sv"/>
    <x v="4"/>
    <x v="0"/>
    <x v="0"/>
    <m/>
    <n v="460"/>
  </r>
  <r>
    <x v="250"/>
    <s v="Pondělí"/>
    <s v=""/>
    <s v="Po_Pa"/>
    <s v="Pondělí"/>
    <x v="5"/>
    <x v="0"/>
    <x v="0"/>
    <m/>
    <n v="460"/>
  </r>
  <r>
    <x v="251"/>
    <s v="Úterý"/>
    <s v=""/>
    <s v="Po_Pa"/>
    <s v="Úterý"/>
    <x v="6"/>
    <x v="0"/>
    <x v="0"/>
    <m/>
    <n v="460"/>
  </r>
  <r>
    <x v="252"/>
    <s v="Středa"/>
    <s v=""/>
    <s v="Po_Pa"/>
    <s v="Středa"/>
    <x v="7"/>
    <x v="0"/>
    <x v="0"/>
    <m/>
    <n v="460"/>
  </r>
  <r>
    <x v="253"/>
    <s v="Čtvrtek"/>
    <s v=""/>
    <s v="Po_Pa"/>
    <s v="Čtvrtek"/>
    <x v="1"/>
    <x v="0"/>
    <x v="0"/>
    <m/>
    <n v="460"/>
  </r>
  <r>
    <x v="254"/>
    <s v="Pátek"/>
    <s v=""/>
    <s v="Po_Pa"/>
    <s v="Pátek"/>
    <x v="2"/>
    <x v="0"/>
    <x v="0"/>
    <m/>
    <n v="460"/>
  </r>
  <r>
    <x v="255"/>
    <s v="Sobota"/>
    <s v=""/>
    <s v="So_Ne_Sv"/>
    <s v="So_Ne_Sv"/>
    <x v="3"/>
    <x v="0"/>
    <x v="0"/>
    <m/>
    <n v="460"/>
  </r>
  <r>
    <x v="256"/>
    <s v="Neděle"/>
    <s v=""/>
    <s v="So_Ne_Sv"/>
    <s v="So_Ne_Sv"/>
    <x v="4"/>
    <x v="0"/>
    <x v="0"/>
    <m/>
    <n v="460"/>
  </r>
  <r>
    <x v="257"/>
    <s v="Pondělí"/>
    <s v=""/>
    <s v="Po_Pa"/>
    <s v="Pondělí"/>
    <x v="5"/>
    <x v="0"/>
    <x v="0"/>
    <m/>
    <n v="460"/>
  </r>
  <r>
    <x v="258"/>
    <s v="Úterý"/>
    <s v=""/>
    <s v="Po_Pa"/>
    <s v="Úterý"/>
    <x v="6"/>
    <x v="0"/>
    <x v="0"/>
    <m/>
    <n v="460"/>
  </r>
  <r>
    <x v="259"/>
    <s v="Středa"/>
    <s v=""/>
    <s v="Po_Pa"/>
    <s v="Středa"/>
    <x v="7"/>
    <x v="0"/>
    <x v="0"/>
    <m/>
    <n v="460"/>
  </r>
  <r>
    <x v="260"/>
    <s v="Čtvrtek"/>
    <s v=""/>
    <s v="Po_Pa"/>
    <s v="Čtvrtek"/>
    <x v="1"/>
    <x v="0"/>
    <x v="0"/>
    <m/>
    <n v="460"/>
  </r>
  <r>
    <x v="261"/>
    <s v="Pátek"/>
    <s v=""/>
    <s v="Po_Pa"/>
    <s v="Pátek"/>
    <x v="2"/>
    <x v="0"/>
    <x v="0"/>
    <m/>
    <n v="460"/>
  </r>
  <r>
    <x v="262"/>
    <s v="Sobota"/>
    <s v=""/>
    <s v="So_Ne_Sv"/>
    <s v="So_Ne_Sv"/>
    <x v="3"/>
    <x v="0"/>
    <x v="0"/>
    <m/>
    <n v="460"/>
  </r>
  <r>
    <x v="263"/>
    <s v="Neděle"/>
    <s v=""/>
    <s v="So_Ne_Sv"/>
    <s v="So_Ne_Sv"/>
    <x v="4"/>
    <x v="0"/>
    <x v="0"/>
    <m/>
    <n v="460"/>
  </r>
  <r>
    <x v="264"/>
    <s v="Pondělí"/>
    <s v=""/>
    <s v="Po_Pa"/>
    <s v="Pondělí"/>
    <x v="5"/>
    <x v="0"/>
    <x v="0"/>
    <m/>
    <n v="460"/>
  </r>
  <r>
    <x v="265"/>
    <s v="Úterý"/>
    <s v=""/>
    <s v="Po_Pa"/>
    <s v="Úterý"/>
    <x v="6"/>
    <x v="0"/>
    <x v="0"/>
    <m/>
    <n v="460"/>
  </r>
  <r>
    <x v="266"/>
    <s v="Středa"/>
    <s v=""/>
    <s v="Po_Pa"/>
    <s v="Středa"/>
    <x v="7"/>
    <x v="0"/>
    <x v="0"/>
    <m/>
    <n v="460"/>
  </r>
  <r>
    <x v="267"/>
    <s v="Čtvrtek"/>
    <s v=""/>
    <s v="Po_Pa"/>
    <s v="Čtvrtek"/>
    <x v="1"/>
    <x v="0"/>
    <x v="0"/>
    <m/>
    <n v="460"/>
  </r>
  <r>
    <x v="268"/>
    <s v="Pátek"/>
    <s v=""/>
    <s v="Po_Pa"/>
    <s v="Pátek"/>
    <x v="2"/>
    <x v="0"/>
    <x v="0"/>
    <m/>
    <n v="460"/>
  </r>
  <r>
    <x v="269"/>
    <s v="Sobota"/>
    <s v=""/>
    <s v="So_Ne_Sv"/>
    <s v="So_Ne_Sv"/>
    <x v="3"/>
    <x v="0"/>
    <x v="0"/>
    <m/>
    <n v="460"/>
  </r>
  <r>
    <x v="270"/>
    <s v="Neděle"/>
    <s v="svátek"/>
    <s v="So_Ne_Sv"/>
    <s v="So_Ne_Sv"/>
    <x v="0"/>
    <x v="0"/>
    <x v="0"/>
    <m/>
    <n v="460"/>
  </r>
  <r>
    <x v="271"/>
    <s v="Pondělí"/>
    <s v=""/>
    <s v="Po_Pa"/>
    <s v="Pondělí"/>
    <x v="5"/>
    <x v="0"/>
    <x v="0"/>
    <m/>
    <n v="460"/>
  </r>
  <r>
    <x v="272"/>
    <s v="Úterý"/>
    <s v=""/>
    <s v="Po_Pa"/>
    <s v="Úterý"/>
    <x v="6"/>
    <x v="0"/>
    <x v="0"/>
    <m/>
    <n v="460"/>
  </r>
  <r>
    <x v="273"/>
    <s v="Středa"/>
    <s v=""/>
    <s v="Po_Pa"/>
    <s v="Středa"/>
    <x v="7"/>
    <x v="0"/>
    <x v="0"/>
    <m/>
    <n v="460"/>
  </r>
  <r>
    <x v="274"/>
    <s v="Čtvrtek"/>
    <s v=""/>
    <s v="Po_Pa"/>
    <s v="Čtvrtek"/>
    <x v="1"/>
    <x v="0"/>
    <x v="0"/>
    <m/>
    <n v="460"/>
  </r>
  <r>
    <x v="275"/>
    <s v="Pátek"/>
    <s v=""/>
    <s v="Po_Pa"/>
    <s v="Pátek"/>
    <x v="2"/>
    <x v="0"/>
    <x v="0"/>
    <m/>
    <n v="460"/>
  </r>
  <r>
    <x v="276"/>
    <s v="Sobota"/>
    <s v=""/>
    <s v="So_Ne_Sv"/>
    <s v="So_Ne_Sv"/>
    <x v="3"/>
    <x v="0"/>
    <x v="0"/>
    <m/>
    <n v="460"/>
  </r>
  <r>
    <x v="277"/>
    <s v="Neděle"/>
    <s v=""/>
    <s v="So_Ne_Sv"/>
    <s v="So_Ne_Sv"/>
    <x v="4"/>
    <x v="0"/>
    <x v="0"/>
    <m/>
    <n v="460"/>
  </r>
  <r>
    <x v="278"/>
    <s v="Pondělí"/>
    <s v=""/>
    <s v="Po_Pa"/>
    <s v="Pondělí"/>
    <x v="5"/>
    <x v="0"/>
    <x v="0"/>
    <m/>
    <n v="460"/>
  </r>
  <r>
    <x v="279"/>
    <s v="Úterý"/>
    <s v=""/>
    <s v="Po_Pa"/>
    <s v="Úterý"/>
    <x v="6"/>
    <x v="0"/>
    <x v="0"/>
    <m/>
    <n v="460"/>
  </r>
  <r>
    <x v="280"/>
    <s v="Středa"/>
    <s v=""/>
    <s v="Po_Pa"/>
    <s v="Středa"/>
    <x v="7"/>
    <x v="0"/>
    <x v="0"/>
    <m/>
    <n v="460"/>
  </r>
  <r>
    <x v="281"/>
    <s v="Čtvrtek"/>
    <s v=""/>
    <s v="Po_Pa"/>
    <s v="Čtvrtek"/>
    <x v="1"/>
    <x v="0"/>
    <x v="0"/>
    <m/>
    <n v="460"/>
  </r>
  <r>
    <x v="282"/>
    <s v="Pátek"/>
    <s v=""/>
    <s v="Po_Pa"/>
    <s v="Pátek"/>
    <x v="2"/>
    <x v="0"/>
    <x v="0"/>
    <m/>
    <n v="460"/>
  </r>
  <r>
    <x v="283"/>
    <s v="Sobota"/>
    <s v=""/>
    <s v="So_Ne_Sv"/>
    <s v="So_Ne_Sv"/>
    <x v="3"/>
    <x v="0"/>
    <x v="0"/>
    <m/>
    <n v="460"/>
  </r>
  <r>
    <x v="284"/>
    <s v="Neděle"/>
    <s v=""/>
    <s v="So_Ne_Sv"/>
    <s v="So_Ne_Sv"/>
    <x v="4"/>
    <x v="0"/>
    <x v="0"/>
    <m/>
    <n v="460"/>
  </r>
  <r>
    <x v="285"/>
    <s v="Pondělí"/>
    <s v=""/>
    <s v="Po_Pa"/>
    <s v="Pondělí"/>
    <x v="5"/>
    <x v="0"/>
    <x v="0"/>
    <m/>
    <n v="460"/>
  </r>
  <r>
    <x v="286"/>
    <s v="Úterý"/>
    <s v=""/>
    <s v="Po_Pa"/>
    <s v="Úterý"/>
    <x v="6"/>
    <x v="0"/>
    <x v="0"/>
    <m/>
    <n v="460"/>
  </r>
  <r>
    <x v="287"/>
    <s v="Středa"/>
    <s v=""/>
    <s v="Po_Pa"/>
    <s v="Středa"/>
    <x v="7"/>
    <x v="0"/>
    <x v="0"/>
    <m/>
    <n v="460"/>
  </r>
  <r>
    <x v="288"/>
    <s v="Čtvrtek"/>
    <s v=""/>
    <s v="Po_Pa"/>
    <s v="Čtvrtek"/>
    <x v="1"/>
    <x v="0"/>
    <x v="0"/>
    <m/>
    <n v="460"/>
  </r>
  <r>
    <x v="289"/>
    <s v="Pátek"/>
    <s v=""/>
    <s v="Po_Pa"/>
    <s v="Pátek"/>
    <x v="2"/>
    <x v="0"/>
    <x v="0"/>
    <m/>
    <n v="460"/>
  </r>
  <r>
    <x v="290"/>
    <s v="Sobota"/>
    <s v=""/>
    <s v="So_Ne_Sv"/>
    <s v="So_Ne_Sv"/>
    <x v="3"/>
    <x v="0"/>
    <x v="0"/>
    <m/>
    <n v="460"/>
  </r>
  <r>
    <x v="291"/>
    <s v="Neděle"/>
    <s v=""/>
    <s v="So_Ne_Sv"/>
    <s v="So_Ne_Sv"/>
    <x v="4"/>
    <x v="0"/>
    <x v="0"/>
    <m/>
    <n v="460"/>
  </r>
  <r>
    <x v="292"/>
    <s v="Pondělí"/>
    <s v=""/>
    <s v="Po_Pa"/>
    <s v="Pondělí"/>
    <x v="5"/>
    <x v="0"/>
    <x v="0"/>
    <m/>
    <n v="460"/>
  </r>
  <r>
    <x v="293"/>
    <s v="Úterý"/>
    <s v=""/>
    <s v="Po_Pa"/>
    <s v="Úterý"/>
    <x v="6"/>
    <x v="0"/>
    <x v="0"/>
    <m/>
    <n v="460"/>
  </r>
  <r>
    <x v="294"/>
    <s v="Středa"/>
    <s v=""/>
    <s v="Po_Pa"/>
    <s v="Středa"/>
    <x v="7"/>
    <x v="0"/>
    <x v="0"/>
    <m/>
    <n v="460"/>
  </r>
  <r>
    <x v="295"/>
    <s v="Čtvrtek"/>
    <s v=""/>
    <s v="Po_Pa"/>
    <s v="Čtvrtek"/>
    <x v="1"/>
    <x v="0"/>
    <x v="0"/>
    <m/>
    <n v="460"/>
  </r>
  <r>
    <x v="296"/>
    <s v="Pátek"/>
    <s v=""/>
    <s v="Po_Pa"/>
    <s v="Pátek"/>
    <x v="2"/>
    <x v="0"/>
    <x v="0"/>
    <m/>
    <n v="460"/>
  </r>
  <r>
    <x v="297"/>
    <s v="Sobota"/>
    <s v=""/>
    <s v="So_Ne_Sv"/>
    <s v="So_Ne_Sv"/>
    <x v="3"/>
    <x v="0"/>
    <x v="0"/>
    <m/>
    <n v="460"/>
  </r>
  <r>
    <x v="298"/>
    <s v="Neděle"/>
    <s v=""/>
    <s v="So_Ne_Sv"/>
    <s v="So_Ne_Sv"/>
    <x v="4"/>
    <x v="0"/>
    <x v="0"/>
    <m/>
    <n v="460"/>
  </r>
  <r>
    <x v="299"/>
    <s v="Pondělí"/>
    <s v=""/>
    <s v="Po_Pa"/>
    <s v="Pondělí"/>
    <x v="5"/>
    <x v="0"/>
    <x v="0"/>
    <m/>
    <n v="460"/>
  </r>
  <r>
    <x v="300"/>
    <s v="Úterý"/>
    <s v="svátek"/>
    <s v="So_Ne_Sv"/>
    <s v="So_Ne_Sv"/>
    <x v="0"/>
    <x v="0"/>
    <x v="0"/>
    <m/>
    <n v="460"/>
  </r>
  <r>
    <x v="301"/>
    <s v="Středa"/>
    <s v=""/>
    <s v="Po_Pa"/>
    <s v="Středa"/>
    <x v="7"/>
    <x v="0"/>
    <x v="0"/>
    <m/>
    <n v="460"/>
  </r>
  <r>
    <x v="302"/>
    <s v="Čtvrtek"/>
    <s v=""/>
    <s v="Po_Pa"/>
    <s v="Čtvrtek"/>
    <x v="1"/>
    <x v="0"/>
    <x v="0"/>
    <m/>
    <n v="460"/>
  </r>
  <r>
    <x v="303"/>
    <s v="Pátek"/>
    <s v=""/>
    <s v="Po_Pa"/>
    <s v="Pátek"/>
    <x v="2"/>
    <x v="0"/>
    <x v="0"/>
    <m/>
    <n v="460"/>
  </r>
  <r>
    <x v="304"/>
    <s v="Sobota"/>
    <s v=""/>
    <s v="So_Ne_Sv"/>
    <s v="So_Ne_Sv"/>
    <x v="3"/>
    <x v="0"/>
    <x v="0"/>
    <m/>
    <n v="460"/>
  </r>
  <r>
    <x v="305"/>
    <s v="Neděle"/>
    <s v=""/>
    <s v="So_Ne_Sv"/>
    <s v="So_Ne_Sv"/>
    <x v="4"/>
    <x v="0"/>
    <x v="0"/>
    <m/>
    <n v="460"/>
  </r>
  <r>
    <x v="306"/>
    <s v="Pondělí"/>
    <s v=""/>
    <s v="Po_Pa"/>
    <s v="Pondělí"/>
    <x v="5"/>
    <x v="0"/>
    <x v="0"/>
    <m/>
    <n v="460"/>
  </r>
  <r>
    <x v="307"/>
    <s v="Úterý"/>
    <s v=""/>
    <s v="Po_Pa"/>
    <s v="Úterý"/>
    <x v="6"/>
    <x v="0"/>
    <x v="0"/>
    <m/>
    <n v="460"/>
  </r>
  <r>
    <x v="308"/>
    <s v="Středa"/>
    <s v=""/>
    <s v="Po_Pa"/>
    <s v="Středa"/>
    <x v="7"/>
    <x v="0"/>
    <x v="0"/>
    <m/>
    <n v="460"/>
  </r>
  <r>
    <x v="309"/>
    <s v="Čtvrtek"/>
    <s v=""/>
    <s v="Po_Pa"/>
    <s v="Čtvrtek"/>
    <x v="1"/>
    <x v="0"/>
    <x v="0"/>
    <m/>
    <n v="460"/>
  </r>
  <r>
    <x v="310"/>
    <s v="Pátek"/>
    <s v=""/>
    <s v="Po_Pa"/>
    <s v="Pátek"/>
    <x v="2"/>
    <x v="0"/>
    <x v="0"/>
    <m/>
    <n v="460"/>
  </r>
  <r>
    <x v="311"/>
    <s v="Sobota"/>
    <s v=""/>
    <s v="So_Ne_Sv"/>
    <s v="So_Ne_Sv"/>
    <x v="3"/>
    <x v="0"/>
    <x v="0"/>
    <m/>
    <n v="460"/>
  </r>
  <r>
    <x v="312"/>
    <s v="Neděle"/>
    <s v=""/>
    <s v="So_Ne_Sv"/>
    <s v="So_Ne_Sv"/>
    <x v="4"/>
    <x v="0"/>
    <x v="0"/>
    <m/>
    <n v="460"/>
  </r>
  <r>
    <x v="313"/>
    <s v="Pondělí"/>
    <s v=""/>
    <s v="Po_Pa"/>
    <s v="Pondělí"/>
    <x v="5"/>
    <x v="0"/>
    <x v="0"/>
    <m/>
    <n v="460"/>
  </r>
  <r>
    <x v="314"/>
    <s v="Úterý"/>
    <s v=""/>
    <s v="Po_Pa"/>
    <s v="Úterý"/>
    <x v="6"/>
    <x v="0"/>
    <x v="0"/>
    <m/>
    <n v="460"/>
  </r>
  <r>
    <x v="315"/>
    <s v="Středa"/>
    <s v=""/>
    <s v="Po_Pa"/>
    <s v="Středa"/>
    <x v="7"/>
    <x v="0"/>
    <x v="0"/>
    <m/>
    <n v="460"/>
  </r>
  <r>
    <x v="316"/>
    <s v="Čtvrtek"/>
    <s v=""/>
    <s v="Po_Pa"/>
    <s v="Čtvrtek"/>
    <x v="1"/>
    <x v="0"/>
    <x v="0"/>
    <m/>
    <n v="460"/>
  </r>
  <r>
    <x v="317"/>
    <s v="Pátek"/>
    <s v=""/>
    <s v="Po_Pa"/>
    <s v="Pátek"/>
    <x v="2"/>
    <x v="0"/>
    <x v="0"/>
    <m/>
    <n v="460"/>
  </r>
  <r>
    <x v="318"/>
    <s v="Sobota"/>
    <s v=""/>
    <s v="So_Ne_Sv"/>
    <s v="So_Ne_Sv"/>
    <x v="3"/>
    <x v="0"/>
    <x v="0"/>
    <m/>
    <n v="460"/>
  </r>
  <r>
    <x v="319"/>
    <s v="Neděle"/>
    <s v=""/>
    <s v="So_Ne_Sv"/>
    <s v="So_Ne_Sv"/>
    <x v="4"/>
    <x v="0"/>
    <x v="0"/>
    <m/>
    <n v="460"/>
  </r>
  <r>
    <x v="320"/>
    <s v="Pondělí"/>
    <s v="svátek"/>
    <s v="So_Ne_Sv"/>
    <s v="So_Ne_Sv"/>
    <x v="0"/>
    <x v="0"/>
    <x v="0"/>
    <m/>
    <n v="460"/>
  </r>
  <r>
    <x v="321"/>
    <s v="Úterý"/>
    <s v=""/>
    <s v="Po_Pa"/>
    <s v="Úterý"/>
    <x v="6"/>
    <x v="0"/>
    <x v="0"/>
    <m/>
    <n v="460"/>
  </r>
  <r>
    <x v="322"/>
    <s v="Středa"/>
    <s v=""/>
    <s v="Po_Pa"/>
    <s v="Středa"/>
    <x v="7"/>
    <x v="0"/>
    <x v="0"/>
    <m/>
    <n v="460"/>
  </r>
  <r>
    <x v="323"/>
    <s v="Čtvrtek"/>
    <s v=""/>
    <s v="Po_Pa"/>
    <s v="Čtvrtek"/>
    <x v="1"/>
    <x v="0"/>
    <x v="0"/>
    <m/>
    <n v="460"/>
  </r>
  <r>
    <x v="324"/>
    <s v="Pátek"/>
    <s v=""/>
    <s v="Po_Pa"/>
    <s v="Pátek"/>
    <x v="2"/>
    <x v="0"/>
    <x v="0"/>
    <m/>
    <n v="460"/>
  </r>
  <r>
    <x v="325"/>
    <s v="Sobota"/>
    <s v=""/>
    <s v="So_Ne_Sv"/>
    <s v="So_Ne_Sv"/>
    <x v="3"/>
    <x v="0"/>
    <x v="0"/>
    <m/>
    <n v="460"/>
  </r>
  <r>
    <x v="326"/>
    <s v="Neděle"/>
    <s v=""/>
    <s v="So_Ne_Sv"/>
    <s v="So_Ne_Sv"/>
    <x v="4"/>
    <x v="0"/>
    <x v="0"/>
    <m/>
    <n v="460"/>
  </r>
  <r>
    <x v="327"/>
    <s v="Pondělí"/>
    <s v=""/>
    <s v="Po_Pa"/>
    <s v="Pondělí"/>
    <x v="5"/>
    <x v="0"/>
    <x v="0"/>
    <m/>
    <n v="460"/>
  </r>
  <r>
    <x v="328"/>
    <s v="Úterý"/>
    <s v=""/>
    <s v="Po_Pa"/>
    <s v="Úterý"/>
    <x v="6"/>
    <x v="0"/>
    <x v="0"/>
    <m/>
    <n v="460"/>
  </r>
  <r>
    <x v="329"/>
    <s v="Středa"/>
    <s v=""/>
    <s v="Po_Pa"/>
    <s v="Středa"/>
    <x v="7"/>
    <x v="0"/>
    <x v="0"/>
    <m/>
    <n v="460"/>
  </r>
  <r>
    <x v="330"/>
    <s v="Čtvrtek"/>
    <s v=""/>
    <s v="Po_Pa"/>
    <s v="Čtvrtek"/>
    <x v="1"/>
    <x v="0"/>
    <x v="0"/>
    <m/>
    <n v="460"/>
  </r>
  <r>
    <x v="331"/>
    <s v="Pátek"/>
    <s v=""/>
    <s v="Po_Pa"/>
    <s v="Pátek"/>
    <x v="2"/>
    <x v="0"/>
    <x v="0"/>
    <m/>
    <n v="460"/>
  </r>
  <r>
    <x v="332"/>
    <s v="Sobota"/>
    <s v=""/>
    <s v="So_Ne_Sv"/>
    <s v="So_Ne_Sv"/>
    <x v="3"/>
    <x v="0"/>
    <x v="0"/>
    <m/>
    <n v="460"/>
  </r>
  <r>
    <x v="333"/>
    <s v="Neděle"/>
    <s v=""/>
    <s v="So_Ne_Sv"/>
    <s v="So_Ne_Sv"/>
    <x v="4"/>
    <x v="0"/>
    <x v="0"/>
    <m/>
    <n v="460"/>
  </r>
  <r>
    <x v="334"/>
    <s v="Pondělí"/>
    <s v=""/>
    <s v="Po_Pa"/>
    <s v="Pondělí"/>
    <x v="5"/>
    <x v="0"/>
    <x v="0"/>
    <m/>
    <n v="460"/>
  </r>
  <r>
    <x v="335"/>
    <s v="Úterý"/>
    <s v=""/>
    <s v="Po_Pa"/>
    <s v="Úterý"/>
    <x v="6"/>
    <x v="0"/>
    <x v="0"/>
    <m/>
    <n v="460"/>
  </r>
  <r>
    <x v="336"/>
    <s v="Středa"/>
    <s v=""/>
    <s v="Po_Pa"/>
    <s v="Středa"/>
    <x v="7"/>
    <x v="0"/>
    <x v="0"/>
    <m/>
    <n v="460"/>
  </r>
  <r>
    <x v="337"/>
    <s v="Čtvrtek"/>
    <s v=""/>
    <s v="Po_Pa"/>
    <s v="Čtvrtek"/>
    <x v="1"/>
    <x v="0"/>
    <x v="0"/>
    <m/>
    <n v="460"/>
  </r>
  <r>
    <x v="338"/>
    <s v="Pátek"/>
    <s v=""/>
    <s v="Po_Pa"/>
    <s v="Pátek"/>
    <x v="2"/>
    <x v="0"/>
    <x v="0"/>
    <m/>
    <n v="460"/>
  </r>
  <r>
    <x v="339"/>
    <s v="Sobota"/>
    <s v=""/>
    <s v="So_Ne_Sv"/>
    <s v="So_Ne_Sv"/>
    <x v="3"/>
    <x v="0"/>
    <x v="0"/>
    <m/>
    <n v="460"/>
  </r>
  <r>
    <x v="340"/>
    <s v="Neděle"/>
    <s v=""/>
    <s v="So_Ne_Sv"/>
    <s v="So_Ne_Sv"/>
    <x v="4"/>
    <x v="0"/>
    <x v="0"/>
    <m/>
    <n v="460"/>
  </r>
  <r>
    <x v="341"/>
    <s v="Pondělí"/>
    <s v=""/>
    <s v="Po_Pa"/>
    <s v="Pondělí"/>
    <x v="5"/>
    <x v="0"/>
    <x v="0"/>
    <m/>
    <n v="460"/>
  </r>
  <r>
    <x v="342"/>
    <s v="Úterý"/>
    <s v=""/>
    <s v="Po_Pa"/>
    <s v="Úterý"/>
    <x v="6"/>
    <x v="0"/>
    <x v="0"/>
    <m/>
    <n v="460"/>
  </r>
  <r>
    <x v="343"/>
    <s v="Středa"/>
    <s v=""/>
    <s v="Po_Pa"/>
    <s v="Středa"/>
    <x v="7"/>
    <x v="0"/>
    <x v="0"/>
    <m/>
    <n v="460"/>
  </r>
  <r>
    <x v="344"/>
    <s v="Čtvrtek"/>
    <s v=""/>
    <s v="Po_Pa"/>
    <s v="Čtvrtek"/>
    <x v="1"/>
    <x v="0"/>
    <x v="0"/>
    <m/>
    <n v="460"/>
  </r>
  <r>
    <x v="345"/>
    <s v="Pátek"/>
    <s v=""/>
    <s v="Po_Pa"/>
    <s v="Pátek"/>
    <x v="2"/>
    <x v="0"/>
    <x v="0"/>
    <m/>
    <n v="460"/>
  </r>
  <r>
    <x v="346"/>
    <s v="Sobota"/>
    <s v=""/>
    <s v="So_Ne_Sv"/>
    <s v="So_Ne_Sv"/>
    <x v="3"/>
    <x v="0"/>
    <x v="0"/>
    <m/>
    <n v="460"/>
  </r>
  <r>
    <x v="347"/>
    <s v="Neděle"/>
    <s v=""/>
    <s v="So_Ne_Sv"/>
    <s v="So_Ne_Sv"/>
    <x v="4"/>
    <x v="0"/>
    <x v="0"/>
    <m/>
    <n v="460"/>
  </r>
  <r>
    <x v="348"/>
    <s v="Pondělí"/>
    <s v=""/>
    <s v="Po_Pa"/>
    <s v="Pondělí"/>
    <x v="5"/>
    <x v="0"/>
    <x v="0"/>
    <m/>
    <n v="460"/>
  </r>
  <r>
    <x v="349"/>
    <s v="Úterý"/>
    <s v=""/>
    <s v="Po_Pa"/>
    <s v="Úterý"/>
    <x v="6"/>
    <x v="0"/>
    <x v="0"/>
    <m/>
    <n v="460"/>
  </r>
  <r>
    <x v="350"/>
    <s v="Středa"/>
    <s v=""/>
    <s v="Po_Pa"/>
    <s v="Středa"/>
    <x v="7"/>
    <x v="0"/>
    <x v="0"/>
    <m/>
    <n v="460"/>
  </r>
  <r>
    <x v="351"/>
    <s v="Čtvrtek"/>
    <s v=""/>
    <s v="Po_Pa"/>
    <s v="Čtvrtek"/>
    <x v="1"/>
    <x v="0"/>
    <x v="0"/>
    <m/>
    <n v="460"/>
  </r>
  <r>
    <x v="352"/>
    <s v="Pátek"/>
    <s v=""/>
    <s v="Po_Pa"/>
    <s v="Pátek"/>
    <x v="2"/>
    <x v="0"/>
    <x v="0"/>
    <m/>
    <n v="460"/>
  </r>
  <r>
    <x v="353"/>
    <s v="Sobota"/>
    <s v=""/>
    <s v="So_Ne_Sv"/>
    <s v="So_Ne_Sv"/>
    <x v="3"/>
    <x v="0"/>
    <x v="0"/>
    <m/>
    <n v="460"/>
  </r>
  <r>
    <x v="354"/>
    <s v="Neděle"/>
    <s v=""/>
    <s v="So_Ne_Sv"/>
    <s v="So_Ne_Sv"/>
    <x v="4"/>
    <x v="0"/>
    <x v="0"/>
    <m/>
    <n v="460"/>
  </r>
  <r>
    <x v="355"/>
    <s v="Pondělí"/>
    <s v=""/>
    <s v="Po_Pa"/>
    <s v="Pondělí"/>
    <x v="5"/>
    <x v="0"/>
    <x v="0"/>
    <m/>
    <n v="460"/>
  </r>
  <r>
    <x v="356"/>
    <s v="Úterý"/>
    <s v=""/>
    <s v="Po_Pa"/>
    <s v="Úterý"/>
    <x v="6"/>
    <x v="0"/>
    <x v="0"/>
    <m/>
    <n v="460"/>
  </r>
  <r>
    <x v="357"/>
    <s v="Středa"/>
    <s v="svátek"/>
    <s v="So_Ne_Sv"/>
    <s v="So_Ne_Sv"/>
    <x v="0"/>
    <x v="0"/>
    <x v="0"/>
    <m/>
    <n v="460"/>
  </r>
  <r>
    <x v="358"/>
    <s v="Čtvrtek"/>
    <s v="svátek"/>
    <s v="So_Ne_Sv"/>
    <s v="So_Ne_Sv"/>
    <x v="0"/>
    <x v="0"/>
    <x v="0"/>
    <m/>
    <n v="460"/>
  </r>
  <r>
    <x v="359"/>
    <s v="Pátek"/>
    <s v="svátek"/>
    <s v="So_Ne_Sv"/>
    <s v="So_Ne_Sv"/>
    <x v="0"/>
    <x v="0"/>
    <x v="0"/>
    <m/>
    <n v="460"/>
  </r>
  <r>
    <x v="360"/>
    <s v="Sobota"/>
    <s v=""/>
    <s v="So_Ne_Sv"/>
    <s v="So_Ne_Sv"/>
    <x v="3"/>
    <x v="0"/>
    <x v="0"/>
    <m/>
    <n v="460"/>
  </r>
  <r>
    <x v="361"/>
    <s v="Neděle"/>
    <s v=""/>
    <s v="So_Ne_Sv"/>
    <s v="So_Ne_Sv"/>
    <x v="4"/>
    <x v="0"/>
    <x v="0"/>
    <m/>
    <n v="460"/>
  </r>
  <r>
    <x v="362"/>
    <s v="Pondělí"/>
    <s v=""/>
    <s v="Po_Pa"/>
    <s v="Pondělí"/>
    <x v="5"/>
    <x v="0"/>
    <x v="0"/>
    <m/>
    <n v="460"/>
  </r>
  <r>
    <x v="363"/>
    <s v="Úterý"/>
    <s v=""/>
    <s v="Po_Pa"/>
    <s v="Úterý"/>
    <x v="6"/>
    <x v="0"/>
    <x v="0"/>
    <m/>
    <n v="460"/>
  </r>
  <r>
    <x v="364"/>
    <s v="Středa"/>
    <s v=""/>
    <s v="Po_Pa"/>
    <s v="Středa"/>
    <x v="7"/>
    <x v="0"/>
    <x v="0"/>
    <m/>
    <n v="460"/>
  </r>
  <r>
    <x v="365"/>
    <m/>
    <m/>
    <m/>
    <m/>
    <x v="8"/>
    <x v="0"/>
    <x v="0"/>
    <n v="460"/>
    <m/>
  </r>
  <r>
    <x v="365"/>
    <m/>
    <m/>
    <m/>
    <m/>
    <x v="8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1363AE-C3DD-4266-A089-D3FF074A632E}" name="Kontingenční tabulka1" cacheId="11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I371" firstHeaderRow="1" firstDataRow="3" firstDataCol="6"/>
  <pivotFields count="58">
    <pivotField axis="axisRow" compact="0" outline="0" showAll="0" defaultSubtotal="0">
      <items count="7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7">
        <item x="5"/>
        <item x="1"/>
        <item x="2"/>
        <item x="3"/>
        <item x="4"/>
        <item x="0"/>
        <item x="6"/>
      </items>
    </pivotField>
    <pivotField axis="axisRow" compact="0" outline="0" showAll="0" defaultSubtotal="0">
      <items count="9">
        <item x="7"/>
        <item x="1"/>
        <item x="2"/>
        <item x="3"/>
        <item x="4"/>
        <item x="5"/>
        <item x="6"/>
        <item x="0"/>
        <item x="8"/>
      </items>
    </pivotField>
    <pivotField axis="axisCol" compact="0" outline="0" multipleItemSelectionAllowed="1" showAll="0" defaultSubtotal="0">
      <items count="4">
        <item x="0"/>
        <item x="1"/>
        <item x="2"/>
        <item h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1"/>
        <item h="1"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0"/>
    <field x="1"/>
    <field x="2"/>
    <field x="3"/>
    <field x="4"/>
    <field x="5"/>
  </rowFields>
  <rowItems count="366">
    <i>
      <x/>
      <x/>
      <x v="1"/>
      <x v="1"/>
      <x v="5"/>
      <x v="7"/>
    </i>
    <i>
      <x v="1"/>
      <x v="1"/>
      <x/>
      <x/>
      <x v="1"/>
      <x v="1"/>
    </i>
    <i>
      <x v="2"/>
      <x v="2"/>
      <x/>
      <x/>
      <x v="2"/>
      <x v="2"/>
    </i>
    <i>
      <x v="3"/>
      <x v="3"/>
      <x/>
      <x/>
      <x v="3"/>
      <x v="3"/>
    </i>
    <i>
      <x v="4"/>
      <x v="4"/>
      <x/>
      <x/>
      <x v="4"/>
      <x v="4"/>
    </i>
    <i>
      <x v="5"/>
      <x v="5"/>
      <x/>
      <x v="1"/>
      <x v="5"/>
      <x v="5"/>
    </i>
    <i>
      <x v="6"/>
      <x v="6"/>
      <x/>
      <x v="1"/>
      <x v="5"/>
      <x v="6"/>
    </i>
    <i>
      <x v="7"/>
      <x/>
      <x/>
      <x/>
      <x/>
      <x/>
    </i>
    <i>
      <x v="8"/>
      <x v="1"/>
      <x/>
      <x/>
      <x v="1"/>
      <x v="1"/>
    </i>
    <i>
      <x v="9"/>
      <x v="2"/>
      <x/>
      <x/>
      <x v="2"/>
      <x v="2"/>
    </i>
    <i>
      <x v="10"/>
      <x v="3"/>
      <x/>
      <x/>
      <x v="3"/>
      <x v="3"/>
    </i>
    <i>
      <x v="11"/>
      <x v="4"/>
      <x/>
      <x/>
      <x v="4"/>
      <x v="4"/>
    </i>
    <i>
      <x v="12"/>
      <x v="5"/>
      <x/>
      <x v="1"/>
      <x v="5"/>
      <x v="5"/>
    </i>
    <i>
      <x v="13"/>
      <x v="6"/>
      <x/>
      <x v="1"/>
      <x v="5"/>
      <x v="6"/>
    </i>
    <i>
      <x v="14"/>
      <x/>
      <x/>
      <x/>
      <x/>
      <x/>
    </i>
    <i>
      <x v="15"/>
      <x v="1"/>
      <x/>
      <x/>
      <x v="1"/>
      <x v="1"/>
    </i>
    <i>
      <x v="16"/>
      <x v="2"/>
      <x/>
      <x/>
      <x v="2"/>
      <x v="2"/>
    </i>
    <i>
      <x v="17"/>
      <x v="3"/>
      <x/>
      <x/>
      <x v="3"/>
      <x v="3"/>
    </i>
    <i>
      <x v="18"/>
      <x v="4"/>
      <x/>
      <x/>
      <x v="4"/>
      <x v="4"/>
    </i>
    <i>
      <x v="19"/>
      <x v="5"/>
      <x/>
      <x v="1"/>
      <x v="5"/>
      <x v="5"/>
    </i>
    <i>
      <x v="20"/>
      <x v="6"/>
      <x/>
      <x v="1"/>
      <x v="5"/>
      <x v="6"/>
    </i>
    <i>
      <x v="21"/>
      <x/>
      <x/>
      <x/>
      <x/>
      <x/>
    </i>
    <i>
      <x v="22"/>
      <x v="1"/>
      <x/>
      <x/>
      <x v="1"/>
      <x v="1"/>
    </i>
    <i>
      <x v="23"/>
      <x v="2"/>
      <x/>
      <x/>
      <x v="2"/>
      <x v="2"/>
    </i>
    <i>
      <x v="24"/>
      <x v="3"/>
      <x/>
      <x/>
      <x v="3"/>
      <x v="3"/>
    </i>
    <i>
      <x v="25"/>
      <x v="4"/>
      <x/>
      <x/>
      <x v="4"/>
      <x v="4"/>
    </i>
    <i>
      <x v="26"/>
      <x v="5"/>
      <x/>
      <x v="1"/>
      <x v="5"/>
      <x v="5"/>
    </i>
    <i>
      <x v="27"/>
      <x v="6"/>
      <x/>
      <x v="1"/>
      <x v="5"/>
      <x v="6"/>
    </i>
    <i>
      <x v="28"/>
      <x/>
      <x/>
      <x/>
      <x/>
      <x/>
    </i>
    <i>
      <x v="29"/>
      <x v="1"/>
      <x/>
      <x/>
      <x v="1"/>
      <x v="1"/>
    </i>
    <i>
      <x v="30"/>
      <x v="2"/>
      <x/>
      <x/>
      <x v="2"/>
      <x v="2"/>
    </i>
    <i>
      <x v="31"/>
      <x v="3"/>
      <x/>
      <x/>
      <x v="3"/>
      <x v="3"/>
    </i>
    <i>
      <x v="32"/>
      <x v="4"/>
      <x/>
      <x/>
      <x v="4"/>
      <x v="4"/>
    </i>
    <i>
      <x v="33"/>
      <x v="5"/>
      <x/>
      <x v="1"/>
      <x v="5"/>
      <x v="5"/>
    </i>
    <i>
      <x v="34"/>
      <x v="6"/>
      <x/>
      <x v="1"/>
      <x v="5"/>
      <x v="6"/>
    </i>
    <i>
      <x v="35"/>
      <x/>
      <x/>
      <x/>
      <x/>
      <x/>
    </i>
    <i>
      <x v="36"/>
      <x v="1"/>
      <x/>
      <x/>
      <x v="1"/>
      <x v="1"/>
    </i>
    <i>
      <x v="37"/>
      <x v="2"/>
      <x/>
      <x/>
      <x v="2"/>
      <x v="2"/>
    </i>
    <i>
      <x v="38"/>
      <x v="3"/>
      <x/>
      <x/>
      <x v="3"/>
      <x v="3"/>
    </i>
    <i>
      <x v="39"/>
      <x v="4"/>
      <x/>
      <x/>
      <x v="4"/>
      <x v="4"/>
    </i>
    <i>
      <x v="40"/>
      <x v="5"/>
      <x/>
      <x v="1"/>
      <x v="5"/>
      <x v="5"/>
    </i>
    <i>
      <x v="41"/>
      <x v="6"/>
      <x/>
      <x v="1"/>
      <x v="5"/>
      <x v="6"/>
    </i>
    <i>
      <x v="42"/>
      <x/>
      <x/>
      <x/>
      <x/>
      <x/>
    </i>
    <i>
      <x v="43"/>
      <x v="1"/>
      <x/>
      <x/>
      <x v="1"/>
      <x v="1"/>
    </i>
    <i>
      <x v="44"/>
      <x v="2"/>
      <x/>
      <x/>
      <x v="2"/>
      <x v="2"/>
    </i>
    <i>
      <x v="45"/>
      <x v="3"/>
      <x/>
      <x/>
      <x v="3"/>
      <x v="3"/>
    </i>
    <i>
      <x v="46"/>
      <x v="4"/>
      <x/>
      <x/>
      <x v="4"/>
      <x v="4"/>
    </i>
    <i>
      <x v="47"/>
      <x v="5"/>
      <x/>
      <x v="1"/>
      <x v="5"/>
      <x v="5"/>
    </i>
    <i>
      <x v="48"/>
      <x v="6"/>
      <x/>
      <x v="1"/>
      <x v="5"/>
      <x v="6"/>
    </i>
    <i>
      <x v="49"/>
      <x/>
      <x/>
      <x/>
      <x/>
      <x/>
    </i>
    <i>
      <x v="50"/>
      <x v="1"/>
      <x/>
      <x/>
      <x v="1"/>
      <x v="1"/>
    </i>
    <i>
      <x v="51"/>
      <x v="2"/>
      <x/>
      <x/>
      <x v="2"/>
      <x v="2"/>
    </i>
    <i>
      <x v="52"/>
      <x v="3"/>
      <x/>
      <x/>
      <x v="3"/>
      <x v="3"/>
    </i>
    <i>
      <x v="53"/>
      <x v="4"/>
      <x/>
      <x/>
      <x v="4"/>
      <x v="4"/>
    </i>
    <i>
      <x v="54"/>
      <x v="5"/>
      <x/>
      <x v="1"/>
      <x v="5"/>
      <x v="5"/>
    </i>
    <i>
      <x v="55"/>
      <x v="6"/>
      <x/>
      <x v="1"/>
      <x v="5"/>
      <x v="6"/>
    </i>
    <i>
      <x v="56"/>
      <x/>
      <x/>
      <x/>
      <x/>
      <x/>
    </i>
    <i>
      <x v="57"/>
      <x v="1"/>
      <x/>
      <x/>
      <x v="1"/>
      <x v="1"/>
    </i>
    <i>
      <x v="58"/>
      <x v="2"/>
      <x/>
      <x/>
      <x v="2"/>
      <x v="2"/>
    </i>
    <i>
      <x v="59"/>
      <x v="3"/>
      <x/>
      <x/>
      <x v="3"/>
      <x v="3"/>
    </i>
    <i>
      <x v="60"/>
      <x v="4"/>
      <x/>
      <x/>
      <x v="4"/>
      <x v="4"/>
    </i>
    <i>
      <x v="61"/>
      <x v="5"/>
      <x/>
      <x v="1"/>
      <x v="5"/>
      <x v="5"/>
    </i>
    <i>
      <x v="62"/>
      <x v="6"/>
      <x/>
      <x v="1"/>
      <x v="5"/>
      <x v="6"/>
    </i>
    <i>
      <x v="63"/>
      <x/>
      <x/>
      <x/>
      <x/>
      <x/>
    </i>
    <i>
      <x v="64"/>
      <x v="1"/>
      <x/>
      <x/>
      <x v="1"/>
      <x v="1"/>
    </i>
    <i>
      <x v="65"/>
      <x v="2"/>
      <x/>
      <x/>
      <x v="2"/>
      <x v="2"/>
    </i>
    <i>
      <x v="66"/>
      <x v="3"/>
      <x/>
      <x/>
      <x v="3"/>
      <x v="3"/>
    </i>
    <i>
      <x v="67"/>
      <x v="4"/>
      <x/>
      <x/>
      <x v="4"/>
      <x v="4"/>
    </i>
    <i>
      <x v="68"/>
      <x v="5"/>
      <x/>
      <x v="1"/>
      <x v="5"/>
      <x v="5"/>
    </i>
    <i>
      <x v="69"/>
      <x v="6"/>
      <x/>
      <x v="1"/>
      <x v="5"/>
      <x v="6"/>
    </i>
    <i>
      <x v="70"/>
      <x/>
      <x/>
      <x/>
      <x/>
      <x/>
    </i>
    <i>
      <x v="71"/>
      <x v="1"/>
      <x/>
      <x/>
      <x v="1"/>
      <x v="1"/>
    </i>
    <i>
      <x v="72"/>
      <x v="2"/>
      <x/>
      <x/>
      <x v="2"/>
      <x v="2"/>
    </i>
    <i>
      <x v="73"/>
      <x v="3"/>
      <x/>
      <x/>
      <x v="3"/>
      <x v="3"/>
    </i>
    <i>
      <x v="74"/>
      <x v="4"/>
      <x/>
      <x/>
      <x v="4"/>
      <x v="4"/>
    </i>
    <i>
      <x v="75"/>
      <x v="5"/>
      <x/>
      <x v="1"/>
      <x v="5"/>
      <x v="5"/>
    </i>
    <i>
      <x v="76"/>
      <x v="6"/>
      <x/>
      <x v="1"/>
      <x v="5"/>
      <x v="6"/>
    </i>
    <i>
      <x v="77"/>
      <x/>
      <x/>
      <x/>
      <x/>
      <x/>
    </i>
    <i>
      <x v="78"/>
      <x v="1"/>
      <x/>
      <x/>
      <x v="1"/>
      <x v="1"/>
    </i>
    <i>
      <x v="79"/>
      <x v="2"/>
      <x/>
      <x/>
      <x v="2"/>
      <x v="2"/>
    </i>
    <i>
      <x v="80"/>
      <x v="3"/>
      <x/>
      <x/>
      <x v="3"/>
      <x v="3"/>
    </i>
    <i>
      <x v="81"/>
      <x v="4"/>
      <x/>
      <x/>
      <x v="4"/>
      <x v="4"/>
    </i>
    <i>
      <x v="82"/>
      <x v="5"/>
      <x/>
      <x v="1"/>
      <x v="5"/>
      <x v="5"/>
    </i>
    <i>
      <x v="83"/>
      <x v="6"/>
      <x/>
      <x v="1"/>
      <x v="5"/>
      <x v="6"/>
    </i>
    <i>
      <x v="84"/>
      <x/>
      <x/>
      <x/>
      <x/>
      <x/>
    </i>
    <i>
      <x v="85"/>
      <x v="1"/>
      <x/>
      <x/>
      <x v="1"/>
      <x v="1"/>
    </i>
    <i>
      <x v="86"/>
      <x v="2"/>
      <x/>
      <x/>
      <x v="2"/>
      <x v="2"/>
    </i>
    <i>
      <x v="87"/>
      <x v="3"/>
      <x/>
      <x/>
      <x v="3"/>
      <x v="3"/>
    </i>
    <i>
      <x v="88"/>
      <x v="4"/>
      <x v="1"/>
      <x v="1"/>
      <x v="5"/>
      <x v="7"/>
    </i>
    <i>
      <x v="89"/>
      <x v="5"/>
      <x/>
      <x v="1"/>
      <x v="5"/>
      <x v="5"/>
    </i>
    <i>
      <x v="90"/>
      <x v="6"/>
      <x/>
      <x v="1"/>
      <x v="5"/>
      <x v="6"/>
    </i>
    <i>
      <x v="91"/>
      <x/>
      <x v="1"/>
      <x v="1"/>
      <x v="5"/>
      <x v="7"/>
    </i>
    <i>
      <x v="92"/>
      <x v="1"/>
      <x/>
      <x/>
      <x v="1"/>
      <x v="1"/>
    </i>
    <i>
      <x v="93"/>
      <x v="2"/>
      <x/>
      <x/>
      <x v="2"/>
      <x v="2"/>
    </i>
    <i>
      <x v="94"/>
      <x v="3"/>
      <x/>
      <x/>
      <x v="3"/>
      <x v="3"/>
    </i>
    <i>
      <x v="95"/>
      <x v="4"/>
      <x/>
      <x/>
      <x v="4"/>
      <x v="4"/>
    </i>
    <i>
      <x v="96"/>
      <x v="5"/>
      <x/>
      <x v="1"/>
      <x v="5"/>
      <x v="5"/>
    </i>
    <i>
      <x v="97"/>
      <x v="6"/>
      <x/>
      <x v="1"/>
      <x v="5"/>
      <x v="6"/>
    </i>
    <i>
      <x v="98"/>
      <x/>
      <x/>
      <x/>
      <x/>
      <x/>
    </i>
    <i>
      <x v="99"/>
      <x v="1"/>
      <x/>
      <x/>
      <x v="1"/>
      <x v="1"/>
    </i>
    <i>
      <x v="100"/>
      <x v="2"/>
      <x/>
      <x/>
      <x v="2"/>
      <x v="2"/>
    </i>
    <i>
      <x v="101"/>
      <x v="3"/>
      <x/>
      <x/>
      <x v="3"/>
      <x v="3"/>
    </i>
    <i>
      <x v="102"/>
      <x v="4"/>
      <x/>
      <x/>
      <x v="4"/>
      <x v="4"/>
    </i>
    <i>
      <x v="103"/>
      <x v="5"/>
      <x/>
      <x v="1"/>
      <x v="5"/>
      <x v="5"/>
    </i>
    <i>
      <x v="104"/>
      <x v="6"/>
      <x/>
      <x v="1"/>
      <x v="5"/>
      <x v="6"/>
    </i>
    <i>
      <x v="105"/>
      <x/>
      <x/>
      <x/>
      <x/>
      <x/>
    </i>
    <i>
      <x v="106"/>
      <x v="1"/>
      <x/>
      <x/>
      <x v="1"/>
      <x v="1"/>
    </i>
    <i>
      <x v="107"/>
      <x v="2"/>
      <x/>
      <x/>
      <x v="2"/>
      <x v="2"/>
    </i>
    <i>
      <x v="108"/>
      <x v="3"/>
      <x/>
      <x/>
      <x v="3"/>
      <x v="3"/>
    </i>
    <i>
      <x v="109"/>
      <x v="4"/>
      <x/>
      <x/>
      <x v="4"/>
      <x v="4"/>
    </i>
    <i>
      <x v="110"/>
      <x v="5"/>
      <x/>
      <x v="1"/>
      <x v="5"/>
      <x v="5"/>
    </i>
    <i>
      <x v="111"/>
      <x v="6"/>
      <x/>
      <x v="1"/>
      <x v="5"/>
      <x v="6"/>
    </i>
    <i>
      <x v="112"/>
      <x/>
      <x/>
      <x/>
      <x/>
      <x/>
    </i>
    <i>
      <x v="113"/>
      <x v="1"/>
      <x/>
      <x/>
      <x v="1"/>
      <x v="1"/>
    </i>
    <i>
      <x v="114"/>
      <x v="2"/>
      <x/>
      <x/>
      <x v="2"/>
      <x v="2"/>
    </i>
    <i>
      <x v="115"/>
      <x v="3"/>
      <x/>
      <x/>
      <x v="3"/>
      <x v="3"/>
    </i>
    <i>
      <x v="116"/>
      <x v="4"/>
      <x/>
      <x/>
      <x v="4"/>
      <x v="4"/>
    </i>
    <i>
      <x v="117"/>
      <x v="5"/>
      <x/>
      <x v="1"/>
      <x v="5"/>
      <x v="5"/>
    </i>
    <i>
      <x v="118"/>
      <x v="6"/>
      <x/>
      <x v="1"/>
      <x v="5"/>
      <x v="6"/>
    </i>
    <i>
      <x v="119"/>
      <x/>
      <x/>
      <x/>
      <x/>
      <x/>
    </i>
    <i>
      <x v="120"/>
      <x v="1"/>
      <x/>
      <x/>
      <x v="1"/>
      <x v="1"/>
    </i>
    <i>
      <x v="121"/>
      <x v="2"/>
      <x v="1"/>
      <x v="1"/>
      <x v="5"/>
      <x v="7"/>
    </i>
    <i>
      <x v="122"/>
      <x v="3"/>
      <x/>
      <x/>
      <x v="3"/>
      <x v="3"/>
    </i>
    <i>
      <x v="123"/>
      <x v="4"/>
      <x/>
      <x/>
      <x v="4"/>
      <x v="4"/>
    </i>
    <i>
      <x v="124"/>
      <x v="5"/>
      <x/>
      <x v="1"/>
      <x v="5"/>
      <x v="5"/>
    </i>
    <i>
      <x v="125"/>
      <x v="6"/>
      <x/>
      <x v="1"/>
      <x v="5"/>
      <x v="6"/>
    </i>
    <i>
      <x v="126"/>
      <x/>
      <x/>
      <x/>
      <x/>
      <x/>
    </i>
    <i>
      <x v="127"/>
      <x v="1"/>
      <x/>
      <x/>
      <x v="1"/>
      <x v="1"/>
    </i>
    <i>
      <x v="128"/>
      <x v="2"/>
      <x v="1"/>
      <x v="1"/>
      <x v="5"/>
      <x v="7"/>
    </i>
    <i>
      <x v="129"/>
      <x v="3"/>
      <x/>
      <x/>
      <x v="3"/>
      <x v="3"/>
    </i>
    <i>
      <x v="130"/>
      <x v="4"/>
      <x/>
      <x/>
      <x v="4"/>
      <x v="4"/>
    </i>
    <i>
      <x v="131"/>
      <x v="5"/>
      <x/>
      <x v="1"/>
      <x v="5"/>
      <x v="5"/>
    </i>
    <i>
      <x v="132"/>
      <x v="6"/>
      <x/>
      <x v="1"/>
      <x v="5"/>
      <x v="6"/>
    </i>
    <i>
      <x v="133"/>
      <x/>
      <x/>
      <x/>
      <x/>
      <x/>
    </i>
    <i>
      <x v="134"/>
      <x v="1"/>
      <x/>
      <x/>
      <x v="1"/>
      <x v="1"/>
    </i>
    <i>
      <x v="135"/>
      <x v="2"/>
      <x/>
      <x/>
      <x v="2"/>
      <x v="2"/>
    </i>
    <i>
      <x v="136"/>
      <x v="3"/>
      <x/>
      <x/>
      <x v="3"/>
      <x v="3"/>
    </i>
    <i>
      <x v="137"/>
      <x v="4"/>
      <x/>
      <x/>
      <x v="4"/>
      <x v="4"/>
    </i>
    <i>
      <x v="138"/>
      <x v="5"/>
      <x/>
      <x v="1"/>
      <x v="5"/>
      <x v="5"/>
    </i>
    <i>
      <x v="139"/>
      <x v="6"/>
      <x/>
      <x v="1"/>
      <x v="5"/>
      <x v="6"/>
    </i>
    <i>
      <x v="140"/>
      <x/>
      <x/>
      <x/>
      <x/>
      <x/>
    </i>
    <i>
      <x v="141"/>
      <x v="1"/>
      <x/>
      <x/>
      <x v="1"/>
      <x v="1"/>
    </i>
    <i>
      <x v="142"/>
      <x v="2"/>
      <x/>
      <x/>
      <x v="2"/>
      <x v="2"/>
    </i>
    <i>
      <x v="143"/>
      <x v="3"/>
      <x/>
      <x/>
      <x v="3"/>
      <x v="3"/>
    </i>
    <i>
      <x v="144"/>
      <x v="4"/>
      <x/>
      <x/>
      <x v="4"/>
      <x v="4"/>
    </i>
    <i>
      <x v="145"/>
      <x v="5"/>
      <x/>
      <x v="1"/>
      <x v="5"/>
      <x v="5"/>
    </i>
    <i>
      <x v="146"/>
      <x v="6"/>
      <x/>
      <x v="1"/>
      <x v="5"/>
      <x v="6"/>
    </i>
    <i>
      <x v="147"/>
      <x/>
      <x/>
      <x/>
      <x/>
      <x/>
    </i>
    <i>
      <x v="148"/>
      <x v="1"/>
      <x/>
      <x/>
      <x v="1"/>
      <x v="1"/>
    </i>
    <i>
      <x v="149"/>
      <x v="2"/>
      <x/>
      <x/>
      <x v="2"/>
      <x v="2"/>
    </i>
    <i>
      <x v="150"/>
      <x v="3"/>
      <x/>
      <x/>
      <x v="3"/>
      <x v="3"/>
    </i>
    <i>
      <x v="151"/>
      <x v="4"/>
      <x/>
      <x/>
      <x v="4"/>
      <x v="4"/>
    </i>
    <i>
      <x v="152"/>
      <x v="5"/>
      <x/>
      <x v="1"/>
      <x v="5"/>
      <x v="5"/>
    </i>
    <i>
      <x v="153"/>
      <x v="6"/>
      <x/>
      <x v="1"/>
      <x v="5"/>
      <x v="6"/>
    </i>
    <i>
      <x v="154"/>
      <x/>
      <x/>
      <x/>
      <x/>
      <x/>
    </i>
    <i>
      <x v="155"/>
      <x v="1"/>
      <x/>
      <x/>
      <x v="1"/>
      <x v="1"/>
    </i>
    <i>
      <x v="156"/>
      <x v="2"/>
      <x/>
      <x/>
      <x v="2"/>
      <x v="2"/>
    </i>
    <i>
      <x v="157"/>
      <x v="3"/>
      <x/>
      <x/>
      <x v="3"/>
      <x v="3"/>
    </i>
    <i>
      <x v="158"/>
      <x v="4"/>
      <x/>
      <x/>
      <x v="4"/>
      <x v="4"/>
    </i>
    <i>
      <x v="159"/>
      <x v="5"/>
      <x/>
      <x v="1"/>
      <x v="5"/>
      <x v="5"/>
    </i>
    <i>
      <x v="160"/>
      <x v="6"/>
      <x/>
      <x v="1"/>
      <x v="5"/>
      <x v="6"/>
    </i>
    <i>
      <x v="161"/>
      <x/>
      <x/>
      <x/>
      <x/>
      <x/>
    </i>
    <i>
      <x v="162"/>
      <x v="1"/>
      <x/>
      <x/>
      <x v="1"/>
      <x v="1"/>
    </i>
    <i>
      <x v="163"/>
      <x v="2"/>
      <x/>
      <x/>
      <x v="2"/>
      <x v="2"/>
    </i>
    <i>
      <x v="164"/>
      <x v="3"/>
      <x/>
      <x/>
      <x v="3"/>
      <x v="3"/>
    </i>
    <i>
      <x v="165"/>
      <x v="4"/>
      <x/>
      <x/>
      <x v="4"/>
      <x v="4"/>
    </i>
    <i>
      <x v="166"/>
      <x v="5"/>
      <x/>
      <x v="1"/>
      <x v="5"/>
      <x v="5"/>
    </i>
    <i>
      <x v="167"/>
      <x v="6"/>
      <x/>
      <x v="1"/>
      <x v="5"/>
      <x v="6"/>
    </i>
    <i>
      <x v="168"/>
      <x/>
      <x/>
      <x/>
      <x/>
      <x/>
    </i>
    <i>
      <x v="169"/>
      <x v="1"/>
      <x/>
      <x/>
      <x v="1"/>
      <x v="1"/>
    </i>
    <i>
      <x v="170"/>
      <x v="2"/>
      <x/>
      <x/>
      <x v="2"/>
      <x v="2"/>
    </i>
    <i>
      <x v="171"/>
      <x v="3"/>
      <x/>
      <x/>
      <x v="3"/>
      <x v="3"/>
    </i>
    <i>
      <x v="172"/>
      <x v="4"/>
      <x/>
      <x/>
      <x v="4"/>
      <x v="4"/>
    </i>
    <i>
      <x v="173"/>
      <x v="5"/>
      <x/>
      <x v="1"/>
      <x v="5"/>
      <x v="5"/>
    </i>
    <i>
      <x v="174"/>
      <x v="6"/>
      <x/>
      <x v="1"/>
      <x v="5"/>
      <x v="6"/>
    </i>
    <i>
      <x v="175"/>
      <x/>
      <x/>
      <x/>
      <x/>
      <x/>
    </i>
    <i>
      <x v="176"/>
      <x v="1"/>
      <x/>
      <x/>
      <x v="1"/>
      <x v="1"/>
    </i>
    <i>
      <x v="177"/>
      <x v="2"/>
      <x/>
      <x/>
      <x v="2"/>
      <x v="2"/>
    </i>
    <i>
      <x v="178"/>
      <x v="3"/>
      <x/>
      <x/>
      <x v="3"/>
      <x v="3"/>
    </i>
    <i>
      <x v="179"/>
      <x v="4"/>
      <x/>
      <x/>
      <x v="4"/>
      <x v="4"/>
    </i>
    <i>
      <x v="180"/>
      <x v="5"/>
      <x/>
      <x v="1"/>
      <x v="5"/>
      <x v="5"/>
    </i>
    <i>
      <x v="181"/>
      <x v="6"/>
      <x/>
      <x v="1"/>
      <x v="5"/>
      <x v="6"/>
    </i>
    <i>
      <x v="182"/>
      <x/>
      <x/>
      <x/>
      <x/>
      <x/>
    </i>
    <i>
      <x v="183"/>
      <x v="1"/>
      <x/>
      <x/>
      <x v="1"/>
      <x v="1"/>
    </i>
    <i>
      <x v="184"/>
      <x v="2"/>
      <x/>
      <x/>
      <x v="2"/>
      <x v="2"/>
    </i>
    <i>
      <x v="185"/>
      <x v="3"/>
      <x/>
      <x/>
      <x v="3"/>
      <x v="3"/>
    </i>
    <i>
      <x v="186"/>
      <x v="4"/>
      <x v="1"/>
      <x v="1"/>
      <x v="5"/>
      <x v="7"/>
    </i>
    <i>
      <x v="187"/>
      <x v="5"/>
      <x v="1"/>
      <x v="1"/>
      <x v="5"/>
      <x v="7"/>
    </i>
    <i>
      <x v="188"/>
      <x v="6"/>
      <x/>
      <x v="1"/>
      <x v="5"/>
      <x v="6"/>
    </i>
    <i>
      <x v="189"/>
      <x/>
      <x/>
      <x/>
      <x/>
      <x/>
    </i>
    <i>
      <x v="190"/>
      <x v="1"/>
      <x/>
      <x/>
      <x v="1"/>
      <x v="1"/>
    </i>
    <i>
      <x v="191"/>
      <x v="2"/>
      <x/>
      <x/>
      <x v="2"/>
      <x v="2"/>
    </i>
    <i>
      <x v="192"/>
      <x v="3"/>
      <x/>
      <x/>
      <x v="3"/>
      <x v="3"/>
    </i>
    <i>
      <x v="193"/>
      <x v="4"/>
      <x/>
      <x/>
      <x v="4"/>
      <x v="4"/>
    </i>
    <i>
      <x v="194"/>
      <x v="5"/>
      <x/>
      <x v="1"/>
      <x v="5"/>
      <x v="5"/>
    </i>
    <i>
      <x v="195"/>
      <x v="6"/>
      <x/>
      <x v="1"/>
      <x v="5"/>
      <x v="6"/>
    </i>
    <i>
      <x v="196"/>
      <x/>
      <x/>
      <x/>
      <x/>
      <x/>
    </i>
    <i>
      <x v="197"/>
      <x v="1"/>
      <x/>
      <x/>
      <x v="1"/>
      <x v="1"/>
    </i>
    <i>
      <x v="198"/>
      <x v="2"/>
      <x/>
      <x/>
      <x v="2"/>
      <x v="2"/>
    </i>
    <i>
      <x v="199"/>
      <x v="3"/>
      <x/>
      <x/>
      <x v="3"/>
      <x v="3"/>
    </i>
    <i>
      <x v="200"/>
      <x v="4"/>
      <x/>
      <x/>
      <x v="4"/>
      <x v="4"/>
    </i>
    <i>
      <x v="201"/>
      <x v="5"/>
      <x/>
      <x v="1"/>
      <x v="5"/>
      <x v="5"/>
    </i>
    <i>
      <x v="202"/>
      <x v="6"/>
      <x/>
      <x v="1"/>
      <x v="5"/>
      <x v="6"/>
    </i>
    <i>
      <x v="203"/>
      <x/>
      <x/>
      <x/>
      <x/>
      <x/>
    </i>
    <i>
      <x v="204"/>
      <x v="1"/>
      <x/>
      <x/>
      <x v="1"/>
      <x v="1"/>
    </i>
    <i>
      <x v="205"/>
      <x v="2"/>
      <x/>
      <x/>
      <x v="2"/>
      <x v="2"/>
    </i>
    <i>
      <x v="206"/>
      <x v="3"/>
      <x/>
      <x/>
      <x v="3"/>
      <x v="3"/>
    </i>
    <i>
      <x v="207"/>
      <x v="4"/>
      <x/>
      <x/>
      <x v="4"/>
      <x v="4"/>
    </i>
    <i>
      <x v="208"/>
      <x v="5"/>
      <x/>
      <x v="1"/>
      <x v="5"/>
      <x v="5"/>
    </i>
    <i>
      <x v="209"/>
      <x v="6"/>
      <x/>
      <x v="1"/>
      <x v="5"/>
      <x v="6"/>
    </i>
    <i>
      <x v="210"/>
      <x/>
      <x/>
      <x/>
      <x/>
      <x/>
    </i>
    <i>
      <x v="211"/>
      <x v="1"/>
      <x/>
      <x/>
      <x v="1"/>
      <x v="1"/>
    </i>
    <i>
      <x v="212"/>
      <x v="2"/>
      <x/>
      <x/>
      <x v="2"/>
      <x v="2"/>
    </i>
    <i>
      <x v="213"/>
      <x v="3"/>
      <x/>
      <x/>
      <x v="3"/>
      <x v="3"/>
    </i>
    <i>
      <x v="214"/>
      <x v="4"/>
      <x/>
      <x/>
      <x v="4"/>
      <x v="4"/>
    </i>
    <i>
      <x v="215"/>
      <x v="5"/>
      <x/>
      <x v="1"/>
      <x v="5"/>
      <x v="5"/>
    </i>
    <i>
      <x v="216"/>
      <x v="6"/>
      <x/>
      <x v="1"/>
      <x v="5"/>
      <x v="6"/>
    </i>
    <i>
      <x v="217"/>
      <x/>
      <x/>
      <x/>
      <x/>
      <x/>
    </i>
    <i>
      <x v="218"/>
      <x v="1"/>
      <x/>
      <x/>
      <x v="1"/>
      <x v="1"/>
    </i>
    <i>
      <x v="219"/>
      <x v="2"/>
      <x/>
      <x/>
      <x v="2"/>
      <x v="2"/>
    </i>
    <i>
      <x v="220"/>
      <x v="3"/>
      <x/>
      <x/>
      <x v="3"/>
      <x v="3"/>
    </i>
    <i>
      <x v="221"/>
      <x v="4"/>
      <x/>
      <x/>
      <x v="4"/>
      <x v="4"/>
    </i>
    <i>
      <x v="222"/>
      <x v="5"/>
      <x/>
      <x v="1"/>
      <x v="5"/>
      <x v="5"/>
    </i>
    <i>
      <x v="223"/>
      <x v="6"/>
      <x/>
      <x v="1"/>
      <x v="5"/>
      <x v="6"/>
    </i>
    <i>
      <x v="224"/>
      <x/>
      <x/>
      <x/>
      <x/>
      <x/>
    </i>
    <i>
      <x v="225"/>
      <x v="1"/>
      <x/>
      <x/>
      <x v="1"/>
      <x v="1"/>
    </i>
    <i>
      <x v="226"/>
      <x v="2"/>
      <x/>
      <x/>
      <x v="2"/>
      <x v="2"/>
    </i>
    <i>
      <x v="227"/>
      <x v="3"/>
      <x/>
      <x/>
      <x v="3"/>
      <x v="3"/>
    </i>
    <i>
      <x v="228"/>
      <x v="4"/>
      <x/>
      <x/>
      <x v="4"/>
      <x v="4"/>
    </i>
    <i>
      <x v="229"/>
      <x v="5"/>
      <x/>
      <x v="1"/>
      <x v="5"/>
      <x v="5"/>
    </i>
    <i>
      <x v="230"/>
      <x v="6"/>
      <x/>
      <x v="1"/>
      <x v="5"/>
      <x v="6"/>
    </i>
    <i>
      <x v="231"/>
      <x/>
      <x/>
      <x/>
      <x/>
      <x/>
    </i>
    <i>
      <x v="232"/>
      <x v="1"/>
      <x/>
      <x/>
      <x v="1"/>
      <x v="1"/>
    </i>
    <i>
      <x v="233"/>
      <x v="2"/>
      <x/>
      <x/>
      <x v="2"/>
      <x v="2"/>
    </i>
    <i>
      <x v="234"/>
      <x v="3"/>
      <x/>
      <x/>
      <x v="3"/>
      <x v="3"/>
    </i>
    <i>
      <x v="235"/>
      <x v="4"/>
      <x/>
      <x/>
      <x v="4"/>
      <x v="4"/>
    </i>
    <i>
      <x v="236"/>
      <x v="5"/>
      <x/>
      <x v="1"/>
      <x v="5"/>
      <x v="5"/>
    </i>
    <i>
      <x v="237"/>
      <x v="6"/>
      <x/>
      <x v="1"/>
      <x v="5"/>
      <x v="6"/>
    </i>
    <i>
      <x v="238"/>
      <x/>
      <x/>
      <x/>
      <x/>
      <x/>
    </i>
    <i>
      <x v="239"/>
      <x v="1"/>
      <x/>
      <x/>
      <x v="1"/>
      <x v="1"/>
    </i>
    <i>
      <x v="240"/>
      <x v="2"/>
      <x/>
      <x/>
      <x v="2"/>
      <x v="2"/>
    </i>
    <i>
      <x v="241"/>
      <x v="3"/>
      <x/>
      <x/>
      <x v="3"/>
      <x v="3"/>
    </i>
    <i>
      <x v="242"/>
      <x v="4"/>
      <x/>
      <x/>
      <x v="4"/>
      <x v="4"/>
    </i>
    <i>
      <x v="243"/>
      <x v="5"/>
      <x/>
      <x v="1"/>
      <x v="5"/>
      <x v="5"/>
    </i>
    <i>
      <x v="244"/>
      <x v="6"/>
      <x/>
      <x v="1"/>
      <x v="5"/>
      <x v="6"/>
    </i>
    <i>
      <x v="245"/>
      <x/>
      <x/>
      <x/>
      <x/>
      <x/>
    </i>
    <i>
      <x v="246"/>
      <x v="1"/>
      <x/>
      <x/>
      <x v="1"/>
      <x v="1"/>
    </i>
    <i>
      <x v="247"/>
      <x v="2"/>
      <x/>
      <x/>
      <x v="2"/>
      <x v="2"/>
    </i>
    <i>
      <x v="248"/>
      <x v="3"/>
      <x/>
      <x/>
      <x v="3"/>
      <x v="3"/>
    </i>
    <i>
      <x v="249"/>
      <x v="4"/>
      <x/>
      <x/>
      <x v="4"/>
      <x v="4"/>
    </i>
    <i>
      <x v="250"/>
      <x v="5"/>
      <x/>
      <x v="1"/>
      <x v="5"/>
      <x v="5"/>
    </i>
    <i>
      <x v="251"/>
      <x v="6"/>
      <x/>
      <x v="1"/>
      <x v="5"/>
      <x v="6"/>
    </i>
    <i>
      <x v="252"/>
      <x/>
      <x/>
      <x/>
      <x/>
      <x/>
    </i>
    <i>
      <x v="253"/>
      <x v="1"/>
      <x/>
      <x/>
      <x v="1"/>
      <x v="1"/>
    </i>
    <i>
      <x v="254"/>
      <x v="2"/>
      <x/>
      <x/>
      <x v="2"/>
      <x v="2"/>
    </i>
    <i>
      <x v="255"/>
      <x v="3"/>
      <x/>
      <x/>
      <x v="3"/>
      <x v="3"/>
    </i>
    <i>
      <x v="256"/>
      <x v="4"/>
      <x/>
      <x/>
      <x v="4"/>
      <x v="4"/>
    </i>
    <i>
      <x v="257"/>
      <x v="5"/>
      <x/>
      <x v="1"/>
      <x v="5"/>
      <x v="5"/>
    </i>
    <i>
      <x v="258"/>
      <x v="6"/>
      <x/>
      <x v="1"/>
      <x v="5"/>
      <x v="6"/>
    </i>
    <i>
      <x v="259"/>
      <x/>
      <x/>
      <x/>
      <x/>
      <x/>
    </i>
    <i>
      <x v="260"/>
      <x v="1"/>
      <x/>
      <x/>
      <x v="1"/>
      <x v="1"/>
    </i>
    <i>
      <x v="261"/>
      <x v="2"/>
      <x/>
      <x/>
      <x v="2"/>
      <x v="2"/>
    </i>
    <i>
      <x v="262"/>
      <x v="3"/>
      <x/>
      <x/>
      <x v="3"/>
      <x v="3"/>
    </i>
    <i>
      <x v="263"/>
      <x v="4"/>
      <x/>
      <x/>
      <x v="4"/>
      <x v="4"/>
    </i>
    <i>
      <x v="264"/>
      <x v="5"/>
      <x/>
      <x v="1"/>
      <x v="5"/>
      <x v="5"/>
    </i>
    <i>
      <x v="265"/>
      <x v="6"/>
      <x/>
      <x v="1"/>
      <x v="5"/>
      <x v="6"/>
    </i>
    <i>
      <x v="266"/>
      <x/>
      <x/>
      <x/>
      <x/>
      <x/>
    </i>
    <i>
      <x v="267"/>
      <x v="1"/>
      <x/>
      <x/>
      <x v="1"/>
      <x v="1"/>
    </i>
    <i>
      <x v="268"/>
      <x v="2"/>
      <x/>
      <x/>
      <x v="2"/>
      <x v="2"/>
    </i>
    <i>
      <x v="269"/>
      <x v="3"/>
      <x/>
      <x/>
      <x v="3"/>
      <x v="3"/>
    </i>
    <i>
      <x v="270"/>
      <x v="4"/>
      <x/>
      <x/>
      <x v="4"/>
      <x v="4"/>
    </i>
    <i>
      <x v="271"/>
      <x v="5"/>
      <x v="1"/>
      <x v="1"/>
      <x v="5"/>
      <x v="7"/>
    </i>
    <i>
      <x v="272"/>
      <x v="6"/>
      <x/>
      <x v="1"/>
      <x v="5"/>
      <x v="6"/>
    </i>
    <i>
      <x v="273"/>
      <x/>
      <x/>
      <x/>
      <x/>
      <x/>
    </i>
    <i>
      <x v="274"/>
      <x v="1"/>
      <x/>
      <x/>
      <x v="1"/>
      <x v="1"/>
    </i>
    <i>
      <x v="275"/>
      <x v="2"/>
      <x/>
      <x/>
      <x v="2"/>
      <x v="2"/>
    </i>
    <i>
      <x v="276"/>
      <x v="3"/>
      <x/>
      <x/>
      <x v="3"/>
      <x v="3"/>
    </i>
    <i>
      <x v="277"/>
      <x v="4"/>
      <x/>
      <x/>
      <x v="4"/>
      <x v="4"/>
    </i>
    <i>
      <x v="278"/>
      <x v="5"/>
      <x/>
      <x v="1"/>
      <x v="5"/>
      <x v="5"/>
    </i>
    <i>
      <x v="279"/>
      <x v="6"/>
      <x/>
      <x v="1"/>
      <x v="5"/>
      <x v="6"/>
    </i>
    <i>
      <x v="280"/>
      <x/>
      <x/>
      <x/>
      <x/>
      <x/>
    </i>
    <i>
      <x v="281"/>
      <x v="1"/>
      <x/>
      <x/>
      <x v="1"/>
      <x v="1"/>
    </i>
    <i>
      <x v="282"/>
      <x v="2"/>
      <x/>
      <x/>
      <x v="2"/>
      <x v="2"/>
    </i>
    <i>
      <x v="283"/>
      <x v="3"/>
      <x/>
      <x/>
      <x v="3"/>
      <x v="3"/>
    </i>
    <i>
      <x v="284"/>
      <x v="4"/>
      <x/>
      <x/>
      <x v="4"/>
      <x v="4"/>
    </i>
    <i>
      <x v="285"/>
      <x v="5"/>
      <x/>
      <x v="1"/>
      <x v="5"/>
      <x v="5"/>
    </i>
    <i>
      <x v="286"/>
      <x v="6"/>
      <x/>
      <x v="1"/>
      <x v="5"/>
      <x v="6"/>
    </i>
    <i>
      <x v="287"/>
      <x/>
      <x/>
      <x/>
      <x/>
      <x/>
    </i>
    <i>
      <x v="288"/>
      <x v="1"/>
      <x/>
      <x/>
      <x v="1"/>
      <x v="1"/>
    </i>
    <i>
      <x v="289"/>
      <x v="2"/>
      <x/>
      <x/>
      <x v="2"/>
      <x v="2"/>
    </i>
    <i>
      <x v="290"/>
      <x v="3"/>
      <x/>
      <x/>
      <x v="3"/>
      <x v="3"/>
    </i>
    <i>
      <x v="291"/>
      <x v="4"/>
      <x/>
      <x/>
      <x v="4"/>
      <x v="4"/>
    </i>
    <i>
      <x v="292"/>
      <x v="5"/>
      <x/>
      <x v="1"/>
      <x v="5"/>
      <x v="5"/>
    </i>
    <i>
      <x v="293"/>
      <x v="6"/>
      <x/>
      <x v="1"/>
      <x v="5"/>
      <x v="6"/>
    </i>
    <i>
      <x v="294"/>
      <x/>
      <x/>
      <x/>
      <x/>
      <x/>
    </i>
    <i>
      <x v="295"/>
      <x v="1"/>
      <x/>
      <x/>
      <x v="1"/>
      <x v="1"/>
    </i>
    <i>
      <x v="296"/>
      <x v="2"/>
      <x/>
      <x/>
      <x v="2"/>
      <x v="2"/>
    </i>
    <i>
      <x v="297"/>
      <x v="3"/>
      <x/>
      <x/>
      <x v="3"/>
      <x v="3"/>
    </i>
    <i>
      <x v="298"/>
      <x v="4"/>
      <x/>
      <x/>
      <x v="4"/>
      <x v="4"/>
    </i>
    <i>
      <x v="299"/>
      <x v="5"/>
      <x/>
      <x v="1"/>
      <x v="5"/>
      <x v="5"/>
    </i>
    <i>
      <x v="300"/>
      <x v="6"/>
      <x/>
      <x v="1"/>
      <x v="5"/>
      <x v="6"/>
    </i>
    <i>
      <x v="301"/>
      <x/>
      <x v="1"/>
      <x v="1"/>
      <x v="5"/>
      <x v="7"/>
    </i>
    <i>
      <x v="302"/>
      <x v="1"/>
      <x/>
      <x/>
      <x v="1"/>
      <x v="1"/>
    </i>
    <i>
      <x v="303"/>
      <x v="2"/>
      <x/>
      <x/>
      <x v="2"/>
      <x v="2"/>
    </i>
    <i>
      <x v="304"/>
      <x v="3"/>
      <x/>
      <x/>
      <x v="3"/>
      <x v="3"/>
    </i>
    <i>
      <x v="305"/>
      <x v="4"/>
      <x/>
      <x/>
      <x v="4"/>
      <x v="4"/>
    </i>
    <i>
      <x v="306"/>
      <x v="5"/>
      <x/>
      <x v="1"/>
      <x v="5"/>
      <x v="5"/>
    </i>
    <i>
      <x v="307"/>
      <x v="6"/>
      <x/>
      <x v="1"/>
      <x v="5"/>
      <x v="6"/>
    </i>
    <i>
      <x v="308"/>
      <x/>
      <x/>
      <x/>
      <x/>
      <x/>
    </i>
    <i>
      <x v="309"/>
      <x v="1"/>
      <x/>
      <x/>
      <x v="1"/>
      <x v="1"/>
    </i>
    <i>
      <x v="310"/>
      <x v="2"/>
      <x/>
      <x/>
      <x v="2"/>
      <x v="2"/>
    </i>
    <i>
      <x v="311"/>
      <x v="3"/>
      <x/>
      <x/>
      <x v="3"/>
      <x v="3"/>
    </i>
    <i>
      <x v="312"/>
      <x v="4"/>
      <x/>
      <x/>
      <x v="4"/>
      <x v="4"/>
    </i>
    <i>
      <x v="313"/>
      <x v="5"/>
      <x/>
      <x v="1"/>
      <x v="5"/>
      <x v="5"/>
    </i>
    <i>
      <x v="314"/>
      <x v="6"/>
      <x/>
      <x v="1"/>
      <x v="5"/>
      <x v="6"/>
    </i>
    <i>
      <x v="315"/>
      <x/>
      <x/>
      <x/>
      <x/>
      <x/>
    </i>
    <i>
      <x v="316"/>
      <x v="1"/>
      <x/>
      <x/>
      <x v="1"/>
      <x v="1"/>
    </i>
    <i>
      <x v="317"/>
      <x v="2"/>
      <x/>
      <x/>
      <x v="2"/>
      <x v="2"/>
    </i>
    <i>
      <x v="318"/>
      <x v="3"/>
      <x/>
      <x/>
      <x v="3"/>
      <x v="3"/>
    </i>
    <i>
      <x v="319"/>
      <x v="4"/>
      <x/>
      <x/>
      <x v="4"/>
      <x v="4"/>
    </i>
    <i>
      <x v="320"/>
      <x v="5"/>
      <x/>
      <x v="1"/>
      <x v="5"/>
      <x v="5"/>
    </i>
    <i>
      <x v="321"/>
      <x v="6"/>
      <x v="1"/>
      <x v="1"/>
      <x v="5"/>
      <x v="7"/>
    </i>
    <i>
      <x v="322"/>
      <x/>
      <x/>
      <x/>
      <x/>
      <x/>
    </i>
    <i>
      <x v="323"/>
      <x v="1"/>
      <x/>
      <x/>
      <x v="1"/>
      <x v="1"/>
    </i>
    <i>
      <x v="324"/>
      <x v="2"/>
      <x/>
      <x/>
      <x v="2"/>
      <x v="2"/>
    </i>
    <i>
      <x v="325"/>
      <x v="3"/>
      <x/>
      <x/>
      <x v="3"/>
      <x v="3"/>
    </i>
    <i>
      <x v="326"/>
      <x v="4"/>
      <x/>
      <x/>
      <x v="4"/>
      <x v="4"/>
    </i>
    <i>
      <x v="327"/>
      <x v="5"/>
      <x/>
      <x v="1"/>
      <x v="5"/>
      <x v="5"/>
    </i>
    <i>
      <x v="328"/>
      <x v="6"/>
      <x/>
      <x v="1"/>
      <x v="5"/>
      <x v="6"/>
    </i>
    <i>
      <x v="329"/>
      <x/>
      <x/>
      <x/>
      <x/>
      <x/>
    </i>
    <i>
      <x v="330"/>
      <x v="1"/>
      <x/>
      <x/>
      <x v="1"/>
      <x v="1"/>
    </i>
    <i>
      <x v="331"/>
      <x v="2"/>
      <x/>
      <x/>
      <x v="2"/>
      <x v="2"/>
    </i>
    <i>
      <x v="332"/>
      <x v="3"/>
      <x/>
      <x/>
      <x v="3"/>
      <x v="3"/>
    </i>
    <i>
      <x v="333"/>
      <x v="4"/>
      <x/>
      <x/>
      <x v="4"/>
      <x v="4"/>
    </i>
    <i>
      <x v="334"/>
      <x v="5"/>
      <x/>
      <x v="1"/>
      <x v="5"/>
      <x v="5"/>
    </i>
    <i>
      <x v="335"/>
      <x v="6"/>
      <x/>
      <x v="1"/>
      <x v="5"/>
      <x v="6"/>
    </i>
    <i>
      <x v="336"/>
      <x/>
      <x/>
      <x/>
      <x/>
      <x/>
    </i>
    <i>
      <x v="337"/>
      <x v="1"/>
      <x/>
      <x/>
      <x v="1"/>
      <x v="1"/>
    </i>
    <i>
      <x v="338"/>
      <x v="2"/>
      <x/>
      <x/>
      <x v="2"/>
      <x v="2"/>
    </i>
    <i>
      <x v="339"/>
      <x v="3"/>
      <x/>
      <x/>
      <x v="3"/>
      <x v="3"/>
    </i>
    <i>
      <x v="340"/>
      <x v="4"/>
      <x/>
      <x/>
      <x v="4"/>
      <x v="4"/>
    </i>
    <i>
      <x v="341"/>
      <x v="5"/>
      <x/>
      <x v="1"/>
      <x v="5"/>
      <x v="5"/>
    </i>
    <i>
      <x v="342"/>
      <x v="6"/>
      <x/>
      <x v="1"/>
      <x v="5"/>
      <x v="6"/>
    </i>
    <i>
      <x v="343"/>
      <x/>
      <x/>
      <x/>
      <x/>
      <x/>
    </i>
    <i>
      <x v="344"/>
      <x v="1"/>
      <x/>
      <x/>
      <x v="1"/>
      <x v="1"/>
    </i>
    <i>
      <x v="345"/>
      <x v="2"/>
      <x/>
      <x/>
      <x v="2"/>
      <x v="2"/>
    </i>
    <i>
      <x v="346"/>
      <x v="3"/>
      <x/>
      <x/>
      <x v="3"/>
      <x v="3"/>
    </i>
    <i>
      <x v="347"/>
      <x v="4"/>
      <x/>
      <x/>
      <x v="4"/>
      <x v="4"/>
    </i>
    <i>
      <x v="348"/>
      <x v="5"/>
      <x/>
      <x v="1"/>
      <x v="5"/>
      <x v="5"/>
    </i>
    <i>
      <x v="349"/>
      <x v="6"/>
      <x/>
      <x v="1"/>
      <x v="5"/>
      <x v="6"/>
    </i>
    <i>
      <x v="350"/>
      <x/>
      <x/>
      <x/>
      <x/>
      <x/>
    </i>
    <i>
      <x v="351"/>
      <x v="1"/>
      <x/>
      <x/>
      <x v="1"/>
      <x v="1"/>
    </i>
    <i>
      <x v="352"/>
      <x v="2"/>
      <x/>
      <x/>
      <x v="2"/>
      <x v="2"/>
    </i>
    <i>
      <x v="353"/>
      <x v="3"/>
      <x/>
      <x/>
      <x v="3"/>
      <x v="3"/>
    </i>
    <i>
      <x v="354"/>
      <x v="4"/>
      <x/>
      <x/>
      <x v="4"/>
      <x v="4"/>
    </i>
    <i>
      <x v="355"/>
      <x v="5"/>
      <x/>
      <x v="1"/>
      <x v="5"/>
      <x v="5"/>
    </i>
    <i>
      <x v="356"/>
      <x v="6"/>
      <x/>
      <x v="1"/>
      <x v="5"/>
      <x v="6"/>
    </i>
    <i>
      <x v="357"/>
      <x/>
      <x/>
      <x/>
      <x/>
      <x/>
    </i>
    <i>
      <x v="358"/>
      <x v="1"/>
      <x v="1"/>
      <x v="1"/>
      <x v="5"/>
      <x v="7"/>
    </i>
    <i>
      <x v="359"/>
      <x v="2"/>
      <x v="1"/>
      <x v="1"/>
      <x v="5"/>
      <x v="7"/>
    </i>
    <i>
      <x v="360"/>
      <x v="3"/>
      <x v="1"/>
      <x v="1"/>
      <x v="5"/>
      <x v="7"/>
    </i>
    <i>
      <x v="361"/>
      <x v="4"/>
      <x/>
      <x/>
      <x v="4"/>
      <x v="4"/>
    </i>
    <i>
      <x v="362"/>
      <x v="5"/>
      <x/>
      <x v="1"/>
      <x v="5"/>
      <x v="5"/>
    </i>
    <i>
      <x v="363"/>
      <x v="6"/>
      <x/>
      <x v="1"/>
      <x v="5"/>
      <x v="6"/>
    </i>
    <i>
      <x v="364"/>
      <x/>
      <x/>
      <x/>
      <x/>
      <x/>
    </i>
    <i>
      <x v="365"/>
      <x v="1"/>
      <x/>
      <x/>
      <x v="1"/>
      <x v="1"/>
    </i>
  </rowItems>
  <colFields count="2">
    <field x="26"/>
    <field x="6"/>
  </colFields>
  <colItems count="3">
    <i>
      <x/>
      <x v="1"/>
    </i>
    <i r="1">
      <x v="2"/>
    </i>
    <i>
      <x v="2"/>
      <x/>
    </i>
  </colItems>
  <dataFields count="1">
    <dataField name="Maximum z DenniPlanovanaOperDoba" fld="44" subtotal="max" baseField="5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C550A-570A-4295-8DE8-AD6223AFE5F3}" name="Kontingenční tabulka2" cacheId="11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M3:U370" firstHeaderRow="1" firstDataRow="3" firstDataCol="6"/>
  <pivotFields count="58">
    <pivotField axis="axisRow" compact="0" outline="0" showAll="0" defaultSubtotal="0">
      <items count="73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h="1" x="731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7">
        <item x="5"/>
        <item x="1"/>
        <item x="2"/>
        <item x="3"/>
        <item x="4"/>
        <item x="0"/>
        <item x="6"/>
      </items>
    </pivotField>
    <pivotField axis="axisRow" compact="0" outline="0" showAll="0" defaultSubtotal="0">
      <items count="9">
        <item x="7"/>
        <item x="1"/>
        <item x="2"/>
        <item x="3"/>
        <item x="4"/>
        <item x="5"/>
        <item x="6"/>
        <item x="0"/>
        <item x="8"/>
      </items>
    </pivotField>
    <pivotField axis="axisCol" compact="0" outline="0" multipleItemSelectionAllowed="1" showAll="0" defaultSubtotal="0">
      <items count="4">
        <item x="0"/>
        <item x="1"/>
        <item x="2"/>
        <item h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h="1" x="1"/>
        <item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0"/>
    <field x="1"/>
    <field x="2"/>
    <field x="3"/>
    <field x="4"/>
    <field x="5"/>
  </rowFields>
  <rowItems count="365">
    <i>
      <x v="366"/>
      <x v="2"/>
      <x v="1"/>
      <x v="1"/>
      <x v="5"/>
      <x v="7"/>
    </i>
    <i>
      <x v="367"/>
      <x v="3"/>
      <x/>
      <x/>
      <x v="3"/>
      <x v="3"/>
    </i>
    <i>
      <x v="368"/>
      <x v="4"/>
      <x/>
      <x/>
      <x v="4"/>
      <x v="4"/>
    </i>
    <i>
      <x v="369"/>
      <x v="5"/>
      <x/>
      <x v="1"/>
      <x v="5"/>
      <x v="5"/>
    </i>
    <i>
      <x v="370"/>
      <x v="6"/>
      <x/>
      <x v="1"/>
      <x v="5"/>
      <x v="6"/>
    </i>
    <i>
      <x v="371"/>
      <x/>
      <x/>
      <x/>
      <x/>
      <x/>
    </i>
    <i>
      <x v="372"/>
      <x v="1"/>
      <x/>
      <x/>
      <x v="1"/>
      <x v="1"/>
    </i>
    <i>
      <x v="373"/>
      <x v="2"/>
      <x/>
      <x/>
      <x v="2"/>
      <x v="2"/>
    </i>
    <i>
      <x v="374"/>
      <x v="3"/>
      <x/>
      <x/>
      <x v="3"/>
      <x v="3"/>
    </i>
    <i>
      <x v="375"/>
      <x v="4"/>
      <x/>
      <x/>
      <x v="4"/>
      <x v="4"/>
    </i>
    <i>
      <x v="376"/>
      <x v="5"/>
      <x/>
      <x v="1"/>
      <x v="5"/>
      <x v="5"/>
    </i>
    <i>
      <x v="377"/>
      <x v="6"/>
      <x/>
      <x v="1"/>
      <x v="5"/>
      <x v="6"/>
    </i>
    <i>
      <x v="378"/>
      <x/>
      <x/>
      <x/>
      <x/>
      <x/>
    </i>
    <i>
      <x v="379"/>
      <x v="1"/>
      <x/>
      <x/>
      <x v="1"/>
      <x v="1"/>
    </i>
    <i>
      <x v="380"/>
      <x v="2"/>
      <x/>
      <x/>
      <x v="2"/>
      <x v="2"/>
    </i>
    <i>
      <x v="381"/>
      <x v="3"/>
      <x/>
      <x/>
      <x v="3"/>
      <x v="3"/>
    </i>
    <i>
      <x v="382"/>
      <x v="4"/>
      <x/>
      <x/>
      <x v="4"/>
      <x v="4"/>
    </i>
    <i>
      <x v="383"/>
      <x v="5"/>
      <x/>
      <x v="1"/>
      <x v="5"/>
      <x v="5"/>
    </i>
    <i>
      <x v="384"/>
      <x v="6"/>
      <x/>
      <x v="1"/>
      <x v="5"/>
      <x v="6"/>
    </i>
    <i>
      <x v="385"/>
      <x/>
      <x/>
      <x/>
      <x/>
      <x/>
    </i>
    <i>
      <x v="386"/>
      <x v="1"/>
      <x/>
      <x/>
      <x v="1"/>
      <x v="1"/>
    </i>
    <i>
      <x v="387"/>
      <x v="2"/>
      <x/>
      <x/>
      <x v="2"/>
      <x v="2"/>
    </i>
    <i>
      <x v="388"/>
      <x v="3"/>
      <x/>
      <x/>
      <x v="3"/>
      <x v="3"/>
    </i>
    <i>
      <x v="389"/>
      <x v="4"/>
      <x/>
      <x/>
      <x v="4"/>
      <x v="4"/>
    </i>
    <i>
      <x v="390"/>
      <x v="5"/>
      <x/>
      <x v="1"/>
      <x v="5"/>
      <x v="5"/>
    </i>
    <i>
      <x v="391"/>
      <x v="6"/>
      <x/>
      <x v="1"/>
      <x v="5"/>
      <x v="6"/>
    </i>
    <i>
      <x v="392"/>
      <x/>
      <x/>
      <x/>
      <x/>
      <x/>
    </i>
    <i>
      <x v="393"/>
      <x v="1"/>
      <x/>
      <x/>
      <x v="1"/>
      <x v="1"/>
    </i>
    <i>
      <x v="394"/>
      <x v="2"/>
      <x/>
      <x/>
      <x v="2"/>
      <x v="2"/>
    </i>
    <i>
      <x v="395"/>
      <x v="3"/>
      <x/>
      <x/>
      <x v="3"/>
      <x v="3"/>
    </i>
    <i>
      <x v="396"/>
      <x v="4"/>
      <x/>
      <x/>
      <x v="4"/>
      <x v="4"/>
    </i>
    <i>
      <x v="397"/>
      <x v="5"/>
      <x/>
      <x v="1"/>
      <x v="5"/>
      <x v="5"/>
    </i>
    <i>
      <x v="398"/>
      <x v="6"/>
      <x/>
      <x v="1"/>
      <x v="5"/>
      <x v="6"/>
    </i>
    <i>
      <x v="399"/>
      <x/>
      <x/>
      <x/>
      <x/>
      <x/>
    </i>
    <i>
      <x v="400"/>
      <x v="1"/>
      <x/>
      <x/>
      <x v="1"/>
      <x v="1"/>
    </i>
    <i>
      <x v="401"/>
      <x v="2"/>
      <x/>
      <x/>
      <x v="2"/>
      <x v="2"/>
    </i>
    <i>
      <x v="402"/>
      <x v="3"/>
      <x/>
      <x/>
      <x v="3"/>
      <x v="3"/>
    </i>
    <i>
      <x v="403"/>
      <x v="4"/>
      <x/>
      <x/>
      <x v="4"/>
      <x v="4"/>
    </i>
    <i>
      <x v="404"/>
      <x v="5"/>
      <x/>
      <x v="1"/>
      <x v="5"/>
      <x v="5"/>
    </i>
    <i>
      <x v="405"/>
      <x v="6"/>
      <x/>
      <x v="1"/>
      <x v="5"/>
      <x v="6"/>
    </i>
    <i>
      <x v="406"/>
      <x/>
      <x/>
      <x/>
      <x/>
      <x/>
    </i>
    <i>
      <x v="407"/>
      <x v="1"/>
      <x/>
      <x/>
      <x v="1"/>
      <x v="1"/>
    </i>
    <i>
      <x v="408"/>
      <x v="2"/>
      <x/>
      <x/>
      <x v="2"/>
      <x v="2"/>
    </i>
    <i>
      <x v="409"/>
      <x v="3"/>
      <x/>
      <x/>
      <x v="3"/>
      <x v="3"/>
    </i>
    <i>
      <x v="410"/>
      <x v="4"/>
      <x/>
      <x/>
      <x v="4"/>
      <x v="4"/>
    </i>
    <i>
      <x v="411"/>
      <x v="5"/>
      <x/>
      <x v="1"/>
      <x v="5"/>
      <x v="5"/>
    </i>
    <i>
      <x v="412"/>
      <x v="6"/>
      <x/>
      <x v="1"/>
      <x v="5"/>
      <x v="6"/>
    </i>
    <i>
      <x v="413"/>
      <x/>
      <x/>
      <x/>
      <x/>
      <x/>
    </i>
    <i>
      <x v="414"/>
      <x v="1"/>
      <x/>
      <x/>
      <x v="1"/>
      <x v="1"/>
    </i>
    <i>
      <x v="415"/>
      <x v="2"/>
      <x/>
      <x/>
      <x v="2"/>
      <x v="2"/>
    </i>
    <i>
      <x v="416"/>
      <x v="3"/>
      <x/>
      <x/>
      <x v="3"/>
      <x v="3"/>
    </i>
    <i>
      <x v="417"/>
      <x v="4"/>
      <x/>
      <x/>
      <x v="4"/>
      <x v="4"/>
    </i>
    <i>
      <x v="418"/>
      <x v="5"/>
      <x/>
      <x v="1"/>
      <x v="5"/>
      <x v="5"/>
    </i>
    <i>
      <x v="419"/>
      <x v="6"/>
      <x/>
      <x v="1"/>
      <x v="5"/>
      <x v="6"/>
    </i>
    <i>
      <x v="420"/>
      <x/>
      <x/>
      <x/>
      <x/>
      <x/>
    </i>
    <i>
      <x v="421"/>
      <x v="1"/>
      <x/>
      <x/>
      <x v="1"/>
      <x v="1"/>
    </i>
    <i>
      <x v="422"/>
      <x v="2"/>
      <x/>
      <x/>
      <x v="2"/>
      <x v="2"/>
    </i>
    <i>
      <x v="423"/>
      <x v="3"/>
      <x/>
      <x/>
      <x v="3"/>
      <x v="3"/>
    </i>
    <i>
      <x v="424"/>
      <x v="4"/>
      <x/>
      <x/>
      <x v="4"/>
      <x v="4"/>
    </i>
    <i>
      <x v="425"/>
      <x v="5"/>
      <x/>
      <x v="1"/>
      <x v="5"/>
      <x v="5"/>
    </i>
    <i>
      <x v="426"/>
      <x v="6"/>
      <x/>
      <x v="1"/>
      <x v="5"/>
      <x v="6"/>
    </i>
    <i>
      <x v="427"/>
      <x/>
      <x/>
      <x/>
      <x/>
      <x/>
    </i>
    <i>
      <x v="428"/>
      <x v="1"/>
      <x/>
      <x/>
      <x v="1"/>
      <x v="1"/>
    </i>
    <i>
      <x v="429"/>
      <x v="2"/>
      <x/>
      <x/>
      <x v="2"/>
      <x v="2"/>
    </i>
    <i>
      <x v="430"/>
      <x v="3"/>
      <x/>
      <x/>
      <x v="3"/>
      <x v="3"/>
    </i>
    <i>
      <x v="431"/>
      <x v="4"/>
      <x/>
      <x/>
      <x v="4"/>
      <x v="4"/>
    </i>
    <i>
      <x v="432"/>
      <x v="5"/>
      <x/>
      <x v="1"/>
      <x v="5"/>
      <x v="5"/>
    </i>
    <i>
      <x v="433"/>
      <x v="6"/>
      <x/>
      <x v="1"/>
      <x v="5"/>
      <x v="6"/>
    </i>
    <i>
      <x v="434"/>
      <x/>
      <x/>
      <x/>
      <x/>
      <x/>
    </i>
    <i>
      <x v="435"/>
      <x v="1"/>
      <x/>
      <x/>
      <x v="1"/>
      <x v="1"/>
    </i>
    <i>
      <x v="436"/>
      <x v="2"/>
      <x/>
      <x/>
      <x v="2"/>
      <x v="2"/>
    </i>
    <i>
      <x v="437"/>
      <x v="3"/>
      <x/>
      <x/>
      <x v="3"/>
      <x v="3"/>
    </i>
    <i>
      <x v="438"/>
      <x v="4"/>
      <x/>
      <x/>
      <x v="4"/>
      <x v="4"/>
    </i>
    <i>
      <x v="439"/>
      <x v="5"/>
      <x/>
      <x v="1"/>
      <x v="5"/>
      <x v="5"/>
    </i>
    <i>
      <x v="440"/>
      <x v="6"/>
      <x/>
      <x v="1"/>
      <x v="5"/>
      <x v="6"/>
    </i>
    <i>
      <x v="441"/>
      <x/>
      <x/>
      <x/>
      <x/>
      <x/>
    </i>
    <i>
      <x v="442"/>
      <x v="1"/>
      <x/>
      <x/>
      <x v="1"/>
      <x v="1"/>
    </i>
    <i>
      <x v="443"/>
      <x v="2"/>
      <x/>
      <x/>
      <x v="2"/>
      <x v="2"/>
    </i>
    <i>
      <x v="444"/>
      <x v="3"/>
      <x/>
      <x/>
      <x v="3"/>
      <x v="3"/>
    </i>
    <i>
      <x v="445"/>
      <x v="4"/>
      <x/>
      <x/>
      <x v="4"/>
      <x v="4"/>
    </i>
    <i>
      <x v="446"/>
      <x v="5"/>
      <x/>
      <x v="1"/>
      <x v="5"/>
      <x v="5"/>
    </i>
    <i>
      <x v="447"/>
      <x v="6"/>
      <x/>
      <x v="1"/>
      <x v="5"/>
      <x v="6"/>
    </i>
    <i>
      <x v="448"/>
      <x/>
      <x/>
      <x/>
      <x/>
      <x/>
    </i>
    <i>
      <x v="449"/>
      <x v="1"/>
      <x/>
      <x/>
      <x v="1"/>
      <x v="1"/>
    </i>
    <i>
      <x v="450"/>
      <x v="2"/>
      <x/>
      <x/>
      <x v="2"/>
      <x v="2"/>
    </i>
    <i>
      <x v="451"/>
      <x v="3"/>
      <x/>
      <x/>
      <x v="3"/>
      <x v="3"/>
    </i>
    <i>
      <x v="452"/>
      <x v="4"/>
      <x/>
      <x/>
      <x v="4"/>
      <x v="4"/>
    </i>
    <i>
      <x v="453"/>
      <x v="5"/>
      <x/>
      <x v="1"/>
      <x v="5"/>
      <x v="5"/>
    </i>
    <i>
      <x v="454"/>
      <x v="6"/>
      <x/>
      <x v="1"/>
      <x v="5"/>
      <x v="6"/>
    </i>
    <i>
      <x v="455"/>
      <x/>
      <x/>
      <x/>
      <x/>
      <x/>
    </i>
    <i>
      <x v="456"/>
      <x v="1"/>
      <x/>
      <x/>
      <x v="1"/>
      <x v="1"/>
    </i>
    <i>
      <x v="457"/>
      <x v="2"/>
      <x/>
      <x/>
      <x v="2"/>
      <x v="2"/>
    </i>
    <i>
      <x v="458"/>
      <x v="3"/>
      <x/>
      <x/>
      <x v="3"/>
      <x v="3"/>
    </i>
    <i>
      <x v="459"/>
      <x v="4"/>
      <x/>
      <x/>
      <x v="4"/>
      <x v="4"/>
    </i>
    <i>
      <x v="460"/>
      <x v="5"/>
      <x/>
      <x v="1"/>
      <x v="5"/>
      <x v="5"/>
    </i>
    <i>
      <x v="461"/>
      <x v="6"/>
      <x/>
      <x v="1"/>
      <x v="5"/>
      <x v="6"/>
    </i>
    <i>
      <x v="462"/>
      <x/>
      <x/>
      <x/>
      <x/>
      <x/>
    </i>
    <i>
      <x v="463"/>
      <x v="1"/>
      <x/>
      <x/>
      <x v="1"/>
      <x v="1"/>
    </i>
    <i>
      <x v="464"/>
      <x v="2"/>
      <x/>
      <x/>
      <x v="2"/>
      <x v="2"/>
    </i>
    <i>
      <x v="465"/>
      <x v="3"/>
      <x/>
      <x/>
      <x v="3"/>
      <x v="3"/>
    </i>
    <i>
      <x v="466"/>
      <x v="4"/>
      <x/>
      <x/>
      <x v="4"/>
      <x v="4"/>
    </i>
    <i>
      <x v="467"/>
      <x v="5"/>
      <x/>
      <x v="1"/>
      <x v="5"/>
      <x v="5"/>
    </i>
    <i>
      <x v="468"/>
      <x v="6"/>
      <x/>
      <x v="1"/>
      <x v="5"/>
      <x v="6"/>
    </i>
    <i>
      <x v="469"/>
      <x/>
      <x/>
      <x/>
      <x/>
      <x/>
    </i>
    <i>
      <x v="470"/>
      <x v="1"/>
      <x/>
      <x/>
      <x v="1"/>
      <x v="1"/>
    </i>
    <i>
      <x v="471"/>
      <x v="2"/>
      <x/>
      <x/>
      <x v="2"/>
      <x v="2"/>
    </i>
    <i>
      <x v="472"/>
      <x v="3"/>
      <x/>
      <x/>
      <x v="3"/>
      <x v="3"/>
    </i>
    <i>
      <x v="473"/>
      <x v="4"/>
      <x v="1"/>
      <x v="1"/>
      <x v="5"/>
      <x v="7"/>
    </i>
    <i>
      <x v="474"/>
      <x v="5"/>
      <x/>
      <x v="1"/>
      <x v="5"/>
      <x v="5"/>
    </i>
    <i>
      <x v="475"/>
      <x v="6"/>
      <x/>
      <x v="1"/>
      <x v="5"/>
      <x v="6"/>
    </i>
    <i>
      <x v="476"/>
      <x/>
      <x v="1"/>
      <x v="1"/>
      <x v="5"/>
      <x v="7"/>
    </i>
    <i>
      <x v="477"/>
      <x v="1"/>
      <x/>
      <x/>
      <x v="1"/>
      <x v="1"/>
    </i>
    <i>
      <x v="478"/>
      <x v="2"/>
      <x/>
      <x/>
      <x v="2"/>
      <x v="2"/>
    </i>
    <i>
      <x v="479"/>
      <x v="3"/>
      <x/>
      <x/>
      <x v="3"/>
      <x v="3"/>
    </i>
    <i>
      <x v="480"/>
      <x v="4"/>
      <x/>
      <x/>
      <x v="4"/>
      <x v="4"/>
    </i>
    <i>
      <x v="481"/>
      <x v="5"/>
      <x/>
      <x v="1"/>
      <x v="5"/>
      <x v="5"/>
    </i>
    <i>
      <x v="482"/>
      <x v="6"/>
      <x/>
      <x v="1"/>
      <x v="5"/>
      <x v="6"/>
    </i>
    <i>
      <x v="483"/>
      <x/>
      <x/>
      <x/>
      <x/>
      <x/>
    </i>
    <i>
      <x v="484"/>
      <x v="1"/>
      <x/>
      <x/>
      <x v="1"/>
      <x v="1"/>
    </i>
    <i>
      <x v="485"/>
      <x v="2"/>
      <x/>
      <x/>
      <x v="2"/>
      <x v="2"/>
    </i>
    <i>
      <x v="486"/>
      <x v="3"/>
      <x v="1"/>
      <x v="1"/>
      <x v="5"/>
      <x v="7"/>
    </i>
    <i>
      <x v="487"/>
      <x v="4"/>
      <x/>
      <x/>
      <x v="4"/>
      <x v="4"/>
    </i>
    <i>
      <x v="488"/>
      <x v="5"/>
      <x/>
      <x v="1"/>
      <x v="5"/>
      <x v="5"/>
    </i>
    <i>
      <x v="489"/>
      <x v="6"/>
      <x/>
      <x v="1"/>
      <x v="5"/>
      <x v="6"/>
    </i>
    <i>
      <x v="490"/>
      <x/>
      <x/>
      <x/>
      <x/>
      <x/>
    </i>
    <i>
      <x v="491"/>
      <x v="1"/>
      <x/>
      <x/>
      <x v="1"/>
      <x v="1"/>
    </i>
    <i>
      <x v="492"/>
      <x v="2"/>
      <x/>
      <x/>
      <x v="2"/>
      <x v="2"/>
    </i>
    <i>
      <x v="493"/>
      <x v="3"/>
      <x v="1"/>
      <x v="1"/>
      <x v="5"/>
      <x v="7"/>
    </i>
    <i>
      <x v="494"/>
      <x v="4"/>
      <x/>
      <x/>
      <x v="4"/>
      <x v="4"/>
    </i>
    <i>
      <x v="495"/>
      <x v="5"/>
      <x/>
      <x v="1"/>
      <x v="5"/>
      <x v="5"/>
    </i>
    <i>
      <x v="496"/>
      <x v="6"/>
      <x/>
      <x v="1"/>
      <x v="5"/>
      <x v="6"/>
    </i>
    <i>
      <x v="497"/>
      <x/>
      <x/>
      <x/>
      <x/>
      <x/>
    </i>
    <i>
      <x v="498"/>
      <x v="1"/>
      <x/>
      <x/>
      <x v="1"/>
      <x v="1"/>
    </i>
    <i>
      <x v="499"/>
      <x v="2"/>
      <x/>
      <x/>
      <x v="2"/>
      <x v="2"/>
    </i>
    <i>
      <x v="500"/>
      <x v="3"/>
      <x/>
      <x/>
      <x v="3"/>
      <x v="3"/>
    </i>
    <i>
      <x v="501"/>
      <x v="4"/>
      <x/>
      <x/>
      <x v="4"/>
      <x v="4"/>
    </i>
    <i>
      <x v="502"/>
      <x v="5"/>
      <x/>
      <x v="1"/>
      <x v="5"/>
      <x v="5"/>
    </i>
    <i>
      <x v="503"/>
      <x v="6"/>
      <x/>
      <x v="1"/>
      <x v="5"/>
      <x v="6"/>
    </i>
    <i>
      <x v="504"/>
      <x/>
      <x/>
      <x/>
      <x/>
      <x/>
    </i>
    <i>
      <x v="505"/>
      <x v="1"/>
      <x/>
      <x/>
      <x v="1"/>
      <x v="1"/>
    </i>
    <i>
      <x v="506"/>
      <x v="2"/>
      <x/>
      <x/>
      <x v="2"/>
      <x v="2"/>
    </i>
    <i>
      <x v="507"/>
      <x v="3"/>
      <x/>
      <x/>
      <x v="3"/>
      <x v="3"/>
    </i>
    <i>
      <x v="508"/>
      <x v="4"/>
      <x/>
      <x/>
      <x v="4"/>
      <x v="4"/>
    </i>
    <i>
      <x v="509"/>
      <x v="5"/>
      <x/>
      <x v="1"/>
      <x v="5"/>
      <x v="5"/>
    </i>
    <i>
      <x v="510"/>
      <x v="6"/>
      <x/>
      <x v="1"/>
      <x v="5"/>
      <x v="6"/>
    </i>
    <i>
      <x v="511"/>
      <x/>
      <x/>
      <x/>
      <x/>
      <x/>
    </i>
    <i>
      <x v="512"/>
      <x v="1"/>
      <x/>
      <x/>
      <x v="1"/>
      <x v="1"/>
    </i>
    <i>
      <x v="513"/>
      <x v="2"/>
      <x/>
      <x/>
      <x v="2"/>
      <x v="2"/>
    </i>
    <i>
      <x v="514"/>
      <x v="3"/>
      <x/>
      <x/>
      <x v="3"/>
      <x v="3"/>
    </i>
    <i>
      <x v="515"/>
      <x v="4"/>
      <x/>
      <x/>
      <x v="4"/>
      <x v="4"/>
    </i>
    <i>
      <x v="516"/>
      <x v="5"/>
      <x/>
      <x v="1"/>
      <x v="5"/>
      <x v="5"/>
    </i>
    <i>
      <x v="517"/>
      <x v="6"/>
      <x/>
      <x v="1"/>
      <x v="5"/>
      <x v="6"/>
    </i>
    <i>
      <x v="518"/>
      <x/>
      <x/>
      <x/>
      <x/>
      <x/>
    </i>
    <i>
      <x v="519"/>
      <x v="1"/>
      <x/>
      <x/>
      <x v="1"/>
      <x v="1"/>
    </i>
    <i>
      <x v="520"/>
      <x v="2"/>
      <x/>
      <x/>
      <x v="2"/>
      <x v="2"/>
    </i>
    <i>
      <x v="521"/>
      <x v="3"/>
      <x/>
      <x/>
      <x v="3"/>
      <x v="3"/>
    </i>
    <i>
      <x v="522"/>
      <x v="4"/>
      <x/>
      <x/>
      <x v="4"/>
      <x v="4"/>
    </i>
    <i>
      <x v="523"/>
      <x v="5"/>
      <x/>
      <x v="1"/>
      <x v="5"/>
      <x v="5"/>
    </i>
    <i>
      <x v="524"/>
      <x v="6"/>
      <x/>
      <x v="1"/>
      <x v="5"/>
      <x v="6"/>
    </i>
    <i>
      <x v="525"/>
      <x/>
      <x/>
      <x/>
      <x/>
      <x/>
    </i>
    <i>
      <x v="526"/>
      <x v="1"/>
      <x/>
      <x/>
      <x v="1"/>
      <x v="1"/>
    </i>
    <i>
      <x v="527"/>
      <x v="2"/>
      <x/>
      <x/>
      <x v="2"/>
      <x v="2"/>
    </i>
    <i>
      <x v="528"/>
      <x v="3"/>
      <x/>
      <x/>
      <x v="3"/>
      <x v="3"/>
    </i>
    <i>
      <x v="529"/>
      <x v="4"/>
      <x/>
      <x/>
      <x v="4"/>
      <x v="4"/>
    </i>
    <i>
      <x v="530"/>
      <x v="5"/>
      <x/>
      <x v="1"/>
      <x v="5"/>
      <x v="5"/>
    </i>
    <i>
      <x v="531"/>
      <x v="6"/>
      <x/>
      <x v="1"/>
      <x v="5"/>
      <x v="6"/>
    </i>
    <i>
      <x v="532"/>
      <x/>
      <x/>
      <x/>
      <x/>
      <x/>
    </i>
    <i>
      <x v="533"/>
      <x v="1"/>
      <x/>
      <x/>
      <x v="1"/>
      <x v="1"/>
    </i>
    <i>
      <x v="534"/>
      <x v="2"/>
      <x/>
      <x/>
      <x v="2"/>
      <x v="2"/>
    </i>
    <i>
      <x v="535"/>
      <x v="3"/>
      <x/>
      <x/>
      <x v="3"/>
      <x v="3"/>
    </i>
    <i>
      <x v="536"/>
      <x v="4"/>
      <x/>
      <x/>
      <x v="4"/>
      <x v="4"/>
    </i>
    <i>
      <x v="537"/>
      <x v="5"/>
      <x/>
      <x v="1"/>
      <x v="5"/>
      <x v="5"/>
    </i>
    <i>
      <x v="538"/>
      <x v="6"/>
      <x/>
      <x v="1"/>
      <x v="5"/>
      <x v="6"/>
    </i>
    <i>
      <x v="539"/>
      <x/>
      <x/>
      <x/>
      <x/>
      <x/>
    </i>
    <i>
      <x v="540"/>
      <x v="1"/>
      <x/>
      <x/>
      <x v="1"/>
      <x v="1"/>
    </i>
    <i>
      <x v="541"/>
      <x v="2"/>
      <x/>
      <x/>
      <x v="2"/>
      <x v="2"/>
    </i>
    <i>
      <x v="542"/>
      <x v="3"/>
      <x/>
      <x/>
      <x v="3"/>
      <x v="3"/>
    </i>
    <i>
      <x v="543"/>
      <x v="4"/>
      <x/>
      <x/>
      <x v="4"/>
      <x v="4"/>
    </i>
    <i>
      <x v="544"/>
      <x v="5"/>
      <x/>
      <x v="1"/>
      <x v="5"/>
      <x v="5"/>
    </i>
    <i>
      <x v="545"/>
      <x v="6"/>
      <x/>
      <x v="1"/>
      <x v="5"/>
      <x v="6"/>
    </i>
    <i>
      <x v="546"/>
      <x/>
      <x/>
      <x/>
      <x/>
      <x/>
    </i>
    <i>
      <x v="547"/>
      <x v="1"/>
      <x/>
      <x/>
      <x v="1"/>
      <x v="1"/>
    </i>
    <i>
      <x v="548"/>
      <x v="2"/>
      <x/>
      <x/>
      <x v="2"/>
      <x v="2"/>
    </i>
    <i>
      <x v="549"/>
      <x v="3"/>
      <x/>
      <x/>
      <x v="3"/>
      <x v="3"/>
    </i>
    <i>
      <x v="550"/>
      <x v="4"/>
      <x/>
      <x/>
      <x v="4"/>
      <x v="4"/>
    </i>
    <i>
      <x v="551"/>
      <x v="5"/>
      <x v="1"/>
      <x v="1"/>
      <x v="5"/>
      <x v="7"/>
    </i>
    <i>
      <x v="552"/>
      <x v="6"/>
      <x v="1"/>
      <x v="1"/>
      <x v="5"/>
      <x v="7"/>
    </i>
    <i>
      <x v="553"/>
      <x/>
      <x/>
      <x/>
      <x/>
      <x/>
    </i>
    <i>
      <x v="554"/>
      <x v="1"/>
      <x/>
      <x/>
      <x v="1"/>
      <x v="1"/>
    </i>
    <i>
      <x v="555"/>
      <x v="2"/>
      <x/>
      <x/>
      <x v="2"/>
      <x v="2"/>
    </i>
    <i>
      <x v="556"/>
      <x v="3"/>
      <x/>
      <x/>
      <x v="3"/>
      <x v="3"/>
    </i>
    <i>
      <x v="557"/>
      <x v="4"/>
      <x/>
      <x/>
      <x v="4"/>
      <x v="4"/>
    </i>
    <i>
      <x v="558"/>
      <x v="5"/>
      <x/>
      <x v="1"/>
      <x v="5"/>
      <x v="5"/>
    </i>
    <i>
      <x v="559"/>
      <x v="6"/>
      <x/>
      <x v="1"/>
      <x v="5"/>
      <x v="6"/>
    </i>
    <i>
      <x v="560"/>
      <x/>
      <x/>
      <x/>
      <x/>
      <x/>
    </i>
    <i>
      <x v="561"/>
      <x v="1"/>
      <x/>
      <x/>
      <x v="1"/>
      <x v="1"/>
    </i>
    <i>
      <x v="562"/>
      <x v="2"/>
      <x/>
      <x/>
      <x v="2"/>
      <x v="2"/>
    </i>
    <i>
      <x v="563"/>
      <x v="3"/>
      <x/>
      <x/>
      <x v="3"/>
      <x v="3"/>
    </i>
    <i>
      <x v="564"/>
      <x v="4"/>
      <x/>
      <x/>
      <x v="4"/>
      <x v="4"/>
    </i>
    <i>
      <x v="565"/>
      <x v="5"/>
      <x/>
      <x v="1"/>
      <x v="5"/>
      <x v="5"/>
    </i>
    <i>
      <x v="566"/>
      <x v="6"/>
      <x/>
      <x v="1"/>
      <x v="5"/>
      <x v="6"/>
    </i>
    <i>
      <x v="567"/>
      <x/>
      <x/>
      <x/>
      <x/>
      <x/>
    </i>
    <i>
      <x v="568"/>
      <x v="1"/>
      <x/>
      <x/>
      <x v="1"/>
      <x v="1"/>
    </i>
    <i>
      <x v="569"/>
      <x v="2"/>
      <x/>
      <x/>
      <x v="2"/>
      <x v="2"/>
    </i>
    <i>
      <x v="570"/>
      <x v="3"/>
      <x/>
      <x/>
      <x v="3"/>
      <x v="3"/>
    </i>
    <i>
      <x v="571"/>
      <x v="4"/>
      <x/>
      <x/>
      <x v="4"/>
      <x v="4"/>
    </i>
    <i>
      <x v="572"/>
      <x v="5"/>
      <x/>
      <x v="1"/>
      <x v="5"/>
      <x v="5"/>
    </i>
    <i>
      <x v="573"/>
      <x v="6"/>
      <x/>
      <x v="1"/>
      <x v="5"/>
      <x v="6"/>
    </i>
    <i>
      <x v="574"/>
      <x/>
      <x/>
      <x/>
      <x/>
      <x/>
    </i>
    <i>
      <x v="575"/>
      <x v="1"/>
      <x/>
      <x/>
      <x v="1"/>
      <x v="1"/>
    </i>
    <i>
      <x v="576"/>
      <x v="2"/>
      <x/>
      <x/>
      <x v="2"/>
      <x v="2"/>
    </i>
    <i>
      <x v="577"/>
      <x v="3"/>
      <x/>
      <x/>
      <x v="3"/>
      <x v="3"/>
    </i>
    <i>
      <x v="578"/>
      <x v="4"/>
      <x/>
      <x/>
      <x v="4"/>
      <x v="4"/>
    </i>
    <i>
      <x v="579"/>
      <x v="5"/>
      <x/>
      <x v="1"/>
      <x v="5"/>
      <x v="5"/>
    </i>
    <i>
      <x v="580"/>
      <x v="6"/>
      <x/>
      <x v="1"/>
      <x v="5"/>
      <x v="6"/>
    </i>
    <i>
      <x v="581"/>
      <x/>
      <x/>
      <x/>
      <x/>
      <x/>
    </i>
    <i>
      <x v="582"/>
      <x v="1"/>
      <x/>
      <x/>
      <x v="1"/>
      <x v="1"/>
    </i>
    <i>
      <x v="583"/>
      <x v="2"/>
      <x/>
      <x/>
      <x v="2"/>
      <x v="2"/>
    </i>
    <i>
      <x v="584"/>
      <x v="3"/>
      <x/>
      <x/>
      <x v="3"/>
      <x v="3"/>
    </i>
    <i>
      <x v="585"/>
      <x v="4"/>
      <x/>
      <x/>
      <x v="4"/>
      <x v="4"/>
    </i>
    <i>
      <x v="586"/>
      <x v="5"/>
      <x/>
      <x v="1"/>
      <x v="5"/>
      <x v="5"/>
    </i>
    <i>
      <x v="587"/>
      <x v="6"/>
      <x/>
      <x v="1"/>
      <x v="5"/>
      <x v="6"/>
    </i>
    <i>
      <x v="588"/>
      <x/>
      <x/>
      <x/>
      <x/>
      <x/>
    </i>
    <i>
      <x v="589"/>
      <x v="1"/>
      <x/>
      <x/>
      <x v="1"/>
      <x v="1"/>
    </i>
    <i>
      <x v="590"/>
      <x v="2"/>
      <x/>
      <x/>
      <x v="2"/>
      <x v="2"/>
    </i>
    <i>
      <x v="591"/>
      <x v="3"/>
      <x/>
      <x/>
      <x v="3"/>
      <x v="3"/>
    </i>
    <i>
      <x v="592"/>
      <x v="4"/>
      <x/>
      <x/>
      <x v="4"/>
      <x v="4"/>
    </i>
    <i>
      <x v="593"/>
      <x v="5"/>
      <x/>
      <x v="1"/>
      <x v="5"/>
      <x v="5"/>
    </i>
    <i>
      <x v="594"/>
      <x v="6"/>
      <x/>
      <x v="1"/>
      <x v="5"/>
      <x v="6"/>
    </i>
    <i>
      <x v="595"/>
      <x/>
      <x/>
      <x/>
      <x/>
      <x/>
    </i>
    <i>
      <x v="596"/>
      <x v="1"/>
      <x/>
      <x/>
      <x v="1"/>
      <x v="1"/>
    </i>
    <i>
      <x v="597"/>
      <x v="2"/>
      <x/>
      <x/>
      <x v="2"/>
      <x v="2"/>
    </i>
    <i>
      <x v="598"/>
      <x v="3"/>
      <x/>
      <x/>
      <x v="3"/>
      <x v="3"/>
    </i>
    <i>
      <x v="599"/>
      <x v="4"/>
      <x/>
      <x/>
      <x v="4"/>
      <x v="4"/>
    </i>
    <i>
      <x v="600"/>
      <x v="5"/>
      <x/>
      <x v="1"/>
      <x v="5"/>
      <x v="5"/>
    </i>
    <i>
      <x v="601"/>
      <x v="6"/>
      <x/>
      <x v="1"/>
      <x v="5"/>
      <x v="6"/>
    </i>
    <i>
      <x v="602"/>
      <x/>
      <x/>
      <x/>
      <x/>
      <x/>
    </i>
    <i>
      <x v="603"/>
      <x v="1"/>
      <x/>
      <x/>
      <x v="1"/>
      <x v="1"/>
    </i>
    <i>
      <x v="604"/>
      <x v="2"/>
      <x/>
      <x/>
      <x v="2"/>
      <x v="2"/>
    </i>
    <i>
      <x v="605"/>
      <x v="3"/>
      <x/>
      <x/>
      <x v="3"/>
      <x v="3"/>
    </i>
    <i>
      <x v="606"/>
      <x v="4"/>
      <x/>
      <x/>
      <x v="4"/>
      <x v="4"/>
    </i>
    <i>
      <x v="607"/>
      <x v="5"/>
      <x/>
      <x v="1"/>
      <x v="5"/>
      <x v="5"/>
    </i>
    <i>
      <x v="608"/>
      <x v="6"/>
      <x/>
      <x v="1"/>
      <x v="5"/>
      <x v="6"/>
    </i>
    <i>
      <x v="609"/>
      <x/>
      <x/>
      <x/>
      <x/>
      <x/>
    </i>
    <i>
      <x v="610"/>
      <x v="1"/>
      <x/>
      <x/>
      <x v="1"/>
      <x v="1"/>
    </i>
    <i>
      <x v="611"/>
      <x v="2"/>
      <x/>
      <x/>
      <x v="2"/>
      <x v="2"/>
    </i>
    <i>
      <x v="612"/>
      <x v="3"/>
      <x/>
      <x/>
      <x v="3"/>
      <x v="3"/>
    </i>
    <i>
      <x v="613"/>
      <x v="4"/>
      <x/>
      <x/>
      <x v="4"/>
      <x v="4"/>
    </i>
    <i>
      <x v="614"/>
      <x v="5"/>
      <x/>
      <x v="1"/>
      <x v="5"/>
      <x v="5"/>
    </i>
    <i>
      <x v="615"/>
      <x v="6"/>
      <x/>
      <x v="1"/>
      <x v="5"/>
      <x v="6"/>
    </i>
    <i>
      <x v="616"/>
      <x/>
      <x/>
      <x/>
      <x/>
      <x/>
    </i>
    <i>
      <x v="617"/>
      <x v="1"/>
      <x/>
      <x/>
      <x v="1"/>
      <x v="1"/>
    </i>
    <i>
      <x v="618"/>
      <x v="2"/>
      <x/>
      <x/>
      <x v="2"/>
      <x v="2"/>
    </i>
    <i>
      <x v="619"/>
      <x v="3"/>
      <x/>
      <x/>
      <x v="3"/>
      <x v="3"/>
    </i>
    <i>
      <x v="620"/>
      <x v="4"/>
      <x/>
      <x/>
      <x v="4"/>
      <x v="4"/>
    </i>
    <i>
      <x v="621"/>
      <x v="5"/>
      <x/>
      <x v="1"/>
      <x v="5"/>
      <x v="5"/>
    </i>
    <i>
      <x v="622"/>
      <x v="6"/>
      <x/>
      <x v="1"/>
      <x v="5"/>
      <x v="6"/>
    </i>
    <i>
      <x v="623"/>
      <x/>
      <x/>
      <x/>
      <x/>
      <x/>
    </i>
    <i>
      <x v="624"/>
      <x v="1"/>
      <x/>
      <x/>
      <x v="1"/>
      <x v="1"/>
    </i>
    <i>
      <x v="625"/>
      <x v="2"/>
      <x/>
      <x/>
      <x v="2"/>
      <x v="2"/>
    </i>
    <i>
      <x v="626"/>
      <x v="3"/>
      <x/>
      <x/>
      <x v="3"/>
      <x v="3"/>
    </i>
    <i>
      <x v="627"/>
      <x v="4"/>
      <x/>
      <x/>
      <x v="4"/>
      <x v="4"/>
    </i>
    <i>
      <x v="628"/>
      <x v="5"/>
      <x/>
      <x v="1"/>
      <x v="5"/>
      <x v="5"/>
    </i>
    <i>
      <x v="629"/>
      <x v="6"/>
      <x/>
      <x v="1"/>
      <x v="5"/>
      <x v="6"/>
    </i>
    <i>
      <x v="630"/>
      <x/>
      <x/>
      <x/>
      <x/>
      <x/>
    </i>
    <i>
      <x v="631"/>
      <x v="1"/>
      <x/>
      <x/>
      <x v="1"/>
      <x v="1"/>
    </i>
    <i>
      <x v="632"/>
      <x v="2"/>
      <x/>
      <x/>
      <x v="2"/>
      <x v="2"/>
    </i>
    <i>
      <x v="633"/>
      <x v="3"/>
      <x/>
      <x/>
      <x v="3"/>
      <x v="3"/>
    </i>
    <i>
      <x v="634"/>
      <x v="4"/>
      <x/>
      <x/>
      <x v="4"/>
      <x v="4"/>
    </i>
    <i>
      <x v="635"/>
      <x v="5"/>
      <x/>
      <x v="1"/>
      <x v="5"/>
      <x v="5"/>
    </i>
    <i>
      <x v="636"/>
      <x v="6"/>
      <x v="1"/>
      <x v="1"/>
      <x v="5"/>
      <x v="7"/>
    </i>
    <i>
      <x v="637"/>
      <x/>
      <x/>
      <x/>
      <x/>
      <x/>
    </i>
    <i>
      <x v="638"/>
      <x v="1"/>
      <x/>
      <x/>
      <x v="1"/>
      <x v="1"/>
    </i>
    <i>
      <x v="639"/>
      <x v="2"/>
      <x/>
      <x/>
      <x v="2"/>
      <x v="2"/>
    </i>
    <i>
      <x v="640"/>
      <x v="3"/>
      <x/>
      <x/>
      <x v="3"/>
      <x v="3"/>
    </i>
    <i>
      <x v="641"/>
      <x v="4"/>
      <x/>
      <x/>
      <x v="4"/>
      <x v="4"/>
    </i>
    <i>
      <x v="642"/>
      <x v="5"/>
      <x/>
      <x v="1"/>
      <x v="5"/>
      <x v="5"/>
    </i>
    <i>
      <x v="643"/>
      <x v="6"/>
      <x/>
      <x v="1"/>
      <x v="5"/>
      <x v="6"/>
    </i>
    <i>
      <x v="644"/>
      <x/>
      <x/>
      <x/>
      <x/>
      <x/>
    </i>
    <i>
      <x v="645"/>
      <x v="1"/>
      <x/>
      <x/>
      <x v="1"/>
      <x v="1"/>
    </i>
    <i>
      <x v="646"/>
      <x v="2"/>
      <x/>
      <x/>
      <x v="2"/>
      <x v="2"/>
    </i>
    <i>
      <x v="647"/>
      <x v="3"/>
      <x/>
      <x/>
      <x v="3"/>
      <x v="3"/>
    </i>
    <i>
      <x v="648"/>
      <x v="4"/>
      <x/>
      <x/>
      <x v="4"/>
      <x v="4"/>
    </i>
    <i>
      <x v="649"/>
      <x v="5"/>
      <x/>
      <x v="1"/>
      <x v="5"/>
      <x v="5"/>
    </i>
    <i>
      <x v="650"/>
      <x v="6"/>
      <x/>
      <x v="1"/>
      <x v="5"/>
      <x v="6"/>
    </i>
    <i>
      <x v="651"/>
      <x/>
      <x/>
      <x/>
      <x/>
      <x/>
    </i>
    <i>
      <x v="652"/>
      <x v="1"/>
      <x/>
      <x/>
      <x v="1"/>
      <x v="1"/>
    </i>
    <i>
      <x v="653"/>
      <x v="2"/>
      <x/>
      <x/>
      <x v="2"/>
      <x v="2"/>
    </i>
    <i>
      <x v="654"/>
      <x v="3"/>
      <x/>
      <x/>
      <x v="3"/>
      <x v="3"/>
    </i>
    <i>
      <x v="655"/>
      <x v="4"/>
      <x/>
      <x/>
      <x v="4"/>
      <x v="4"/>
    </i>
    <i>
      <x v="656"/>
      <x v="5"/>
      <x/>
      <x v="1"/>
      <x v="5"/>
      <x v="5"/>
    </i>
    <i>
      <x v="657"/>
      <x v="6"/>
      <x/>
      <x v="1"/>
      <x v="5"/>
      <x v="6"/>
    </i>
    <i>
      <x v="658"/>
      <x/>
      <x/>
      <x/>
      <x/>
      <x/>
    </i>
    <i>
      <x v="659"/>
      <x v="1"/>
      <x/>
      <x/>
      <x v="1"/>
      <x v="1"/>
    </i>
    <i>
      <x v="660"/>
      <x v="2"/>
      <x/>
      <x/>
      <x v="2"/>
      <x v="2"/>
    </i>
    <i>
      <x v="661"/>
      <x v="3"/>
      <x/>
      <x/>
      <x v="3"/>
      <x v="3"/>
    </i>
    <i>
      <x v="662"/>
      <x v="4"/>
      <x/>
      <x/>
      <x v="4"/>
      <x v="4"/>
    </i>
    <i>
      <x v="663"/>
      <x v="5"/>
      <x/>
      <x v="1"/>
      <x v="5"/>
      <x v="5"/>
    </i>
    <i>
      <x v="664"/>
      <x v="6"/>
      <x/>
      <x v="1"/>
      <x v="5"/>
      <x v="6"/>
    </i>
    <i>
      <x v="665"/>
      <x/>
      <x/>
      <x/>
      <x/>
      <x/>
    </i>
    <i>
      <x v="666"/>
      <x v="1"/>
      <x v="1"/>
      <x v="1"/>
      <x v="5"/>
      <x v="7"/>
    </i>
    <i>
      <x v="667"/>
      <x v="2"/>
      <x/>
      <x/>
      <x v="2"/>
      <x v="2"/>
    </i>
    <i>
      <x v="668"/>
      <x v="3"/>
      <x/>
      <x/>
      <x v="3"/>
      <x v="3"/>
    </i>
    <i>
      <x v="669"/>
      <x v="4"/>
      <x/>
      <x/>
      <x v="4"/>
      <x v="4"/>
    </i>
    <i>
      <x v="670"/>
      <x v="5"/>
      <x/>
      <x v="1"/>
      <x v="5"/>
      <x v="5"/>
    </i>
    <i>
      <x v="671"/>
      <x v="6"/>
      <x/>
      <x v="1"/>
      <x v="5"/>
      <x v="6"/>
    </i>
    <i>
      <x v="672"/>
      <x/>
      <x/>
      <x/>
      <x/>
      <x/>
    </i>
    <i>
      <x v="673"/>
      <x v="1"/>
      <x/>
      <x/>
      <x v="1"/>
      <x v="1"/>
    </i>
    <i>
      <x v="674"/>
      <x v="2"/>
      <x/>
      <x/>
      <x v="2"/>
      <x v="2"/>
    </i>
    <i>
      <x v="675"/>
      <x v="3"/>
      <x/>
      <x/>
      <x v="3"/>
      <x v="3"/>
    </i>
    <i>
      <x v="676"/>
      <x v="4"/>
      <x/>
      <x/>
      <x v="4"/>
      <x v="4"/>
    </i>
    <i>
      <x v="677"/>
      <x v="5"/>
      <x/>
      <x v="1"/>
      <x v="5"/>
      <x v="5"/>
    </i>
    <i>
      <x v="678"/>
      <x v="6"/>
      <x/>
      <x v="1"/>
      <x v="5"/>
      <x v="6"/>
    </i>
    <i>
      <x v="679"/>
      <x/>
      <x/>
      <x/>
      <x/>
      <x/>
    </i>
    <i>
      <x v="680"/>
      <x v="1"/>
      <x/>
      <x/>
      <x v="1"/>
      <x v="1"/>
    </i>
    <i>
      <x v="681"/>
      <x v="2"/>
      <x/>
      <x/>
      <x v="2"/>
      <x v="2"/>
    </i>
    <i>
      <x v="682"/>
      <x v="3"/>
      <x/>
      <x/>
      <x v="3"/>
      <x v="3"/>
    </i>
    <i>
      <x v="683"/>
      <x v="4"/>
      <x/>
      <x/>
      <x v="4"/>
      <x v="4"/>
    </i>
    <i>
      <x v="684"/>
      <x v="5"/>
      <x/>
      <x v="1"/>
      <x v="5"/>
      <x v="5"/>
    </i>
    <i>
      <x v="685"/>
      <x v="6"/>
      <x/>
      <x v="1"/>
      <x v="5"/>
      <x v="6"/>
    </i>
    <i>
      <x v="686"/>
      <x/>
      <x v="1"/>
      <x v="1"/>
      <x v="5"/>
      <x v="7"/>
    </i>
    <i>
      <x v="687"/>
      <x v="1"/>
      <x/>
      <x/>
      <x v="1"/>
      <x v="1"/>
    </i>
    <i>
      <x v="688"/>
      <x v="2"/>
      <x/>
      <x/>
      <x v="2"/>
      <x v="2"/>
    </i>
    <i>
      <x v="689"/>
      <x v="3"/>
      <x/>
      <x/>
      <x v="3"/>
      <x v="3"/>
    </i>
    <i>
      <x v="690"/>
      <x v="4"/>
      <x/>
      <x/>
      <x v="4"/>
      <x v="4"/>
    </i>
    <i>
      <x v="691"/>
      <x v="5"/>
      <x/>
      <x v="1"/>
      <x v="5"/>
      <x v="5"/>
    </i>
    <i>
      <x v="692"/>
      <x v="6"/>
      <x/>
      <x v="1"/>
      <x v="5"/>
      <x v="6"/>
    </i>
    <i>
      <x v="693"/>
      <x/>
      <x/>
      <x/>
      <x/>
      <x/>
    </i>
    <i>
      <x v="694"/>
      <x v="1"/>
      <x/>
      <x/>
      <x v="1"/>
      <x v="1"/>
    </i>
    <i>
      <x v="695"/>
      <x v="2"/>
      <x/>
      <x/>
      <x v="2"/>
      <x v="2"/>
    </i>
    <i>
      <x v="696"/>
      <x v="3"/>
      <x/>
      <x/>
      <x v="3"/>
      <x v="3"/>
    </i>
    <i>
      <x v="697"/>
      <x v="4"/>
      <x/>
      <x/>
      <x v="4"/>
      <x v="4"/>
    </i>
    <i>
      <x v="698"/>
      <x v="5"/>
      <x/>
      <x v="1"/>
      <x v="5"/>
      <x v="5"/>
    </i>
    <i>
      <x v="699"/>
      <x v="6"/>
      <x/>
      <x v="1"/>
      <x v="5"/>
      <x v="6"/>
    </i>
    <i>
      <x v="700"/>
      <x/>
      <x/>
      <x/>
      <x/>
      <x/>
    </i>
    <i>
      <x v="701"/>
      <x v="1"/>
      <x/>
      <x/>
      <x v="1"/>
      <x v="1"/>
    </i>
    <i>
      <x v="702"/>
      <x v="2"/>
      <x/>
      <x/>
      <x v="2"/>
      <x v="2"/>
    </i>
    <i>
      <x v="703"/>
      <x v="3"/>
      <x/>
      <x/>
      <x v="3"/>
      <x v="3"/>
    </i>
    <i>
      <x v="704"/>
      <x v="4"/>
      <x/>
      <x/>
      <x v="4"/>
      <x v="4"/>
    </i>
    <i>
      <x v="705"/>
      <x v="5"/>
      <x/>
      <x v="1"/>
      <x v="5"/>
      <x v="5"/>
    </i>
    <i>
      <x v="706"/>
      <x v="6"/>
      <x/>
      <x v="1"/>
      <x v="5"/>
      <x v="6"/>
    </i>
    <i>
      <x v="707"/>
      <x/>
      <x/>
      <x/>
      <x/>
      <x/>
    </i>
    <i>
      <x v="708"/>
      <x v="1"/>
      <x/>
      <x/>
      <x v="1"/>
      <x v="1"/>
    </i>
    <i>
      <x v="709"/>
      <x v="2"/>
      <x/>
      <x/>
      <x v="2"/>
      <x v="2"/>
    </i>
    <i>
      <x v="710"/>
      <x v="3"/>
      <x/>
      <x/>
      <x v="3"/>
      <x v="3"/>
    </i>
    <i>
      <x v="711"/>
      <x v="4"/>
      <x/>
      <x/>
      <x v="4"/>
      <x v="4"/>
    </i>
    <i>
      <x v="712"/>
      <x v="5"/>
      <x/>
      <x v="1"/>
      <x v="5"/>
      <x v="5"/>
    </i>
    <i>
      <x v="713"/>
      <x v="6"/>
      <x/>
      <x v="1"/>
      <x v="5"/>
      <x v="6"/>
    </i>
    <i>
      <x v="714"/>
      <x/>
      <x/>
      <x/>
      <x/>
      <x/>
    </i>
    <i>
      <x v="715"/>
      <x v="1"/>
      <x/>
      <x/>
      <x v="1"/>
      <x v="1"/>
    </i>
    <i>
      <x v="716"/>
      <x v="2"/>
      <x/>
      <x/>
      <x v="2"/>
      <x v="2"/>
    </i>
    <i>
      <x v="717"/>
      <x v="3"/>
      <x/>
      <x/>
      <x v="3"/>
      <x v="3"/>
    </i>
    <i>
      <x v="718"/>
      <x v="4"/>
      <x/>
      <x/>
      <x v="4"/>
      <x v="4"/>
    </i>
    <i>
      <x v="719"/>
      <x v="5"/>
      <x/>
      <x v="1"/>
      <x v="5"/>
      <x v="5"/>
    </i>
    <i>
      <x v="720"/>
      <x v="6"/>
      <x/>
      <x v="1"/>
      <x v="5"/>
      <x v="6"/>
    </i>
    <i>
      <x v="721"/>
      <x/>
      <x/>
      <x/>
      <x/>
      <x/>
    </i>
    <i>
      <x v="722"/>
      <x v="1"/>
      <x/>
      <x/>
      <x v="1"/>
      <x v="1"/>
    </i>
    <i>
      <x v="723"/>
      <x v="2"/>
      <x v="1"/>
      <x v="1"/>
      <x v="5"/>
      <x v="7"/>
    </i>
    <i>
      <x v="724"/>
      <x v="3"/>
      <x v="1"/>
      <x v="1"/>
      <x v="5"/>
      <x v="7"/>
    </i>
    <i>
      <x v="725"/>
      <x v="4"/>
      <x v="1"/>
      <x v="1"/>
      <x v="5"/>
      <x v="7"/>
    </i>
    <i>
      <x v="726"/>
      <x v="5"/>
      <x/>
      <x v="1"/>
      <x v="5"/>
      <x v="5"/>
    </i>
    <i>
      <x v="727"/>
      <x v="6"/>
      <x/>
      <x v="1"/>
      <x v="5"/>
      <x v="6"/>
    </i>
    <i>
      <x v="728"/>
      <x/>
      <x/>
      <x/>
      <x/>
      <x/>
    </i>
    <i>
      <x v="729"/>
      <x v="1"/>
      <x/>
      <x/>
      <x v="1"/>
      <x v="1"/>
    </i>
    <i>
      <x v="730"/>
      <x v="2"/>
      <x/>
      <x/>
      <x v="2"/>
      <x v="2"/>
    </i>
  </rowItems>
  <colFields count="2">
    <field x="26"/>
    <field x="6"/>
  </colFields>
  <colItems count="3">
    <i>
      <x v="1"/>
      <x v="1"/>
    </i>
    <i r="1">
      <x v="2"/>
    </i>
    <i>
      <x v="2"/>
      <x/>
    </i>
  </colItems>
  <dataFields count="1">
    <dataField name="Maximum z DenniPlanovanaOperDoba" fld="44" subtotal="max" baseField="5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0EA316-8673-41BF-90AD-4D4EB6756BB0}" name="Kontingenční tabulka3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D17" firstHeaderRow="0" firstDataRow="1" firstDataCol="1" rowPageCount="1" colPageCount="1"/>
  <pivotFields count="11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10">
        <item x="7"/>
        <item x="1"/>
        <item x="2"/>
        <item x="3"/>
        <item x="4"/>
        <item h="1" x="5"/>
        <item h="1" x="6"/>
        <item h="1" x="0"/>
        <item h="1" x="8"/>
        <item t="default"/>
      </items>
    </pivotField>
    <pivotField dataField="1" showAll="0"/>
    <pivotField dataField="1" showAll="0"/>
    <pivotField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0"/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Součet z DK1" fld="6" baseField="0" baseItem="0" numFmtId="3"/>
    <dataField name="Součet z DK2" fld="7" baseField="0" baseItem="0"/>
    <dataField name="Součet z MoznaDoba_2024" fld="9" baseField="0" baseItem="0"/>
  </dataField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AD8464-D893-47A9-9D85-70CFAABA2EE0}" name="Kontingenční tabulka4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4:L17" firstHeaderRow="0" firstDataRow="1" firstDataCol="1" rowPageCount="1" colPageCount="1"/>
  <pivotFields count="11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10">
        <item x="5"/>
        <item x="6"/>
        <item x="7"/>
        <item x="1"/>
        <item x="2"/>
        <item h="1" x="3"/>
        <item h="1" x="4"/>
        <item h="1" x="0"/>
        <item h="1" x="8"/>
        <item t="default"/>
      </items>
    </pivotField>
    <pivotField dataField="1" showAll="0">
      <items count="6">
        <item x="1"/>
        <item x="4"/>
        <item x="3"/>
        <item x="2"/>
        <item x="0"/>
        <item t="default"/>
      </items>
    </pivotField>
    <pivotField dataField="1" showAll="0">
      <items count="9">
        <item x="1"/>
        <item x="4"/>
        <item x="7"/>
        <item x="3"/>
        <item x="6"/>
        <item x="5"/>
        <item x="2"/>
        <item x="0"/>
        <item t="default"/>
      </items>
    </pivotField>
    <pivotField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0"/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Součet z DK1" fld="6" baseField="0" baseItem="0" numFmtId="1"/>
    <dataField name="Součet z DK2" fld="7" baseField="0" baseItem="0"/>
    <dataField name="Součet z MoznaDoba_2025" fld="9" baseField="0" baseItem="0" numFmtId="3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A04B-B686-4B18-B6DE-BBCF4C981E6F}">
  <dimension ref="A3:V675"/>
  <sheetViews>
    <sheetView topLeftCell="A328" workbookViewId="0">
      <selection activeCell="M5" sqref="M5:V370"/>
    </sheetView>
  </sheetViews>
  <sheetFormatPr defaultRowHeight="15" x14ac:dyDescent="0.25"/>
  <cols>
    <col min="1" max="1" width="31.28515625" bestFit="1" customWidth="1"/>
    <col min="2" max="2" width="17" bestFit="1" customWidth="1"/>
    <col min="3" max="3" width="10.5703125" bestFit="1" customWidth="1"/>
    <col min="4" max="4" width="11.42578125" bestFit="1" customWidth="1"/>
    <col min="5" max="6" width="12.42578125" bestFit="1" customWidth="1"/>
    <col min="7" max="9" width="11.140625" bestFit="1" customWidth="1"/>
    <col min="10" max="10" width="16" bestFit="1" customWidth="1"/>
    <col min="13" max="13" width="34.28515625" bestFit="1" customWidth="1"/>
    <col min="14" max="14" width="17" bestFit="1" customWidth="1"/>
    <col min="15" max="15" width="10.5703125" bestFit="1" customWidth="1"/>
    <col min="16" max="16" width="11.42578125" bestFit="1" customWidth="1"/>
    <col min="17" max="18" width="12.42578125" bestFit="1" customWidth="1"/>
    <col min="19" max="20" width="11.140625" bestFit="1" customWidth="1"/>
    <col min="21" max="21" width="11.140625" customWidth="1"/>
    <col min="22" max="22" width="16" bestFit="1" customWidth="1"/>
  </cols>
  <sheetData>
    <row r="3" spans="1:22" x14ac:dyDescent="0.25">
      <c r="A3" s="6" t="s">
        <v>664</v>
      </c>
      <c r="G3" s="6" t="s">
        <v>26</v>
      </c>
      <c r="H3" s="6" t="s">
        <v>6</v>
      </c>
      <c r="M3" s="6" t="s">
        <v>664</v>
      </c>
      <c r="S3" s="6" t="s">
        <v>26</v>
      </c>
      <c r="T3" s="6" t="s">
        <v>6</v>
      </c>
    </row>
    <row r="4" spans="1:22" x14ac:dyDescent="0.25">
      <c r="G4">
        <v>2024</v>
      </c>
      <c r="I4" t="s">
        <v>663</v>
      </c>
      <c r="J4">
        <f>G4</f>
        <v>2024</v>
      </c>
      <c r="S4">
        <v>2025</v>
      </c>
      <c r="U4" t="s">
        <v>663</v>
      </c>
      <c r="V4">
        <f>S4</f>
        <v>2025</v>
      </c>
    </row>
    <row r="5" spans="1:22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t="s">
        <v>65</v>
      </c>
      <c r="H5" t="s">
        <v>87</v>
      </c>
      <c r="J5" t="s">
        <v>682</v>
      </c>
      <c r="M5" s="6" t="s">
        <v>0</v>
      </c>
      <c r="N5" s="6" t="s">
        <v>1</v>
      </c>
      <c r="O5" s="6" t="s">
        <v>2</v>
      </c>
      <c r="P5" s="6" t="s">
        <v>3</v>
      </c>
      <c r="Q5" s="6" t="s">
        <v>4</v>
      </c>
      <c r="R5" s="6" t="s">
        <v>5</v>
      </c>
      <c r="S5" t="s">
        <v>65</v>
      </c>
      <c r="T5" t="s">
        <v>87</v>
      </c>
      <c r="V5" t="s">
        <v>683</v>
      </c>
    </row>
    <row r="6" spans="1:22" x14ac:dyDescent="0.25">
      <c r="A6" s="8">
        <v>45292</v>
      </c>
      <c r="B6" t="s">
        <v>58</v>
      </c>
      <c r="C6" t="s">
        <v>59</v>
      </c>
      <c r="D6" t="s">
        <v>60</v>
      </c>
      <c r="E6" t="s">
        <v>60</v>
      </c>
      <c r="F6" t="s">
        <v>59</v>
      </c>
      <c r="G6" s="7"/>
      <c r="H6" s="7"/>
      <c r="I6" s="7"/>
      <c r="J6">
        <f t="shared" ref="J6:J69" si="0">IF(ISBLANK(G6),460,G6)</f>
        <v>460</v>
      </c>
      <c r="M6" s="8">
        <v>45658</v>
      </c>
      <c r="N6" t="s">
        <v>64</v>
      </c>
      <c r="O6" t="s">
        <v>59</v>
      </c>
      <c r="P6" t="s">
        <v>60</v>
      </c>
      <c r="Q6" t="s">
        <v>60</v>
      </c>
      <c r="R6" t="s">
        <v>59</v>
      </c>
      <c r="S6" s="7"/>
      <c r="T6" s="7"/>
      <c r="U6" s="7"/>
      <c r="V6">
        <f t="shared" ref="V6:V69" si="1">IF(ISBLANK(S6),460,S6)</f>
        <v>460</v>
      </c>
    </row>
    <row r="7" spans="1:22" x14ac:dyDescent="0.25">
      <c r="A7" s="8">
        <v>45293</v>
      </c>
      <c r="B7" t="s">
        <v>62</v>
      </c>
      <c r="C7" t="s">
        <v>61</v>
      </c>
      <c r="D7" t="s">
        <v>63</v>
      </c>
      <c r="E7" t="s">
        <v>62</v>
      </c>
      <c r="F7" t="s">
        <v>62</v>
      </c>
      <c r="G7" s="7"/>
      <c r="H7" s="7"/>
      <c r="I7" s="7"/>
      <c r="J7">
        <f t="shared" si="0"/>
        <v>460</v>
      </c>
      <c r="M7" s="8">
        <v>45659</v>
      </c>
      <c r="N7" t="s">
        <v>76</v>
      </c>
      <c r="O7" t="s">
        <v>61</v>
      </c>
      <c r="P7" t="s">
        <v>63</v>
      </c>
      <c r="Q7" t="s">
        <v>76</v>
      </c>
      <c r="R7" t="s">
        <v>76</v>
      </c>
      <c r="S7" s="7"/>
      <c r="T7" s="7"/>
      <c r="U7" s="7"/>
      <c r="V7">
        <f t="shared" si="1"/>
        <v>460</v>
      </c>
    </row>
    <row r="8" spans="1:22" x14ac:dyDescent="0.25">
      <c r="A8" s="8">
        <v>45294</v>
      </c>
      <c r="B8" t="s">
        <v>64</v>
      </c>
      <c r="C8" t="s">
        <v>61</v>
      </c>
      <c r="D8" t="s">
        <v>63</v>
      </c>
      <c r="E8" t="s">
        <v>64</v>
      </c>
      <c r="F8" t="s">
        <v>64</v>
      </c>
      <c r="G8" s="7">
        <v>460</v>
      </c>
      <c r="H8" s="7"/>
      <c r="I8" s="7"/>
      <c r="J8">
        <f t="shared" si="0"/>
        <v>460</v>
      </c>
      <c r="M8" s="8">
        <v>45660</v>
      </c>
      <c r="N8" t="s">
        <v>82</v>
      </c>
      <c r="O8" t="s">
        <v>61</v>
      </c>
      <c r="P8" t="s">
        <v>63</v>
      </c>
      <c r="Q8" t="s">
        <v>82</v>
      </c>
      <c r="R8" t="s">
        <v>82</v>
      </c>
      <c r="S8" s="7"/>
      <c r="T8" s="7">
        <v>460</v>
      </c>
      <c r="U8" s="7"/>
      <c r="V8">
        <f t="shared" si="1"/>
        <v>460</v>
      </c>
    </row>
    <row r="9" spans="1:22" x14ac:dyDescent="0.25">
      <c r="A9" s="8">
        <v>45295</v>
      </c>
      <c r="B9" t="s">
        <v>76</v>
      </c>
      <c r="C9" t="s">
        <v>61</v>
      </c>
      <c r="D9" t="s">
        <v>63</v>
      </c>
      <c r="E9" t="s">
        <v>76</v>
      </c>
      <c r="F9" t="s">
        <v>76</v>
      </c>
      <c r="G9" s="7">
        <v>460</v>
      </c>
      <c r="H9" s="7"/>
      <c r="I9" s="7"/>
      <c r="J9">
        <f t="shared" si="0"/>
        <v>460</v>
      </c>
      <c r="M9" s="8">
        <v>45661</v>
      </c>
      <c r="N9" t="s">
        <v>88</v>
      </c>
      <c r="O9" t="s">
        <v>61</v>
      </c>
      <c r="P9" t="s">
        <v>60</v>
      </c>
      <c r="Q9" t="s">
        <v>60</v>
      </c>
      <c r="R9" t="s">
        <v>88</v>
      </c>
      <c r="S9" s="7"/>
      <c r="T9" s="7"/>
      <c r="U9" s="7"/>
      <c r="V9">
        <f t="shared" si="1"/>
        <v>460</v>
      </c>
    </row>
    <row r="10" spans="1:22" x14ac:dyDescent="0.25">
      <c r="A10" s="8">
        <v>45296</v>
      </c>
      <c r="B10" t="s">
        <v>82</v>
      </c>
      <c r="C10" t="s">
        <v>61</v>
      </c>
      <c r="D10" t="s">
        <v>63</v>
      </c>
      <c r="E10" t="s">
        <v>82</v>
      </c>
      <c r="F10" t="s">
        <v>82</v>
      </c>
      <c r="G10" s="7">
        <v>480</v>
      </c>
      <c r="H10" s="7">
        <v>460</v>
      </c>
      <c r="I10" s="7"/>
      <c r="J10">
        <f t="shared" si="0"/>
        <v>480</v>
      </c>
      <c r="M10" s="8">
        <v>45662</v>
      </c>
      <c r="N10" t="s">
        <v>89</v>
      </c>
      <c r="O10" t="s">
        <v>61</v>
      </c>
      <c r="P10" t="s">
        <v>60</v>
      </c>
      <c r="Q10" t="s">
        <v>60</v>
      </c>
      <c r="R10" t="s">
        <v>89</v>
      </c>
      <c r="S10" s="7"/>
      <c r="T10" s="7"/>
      <c r="U10" s="7"/>
      <c r="V10">
        <f t="shared" si="1"/>
        <v>460</v>
      </c>
    </row>
    <row r="11" spans="1:22" x14ac:dyDescent="0.25">
      <c r="A11" s="8">
        <v>45297</v>
      </c>
      <c r="B11" t="s">
        <v>88</v>
      </c>
      <c r="C11" t="s">
        <v>61</v>
      </c>
      <c r="D11" t="s">
        <v>60</v>
      </c>
      <c r="E11" t="s">
        <v>60</v>
      </c>
      <c r="F11" t="s">
        <v>88</v>
      </c>
      <c r="G11" s="7"/>
      <c r="H11" s="7"/>
      <c r="I11" s="7"/>
      <c r="J11">
        <f t="shared" si="0"/>
        <v>460</v>
      </c>
      <c r="M11" s="8">
        <v>45663</v>
      </c>
      <c r="N11" t="s">
        <v>58</v>
      </c>
      <c r="O11" t="s">
        <v>61</v>
      </c>
      <c r="P11" t="s">
        <v>63</v>
      </c>
      <c r="Q11" t="s">
        <v>58</v>
      </c>
      <c r="R11" t="s">
        <v>58</v>
      </c>
      <c r="S11" s="7">
        <v>460</v>
      </c>
      <c r="T11" s="7">
        <v>460</v>
      </c>
      <c r="U11" s="7"/>
      <c r="V11">
        <f t="shared" si="1"/>
        <v>460</v>
      </c>
    </row>
    <row r="12" spans="1:22" x14ac:dyDescent="0.25">
      <c r="A12" s="8">
        <v>45298</v>
      </c>
      <c r="B12" t="s">
        <v>89</v>
      </c>
      <c r="C12" t="s">
        <v>61</v>
      </c>
      <c r="D12" t="s">
        <v>60</v>
      </c>
      <c r="E12" t="s">
        <v>60</v>
      </c>
      <c r="F12" t="s">
        <v>89</v>
      </c>
      <c r="G12" s="7"/>
      <c r="H12" s="7"/>
      <c r="I12" s="7"/>
      <c r="J12">
        <f t="shared" si="0"/>
        <v>460</v>
      </c>
      <c r="M12" s="8">
        <v>45664</v>
      </c>
      <c r="N12" t="s">
        <v>62</v>
      </c>
      <c r="O12" t="s">
        <v>61</v>
      </c>
      <c r="P12" t="s">
        <v>63</v>
      </c>
      <c r="Q12" t="s">
        <v>62</v>
      </c>
      <c r="R12" t="s">
        <v>62</v>
      </c>
      <c r="S12" s="7">
        <v>460</v>
      </c>
      <c r="T12" s="7">
        <v>460</v>
      </c>
      <c r="U12" s="7"/>
      <c r="V12">
        <f t="shared" si="1"/>
        <v>460</v>
      </c>
    </row>
    <row r="13" spans="1:22" x14ac:dyDescent="0.25">
      <c r="A13" s="8">
        <v>45299</v>
      </c>
      <c r="B13" t="s">
        <v>58</v>
      </c>
      <c r="C13" t="s">
        <v>61</v>
      </c>
      <c r="D13" t="s">
        <v>63</v>
      </c>
      <c r="E13" t="s">
        <v>58</v>
      </c>
      <c r="F13" t="s">
        <v>58</v>
      </c>
      <c r="G13" s="7">
        <v>460</v>
      </c>
      <c r="H13" s="7">
        <v>460</v>
      </c>
      <c r="I13" s="7"/>
      <c r="J13">
        <f t="shared" si="0"/>
        <v>460</v>
      </c>
      <c r="M13" s="8">
        <v>45665</v>
      </c>
      <c r="N13" t="s">
        <v>64</v>
      </c>
      <c r="O13" t="s">
        <v>61</v>
      </c>
      <c r="P13" t="s">
        <v>63</v>
      </c>
      <c r="Q13" t="s">
        <v>64</v>
      </c>
      <c r="R13" t="s">
        <v>64</v>
      </c>
      <c r="S13" s="7">
        <v>460</v>
      </c>
      <c r="T13" s="7">
        <v>460</v>
      </c>
      <c r="U13" s="7"/>
      <c r="V13">
        <f t="shared" si="1"/>
        <v>460</v>
      </c>
    </row>
    <row r="14" spans="1:22" x14ac:dyDescent="0.25">
      <c r="A14" s="8">
        <v>45300</v>
      </c>
      <c r="B14" t="s">
        <v>62</v>
      </c>
      <c r="C14" t="s">
        <v>61</v>
      </c>
      <c r="D14" t="s">
        <v>63</v>
      </c>
      <c r="E14" t="s">
        <v>62</v>
      </c>
      <c r="F14" t="s">
        <v>62</v>
      </c>
      <c r="G14" s="7">
        <v>460</v>
      </c>
      <c r="H14" s="7">
        <v>484</v>
      </c>
      <c r="I14" s="7"/>
      <c r="J14">
        <f t="shared" si="0"/>
        <v>460</v>
      </c>
      <c r="M14" s="8">
        <v>45666</v>
      </c>
      <c r="N14" t="s">
        <v>76</v>
      </c>
      <c r="O14" t="s">
        <v>61</v>
      </c>
      <c r="P14" t="s">
        <v>63</v>
      </c>
      <c r="Q14" t="s">
        <v>76</v>
      </c>
      <c r="R14" t="s">
        <v>76</v>
      </c>
      <c r="S14" s="7">
        <v>460</v>
      </c>
      <c r="T14" s="7">
        <v>562</v>
      </c>
      <c r="U14" s="7"/>
      <c r="V14">
        <f t="shared" si="1"/>
        <v>460</v>
      </c>
    </row>
    <row r="15" spans="1:22" x14ac:dyDescent="0.25">
      <c r="A15" s="8">
        <v>45301</v>
      </c>
      <c r="B15" t="s">
        <v>64</v>
      </c>
      <c r="C15" t="s">
        <v>61</v>
      </c>
      <c r="D15" t="s">
        <v>63</v>
      </c>
      <c r="E15" t="s">
        <v>64</v>
      </c>
      <c r="F15" t="s">
        <v>64</v>
      </c>
      <c r="G15" s="7">
        <v>460</v>
      </c>
      <c r="H15" s="7">
        <v>460</v>
      </c>
      <c r="I15" s="7"/>
      <c r="J15">
        <f t="shared" si="0"/>
        <v>460</v>
      </c>
      <c r="M15" s="8">
        <v>45667</v>
      </c>
      <c r="N15" t="s">
        <v>82</v>
      </c>
      <c r="O15" t="s">
        <v>61</v>
      </c>
      <c r="P15" t="s">
        <v>63</v>
      </c>
      <c r="Q15" t="s">
        <v>82</v>
      </c>
      <c r="R15" t="s">
        <v>82</v>
      </c>
      <c r="S15" s="7">
        <v>460</v>
      </c>
      <c r="T15" s="7">
        <v>460</v>
      </c>
      <c r="U15" s="7"/>
      <c r="V15">
        <f t="shared" si="1"/>
        <v>460</v>
      </c>
    </row>
    <row r="16" spans="1:22" x14ac:dyDescent="0.25">
      <c r="A16" s="8">
        <v>45302</v>
      </c>
      <c r="B16" t="s">
        <v>76</v>
      </c>
      <c r="C16" t="s">
        <v>61</v>
      </c>
      <c r="D16" t="s">
        <v>63</v>
      </c>
      <c r="E16" t="s">
        <v>76</v>
      </c>
      <c r="F16" t="s">
        <v>76</v>
      </c>
      <c r="G16" s="7">
        <v>460</v>
      </c>
      <c r="H16" s="7">
        <v>460</v>
      </c>
      <c r="I16" s="7"/>
      <c r="J16">
        <f t="shared" si="0"/>
        <v>460</v>
      </c>
      <c r="M16" s="8">
        <v>45668</v>
      </c>
      <c r="N16" t="s">
        <v>88</v>
      </c>
      <c r="O16" t="s">
        <v>61</v>
      </c>
      <c r="P16" t="s">
        <v>60</v>
      </c>
      <c r="Q16" t="s">
        <v>60</v>
      </c>
      <c r="R16" t="s">
        <v>88</v>
      </c>
      <c r="S16" s="7"/>
      <c r="T16" s="7"/>
      <c r="U16" s="7"/>
      <c r="V16">
        <f t="shared" si="1"/>
        <v>460</v>
      </c>
    </row>
    <row r="17" spans="1:22" x14ac:dyDescent="0.25">
      <c r="A17" s="8">
        <v>45303</v>
      </c>
      <c r="B17" t="s">
        <v>82</v>
      </c>
      <c r="C17" t="s">
        <v>61</v>
      </c>
      <c r="D17" t="s">
        <v>63</v>
      </c>
      <c r="E17" t="s">
        <v>82</v>
      </c>
      <c r="F17" t="s">
        <v>82</v>
      </c>
      <c r="G17" s="7"/>
      <c r="H17" s="7">
        <v>460</v>
      </c>
      <c r="I17" s="7"/>
      <c r="J17">
        <f t="shared" si="0"/>
        <v>460</v>
      </c>
      <c r="M17" s="8">
        <v>45669</v>
      </c>
      <c r="N17" t="s">
        <v>89</v>
      </c>
      <c r="O17" t="s">
        <v>61</v>
      </c>
      <c r="P17" t="s">
        <v>60</v>
      </c>
      <c r="Q17" t="s">
        <v>60</v>
      </c>
      <c r="R17" t="s">
        <v>89</v>
      </c>
      <c r="S17" s="7"/>
      <c r="T17" s="7"/>
      <c r="U17" s="7"/>
      <c r="V17">
        <f t="shared" si="1"/>
        <v>460</v>
      </c>
    </row>
    <row r="18" spans="1:22" x14ac:dyDescent="0.25">
      <c r="A18" s="8">
        <v>45304</v>
      </c>
      <c r="B18" t="s">
        <v>88</v>
      </c>
      <c r="C18" t="s">
        <v>61</v>
      </c>
      <c r="D18" t="s">
        <v>60</v>
      </c>
      <c r="E18" t="s">
        <v>60</v>
      </c>
      <c r="F18" t="s">
        <v>88</v>
      </c>
      <c r="G18" s="7"/>
      <c r="H18" s="7"/>
      <c r="I18" s="7"/>
      <c r="J18">
        <f t="shared" si="0"/>
        <v>460</v>
      </c>
      <c r="M18" s="8">
        <v>45670</v>
      </c>
      <c r="N18" t="s">
        <v>58</v>
      </c>
      <c r="O18" t="s">
        <v>61</v>
      </c>
      <c r="P18" t="s">
        <v>63</v>
      </c>
      <c r="Q18" t="s">
        <v>58</v>
      </c>
      <c r="R18" t="s">
        <v>58</v>
      </c>
      <c r="S18" s="7">
        <v>460</v>
      </c>
      <c r="T18" s="7">
        <v>460</v>
      </c>
      <c r="U18" s="7"/>
      <c r="V18">
        <f t="shared" si="1"/>
        <v>460</v>
      </c>
    </row>
    <row r="19" spans="1:22" x14ac:dyDescent="0.25">
      <c r="A19" s="8">
        <v>45305</v>
      </c>
      <c r="B19" t="s">
        <v>89</v>
      </c>
      <c r="C19" t="s">
        <v>61</v>
      </c>
      <c r="D19" t="s">
        <v>60</v>
      </c>
      <c r="E19" t="s">
        <v>60</v>
      </c>
      <c r="F19" t="s">
        <v>89</v>
      </c>
      <c r="G19" s="7"/>
      <c r="H19" s="7"/>
      <c r="I19" s="7"/>
      <c r="J19">
        <f t="shared" si="0"/>
        <v>460</v>
      </c>
      <c r="M19" s="8">
        <v>45671</v>
      </c>
      <c r="N19" t="s">
        <v>62</v>
      </c>
      <c r="O19" t="s">
        <v>61</v>
      </c>
      <c r="P19" t="s">
        <v>63</v>
      </c>
      <c r="Q19" t="s">
        <v>62</v>
      </c>
      <c r="R19" t="s">
        <v>62</v>
      </c>
      <c r="S19" s="7">
        <v>460</v>
      </c>
      <c r="T19" s="7"/>
      <c r="U19" s="7"/>
      <c r="V19">
        <f t="shared" si="1"/>
        <v>460</v>
      </c>
    </row>
    <row r="20" spans="1:22" x14ac:dyDescent="0.25">
      <c r="A20" s="8">
        <v>45306</v>
      </c>
      <c r="B20" t="s">
        <v>58</v>
      </c>
      <c r="C20" t="s">
        <v>61</v>
      </c>
      <c r="D20" t="s">
        <v>63</v>
      </c>
      <c r="E20" t="s">
        <v>58</v>
      </c>
      <c r="F20" t="s">
        <v>58</v>
      </c>
      <c r="G20" s="7">
        <v>460</v>
      </c>
      <c r="H20" s="7">
        <v>460</v>
      </c>
      <c r="I20" s="7"/>
      <c r="J20">
        <f t="shared" si="0"/>
        <v>460</v>
      </c>
      <c r="M20" s="8">
        <v>45672</v>
      </c>
      <c r="N20" t="s">
        <v>64</v>
      </c>
      <c r="O20" t="s">
        <v>61</v>
      </c>
      <c r="P20" t="s">
        <v>63</v>
      </c>
      <c r="Q20" t="s">
        <v>64</v>
      </c>
      <c r="R20" t="s">
        <v>64</v>
      </c>
      <c r="S20" s="7">
        <v>460</v>
      </c>
      <c r="T20" s="7">
        <v>460</v>
      </c>
      <c r="U20" s="7"/>
      <c r="V20">
        <f t="shared" si="1"/>
        <v>460</v>
      </c>
    </row>
    <row r="21" spans="1:22" x14ac:dyDescent="0.25">
      <c r="A21" s="8">
        <v>45307</v>
      </c>
      <c r="B21" t="s">
        <v>62</v>
      </c>
      <c r="C21" t="s">
        <v>61</v>
      </c>
      <c r="D21" t="s">
        <v>63</v>
      </c>
      <c r="E21" t="s">
        <v>62</v>
      </c>
      <c r="F21" t="s">
        <v>62</v>
      </c>
      <c r="G21" s="7">
        <v>460</v>
      </c>
      <c r="H21" s="7">
        <v>460</v>
      </c>
      <c r="I21" s="7"/>
      <c r="J21">
        <f t="shared" si="0"/>
        <v>460</v>
      </c>
      <c r="M21" s="8">
        <v>45673</v>
      </c>
      <c r="N21" t="s">
        <v>76</v>
      </c>
      <c r="O21" t="s">
        <v>61</v>
      </c>
      <c r="P21" t="s">
        <v>63</v>
      </c>
      <c r="Q21" t="s">
        <v>76</v>
      </c>
      <c r="R21" t="s">
        <v>76</v>
      </c>
      <c r="S21" s="7">
        <v>460</v>
      </c>
      <c r="T21" s="7">
        <v>460</v>
      </c>
      <c r="U21" s="7"/>
      <c r="V21">
        <f t="shared" si="1"/>
        <v>460</v>
      </c>
    </row>
    <row r="22" spans="1:22" x14ac:dyDescent="0.25">
      <c r="A22" s="8">
        <v>45308</v>
      </c>
      <c r="B22" t="s">
        <v>64</v>
      </c>
      <c r="C22" t="s">
        <v>61</v>
      </c>
      <c r="D22" t="s">
        <v>63</v>
      </c>
      <c r="E22" t="s">
        <v>64</v>
      </c>
      <c r="F22" t="s">
        <v>64</v>
      </c>
      <c r="G22" s="7">
        <v>460</v>
      </c>
      <c r="H22" s="7">
        <v>460</v>
      </c>
      <c r="I22" s="7"/>
      <c r="J22">
        <f t="shared" si="0"/>
        <v>460</v>
      </c>
      <c r="M22" s="8">
        <v>45674</v>
      </c>
      <c r="N22" t="s">
        <v>82</v>
      </c>
      <c r="O22" t="s">
        <v>61</v>
      </c>
      <c r="P22" t="s">
        <v>63</v>
      </c>
      <c r="Q22" t="s">
        <v>82</v>
      </c>
      <c r="R22" t="s">
        <v>82</v>
      </c>
      <c r="S22" s="7">
        <v>460</v>
      </c>
      <c r="T22" s="7">
        <v>460</v>
      </c>
      <c r="U22" s="7"/>
      <c r="V22">
        <f t="shared" si="1"/>
        <v>460</v>
      </c>
    </row>
    <row r="23" spans="1:22" x14ac:dyDescent="0.25">
      <c r="A23" s="8">
        <v>45309</v>
      </c>
      <c r="B23" t="s">
        <v>76</v>
      </c>
      <c r="C23" t="s">
        <v>61</v>
      </c>
      <c r="D23" t="s">
        <v>63</v>
      </c>
      <c r="E23" t="s">
        <v>76</v>
      </c>
      <c r="F23" t="s">
        <v>76</v>
      </c>
      <c r="G23" s="7">
        <v>460</v>
      </c>
      <c r="H23" s="7">
        <v>477</v>
      </c>
      <c r="I23" s="7"/>
      <c r="J23">
        <f t="shared" si="0"/>
        <v>460</v>
      </c>
      <c r="M23" s="8">
        <v>45675</v>
      </c>
      <c r="N23" t="s">
        <v>88</v>
      </c>
      <c r="O23" t="s">
        <v>61</v>
      </c>
      <c r="P23" t="s">
        <v>60</v>
      </c>
      <c r="Q23" t="s">
        <v>60</v>
      </c>
      <c r="R23" t="s">
        <v>88</v>
      </c>
      <c r="S23" s="7"/>
      <c r="T23" s="7"/>
      <c r="U23" s="7"/>
      <c r="V23">
        <f t="shared" si="1"/>
        <v>460</v>
      </c>
    </row>
    <row r="24" spans="1:22" x14ac:dyDescent="0.25">
      <c r="A24" s="8">
        <v>45310</v>
      </c>
      <c r="B24" t="s">
        <v>82</v>
      </c>
      <c r="C24" t="s">
        <v>61</v>
      </c>
      <c r="D24" t="s">
        <v>63</v>
      </c>
      <c r="E24" t="s">
        <v>82</v>
      </c>
      <c r="F24" t="s">
        <v>82</v>
      </c>
      <c r="G24" s="7"/>
      <c r="H24" s="7">
        <v>462</v>
      </c>
      <c r="I24" s="7"/>
      <c r="J24">
        <f t="shared" si="0"/>
        <v>460</v>
      </c>
      <c r="M24" s="8">
        <v>45676</v>
      </c>
      <c r="N24" t="s">
        <v>89</v>
      </c>
      <c r="O24" t="s">
        <v>61</v>
      </c>
      <c r="P24" t="s">
        <v>60</v>
      </c>
      <c r="Q24" t="s">
        <v>60</v>
      </c>
      <c r="R24" t="s">
        <v>89</v>
      </c>
      <c r="S24" s="7"/>
      <c r="T24" s="7"/>
      <c r="U24" s="7"/>
      <c r="V24">
        <f t="shared" si="1"/>
        <v>460</v>
      </c>
    </row>
    <row r="25" spans="1:22" x14ac:dyDescent="0.25">
      <c r="A25" s="8">
        <v>45311</v>
      </c>
      <c r="B25" t="s">
        <v>88</v>
      </c>
      <c r="C25" t="s">
        <v>61</v>
      </c>
      <c r="D25" t="s">
        <v>60</v>
      </c>
      <c r="E25" t="s">
        <v>60</v>
      </c>
      <c r="F25" t="s">
        <v>88</v>
      </c>
      <c r="G25" s="7"/>
      <c r="H25" s="7"/>
      <c r="I25" s="7"/>
      <c r="J25">
        <f t="shared" si="0"/>
        <v>460</v>
      </c>
      <c r="M25" s="8">
        <v>45677</v>
      </c>
      <c r="N25" t="s">
        <v>58</v>
      </c>
      <c r="O25" t="s">
        <v>61</v>
      </c>
      <c r="P25" t="s">
        <v>63</v>
      </c>
      <c r="Q25" t="s">
        <v>58</v>
      </c>
      <c r="R25" t="s">
        <v>58</v>
      </c>
      <c r="S25" s="7">
        <v>460</v>
      </c>
      <c r="T25" s="7">
        <v>477</v>
      </c>
      <c r="U25" s="7"/>
      <c r="V25">
        <f t="shared" si="1"/>
        <v>460</v>
      </c>
    </row>
    <row r="26" spans="1:22" x14ac:dyDescent="0.25">
      <c r="A26" s="8">
        <v>45312</v>
      </c>
      <c r="B26" t="s">
        <v>89</v>
      </c>
      <c r="C26" t="s">
        <v>61</v>
      </c>
      <c r="D26" t="s">
        <v>60</v>
      </c>
      <c r="E26" t="s">
        <v>60</v>
      </c>
      <c r="F26" t="s">
        <v>89</v>
      </c>
      <c r="G26" s="7"/>
      <c r="H26" s="7"/>
      <c r="I26" s="7"/>
      <c r="J26">
        <f t="shared" si="0"/>
        <v>460</v>
      </c>
      <c r="M26" s="8">
        <v>45678</v>
      </c>
      <c r="N26" t="s">
        <v>62</v>
      </c>
      <c r="O26" t="s">
        <v>61</v>
      </c>
      <c r="P26" t="s">
        <v>63</v>
      </c>
      <c r="Q26" t="s">
        <v>62</v>
      </c>
      <c r="R26" t="s">
        <v>62</v>
      </c>
      <c r="S26" s="7">
        <v>460</v>
      </c>
      <c r="T26" s="7">
        <v>463</v>
      </c>
      <c r="U26" s="7"/>
      <c r="V26">
        <f t="shared" si="1"/>
        <v>460</v>
      </c>
    </row>
    <row r="27" spans="1:22" x14ac:dyDescent="0.25">
      <c r="A27" s="8">
        <v>45313</v>
      </c>
      <c r="B27" t="s">
        <v>58</v>
      </c>
      <c r="C27" t="s">
        <v>61</v>
      </c>
      <c r="D27" t="s">
        <v>63</v>
      </c>
      <c r="E27" t="s">
        <v>58</v>
      </c>
      <c r="F27" t="s">
        <v>58</v>
      </c>
      <c r="G27" s="7">
        <v>460</v>
      </c>
      <c r="H27" s="7">
        <v>460</v>
      </c>
      <c r="I27" s="7"/>
      <c r="J27">
        <f t="shared" si="0"/>
        <v>460</v>
      </c>
      <c r="M27" s="8">
        <v>45679</v>
      </c>
      <c r="N27" t="s">
        <v>64</v>
      </c>
      <c r="O27" t="s">
        <v>61</v>
      </c>
      <c r="P27" t="s">
        <v>63</v>
      </c>
      <c r="Q27" t="s">
        <v>64</v>
      </c>
      <c r="R27" t="s">
        <v>64</v>
      </c>
      <c r="S27" s="7">
        <v>460</v>
      </c>
      <c r="T27" s="7">
        <v>460</v>
      </c>
      <c r="U27" s="7"/>
      <c r="V27">
        <f t="shared" si="1"/>
        <v>460</v>
      </c>
    </row>
    <row r="28" spans="1:22" x14ac:dyDescent="0.25">
      <c r="A28" s="8">
        <v>45314</v>
      </c>
      <c r="B28" t="s">
        <v>62</v>
      </c>
      <c r="C28" t="s">
        <v>61</v>
      </c>
      <c r="D28" t="s">
        <v>63</v>
      </c>
      <c r="E28" t="s">
        <v>62</v>
      </c>
      <c r="F28" t="s">
        <v>62</v>
      </c>
      <c r="G28" s="7">
        <v>478</v>
      </c>
      <c r="H28" s="7">
        <v>460</v>
      </c>
      <c r="I28" s="7"/>
      <c r="J28">
        <f t="shared" si="0"/>
        <v>478</v>
      </c>
      <c r="M28" s="8">
        <v>45680</v>
      </c>
      <c r="N28" t="s">
        <v>76</v>
      </c>
      <c r="O28" t="s">
        <v>61</v>
      </c>
      <c r="P28" t="s">
        <v>63</v>
      </c>
      <c r="Q28" t="s">
        <v>76</v>
      </c>
      <c r="R28" t="s">
        <v>76</v>
      </c>
      <c r="S28" s="7">
        <v>460</v>
      </c>
      <c r="T28" s="7">
        <v>460</v>
      </c>
      <c r="U28" s="7"/>
      <c r="V28">
        <f t="shared" si="1"/>
        <v>460</v>
      </c>
    </row>
    <row r="29" spans="1:22" x14ac:dyDescent="0.25">
      <c r="A29" s="8">
        <v>45315</v>
      </c>
      <c r="B29" t="s">
        <v>64</v>
      </c>
      <c r="C29" t="s">
        <v>61</v>
      </c>
      <c r="D29" t="s">
        <v>63</v>
      </c>
      <c r="E29" t="s">
        <v>64</v>
      </c>
      <c r="F29" t="s">
        <v>64</v>
      </c>
      <c r="G29" s="7">
        <v>460</v>
      </c>
      <c r="H29" s="7">
        <v>460</v>
      </c>
      <c r="I29" s="7"/>
      <c r="J29">
        <f t="shared" si="0"/>
        <v>460</v>
      </c>
      <c r="M29" s="8">
        <v>45681</v>
      </c>
      <c r="N29" t="s">
        <v>82</v>
      </c>
      <c r="O29" t="s">
        <v>61</v>
      </c>
      <c r="P29" t="s">
        <v>63</v>
      </c>
      <c r="Q29" t="s">
        <v>82</v>
      </c>
      <c r="R29" t="s">
        <v>82</v>
      </c>
      <c r="S29" s="7"/>
      <c r="T29" s="7">
        <v>460</v>
      </c>
      <c r="U29" s="7"/>
      <c r="V29">
        <f t="shared" si="1"/>
        <v>460</v>
      </c>
    </row>
    <row r="30" spans="1:22" x14ac:dyDescent="0.25">
      <c r="A30" s="8">
        <v>45316</v>
      </c>
      <c r="B30" t="s">
        <v>76</v>
      </c>
      <c r="C30" t="s">
        <v>61</v>
      </c>
      <c r="D30" t="s">
        <v>63</v>
      </c>
      <c r="E30" t="s">
        <v>76</v>
      </c>
      <c r="F30" t="s">
        <v>76</v>
      </c>
      <c r="G30" s="7">
        <v>460</v>
      </c>
      <c r="H30" s="7">
        <v>460</v>
      </c>
      <c r="I30" s="7"/>
      <c r="J30">
        <f t="shared" si="0"/>
        <v>460</v>
      </c>
      <c r="M30" s="8">
        <v>45682</v>
      </c>
      <c r="N30" t="s">
        <v>88</v>
      </c>
      <c r="O30" t="s">
        <v>61</v>
      </c>
      <c r="P30" t="s">
        <v>60</v>
      </c>
      <c r="Q30" t="s">
        <v>60</v>
      </c>
      <c r="R30" t="s">
        <v>88</v>
      </c>
      <c r="S30" s="7"/>
      <c r="T30" s="7"/>
      <c r="U30" s="7"/>
      <c r="V30">
        <f t="shared" si="1"/>
        <v>460</v>
      </c>
    </row>
    <row r="31" spans="1:22" x14ac:dyDescent="0.25">
      <c r="A31" s="8">
        <v>45317</v>
      </c>
      <c r="B31" t="s">
        <v>82</v>
      </c>
      <c r="C31" t="s">
        <v>61</v>
      </c>
      <c r="D31" t="s">
        <v>63</v>
      </c>
      <c r="E31" t="s">
        <v>82</v>
      </c>
      <c r="F31" t="s">
        <v>82</v>
      </c>
      <c r="G31" s="7">
        <v>460</v>
      </c>
      <c r="H31" s="7">
        <v>460</v>
      </c>
      <c r="I31" s="7"/>
      <c r="J31">
        <f t="shared" si="0"/>
        <v>460</v>
      </c>
      <c r="M31" s="8">
        <v>45683</v>
      </c>
      <c r="N31" t="s">
        <v>89</v>
      </c>
      <c r="O31" t="s">
        <v>61</v>
      </c>
      <c r="P31" t="s">
        <v>60</v>
      </c>
      <c r="Q31" t="s">
        <v>60</v>
      </c>
      <c r="R31" t="s">
        <v>89</v>
      </c>
      <c r="S31" s="7"/>
      <c r="T31" s="7"/>
      <c r="U31" s="7"/>
      <c r="V31">
        <f t="shared" si="1"/>
        <v>460</v>
      </c>
    </row>
    <row r="32" spans="1:22" x14ac:dyDescent="0.25">
      <c r="A32" s="8">
        <v>45318</v>
      </c>
      <c r="B32" t="s">
        <v>88</v>
      </c>
      <c r="C32" t="s">
        <v>61</v>
      </c>
      <c r="D32" t="s">
        <v>60</v>
      </c>
      <c r="E32" t="s">
        <v>60</v>
      </c>
      <c r="F32" t="s">
        <v>88</v>
      </c>
      <c r="G32" s="7"/>
      <c r="H32" s="7"/>
      <c r="I32" s="7"/>
      <c r="J32">
        <f t="shared" si="0"/>
        <v>460</v>
      </c>
      <c r="M32" s="8">
        <v>45684</v>
      </c>
      <c r="N32" t="s">
        <v>58</v>
      </c>
      <c r="O32" t="s">
        <v>61</v>
      </c>
      <c r="P32" t="s">
        <v>63</v>
      </c>
      <c r="Q32" t="s">
        <v>58</v>
      </c>
      <c r="R32" t="s">
        <v>58</v>
      </c>
      <c r="S32" s="7">
        <v>460</v>
      </c>
      <c r="T32" s="7">
        <v>460</v>
      </c>
      <c r="U32" s="7"/>
      <c r="V32">
        <f t="shared" si="1"/>
        <v>460</v>
      </c>
    </row>
    <row r="33" spans="1:22" x14ac:dyDescent="0.25">
      <c r="A33" s="8">
        <v>45319</v>
      </c>
      <c r="B33" t="s">
        <v>89</v>
      </c>
      <c r="C33" t="s">
        <v>61</v>
      </c>
      <c r="D33" t="s">
        <v>60</v>
      </c>
      <c r="E33" t="s">
        <v>60</v>
      </c>
      <c r="F33" t="s">
        <v>89</v>
      </c>
      <c r="G33" s="7"/>
      <c r="H33" s="7"/>
      <c r="I33" s="7"/>
      <c r="J33">
        <f t="shared" si="0"/>
        <v>460</v>
      </c>
      <c r="M33" s="8">
        <v>45685</v>
      </c>
      <c r="N33" t="s">
        <v>62</v>
      </c>
      <c r="O33" t="s">
        <v>61</v>
      </c>
      <c r="P33" t="s">
        <v>63</v>
      </c>
      <c r="Q33" t="s">
        <v>62</v>
      </c>
      <c r="R33" t="s">
        <v>62</v>
      </c>
      <c r="S33" s="7">
        <v>478</v>
      </c>
      <c r="T33" s="7"/>
      <c r="U33" s="7"/>
      <c r="V33">
        <f t="shared" si="1"/>
        <v>478</v>
      </c>
    </row>
    <row r="34" spans="1:22" x14ac:dyDescent="0.25">
      <c r="A34" s="8">
        <v>45320</v>
      </c>
      <c r="B34" t="s">
        <v>58</v>
      </c>
      <c r="C34" t="s">
        <v>61</v>
      </c>
      <c r="D34" t="s">
        <v>63</v>
      </c>
      <c r="E34" t="s">
        <v>58</v>
      </c>
      <c r="F34" t="s">
        <v>58</v>
      </c>
      <c r="G34" s="7">
        <v>461</v>
      </c>
      <c r="H34" s="7">
        <v>460</v>
      </c>
      <c r="I34" s="7"/>
      <c r="J34">
        <f t="shared" si="0"/>
        <v>461</v>
      </c>
      <c r="M34" s="8">
        <v>45686</v>
      </c>
      <c r="N34" t="s">
        <v>64</v>
      </c>
      <c r="O34" t="s">
        <v>61</v>
      </c>
      <c r="P34" t="s">
        <v>63</v>
      </c>
      <c r="Q34" t="s">
        <v>64</v>
      </c>
      <c r="R34" t="s">
        <v>64</v>
      </c>
      <c r="S34" s="7">
        <v>460</v>
      </c>
      <c r="T34" s="7">
        <v>460</v>
      </c>
      <c r="U34" s="7"/>
      <c r="V34">
        <f t="shared" si="1"/>
        <v>460</v>
      </c>
    </row>
    <row r="35" spans="1:22" x14ac:dyDescent="0.25">
      <c r="A35" s="8">
        <v>45321</v>
      </c>
      <c r="B35" t="s">
        <v>62</v>
      </c>
      <c r="C35" t="s">
        <v>61</v>
      </c>
      <c r="D35" t="s">
        <v>63</v>
      </c>
      <c r="E35" t="s">
        <v>62</v>
      </c>
      <c r="F35" t="s">
        <v>62</v>
      </c>
      <c r="G35" s="7">
        <v>460</v>
      </c>
      <c r="H35" s="7">
        <v>460</v>
      </c>
      <c r="I35" s="7"/>
      <c r="J35">
        <f t="shared" si="0"/>
        <v>460</v>
      </c>
      <c r="M35" s="8">
        <v>45687</v>
      </c>
      <c r="N35" t="s">
        <v>76</v>
      </c>
      <c r="O35" t="s">
        <v>61</v>
      </c>
      <c r="P35" t="s">
        <v>63</v>
      </c>
      <c r="Q35" t="s">
        <v>76</v>
      </c>
      <c r="R35" t="s">
        <v>76</v>
      </c>
      <c r="S35" s="7">
        <v>460</v>
      </c>
      <c r="T35" s="7">
        <v>460</v>
      </c>
      <c r="U35" s="7"/>
      <c r="V35">
        <f t="shared" si="1"/>
        <v>460</v>
      </c>
    </row>
    <row r="36" spans="1:22" x14ac:dyDescent="0.25">
      <c r="A36" s="8">
        <v>45322</v>
      </c>
      <c r="B36" t="s">
        <v>64</v>
      </c>
      <c r="C36" t="s">
        <v>61</v>
      </c>
      <c r="D36" t="s">
        <v>63</v>
      </c>
      <c r="E36" t="s">
        <v>64</v>
      </c>
      <c r="F36" t="s">
        <v>64</v>
      </c>
      <c r="G36" s="7">
        <v>460</v>
      </c>
      <c r="H36" s="7">
        <v>460</v>
      </c>
      <c r="I36" s="7"/>
      <c r="J36">
        <f t="shared" si="0"/>
        <v>460</v>
      </c>
      <c r="M36" s="8">
        <v>45688</v>
      </c>
      <c r="N36" t="s">
        <v>82</v>
      </c>
      <c r="O36" t="s">
        <v>61</v>
      </c>
      <c r="P36" t="s">
        <v>63</v>
      </c>
      <c r="Q36" t="s">
        <v>82</v>
      </c>
      <c r="R36" t="s">
        <v>82</v>
      </c>
      <c r="S36" s="7">
        <v>460</v>
      </c>
      <c r="T36" s="7"/>
      <c r="U36" s="7"/>
      <c r="V36">
        <f t="shared" si="1"/>
        <v>460</v>
      </c>
    </row>
    <row r="37" spans="1:22" x14ac:dyDescent="0.25">
      <c r="A37" s="8">
        <v>45323</v>
      </c>
      <c r="B37" t="s">
        <v>76</v>
      </c>
      <c r="C37" t="s">
        <v>61</v>
      </c>
      <c r="D37" t="s">
        <v>63</v>
      </c>
      <c r="E37" t="s">
        <v>76</v>
      </c>
      <c r="F37" t="s">
        <v>76</v>
      </c>
      <c r="G37" s="7">
        <v>460</v>
      </c>
      <c r="H37" s="7">
        <v>460</v>
      </c>
      <c r="I37" s="7"/>
      <c r="J37">
        <f t="shared" si="0"/>
        <v>460</v>
      </c>
      <c r="M37" s="8">
        <v>45689</v>
      </c>
      <c r="N37" t="s">
        <v>88</v>
      </c>
      <c r="O37" t="s">
        <v>61</v>
      </c>
      <c r="P37" t="s">
        <v>60</v>
      </c>
      <c r="Q37" t="s">
        <v>60</v>
      </c>
      <c r="R37" t="s">
        <v>88</v>
      </c>
      <c r="S37" s="7"/>
      <c r="T37" s="7"/>
      <c r="U37" s="7"/>
      <c r="V37">
        <f t="shared" si="1"/>
        <v>460</v>
      </c>
    </row>
    <row r="38" spans="1:22" x14ac:dyDescent="0.25">
      <c r="A38" s="8">
        <v>45324</v>
      </c>
      <c r="B38" t="s">
        <v>82</v>
      </c>
      <c r="C38" t="s">
        <v>61</v>
      </c>
      <c r="D38" t="s">
        <v>63</v>
      </c>
      <c r="E38" t="s">
        <v>82</v>
      </c>
      <c r="F38" t="s">
        <v>82</v>
      </c>
      <c r="G38" s="7">
        <v>460</v>
      </c>
      <c r="H38" s="7">
        <v>460</v>
      </c>
      <c r="I38" s="7"/>
      <c r="J38">
        <f t="shared" si="0"/>
        <v>460</v>
      </c>
      <c r="M38" s="8">
        <v>45690</v>
      </c>
      <c r="N38" t="s">
        <v>89</v>
      </c>
      <c r="O38" t="s">
        <v>61</v>
      </c>
      <c r="P38" t="s">
        <v>60</v>
      </c>
      <c r="Q38" t="s">
        <v>60</v>
      </c>
      <c r="R38" t="s">
        <v>89</v>
      </c>
      <c r="S38" s="7"/>
      <c r="T38" s="7"/>
      <c r="U38" s="7"/>
      <c r="V38">
        <f t="shared" si="1"/>
        <v>460</v>
      </c>
    </row>
    <row r="39" spans="1:22" x14ac:dyDescent="0.25">
      <c r="A39" s="8">
        <v>45325</v>
      </c>
      <c r="B39" t="s">
        <v>88</v>
      </c>
      <c r="C39" t="s">
        <v>61</v>
      </c>
      <c r="D39" t="s">
        <v>60</v>
      </c>
      <c r="E39" t="s">
        <v>60</v>
      </c>
      <c r="F39" t="s">
        <v>88</v>
      </c>
      <c r="G39" s="7"/>
      <c r="H39" s="7"/>
      <c r="I39" s="7"/>
      <c r="J39">
        <f t="shared" si="0"/>
        <v>460</v>
      </c>
      <c r="M39" s="8">
        <v>45691</v>
      </c>
      <c r="N39" t="s">
        <v>58</v>
      </c>
      <c r="O39" t="s">
        <v>61</v>
      </c>
      <c r="P39" t="s">
        <v>63</v>
      </c>
      <c r="Q39" t="s">
        <v>58</v>
      </c>
      <c r="R39" t="s">
        <v>58</v>
      </c>
      <c r="S39" s="7">
        <v>460</v>
      </c>
      <c r="T39" s="7">
        <v>460</v>
      </c>
      <c r="U39" s="7"/>
      <c r="V39">
        <f t="shared" si="1"/>
        <v>460</v>
      </c>
    </row>
    <row r="40" spans="1:22" x14ac:dyDescent="0.25">
      <c r="A40" s="8">
        <v>45326</v>
      </c>
      <c r="B40" t="s">
        <v>89</v>
      </c>
      <c r="C40" t="s">
        <v>61</v>
      </c>
      <c r="D40" t="s">
        <v>60</v>
      </c>
      <c r="E40" t="s">
        <v>60</v>
      </c>
      <c r="F40" t="s">
        <v>89</v>
      </c>
      <c r="G40" s="7"/>
      <c r="H40" s="7"/>
      <c r="I40" s="7"/>
      <c r="J40">
        <f t="shared" si="0"/>
        <v>460</v>
      </c>
      <c r="M40" s="8">
        <v>45692</v>
      </c>
      <c r="N40" t="s">
        <v>62</v>
      </c>
      <c r="O40" t="s">
        <v>61</v>
      </c>
      <c r="P40" t="s">
        <v>63</v>
      </c>
      <c r="Q40" t="s">
        <v>62</v>
      </c>
      <c r="R40" t="s">
        <v>62</v>
      </c>
      <c r="S40" s="7">
        <v>460</v>
      </c>
      <c r="T40" s="7">
        <v>460</v>
      </c>
      <c r="U40" s="7"/>
      <c r="V40">
        <f t="shared" si="1"/>
        <v>460</v>
      </c>
    </row>
    <row r="41" spans="1:22" x14ac:dyDescent="0.25">
      <c r="A41" s="8">
        <v>45327</v>
      </c>
      <c r="B41" t="s">
        <v>58</v>
      </c>
      <c r="C41" t="s">
        <v>61</v>
      </c>
      <c r="D41" t="s">
        <v>63</v>
      </c>
      <c r="E41" t="s">
        <v>58</v>
      </c>
      <c r="F41" t="s">
        <v>58</v>
      </c>
      <c r="G41" s="7">
        <v>460</v>
      </c>
      <c r="H41" s="7">
        <v>460</v>
      </c>
      <c r="I41" s="7"/>
      <c r="J41">
        <f t="shared" si="0"/>
        <v>460</v>
      </c>
      <c r="M41" s="8">
        <v>45693</v>
      </c>
      <c r="N41" t="s">
        <v>64</v>
      </c>
      <c r="O41" t="s">
        <v>61</v>
      </c>
      <c r="P41" t="s">
        <v>63</v>
      </c>
      <c r="Q41" t="s">
        <v>64</v>
      </c>
      <c r="R41" t="s">
        <v>64</v>
      </c>
      <c r="S41" s="7">
        <v>460</v>
      </c>
      <c r="T41" s="7">
        <v>460</v>
      </c>
      <c r="U41" s="7"/>
      <c r="V41">
        <f t="shared" si="1"/>
        <v>460</v>
      </c>
    </row>
    <row r="42" spans="1:22" x14ac:dyDescent="0.25">
      <c r="A42" s="8">
        <v>45328</v>
      </c>
      <c r="B42" t="s">
        <v>62</v>
      </c>
      <c r="C42" t="s">
        <v>61</v>
      </c>
      <c r="D42" t="s">
        <v>63</v>
      </c>
      <c r="E42" t="s">
        <v>62</v>
      </c>
      <c r="F42" t="s">
        <v>62</v>
      </c>
      <c r="G42" s="7">
        <v>460</v>
      </c>
      <c r="H42" s="7">
        <v>460</v>
      </c>
      <c r="I42" s="7"/>
      <c r="J42">
        <f t="shared" si="0"/>
        <v>460</v>
      </c>
      <c r="M42" s="8">
        <v>45694</v>
      </c>
      <c r="N42" t="s">
        <v>76</v>
      </c>
      <c r="O42" t="s">
        <v>61</v>
      </c>
      <c r="P42" t="s">
        <v>63</v>
      </c>
      <c r="Q42" t="s">
        <v>76</v>
      </c>
      <c r="R42" t="s">
        <v>76</v>
      </c>
      <c r="S42" s="7">
        <v>460</v>
      </c>
      <c r="T42" s="7">
        <v>508</v>
      </c>
      <c r="U42" s="7"/>
      <c r="V42">
        <f t="shared" si="1"/>
        <v>460</v>
      </c>
    </row>
    <row r="43" spans="1:22" x14ac:dyDescent="0.25">
      <c r="A43" s="8">
        <v>45329</v>
      </c>
      <c r="B43" t="s">
        <v>64</v>
      </c>
      <c r="C43" t="s">
        <v>61</v>
      </c>
      <c r="D43" t="s">
        <v>63</v>
      </c>
      <c r="E43" t="s">
        <v>64</v>
      </c>
      <c r="F43" t="s">
        <v>64</v>
      </c>
      <c r="G43" s="7">
        <v>460</v>
      </c>
      <c r="H43" s="7">
        <v>460</v>
      </c>
      <c r="I43" s="7"/>
      <c r="J43">
        <f t="shared" si="0"/>
        <v>460</v>
      </c>
      <c r="M43" s="8">
        <v>45695</v>
      </c>
      <c r="N43" t="s">
        <v>82</v>
      </c>
      <c r="O43" t="s">
        <v>61</v>
      </c>
      <c r="P43" t="s">
        <v>63</v>
      </c>
      <c r="Q43" t="s">
        <v>82</v>
      </c>
      <c r="R43" t="s">
        <v>82</v>
      </c>
      <c r="S43" s="7"/>
      <c r="T43" s="7">
        <v>460</v>
      </c>
      <c r="U43" s="7"/>
      <c r="V43">
        <f t="shared" si="1"/>
        <v>460</v>
      </c>
    </row>
    <row r="44" spans="1:22" x14ac:dyDescent="0.25">
      <c r="A44" s="8">
        <v>45330</v>
      </c>
      <c r="B44" t="s">
        <v>76</v>
      </c>
      <c r="C44" t="s">
        <v>61</v>
      </c>
      <c r="D44" t="s">
        <v>63</v>
      </c>
      <c r="E44" t="s">
        <v>76</v>
      </c>
      <c r="F44" t="s">
        <v>76</v>
      </c>
      <c r="G44" s="7">
        <v>460</v>
      </c>
      <c r="H44" s="7">
        <v>460</v>
      </c>
      <c r="I44" s="7"/>
      <c r="J44">
        <f t="shared" si="0"/>
        <v>460</v>
      </c>
      <c r="M44" s="8">
        <v>45696</v>
      </c>
      <c r="N44" t="s">
        <v>88</v>
      </c>
      <c r="O44" t="s">
        <v>61</v>
      </c>
      <c r="P44" t="s">
        <v>60</v>
      </c>
      <c r="Q44" t="s">
        <v>60</v>
      </c>
      <c r="R44" t="s">
        <v>88</v>
      </c>
      <c r="S44" s="7"/>
      <c r="T44" s="7"/>
      <c r="U44" s="7"/>
      <c r="V44">
        <f t="shared" si="1"/>
        <v>460</v>
      </c>
    </row>
    <row r="45" spans="1:22" x14ac:dyDescent="0.25">
      <c r="A45" s="8">
        <v>45331</v>
      </c>
      <c r="B45" t="s">
        <v>82</v>
      </c>
      <c r="C45" t="s">
        <v>61</v>
      </c>
      <c r="D45" t="s">
        <v>63</v>
      </c>
      <c r="E45" t="s">
        <v>82</v>
      </c>
      <c r="F45" t="s">
        <v>82</v>
      </c>
      <c r="G45" s="7">
        <v>460</v>
      </c>
      <c r="H45" s="7">
        <v>460</v>
      </c>
      <c r="I45" s="7"/>
      <c r="J45">
        <f t="shared" si="0"/>
        <v>460</v>
      </c>
      <c r="M45" s="8">
        <v>45697</v>
      </c>
      <c r="N45" t="s">
        <v>89</v>
      </c>
      <c r="O45" t="s">
        <v>61</v>
      </c>
      <c r="P45" t="s">
        <v>60</v>
      </c>
      <c r="Q45" t="s">
        <v>60</v>
      </c>
      <c r="R45" t="s">
        <v>89</v>
      </c>
      <c r="S45" s="7"/>
      <c r="T45" s="7"/>
      <c r="U45" s="7"/>
      <c r="V45">
        <f t="shared" si="1"/>
        <v>460</v>
      </c>
    </row>
    <row r="46" spans="1:22" x14ac:dyDescent="0.25">
      <c r="A46" s="8">
        <v>45332</v>
      </c>
      <c r="B46" t="s">
        <v>88</v>
      </c>
      <c r="C46" t="s">
        <v>61</v>
      </c>
      <c r="D46" t="s">
        <v>60</v>
      </c>
      <c r="E46" t="s">
        <v>60</v>
      </c>
      <c r="F46" t="s">
        <v>88</v>
      </c>
      <c r="G46" s="7"/>
      <c r="H46" s="7"/>
      <c r="I46" s="7"/>
      <c r="J46">
        <f t="shared" si="0"/>
        <v>460</v>
      </c>
      <c r="M46" s="8">
        <v>45698</v>
      </c>
      <c r="N46" t="s">
        <v>58</v>
      </c>
      <c r="O46" t="s">
        <v>61</v>
      </c>
      <c r="P46" t="s">
        <v>63</v>
      </c>
      <c r="Q46" t="s">
        <v>58</v>
      </c>
      <c r="R46" t="s">
        <v>58</v>
      </c>
      <c r="S46" s="7">
        <v>460</v>
      </c>
      <c r="T46" s="7">
        <v>460</v>
      </c>
      <c r="U46" s="7"/>
      <c r="V46">
        <f t="shared" si="1"/>
        <v>460</v>
      </c>
    </row>
    <row r="47" spans="1:22" x14ac:dyDescent="0.25">
      <c r="A47" s="8">
        <v>45333</v>
      </c>
      <c r="B47" t="s">
        <v>89</v>
      </c>
      <c r="C47" t="s">
        <v>61</v>
      </c>
      <c r="D47" t="s">
        <v>60</v>
      </c>
      <c r="E47" t="s">
        <v>60</v>
      </c>
      <c r="F47" t="s">
        <v>89</v>
      </c>
      <c r="G47" s="7"/>
      <c r="H47" s="7"/>
      <c r="I47" s="7"/>
      <c r="J47">
        <f t="shared" si="0"/>
        <v>460</v>
      </c>
      <c r="M47" s="8">
        <v>45699</v>
      </c>
      <c r="N47" t="s">
        <v>62</v>
      </c>
      <c r="O47" t="s">
        <v>61</v>
      </c>
      <c r="P47" t="s">
        <v>63</v>
      </c>
      <c r="Q47" t="s">
        <v>62</v>
      </c>
      <c r="R47" t="s">
        <v>62</v>
      </c>
      <c r="S47" s="7">
        <v>460</v>
      </c>
      <c r="T47" s="7">
        <v>460</v>
      </c>
      <c r="U47" s="7"/>
      <c r="V47">
        <f t="shared" si="1"/>
        <v>460</v>
      </c>
    </row>
    <row r="48" spans="1:22" x14ac:dyDescent="0.25">
      <c r="A48" s="8">
        <v>45334</v>
      </c>
      <c r="B48" t="s">
        <v>58</v>
      </c>
      <c r="C48" t="s">
        <v>61</v>
      </c>
      <c r="D48" t="s">
        <v>63</v>
      </c>
      <c r="E48" t="s">
        <v>58</v>
      </c>
      <c r="F48" t="s">
        <v>58</v>
      </c>
      <c r="G48" s="7">
        <v>460</v>
      </c>
      <c r="H48" s="7">
        <v>460</v>
      </c>
      <c r="I48" s="7"/>
      <c r="J48">
        <f t="shared" si="0"/>
        <v>460</v>
      </c>
      <c r="M48" s="8">
        <v>45700</v>
      </c>
      <c r="N48" t="s">
        <v>64</v>
      </c>
      <c r="O48" t="s">
        <v>61</v>
      </c>
      <c r="P48" t="s">
        <v>63</v>
      </c>
      <c r="Q48" t="s">
        <v>64</v>
      </c>
      <c r="R48" t="s">
        <v>64</v>
      </c>
      <c r="S48" s="7">
        <v>460</v>
      </c>
      <c r="T48" s="7">
        <v>460</v>
      </c>
      <c r="U48" s="7"/>
      <c r="V48">
        <f t="shared" si="1"/>
        <v>460</v>
      </c>
    </row>
    <row r="49" spans="1:22" x14ac:dyDescent="0.25">
      <c r="A49" s="8">
        <v>45335</v>
      </c>
      <c r="B49" t="s">
        <v>62</v>
      </c>
      <c r="C49" t="s">
        <v>61</v>
      </c>
      <c r="D49" t="s">
        <v>63</v>
      </c>
      <c r="E49" t="s">
        <v>62</v>
      </c>
      <c r="F49" t="s">
        <v>62</v>
      </c>
      <c r="G49" s="7">
        <v>460</v>
      </c>
      <c r="H49" s="7">
        <v>487</v>
      </c>
      <c r="I49" s="7"/>
      <c r="J49">
        <f t="shared" si="0"/>
        <v>460</v>
      </c>
      <c r="M49" s="8">
        <v>45701</v>
      </c>
      <c r="N49" t="s">
        <v>76</v>
      </c>
      <c r="O49" t="s">
        <v>61</v>
      </c>
      <c r="P49" t="s">
        <v>63</v>
      </c>
      <c r="Q49" t="s">
        <v>76</v>
      </c>
      <c r="R49" t="s">
        <v>76</v>
      </c>
      <c r="S49" s="7">
        <v>460</v>
      </c>
      <c r="T49" s="7">
        <v>460</v>
      </c>
      <c r="U49" s="7"/>
      <c r="V49">
        <f t="shared" si="1"/>
        <v>460</v>
      </c>
    </row>
    <row r="50" spans="1:22" x14ac:dyDescent="0.25">
      <c r="A50" s="8">
        <v>45336</v>
      </c>
      <c r="B50" t="s">
        <v>64</v>
      </c>
      <c r="C50" t="s">
        <v>61</v>
      </c>
      <c r="D50" t="s">
        <v>63</v>
      </c>
      <c r="E50" t="s">
        <v>64</v>
      </c>
      <c r="F50" t="s">
        <v>64</v>
      </c>
      <c r="G50" s="7">
        <v>460</v>
      </c>
      <c r="H50" s="7">
        <v>460</v>
      </c>
      <c r="I50" s="7"/>
      <c r="J50">
        <f t="shared" si="0"/>
        <v>460</v>
      </c>
      <c r="M50" s="8">
        <v>45702</v>
      </c>
      <c r="N50" t="s">
        <v>82</v>
      </c>
      <c r="O50" t="s">
        <v>61</v>
      </c>
      <c r="P50" t="s">
        <v>63</v>
      </c>
      <c r="Q50" t="s">
        <v>82</v>
      </c>
      <c r="R50" t="s">
        <v>82</v>
      </c>
      <c r="S50" s="7">
        <v>460</v>
      </c>
      <c r="T50" s="7">
        <v>460</v>
      </c>
      <c r="U50" s="7"/>
      <c r="V50">
        <f t="shared" si="1"/>
        <v>460</v>
      </c>
    </row>
    <row r="51" spans="1:22" x14ac:dyDescent="0.25">
      <c r="A51" s="8">
        <v>45337</v>
      </c>
      <c r="B51" t="s">
        <v>76</v>
      </c>
      <c r="C51" t="s">
        <v>61</v>
      </c>
      <c r="D51" t="s">
        <v>63</v>
      </c>
      <c r="E51" t="s">
        <v>76</v>
      </c>
      <c r="F51" t="s">
        <v>76</v>
      </c>
      <c r="G51" s="7">
        <v>460</v>
      </c>
      <c r="H51" s="7">
        <v>460</v>
      </c>
      <c r="I51" s="7"/>
      <c r="J51">
        <f t="shared" si="0"/>
        <v>460</v>
      </c>
      <c r="M51" s="8">
        <v>45703</v>
      </c>
      <c r="N51" t="s">
        <v>88</v>
      </c>
      <c r="O51" t="s">
        <v>61</v>
      </c>
      <c r="P51" t="s">
        <v>60</v>
      </c>
      <c r="Q51" t="s">
        <v>60</v>
      </c>
      <c r="R51" t="s">
        <v>88</v>
      </c>
      <c r="S51" s="7"/>
      <c r="T51" s="7"/>
      <c r="U51" s="7"/>
      <c r="V51">
        <f t="shared" si="1"/>
        <v>460</v>
      </c>
    </row>
    <row r="52" spans="1:22" x14ac:dyDescent="0.25">
      <c r="A52" s="8">
        <v>45338</v>
      </c>
      <c r="B52" t="s">
        <v>82</v>
      </c>
      <c r="C52" t="s">
        <v>61</v>
      </c>
      <c r="D52" t="s">
        <v>63</v>
      </c>
      <c r="E52" t="s">
        <v>82</v>
      </c>
      <c r="F52" t="s">
        <v>82</v>
      </c>
      <c r="G52" s="7"/>
      <c r="H52" s="7"/>
      <c r="I52" s="7"/>
      <c r="J52">
        <f t="shared" si="0"/>
        <v>460</v>
      </c>
      <c r="M52" s="8">
        <v>45704</v>
      </c>
      <c r="N52" t="s">
        <v>89</v>
      </c>
      <c r="O52" t="s">
        <v>61</v>
      </c>
      <c r="P52" t="s">
        <v>60</v>
      </c>
      <c r="Q52" t="s">
        <v>60</v>
      </c>
      <c r="R52" t="s">
        <v>89</v>
      </c>
      <c r="S52" s="7"/>
      <c r="T52" s="7"/>
      <c r="U52" s="7"/>
      <c r="V52">
        <f t="shared" si="1"/>
        <v>460</v>
      </c>
    </row>
    <row r="53" spans="1:22" x14ac:dyDescent="0.25">
      <c r="A53" s="8">
        <v>45339</v>
      </c>
      <c r="B53" t="s">
        <v>88</v>
      </c>
      <c r="C53" t="s">
        <v>61</v>
      </c>
      <c r="D53" t="s">
        <v>60</v>
      </c>
      <c r="E53" t="s">
        <v>60</v>
      </c>
      <c r="F53" t="s">
        <v>88</v>
      </c>
      <c r="G53" s="7"/>
      <c r="H53" s="7"/>
      <c r="I53" s="7"/>
      <c r="J53">
        <f t="shared" si="0"/>
        <v>460</v>
      </c>
      <c r="M53" s="8">
        <v>45705</v>
      </c>
      <c r="N53" t="s">
        <v>58</v>
      </c>
      <c r="O53" t="s">
        <v>61</v>
      </c>
      <c r="P53" t="s">
        <v>63</v>
      </c>
      <c r="Q53" t="s">
        <v>58</v>
      </c>
      <c r="R53" t="s">
        <v>58</v>
      </c>
      <c r="S53" s="7">
        <v>460</v>
      </c>
      <c r="T53" s="7">
        <v>460</v>
      </c>
      <c r="U53" s="7"/>
      <c r="V53">
        <f t="shared" si="1"/>
        <v>460</v>
      </c>
    </row>
    <row r="54" spans="1:22" x14ac:dyDescent="0.25">
      <c r="A54" s="8">
        <v>45340</v>
      </c>
      <c r="B54" t="s">
        <v>89</v>
      </c>
      <c r="C54" t="s">
        <v>61</v>
      </c>
      <c r="D54" t="s">
        <v>60</v>
      </c>
      <c r="E54" t="s">
        <v>60</v>
      </c>
      <c r="F54" t="s">
        <v>89</v>
      </c>
      <c r="G54" s="7"/>
      <c r="H54" s="7"/>
      <c r="I54" s="7"/>
      <c r="J54">
        <f t="shared" si="0"/>
        <v>460</v>
      </c>
      <c r="M54" s="8">
        <v>45706</v>
      </c>
      <c r="N54" t="s">
        <v>62</v>
      </c>
      <c r="O54" t="s">
        <v>61</v>
      </c>
      <c r="P54" t="s">
        <v>63</v>
      </c>
      <c r="Q54" t="s">
        <v>62</v>
      </c>
      <c r="R54" t="s">
        <v>62</v>
      </c>
      <c r="S54" s="7">
        <v>460</v>
      </c>
      <c r="T54" s="7">
        <v>460</v>
      </c>
      <c r="U54" s="7"/>
      <c r="V54">
        <f t="shared" si="1"/>
        <v>460</v>
      </c>
    </row>
    <row r="55" spans="1:22" x14ac:dyDescent="0.25">
      <c r="A55" s="8">
        <v>45341</v>
      </c>
      <c r="B55" t="s">
        <v>58</v>
      </c>
      <c r="C55" t="s">
        <v>61</v>
      </c>
      <c r="D55" t="s">
        <v>63</v>
      </c>
      <c r="E55" t="s">
        <v>58</v>
      </c>
      <c r="F55" t="s">
        <v>58</v>
      </c>
      <c r="G55" s="7">
        <v>460</v>
      </c>
      <c r="H55" s="7"/>
      <c r="I55" s="7"/>
      <c r="J55">
        <f t="shared" si="0"/>
        <v>460</v>
      </c>
      <c r="M55" s="8">
        <v>45707</v>
      </c>
      <c r="N55" t="s">
        <v>64</v>
      </c>
      <c r="O55" t="s">
        <v>61</v>
      </c>
      <c r="P55" t="s">
        <v>63</v>
      </c>
      <c r="Q55" t="s">
        <v>64</v>
      </c>
      <c r="R55" t="s">
        <v>64</v>
      </c>
      <c r="S55" s="7">
        <v>460</v>
      </c>
      <c r="T55" s="7">
        <v>460</v>
      </c>
      <c r="U55" s="7"/>
      <c r="V55">
        <f t="shared" si="1"/>
        <v>460</v>
      </c>
    </row>
    <row r="56" spans="1:22" x14ac:dyDescent="0.25">
      <c r="A56" s="8">
        <v>45342</v>
      </c>
      <c r="B56" t="s">
        <v>62</v>
      </c>
      <c r="C56" t="s">
        <v>61</v>
      </c>
      <c r="D56" t="s">
        <v>63</v>
      </c>
      <c r="E56" t="s">
        <v>62</v>
      </c>
      <c r="F56" t="s">
        <v>62</v>
      </c>
      <c r="G56" s="7">
        <v>460</v>
      </c>
      <c r="H56" s="7"/>
      <c r="I56" s="7"/>
      <c r="J56">
        <f t="shared" si="0"/>
        <v>460</v>
      </c>
      <c r="M56" s="8">
        <v>45708</v>
      </c>
      <c r="N56" t="s">
        <v>76</v>
      </c>
      <c r="O56" t="s">
        <v>61</v>
      </c>
      <c r="P56" t="s">
        <v>63</v>
      </c>
      <c r="Q56" t="s">
        <v>76</v>
      </c>
      <c r="R56" t="s">
        <v>76</v>
      </c>
      <c r="S56" s="7">
        <v>463</v>
      </c>
      <c r="T56" s="7">
        <v>460</v>
      </c>
      <c r="U56" s="7"/>
      <c r="V56">
        <f t="shared" si="1"/>
        <v>463</v>
      </c>
    </row>
    <row r="57" spans="1:22" x14ac:dyDescent="0.25">
      <c r="A57" s="8">
        <v>45343</v>
      </c>
      <c r="B57" t="s">
        <v>64</v>
      </c>
      <c r="C57" t="s">
        <v>61</v>
      </c>
      <c r="D57" t="s">
        <v>63</v>
      </c>
      <c r="E57" t="s">
        <v>64</v>
      </c>
      <c r="F57" t="s">
        <v>64</v>
      </c>
      <c r="G57" s="7">
        <v>460</v>
      </c>
      <c r="H57" s="7">
        <v>460</v>
      </c>
      <c r="I57" s="7"/>
      <c r="J57">
        <f t="shared" si="0"/>
        <v>460</v>
      </c>
      <c r="M57" s="8">
        <v>45709</v>
      </c>
      <c r="N57" t="s">
        <v>82</v>
      </c>
      <c r="O57" t="s">
        <v>61</v>
      </c>
      <c r="P57" t="s">
        <v>63</v>
      </c>
      <c r="Q57" t="s">
        <v>82</v>
      </c>
      <c r="R57" t="s">
        <v>82</v>
      </c>
      <c r="S57" s="7">
        <v>460</v>
      </c>
      <c r="T57" s="7">
        <v>460</v>
      </c>
      <c r="U57" s="7"/>
      <c r="V57">
        <f t="shared" si="1"/>
        <v>460</v>
      </c>
    </row>
    <row r="58" spans="1:22" x14ac:dyDescent="0.25">
      <c r="A58" s="8">
        <v>45344</v>
      </c>
      <c r="B58" t="s">
        <v>76</v>
      </c>
      <c r="C58" t="s">
        <v>61</v>
      </c>
      <c r="D58" t="s">
        <v>63</v>
      </c>
      <c r="E58" t="s">
        <v>76</v>
      </c>
      <c r="F58" t="s">
        <v>76</v>
      </c>
      <c r="G58" s="7">
        <v>460</v>
      </c>
      <c r="H58" s="7">
        <v>460</v>
      </c>
      <c r="I58" s="7"/>
      <c r="J58">
        <f t="shared" si="0"/>
        <v>460</v>
      </c>
      <c r="M58" s="8">
        <v>45710</v>
      </c>
      <c r="N58" t="s">
        <v>88</v>
      </c>
      <c r="O58" t="s">
        <v>61</v>
      </c>
      <c r="P58" t="s">
        <v>60</v>
      </c>
      <c r="Q58" t="s">
        <v>60</v>
      </c>
      <c r="R58" t="s">
        <v>88</v>
      </c>
      <c r="S58" s="7"/>
      <c r="T58" s="7"/>
      <c r="U58" s="7"/>
      <c r="V58">
        <f t="shared" si="1"/>
        <v>460</v>
      </c>
    </row>
    <row r="59" spans="1:22" x14ac:dyDescent="0.25">
      <c r="A59" s="8">
        <v>45345</v>
      </c>
      <c r="B59" t="s">
        <v>82</v>
      </c>
      <c r="C59" t="s">
        <v>61</v>
      </c>
      <c r="D59" t="s">
        <v>63</v>
      </c>
      <c r="E59" t="s">
        <v>82</v>
      </c>
      <c r="F59" t="s">
        <v>82</v>
      </c>
      <c r="G59" s="7"/>
      <c r="H59" s="7"/>
      <c r="I59" s="7"/>
      <c r="J59">
        <f t="shared" si="0"/>
        <v>460</v>
      </c>
      <c r="M59" s="8">
        <v>45711</v>
      </c>
      <c r="N59" t="s">
        <v>89</v>
      </c>
      <c r="O59" t="s">
        <v>61</v>
      </c>
      <c r="P59" t="s">
        <v>60</v>
      </c>
      <c r="Q59" t="s">
        <v>60</v>
      </c>
      <c r="R59" t="s">
        <v>89</v>
      </c>
      <c r="S59" s="7"/>
      <c r="T59" s="7"/>
      <c r="U59" s="7"/>
      <c r="V59">
        <f t="shared" si="1"/>
        <v>460</v>
      </c>
    </row>
    <row r="60" spans="1:22" x14ac:dyDescent="0.25">
      <c r="A60" s="8">
        <v>45346</v>
      </c>
      <c r="B60" t="s">
        <v>88</v>
      </c>
      <c r="C60" t="s">
        <v>61</v>
      </c>
      <c r="D60" t="s">
        <v>60</v>
      </c>
      <c r="E60" t="s">
        <v>60</v>
      </c>
      <c r="F60" t="s">
        <v>88</v>
      </c>
      <c r="G60" s="7"/>
      <c r="H60" s="7"/>
      <c r="I60" s="7"/>
      <c r="J60">
        <f t="shared" si="0"/>
        <v>460</v>
      </c>
      <c r="M60" s="8">
        <v>45712</v>
      </c>
      <c r="N60" t="s">
        <v>58</v>
      </c>
      <c r="O60" t="s">
        <v>61</v>
      </c>
      <c r="P60" t="s">
        <v>63</v>
      </c>
      <c r="Q60" t="s">
        <v>58</v>
      </c>
      <c r="R60" t="s">
        <v>58</v>
      </c>
      <c r="S60" s="7">
        <v>460</v>
      </c>
      <c r="T60" s="7">
        <v>460</v>
      </c>
      <c r="U60" s="7"/>
      <c r="V60">
        <f t="shared" si="1"/>
        <v>460</v>
      </c>
    </row>
    <row r="61" spans="1:22" x14ac:dyDescent="0.25">
      <c r="A61" s="8">
        <v>45347</v>
      </c>
      <c r="B61" t="s">
        <v>89</v>
      </c>
      <c r="C61" t="s">
        <v>61</v>
      </c>
      <c r="D61" t="s">
        <v>60</v>
      </c>
      <c r="E61" t="s">
        <v>60</v>
      </c>
      <c r="F61" t="s">
        <v>89</v>
      </c>
      <c r="G61" s="7"/>
      <c r="H61" s="7"/>
      <c r="I61" s="7"/>
      <c r="J61">
        <f t="shared" si="0"/>
        <v>460</v>
      </c>
      <c r="M61" s="8">
        <v>45713</v>
      </c>
      <c r="N61" t="s">
        <v>62</v>
      </c>
      <c r="O61" t="s">
        <v>61</v>
      </c>
      <c r="P61" t="s">
        <v>63</v>
      </c>
      <c r="Q61" t="s">
        <v>62</v>
      </c>
      <c r="R61" t="s">
        <v>62</v>
      </c>
      <c r="S61" s="7">
        <v>460</v>
      </c>
      <c r="T61" s="7">
        <v>460</v>
      </c>
      <c r="U61" s="7"/>
      <c r="V61">
        <f t="shared" si="1"/>
        <v>460</v>
      </c>
    </row>
    <row r="62" spans="1:22" x14ac:dyDescent="0.25">
      <c r="A62" s="8">
        <v>45348</v>
      </c>
      <c r="B62" t="s">
        <v>58</v>
      </c>
      <c r="C62" t="s">
        <v>61</v>
      </c>
      <c r="D62" t="s">
        <v>63</v>
      </c>
      <c r="E62" t="s">
        <v>58</v>
      </c>
      <c r="F62" t="s">
        <v>58</v>
      </c>
      <c r="G62" s="7">
        <v>460</v>
      </c>
      <c r="H62" s="7">
        <v>460</v>
      </c>
      <c r="I62" s="7"/>
      <c r="J62">
        <f t="shared" si="0"/>
        <v>460</v>
      </c>
      <c r="M62" s="8">
        <v>45714</v>
      </c>
      <c r="N62" t="s">
        <v>64</v>
      </c>
      <c r="O62" t="s">
        <v>61</v>
      </c>
      <c r="P62" t="s">
        <v>63</v>
      </c>
      <c r="Q62" t="s">
        <v>64</v>
      </c>
      <c r="R62" t="s">
        <v>64</v>
      </c>
      <c r="S62" s="7">
        <v>460</v>
      </c>
      <c r="T62" s="7">
        <v>460</v>
      </c>
      <c r="U62" s="7"/>
      <c r="V62">
        <f t="shared" si="1"/>
        <v>460</v>
      </c>
    </row>
    <row r="63" spans="1:22" x14ac:dyDescent="0.25">
      <c r="A63" s="8">
        <v>45349</v>
      </c>
      <c r="B63" t="s">
        <v>62</v>
      </c>
      <c r="C63" t="s">
        <v>61</v>
      </c>
      <c r="D63" t="s">
        <v>63</v>
      </c>
      <c r="E63" t="s">
        <v>62</v>
      </c>
      <c r="F63" t="s">
        <v>62</v>
      </c>
      <c r="G63" s="7">
        <v>460</v>
      </c>
      <c r="H63" s="7">
        <v>460</v>
      </c>
      <c r="I63" s="7"/>
      <c r="J63">
        <f t="shared" si="0"/>
        <v>460</v>
      </c>
      <c r="M63" s="8">
        <v>45715</v>
      </c>
      <c r="N63" t="s">
        <v>76</v>
      </c>
      <c r="O63" t="s">
        <v>61</v>
      </c>
      <c r="P63" t="s">
        <v>63</v>
      </c>
      <c r="Q63" t="s">
        <v>76</v>
      </c>
      <c r="R63" t="s">
        <v>76</v>
      </c>
      <c r="S63" s="7">
        <v>460</v>
      </c>
      <c r="T63" s="7">
        <v>460</v>
      </c>
      <c r="U63" s="7"/>
      <c r="V63">
        <f t="shared" si="1"/>
        <v>460</v>
      </c>
    </row>
    <row r="64" spans="1:22" x14ac:dyDescent="0.25">
      <c r="A64" s="8">
        <v>45350</v>
      </c>
      <c r="B64" t="s">
        <v>64</v>
      </c>
      <c r="C64" t="s">
        <v>61</v>
      </c>
      <c r="D64" t="s">
        <v>63</v>
      </c>
      <c r="E64" t="s">
        <v>64</v>
      </c>
      <c r="F64" t="s">
        <v>64</v>
      </c>
      <c r="G64" s="7">
        <v>460</v>
      </c>
      <c r="H64" s="7">
        <v>460</v>
      </c>
      <c r="I64" s="7"/>
      <c r="J64">
        <f t="shared" si="0"/>
        <v>460</v>
      </c>
      <c r="M64" s="8">
        <v>45716</v>
      </c>
      <c r="N64" t="s">
        <v>82</v>
      </c>
      <c r="O64" t="s">
        <v>61</v>
      </c>
      <c r="P64" t="s">
        <v>63</v>
      </c>
      <c r="Q64" t="s">
        <v>82</v>
      </c>
      <c r="R64" t="s">
        <v>82</v>
      </c>
      <c r="S64" s="7">
        <v>460</v>
      </c>
      <c r="T64" s="7">
        <v>460</v>
      </c>
      <c r="U64" s="7"/>
      <c r="V64">
        <f t="shared" si="1"/>
        <v>460</v>
      </c>
    </row>
    <row r="65" spans="1:22" x14ac:dyDescent="0.25">
      <c r="A65" s="8">
        <v>45351</v>
      </c>
      <c r="B65" t="s">
        <v>76</v>
      </c>
      <c r="C65" t="s">
        <v>61</v>
      </c>
      <c r="D65" t="s">
        <v>63</v>
      </c>
      <c r="E65" t="s">
        <v>76</v>
      </c>
      <c r="F65" t="s">
        <v>76</v>
      </c>
      <c r="G65" s="7">
        <v>460</v>
      </c>
      <c r="H65" s="7">
        <v>460</v>
      </c>
      <c r="I65" s="7"/>
      <c r="J65">
        <f t="shared" si="0"/>
        <v>460</v>
      </c>
      <c r="M65" s="8">
        <v>45717</v>
      </c>
      <c r="N65" t="s">
        <v>88</v>
      </c>
      <c r="O65" t="s">
        <v>61</v>
      </c>
      <c r="P65" t="s">
        <v>60</v>
      </c>
      <c r="Q65" t="s">
        <v>60</v>
      </c>
      <c r="R65" t="s">
        <v>88</v>
      </c>
      <c r="S65" s="7"/>
      <c r="T65" s="7"/>
      <c r="U65" s="7"/>
      <c r="V65">
        <f t="shared" si="1"/>
        <v>460</v>
      </c>
    </row>
    <row r="66" spans="1:22" x14ac:dyDescent="0.25">
      <c r="A66" s="8">
        <v>45352</v>
      </c>
      <c r="B66" t="s">
        <v>82</v>
      </c>
      <c r="C66" t="s">
        <v>61</v>
      </c>
      <c r="D66" t="s">
        <v>63</v>
      </c>
      <c r="E66" t="s">
        <v>82</v>
      </c>
      <c r="F66" t="s">
        <v>82</v>
      </c>
      <c r="G66" s="7">
        <v>462</v>
      </c>
      <c r="H66" s="7">
        <v>460</v>
      </c>
      <c r="I66" s="7"/>
      <c r="J66">
        <f t="shared" si="0"/>
        <v>462</v>
      </c>
      <c r="M66" s="8">
        <v>45718</v>
      </c>
      <c r="N66" t="s">
        <v>89</v>
      </c>
      <c r="O66" t="s">
        <v>61</v>
      </c>
      <c r="P66" t="s">
        <v>60</v>
      </c>
      <c r="Q66" t="s">
        <v>60</v>
      </c>
      <c r="R66" t="s">
        <v>89</v>
      </c>
      <c r="S66" s="7"/>
      <c r="T66" s="7"/>
      <c r="U66" s="7"/>
      <c r="V66">
        <f t="shared" si="1"/>
        <v>460</v>
      </c>
    </row>
    <row r="67" spans="1:22" x14ac:dyDescent="0.25">
      <c r="A67" s="8">
        <v>45353</v>
      </c>
      <c r="B67" t="s">
        <v>88</v>
      </c>
      <c r="C67" t="s">
        <v>61</v>
      </c>
      <c r="D67" t="s">
        <v>60</v>
      </c>
      <c r="E67" t="s">
        <v>60</v>
      </c>
      <c r="F67" t="s">
        <v>88</v>
      </c>
      <c r="G67" s="7"/>
      <c r="H67" s="7"/>
      <c r="I67" s="7"/>
      <c r="J67">
        <f t="shared" si="0"/>
        <v>460</v>
      </c>
      <c r="M67" s="8">
        <v>45719</v>
      </c>
      <c r="N67" t="s">
        <v>58</v>
      </c>
      <c r="O67" t="s">
        <v>61</v>
      </c>
      <c r="P67" t="s">
        <v>63</v>
      </c>
      <c r="Q67" t="s">
        <v>58</v>
      </c>
      <c r="R67" t="s">
        <v>58</v>
      </c>
      <c r="S67" s="7">
        <v>460</v>
      </c>
      <c r="T67" s="7">
        <v>486</v>
      </c>
      <c r="U67" s="7"/>
      <c r="V67">
        <f t="shared" si="1"/>
        <v>460</v>
      </c>
    </row>
    <row r="68" spans="1:22" x14ac:dyDescent="0.25">
      <c r="A68" s="8">
        <v>45354</v>
      </c>
      <c r="B68" t="s">
        <v>89</v>
      </c>
      <c r="C68" t="s">
        <v>61</v>
      </c>
      <c r="D68" t="s">
        <v>60</v>
      </c>
      <c r="E68" t="s">
        <v>60</v>
      </c>
      <c r="F68" t="s">
        <v>89</v>
      </c>
      <c r="G68" s="7"/>
      <c r="H68" s="7"/>
      <c r="I68" s="7"/>
      <c r="J68">
        <f t="shared" si="0"/>
        <v>460</v>
      </c>
      <c r="M68" s="8">
        <v>45720</v>
      </c>
      <c r="N68" t="s">
        <v>62</v>
      </c>
      <c r="O68" t="s">
        <v>61</v>
      </c>
      <c r="P68" t="s">
        <v>63</v>
      </c>
      <c r="Q68" t="s">
        <v>62</v>
      </c>
      <c r="R68" t="s">
        <v>62</v>
      </c>
      <c r="S68" s="7">
        <v>460</v>
      </c>
      <c r="T68" s="7">
        <v>460</v>
      </c>
      <c r="U68" s="7"/>
      <c r="V68">
        <f t="shared" si="1"/>
        <v>460</v>
      </c>
    </row>
    <row r="69" spans="1:22" x14ac:dyDescent="0.25">
      <c r="A69" s="8">
        <v>45355</v>
      </c>
      <c r="B69" t="s">
        <v>58</v>
      </c>
      <c r="C69" t="s">
        <v>61</v>
      </c>
      <c r="D69" t="s">
        <v>63</v>
      </c>
      <c r="E69" t="s">
        <v>58</v>
      </c>
      <c r="F69" t="s">
        <v>58</v>
      </c>
      <c r="G69" s="7">
        <v>460</v>
      </c>
      <c r="H69" s="7"/>
      <c r="I69" s="7"/>
      <c r="J69">
        <f t="shared" si="0"/>
        <v>460</v>
      </c>
      <c r="M69" s="8">
        <v>45721</v>
      </c>
      <c r="N69" t="s">
        <v>64</v>
      </c>
      <c r="O69" t="s">
        <v>61</v>
      </c>
      <c r="P69" t="s">
        <v>63</v>
      </c>
      <c r="Q69" t="s">
        <v>64</v>
      </c>
      <c r="R69" t="s">
        <v>64</v>
      </c>
      <c r="S69" s="7">
        <v>460</v>
      </c>
      <c r="T69" s="7">
        <v>460</v>
      </c>
      <c r="U69" s="7"/>
      <c r="V69">
        <f t="shared" si="1"/>
        <v>460</v>
      </c>
    </row>
    <row r="70" spans="1:22" x14ac:dyDescent="0.25">
      <c r="A70" s="8">
        <v>45356</v>
      </c>
      <c r="B70" t="s">
        <v>62</v>
      </c>
      <c r="C70" t="s">
        <v>61</v>
      </c>
      <c r="D70" t="s">
        <v>63</v>
      </c>
      <c r="E70" t="s">
        <v>62</v>
      </c>
      <c r="F70" t="s">
        <v>62</v>
      </c>
      <c r="G70" s="7"/>
      <c r="H70" s="7"/>
      <c r="I70" s="7"/>
      <c r="J70">
        <f t="shared" ref="J70:J133" si="2">IF(ISBLANK(G70),460,G70)</f>
        <v>460</v>
      </c>
      <c r="M70" s="8">
        <v>45722</v>
      </c>
      <c r="N70" t="s">
        <v>76</v>
      </c>
      <c r="O70" t="s">
        <v>61</v>
      </c>
      <c r="P70" t="s">
        <v>63</v>
      </c>
      <c r="Q70" t="s">
        <v>76</v>
      </c>
      <c r="R70" t="s">
        <v>76</v>
      </c>
      <c r="S70" s="7">
        <v>460</v>
      </c>
      <c r="T70" s="7">
        <v>460</v>
      </c>
      <c r="U70" s="7"/>
      <c r="V70">
        <f t="shared" ref="V70:V133" si="3">IF(ISBLANK(S70),460,S70)</f>
        <v>460</v>
      </c>
    </row>
    <row r="71" spans="1:22" x14ac:dyDescent="0.25">
      <c r="A71" s="8">
        <v>45357</v>
      </c>
      <c r="B71" t="s">
        <v>64</v>
      </c>
      <c r="C71" t="s">
        <v>61</v>
      </c>
      <c r="D71" t="s">
        <v>63</v>
      </c>
      <c r="E71" t="s">
        <v>64</v>
      </c>
      <c r="F71" t="s">
        <v>64</v>
      </c>
      <c r="G71" s="7"/>
      <c r="H71" s="7">
        <v>460</v>
      </c>
      <c r="I71" s="7"/>
      <c r="J71">
        <f t="shared" si="2"/>
        <v>460</v>
      </c>
      <c r="M71" s="8">
        <v>45723</v>
      </c>
      <c r="N71" t="s">
        <v>82</v>
      </c>
      <c r="O71" t="s">
        <v>61</v>
      </c>
      <c r="P71" t="s">
        <v>63</v>
      </c>
      <c r="Q71" t="s">
        <v>82</v>
      </c>
      <c r="R71" t="s">
        <v>82</v>
      </c>
      <c r="S71" s="7">
        <v>460</v>
      </c>
      <c r="T71" s="7">
        <v>460</v>
      </c>
      <c r="U71" s="7"/>
      <c r="V71">
        <f t="shared" si="3"/>
        <v>460</v>
      </c>
    </row>
    <row r="72" spans="1:22" x14ac:dyDescent="0.25">
      <c r="A72" s="8">
        <v>45358</v>
      </c>
      <c r="B72" t="s">
        <v>76</v>
      </c>
      <c r="C72" t="s">
        <v>61</v>
      </c>
      <c r="D72" t="s">
        <v>63</v>
      </c>
      <c r="E72" t="s">
        <v>76</v>
      </c>
      <c r="F72" t="s">
        <v>76</v>
      </c>
      <c r="G72" s="7"/>
      <c r="H72" s="7"/>
      <c r="I72" s="7"/>
      <c r="J72">
        <f t="shared" si="2"/>
        <v>460</v>
      </c>
      <c r="M72" s="8">
        <v>45724</v>
      </c>
      <c r="N72" t="s">
        <v>88</v>
      </c>
      <c r="O72" t="s">
        <v>61</v>
      </c>
      <c r="P72" t="s">
        <v>60</v>
      </c>
      <c r="Q72" t="s">
        <v>60</v>
      </c>
      <c r="R72" t="s">
        <v>88</v>
      </c>
      <c r="S72" s="7"/>
      <c r="T72" s="7"/>
      <c r="U72" s="7"/>
      <c r="V72">
        <f t="shared" si="3"/>
        <v>460</v>
      </c>
    </row>
    <row r="73" spans="1:22" x14ac:dyDescent="0.25">
      <c r="A73" s="8">
        <v>45359</v>
      </c>
      <c r="B73" t="s">
        <v>82</v>
      </c>
      <c r="C73" t="s">
        <v>61</v>
      </c>
      <c r="D73" t="s">
        <v>63</v>
      </c>
      <c r="E73" t="s">
        <v>82</v>
      </c>
      <c r="F73" t="s">
        <v>82</v>
      </c>
      <c r="G73" s="7"/>
      <c r="H73" s="7"/>
      <c r="I73" s="7"/>
      <c r="J73">
        <f t="shared" si="2"/>
        <v>460</v>
      </c>
      <c r="M73" s="8">
        <v>45725</v>
      </c>
      <c r="N73" t="s">
        <v>89</v>
      </c>
      <c r="O73" t="s">
        <v>61</v>
      </c>
      <c r="P73" t="s">
        <v>60</v>
      </c>
      <c r="Q73" t="s">
        <v>60</v>
      </c>
      <c r="R73" t="s">
        <v>89</v>
      </c>
      <c r="S73" s="7"/>
      <c r="T73" s="7"/>
      <c r="U73" s="7"/>
      <c r="V73">
        <f t="shared" si="3"/>
        <v>460</v>
      </c>
    </row>
    <row r="74" spans="1:22" x14ac:dyDescent="0.25">
      <c r="A74" s="8">
        <v>45360</v>
      </c>
      <c r="B74" t="s">
        <v>88</v>
      </c>
      <c r="C74" t="s">
        <v>61</v>
      </c>
      <c r="D74" t="s">
        <v>60</v>
      </c>
      <c r="E74" t="s">
        <v>60</v>
      </c>
      <c r="F74" t="s">
        <v>88</v>
      </c>
      <c r="G74" s="7"/>
      <c r="H74" s="7"/>
      <c r="I74" s="7"/>
      <c r="J74">
        <f t="shared" si="2"/>
        <v>460</v>
      </c>
      <c r="M74" s="8">
        <v>45726</v>
      </c>
      <c r="N74" t="s">
        <v>58</v>
      </c>
      <c r="O74" t="s">
        <v>61</v>
      </c>
      <c r="P74" t="s">
        <v>63</v>
      </c>
      <c r="Q74" t="s">
        <v>58</v>
      </c>
      <c r="R74" t="s">
        <v>58</v>
      </c>
      <c r="S74" s="7"/>
      <c r="T74" s="7"/>
      <c r="U74" s="7"/>
      <c r="V74">
        <f t="shared" si="3"/>
        <v>460</v>
      </c>
    </row>
    <row r="75" spans="1:22" x14ac:dyDescent="0.25">
      <c r="A75" s="8">
        <v>45361</v>
      </c>
      <c r="B75" t="s">
        <v>89</v>
      </c>
      <c r="C75" t="s">
        <v>61</v>
      </c>
      <c r="D75" t="s">
        <v>60</v>
      </c>
      <c r="E75" t="s">
        <v>60</v>
      </c>
      <c r="F75" t="s">
        <v>89</v>
      </c>
      <c r="G75" s="7"/>
      <c r="H75" s="7"/>
      <c r="I75" s="7"/>
      <c r="J75">
        <f t="shared" si="2"/>
        <v>460</v>
      </c>
      <c r="M75" s="8">
        <v>45727</v>
      </c>
      <c r="N75" t="s">
        <v>62</v>
      </c>
      <c r="O75" t="s">
        <v>61</v>
      </c>
      <c r="P75" t="s">
        <v>63</v>
      </c>
      <c r="Q75" t="s">
        <v>62</v>
      </c>
      <c r="R75" t="s">
        <v>62</v>
      </c>
      <c r="S75" s="7"/>
      <c r="T75" s="7"/>
      <c r="U75" s="7"/>
      <c r="V75">
        <f t="shared" si="3"/>
        <v>460</v>
      </c>
    </row>
    <row r="76" spans="1:22" x14ac:dyDescent="0.25">
      <c r="A76" s="8">
        <v>45362</v>
      </c>
      <c r="B76" t="s">
        <v>58</v>
      </c>
      <c r="C76" t="s">
        <v>61</v>
      </c>
      <c r="D76" t="s">
        <v>63</v>
      </c>
      <c r="E76" t="s">
        <v>58</v>
      </c>
      <c r="F76" t="s">
        <v>58</v>
      </c>
      <c r="G76" s="7">
        <v>543</v>
      </c>
      <c r="H76" s="7">
        <v>460</v>
      </c>
      <c r="I76" s="7"/>
      <c r="J76">
        <f t="shared" si="2"/>
        <v>543</v>
      </c>
      <c r="M76" s="8">
        <v>45728</v>
      </c>
      <c r="N76" t="s">
        <v>64</v>
      </c>
      <c r="O76" t="s">
        <v>61</v>
      </c>
      <c r="P76" t="s">
        <v>63</v>
      </c>
      <c r="Q76" t="s">
        <v>64</v>
      </c>
      <c r="R76" t="s">
        <v>64</v>
      </c>
      <c r="S76" s="7"/>
      <c r="T76" s="7"/>
      <c r="U76" s="7"/>
      <c r="V76">
        <f t="shared" si="3"/>
        <v>460</v>
      </c>
    </row>
    <row r="77" spans="1:22" x14ac:dyDescent="0.25">
      <c r="A77" s="8">
        <v>45363</v>
      </c>
      <c r="B77" t="s">
        <v>62</v>
      </c>
      <c r="C77" t="s">
        <v>61</v>
      </c>
      <c r="D77" t="s">
        <v>63</v>
      </c>
      <c r="E77" t="s">
        <v>62</v>
      </c>
      <c r="F77" t="s">
        <v>62</v>
      </c>
      <c r="G77" s="7">
        <v>460</v>
      </c>
      <c r="H77" s="7">
        <v>460</v>
      </c>
      <c r="I77" s="7"/>
      <c r="J77">
        <f t="shared" si="2"/>
        <v>460</v>
      </c>
      <c r="M77" s="8">
        <v>45729</v>
      </c>
      <c r="N77" t="s">
        <v>76</v>
      </c>
      <c r="O77" t="s">
        <v>61</v>
      </c>
      <c r="P77" t="s">
        <v>63</v>
      </c>
      <c r="Q77" t="s">
        <v>76</v>
      </c>
      <c r="R77" t="s">
        <v>76</v>
      </c>
      <c r="S77" s="7"/>
      <c r="T77" s="7"/>
      <c r="U77" s="7"/>
      <c r="V77">
        <f t="shared" si="3"/>
        <v>460</v>
      </c>
    </row>
    <row r="78" spans="1:22" x14ac:dyDescent="0.25">
      <c r="A78" s="8">
        <v>45364</v>
      </c>
      <c r="B78" t="s">
        <v>64</v>
      </c>
      <c r="C78" t="s">
        <v>61</v>
      </c>
      <c r="D78" t="s">
        <v>63</v>
      </c>
      <c r="E78" t="s">
        <v>64</v>
      </c>
      <c r="F78" t="s">
        <v>64</v>
      </c>
      <c r="G78" s="7">
        <v>460</v>
      </c>
      <c r="H78" s="7">
        <v>460</v>
      </c>
      <c r="I78" s="7"/>
      <c r="J78">
        <f t="shared" si="2"/>
        <v>460</v>
      </c>
      <c r="M78" s="8">
        <v>45730</v>
      </c>
      <c r="N78" t="s">
        <v>82</v>
      </c>
      <c r="O78" t="s">
        <v>61</v>
      </c>
      <c r="P78" t="s">
        <v>63</v>
      </c>
      <c r="Q78" t="s">
        <v>82</v>
      </c>
      <c r="R78" t="s">
        <v>82</v>
      </c>
      <c r="S78" s="7"/>
      <c r="T78" s="7"/>
      <c r="U78" s="7"/>
      <c r="V78">
        <f t="shared" si="3"/>
        <v>460</v>
      </c>
    </row>
    <row r="79" spans="1:22" x14ac:dyDescent="0.25">
      <c r="A79" s="8">
        <v>45365</v>
      </c>
      <c r="B79" t="s">
        <v>76</v>
      </c>
      <c r="C79" t="s">
        <v>61</v>
      </c>
      <c r="D79" t="s">
        <v>63</v>
      </c>
      <c r="E79" t="s">
        <v>76</v>
      </c>
      <c r="F79" t="s">
        <v>76</v>
      </c>
      <c r="G79" s="7">
        <v>460</v>
      </c>
      <c r="H79" s="7">
        <v>460</v>
      </c>
      <c r="I79" s="7"/>
      <c r="J79">
        <f t="shared" si="2"/>
        <v>460</v>
      </c>
      <c r="M79" s="8">
        <v>45731</v>
      </c>
      <c r="N79" t="s">
        <v>88</v>
      </c>
      <c r="O79" t="s">
        <v>61</v>
      </c>
      <c r="P79" t="s">
        <v>60</v>
      </c>
      <c r="Q79" t="s">
        <v>60</v>
      </c>
      <c r="R79" t="s">
        <v>88</v>
      </c>
      <c r="S79" s="7"/>
      <c r="T79" s="7"/>
      <c r="U79" s="7"/>
      <c r="V79">
        <f t="shared" si="3"/>
        <v>460</v>
      </c>
    </row>
    <row r="80" spans="1:22" x14ac:dyDescent="0.25">
      <c r="A80" s="8">
        <v>45366</v>
      </c>
      <c r="B80" t="s">
        <v>82</v>
      </c>
      <c r="C80" t="s">
        <v>61</v>
      </c>
      <c r="D80" t="s">
        <v>63</v>
      </c>
      <c r="E80" t="s">
        <v>82</v>
      </c>
      <c r="F80" t="s">
        <v>82</v>
      </c>
      <c r="G80" s="7">
        <v>460</v>
      </c>
      <c r="H80" s="7">
        <v>460</v>
      </c>
      <c r="I80" s="7"/>
      <c r="J80">
        <f t="shared" si="2"/>
        <v>460</v>
      </c>
      <c r="M80" s="8">
        <v>45732</v>
      </c>
      <c r="N80" t="s">
        <v>89</v>
      </c>
      <c r="O80" t="s">
        <v>61</v>
      </c>
      <c r="P80" t="s">
        <v>60</v>
      </c>
      <c r="Q80" t="s">
        <v>60</v>
      </c>
      <c r="R80" t="s">
        <v>89</v>
      </c>
      <c r="S80" s="7"/>
      <c r="T80" s="7"/>
      <c r="U80" s="7"/>
      <c r="V80">
        <f t="shared" si="3"/>
        <v>460</v>
      </c>
    </row>
    <row r="81" spans="1:22" x14ac:dyDescent="0.25">
      <c r="A81" s="8">
        <v>45367</v>
      </c>
      <c r="B81" t="s">
        <v>88</v>
      </c>
      <c r="C81" t="s">
        <v>61</v>
      </c>
      <c r="D81" t="s">
        <v>60</v>
      </c>
      <c r="E81" t="s">
        <v>60</v>
      </c>
      <c r="F81" t="s">
        <v>88</v>
      </c>
      <c r="G81" s="7"/>
      <c r="H81" s="7"/>
      <c r="I81" s="7"/>
      <c r="J81">
        <f t="shared" si="2"/>
        <v>460</v>
      </c>
      <c r="M81" s="8">
        <v>45733</v>
      </c>
      <c r="N81" t="s">
        <v>58</v>
      </c>
      <c r="O81" t="s">
        <v>61</v>
      </c>
      <c r="P81" t="s">
        <v>63</v>
      </c>
      <c r="Q81" t="s">
        <v>58</v>
      </c>
      <c r="R81" t="s">
        <v>58</v>
      </c>
      <c r="S81" s="7">
        <v>460</v>
      </c>
      <c r="T81" s="7">
        <v>460</v>
      </c>
      <c r="U81" s="7"/>
      <c r="V81">
        <f t="shared" si="3"/>
        <v>460</v>
      </c>
    </row>
    <row r="82" spans="1:22" x14ac:dyDescent="0.25">
      <c r="A82" s="8">
        <v>45368</v>
      </c>
      <c r="B82" t="s">
        <v>89</v>
      </c>
      <c r="C82" t="s">
        <v>61</v>
      </c>
      <c r="D82" t="s">
        <v>60</v>
      </c>
      <c r="E82" t="s">
        <v>60</v>
      </c>
      <c r="F82" t="s">
        <v>89</v>
      </c>
      <c r="G82" s="7"/>
      <c r="H82" s="7"/>
      <c r="I82" s="7"/>
      <c r="J82">
        <f t="shared" si="2"/>
        <v>460</v>
      </c>
      <c r="M82" s="8">
        <v>45734</v>
      </c>
      <c r="N82" t="s">
        <v>62</v>
      </c>
      <c r="O82" t="s">
        <v>61</v>
      </c>
      <c r="P82" t="s">
        <v>63</v>
      </c>
      <c r="Q82" t="s">
        <v>62</v>
      </c>
      <c r="R82" t="s">
        <v>62</v>
      </c>
      <c r="S82" s="7">
        <v>460</v>
      </c>
      <c r="T82" s="7">
        <v>460</v>
      </c>
      <c r="U82" s="7"/>
      <c r="V82">
        <f t="shared" si="3"/>
        <v>460</v>
      </c>
    </row>
    <row r="83" spans="1:22" x14ac:dyDescent="0.25">
      <c r="A83" s="8">
        <v>45369</v>
      </c>
      <c r="B83" t="s">
        <v>58</v>
      </c>
      <c r="C83" t="s">
        <v>61</v>
      </c>
      <c r="D83" t="s">
        <v>63</v>
      </c>
      <c r="E83" t="s">
        <v>58</v>
      </c>
      <c r="F83" t="s">
        <v>58</v>
      </c>
      <c r="G83" s="7">
        <v>460</v>
      </c>
      <c r="H83" s="7">
        <v>460</v>
      </c>
      <c r="I83" s="7"/>
      <c r="J83">
        <f t="shared" si="2"/>
        <v>460</v>
      </c>
      <c r="M83" s="8">
        <v>45735</v>
      </c>
      <c r="N83" t="s">
        <v>64</v>
      </c>
      <c r="O83" t="s">
        <v>61</v>
      </c>
      <c r="P83" t="s">
        <v>63</v>
      </c>
      <c r="Q83" t="s">
        <v>64</v>
      </c>
      <c r="R83" t="s">
        <v>64</v>
      </c>
      <c r="S83" s="7">
        <v>460</v>
      </c>
      <c r="T83" s="7">
        <v>460</v>
      </c>
      <c r="U83" s="7"/>
      <c r="V83">
        <f t="shared" si="3"/>
        <v>460</v>
      </c>
    </row>
    <row r="84" spans="1:22" x14ac:dyDescent="0.25">
      <c r="A84" s="8">
        <v>45370</v>
      </c>
      <c r="B84" t="s">
        <v>62</v>
      </c>
      <c r="C84" t="s">
        <v>61</v>
      </c>
      <c r="D84" t="s">
        <v>63</v>
      </c>
      <c r="E84" t="s">
        <v>62</v>
      </c>
      <c r="F84" t="s">
        <v>62</v>
      </c>
      <c r="G84" s="7">
        <v>460</v>
      </c>
      <c r="H84" s="7">
        <v>460</v>
      </c>
      <c r="I84" s="7"/>
      <c r="J84">
        <f t="shared" si="2"/>
        <v>460</v>
      </c>
      <c r="M84" s="8">
        <v>45736</v>
      </c>
      <c r="N84" t="s">
        <v>76</v>
      </c>
      <c r="O84" t="s">
        <v>61</v>
      </c>
      <c r="P84" t="s">
        <v>63</v>
      </c>
      <c r="Q84" t="s">
        <v>76</v>
      </c>
      <c r="R84" t="s">
        <v>76</v>
      </c>
      <c r="S84" s="7">
        <v>460</v>
      </c>
      <c r="T84" s="7"/>
      <c r="U84" s="7"/>
      <c r="V84">
        <f t="shared" si="3"/>
        <v>460</v>
      </c>
    </row>
    <row r="85" spans="1:22" x14ac:dyDescent="0.25">
      <c r="A85" s="8">
        <v>45371</v>
      </c>
      <c r="B85" t="s">
        <v>64</v>
      </c>
      <c r="C85" t="s">
        <v>61</v>
      </c>
      <c r="D85" t="s">
        <v>63</v>
      </c>
      <c r="E85" t="s">
        <v>64</v>
      </c>
      <c r="F85" t="s">
        <v>64</v>
      </c>
      <c r="G85" s="7">
        <v>460</v>
      </c>
      <c r="H85" s="7">
        <v>460</v>
      </c>
      <c r="I85" s="7"/>
      <c r="J85">
        <f t="shared" si="2"/>
        <v>460</v>
      </c>
      <c r="M85" s="8">
        <v>45737</v>
      </c>
      <c r="N85" t="s">
        <v>82</v>
      </c>
      <c r="O85" t="s">
        <v>61</v>
      </c>
      <c r="P85" t="s">
        <v>63</v>
      </c>
      <c r="Q85" t="s">
        <v>82</v>
      </c>
      <c r="R85" t="s">
        <v>82</v>
      </c>
      <c r="S85" s="7"/>
      <c r="T85" s="7">
        <v>460</v>
      </c>
      <c r="U85" s="7"/>
      <c r="V85">
        <f t="shared" si="3"/>
        <v>460</v>
      </c>
    </row>
    <row r="86" spans="1:22" x14ac:dyDescent="0.25">
      <c r="A86" s="8">
        <v>45372</v>
      </c>
      <c r="B86" t="s">
        <v>76</v>
      </c>
      <c r="C86" t="s">
        <v>61</v>
      </c>
      <c r="D86" t="s">
        <v>63</v>
      </c>
      <c r="E86" t="s">
        <v>76</v>
      </c>
      <c r="F86" t="s">
        <v>76</v>
      </c>
      <c r="G86" s="7">
        <v>460</v>
      </c>
      <c r="H86" s="7">
        <v>460</v>
      </c>
      <c r="I86" s="7"/>
      <c r="J86">
        <f t="shared" si="2"/>
        <v>460</v>
      </c>
      <c r="M86" s="8">
        <v>45738</v>
      </c>
      <c r="N86" t="s">
        <v>88</v>
      </c>
      <c r="O86" t="s">
        <v>61</v>
      </c>
      <c r="P86" t="s">
        <v>60</v>
      </c>
      <c r="Q86" t="s">
        <v>60</v>
      </c>
      <c r="R86" t="s">
        <v>88</v>
      </c>
      <c r="S86" s="7"/>
      <c r="T86" s="7"/>
      <c r="U86" s="7"/>
      <c r="V86">
        <f t="shared" si="3"/>
        <v>460</v>
      </c>
    </row>
    <row r="87" spans="1:22" x14ac:dyDescent="0.25">
      <c r="A87" s="8">
        <v>45373</v>
      </c>
      <c r="B87" t="s">
        <v>82</v>
      </c>
      <c r="C87" t="s">
        <v>61</v>
      </c>
      <c r="D87" t="s">
        <v>63</v>
      </c>
      <c r="E87" t="s">
        <v>82</v>
      </c>
      <c r="F87" t="s">
        <v>82</v>
      </c>
      <c r="G87" s="7"/>
      <c r="H87" s="7">
        <v>460</v>
      </c>
      <c r="I87" s="7"/>
      <c r="J87">
        <f t="shared" si="2"/>
        <v>460</v>
      </c>
      <c r="M87" s="8">
        <v>45739</v>
      </c>
      <c r="N87" t="s">
        <v>89</v>
      </c>
      <c r="O87" t="s">
        <v>61</v>
      </c>
      <c r="P87" t="s">
        <v>60</v>
      </c>
      <c r="Q87" t="s">
        <v>60</v>
      </c>
      <c r="R87" t="s">
        <v>89</v>
      </c>
      <c r="S87" s="7"/>
      <c r="T87" s="7"/>
      <c r="U87" s="7"/>
      <c r="V87">
        <f t="shared" si="3"/>
        <v>460</v>
      </c>
    </row>
    <row r="88" spans="1:22" x14ac:dyDescent="0.25">
      <c r="A88" s="8">
        <v>45374</v>
      </c>
      <c r="B88" t="s">
        <v>88</v>
      </c>
      <c r="C88" t="s">
        <v>61</v>
      </c>
      <c r="D88" t="s">
        <v>60</v>
      </c>
      <c r="E88" t="s">
        <v>60</v>
      </c>
      <c r="F88" t="s">
        <v>88</v>
      </c>
      <c r="G88" s="7"/>
      <c r="H88" s="7"/>
      <c r="I88" s="7"/>
      <c r="J88">
        <f t="shared" si="2"/>
        <v>460</v>
      </c>
      <c r="M88" s="8">
        <v>45740</v>
      </c>
      <c r="N88" t="s">
        <v>58</v>
      </c>
      <c r="O88" t="s">
        <v>61</v>
      </c>
      <c r="P88" t="s">
        <v>63</v>
      </c>
      <c r="Q88" t="s">
        <v>58</v>
      </c>
      <c r="R88" t="s">
        <v>58</v>
      </c>
      <c r="S88" s="7">
        <v>460</v>
      </c>
      <c r="T88" s="7">
        <v>460</v>
      </c>
      <c r="U88" s="7"/>
      <c r="V88">
        <f t="shared" si="3"/>
        <v>460</v>
      </c>
    </row>
    <row r="89" spans="1:22" x14ac:dyDescent="0.25">
      <c r="A89" s="8">
        <v>45375</v>
      </c>
      <c r="B89" t="s">
        <v>89</v>
      </c>
      <c r="C89" t="s">
        <v>61</v>
      </c>
      <c r="D89" t="s">
        <v>60</v>
      </c>
      <c r="E89" t="s">
        <v>60</v>
      </c>
      <c r="F89" t="s">
        <v>89</v>
      </c>
      <c r="G89" s="7"/>
      <c r="H89" s="7"/>
      <c r="I89" s="7"/>
      <c r="J89">
        <f t="shared" si="2"/>
        <v>460</v>
      </c>
      <c r="M89" s="8">
        <v>45741</v>
      </c>
      <c r="N89" t="s">
        <v>62</v>
      </c>
      <c r="O89" t="s">
        <v>61</v>
      </c>
      <c r="P89" t="s">
        <v>63</v>
      </c>
      <c r="Q89" t="s">
        <v>62</v>
      </c>
      <c r="R89" t="s">
        <v>62</v>
      </c>
      <c r="S89" s="7">
        <v>460</v>
      </c>
      <c r="T89" s="7"/>
      <c r="U89" s="7"/>
      <c r="V89">
        <f t="shared" si="3"/>
        <v>460</v>
      </c>
    </row>
    <row r="90" spans="1:22" x14ac:dyDescent="0.25">
      <c r="A90" s="8">
        <v>45376</v>
      </c>
      <c r="B90" t="s">
        <v>58</v>
      </c>
      <c r="C90" t="s">
        <v>61</v>
      </c>
      <c r="D90" t="s">
        <v>63</v>
      </c>
      <c r="E90" t="s">
        <v>58</v>
      </c>
      <c r="F90" t="s">
        <v>58</v>
      </c>
      <c r="G90" s="7">
        <v>460</v>
      </c>
      <c r="H90" s="7">
        <v>460</v>
      </c>
      <c r="I90" s="7"/>
      <c r="J90">
        <f t="shared" si="2"/>
        <v>460</v>
      </c>
      <c r="M90" s="8">
        <v>45742</v>
      </c>
      <c r="N90" t="s">
        <v>64</v>
      </c>
      <c r="O90" t="s">
        <v>61</v>
      </c>
      <c r="P90" t="s">
        <v>63</v>
      </c>
      <c r="Q90" t="s">
        <v>64</v>
      </c>
      <c r="R90" t="s">
        <v>64</v>
      </c>
      <c r="S90" s="7">
        <v>460</v>
      </c>
      <c r="T90" s="7">
        <v>460</v>
      </c>
      <c r="U90" s="7"/>
      <c r="V90">
        <f t="shared" si="3"/>
        <v>460</v>
      </c>
    </row>
    <row r="91" spans="1:22" x14ac:dyDescent="0.25">
      <c r="A91" s="8">
        <v>45377</v>
      </c>
      <c r="B91" t="s">
        <v>62</v>
      </c>
      <c r="C91" t="s">
        <v>61</v>
      </c>
      <c r="D91" t="s">
        <v>63</v>
      </c>
      <c r="E91" t="s">
        <v>62</v>
      </c>
      <c r="F91" t="s">
        <v>62</v>
      </c>
      <c r="G91" s="7">
        <v>460</v>
      </c>
      <c r="H91" s="7">
        <v>460</v>
      </c>
      <c r="I91" s="7"/>
      <c r="J91">
        <f t="shared" si="2"/>
        <v>460</v>
      </c>
      <c r="M91" s="8">
        <v>45743</v>
      </c>
      <c r="N91" t="s">
        <v>76</v>
      </c>
      <c r="O91" t="s">
        <v>61</v>
      </c>
      <c r="P91" t="s">
        <v>63</v>
      </c>
      <c r="Q91" t="s">
        <v>76</v>
      </c>
      <c r="R91" t="s">
        <v>76</v>
      </c>
      <c r="S91" s="7">
        <v>460</v>
      </c>
      <c r="T91" s="7">
        <v>460</v>
      </c>
      <c r="U91" s="7"/>
      <c r="V91">
        <f t="shared" si="3"/>
        <v>460</v>
      </c>
    </row>
    <row r="92" spans="1:22" x14ac:dyDescent="0.25">
      <c r="A92" s="8">
        <v>45378</v>
      </c>
      <c r="B92" t="s">
        <v>64</v>
      </c>
      <c r="C92" t="s">
        <v>61</v>
      </c>
      <c r="D92" t="s">
        <v>63</v>
      </c>
      <c r="E92" t="s">
        <v>64</v>
      </c>
      <c r="F92" t="s">
        <v>64</v>
      </c>
      <c r="G92" s="7">
        <v>471</v>
      </c>
      <c r="H92" s="7">
        <v>460</v>
      </c>
      <c r="I92" s="7"/>
      <c r="J92">
        <f t="shared" si="2"/>
        <v>471</v>
      </c>
      <c r="M92" s="8">
        <v>45744</v>
      </c>
      <c r="N92" t="s">
        <v>82</v>
      </c>
      <c r="O92" t="s">
        <v>61</v>
      </c>
      <c r="P92" t="s">
        <v>63</v>
      </c>
      <c r="Q92" t="s">
        <v>82</v>
      </c>
      <c r="R92" t="s">
        <v>82</v>
      </c>
      <c r="S92" s="7">
        <v>460</v>
      </c>
      <c r="T92" s="7">
        <v>460</v>
      </c>
      <c r="U92" s="7"/>
      <c r="V92">
        <f t="shared" si="3"/>
        <v>460</v>
      </c>
    </row>
    <row r="93" spans="1:22" x14ac:dyDescent="0.25">
      <c r="A93" s="8">
        <v>45379</v>
      </c>
      <c r="B93" t="s">
        <v>76</v>
      </c>
      <c r="C93" t="s">
        <v>61</v>
      </c>
      <c r="D93" t="s">
        <v>63</v>
      </c>
      <c r="E93" t="s">
        <v>76</v>
      </c>
      <c r="F93" t="s">
        <v>76</v>
      </c>
      <c r="G93" s="7">
        <v>460</v>
      </c>
      <c r="H93" s="7">
        <v>460</v>
      </c>
      <c r="I93" s="7"/>
      <c r="J93">
        <f t="shared" si="2"/>
        <v>460</v>
      </c>
      <c r="M93" s="8">
        <v>45745</v>
      </c>
      <c r="N93" t="s">
        <v>88</v>
      </c>
      <c r="O93" t="s">
        <v>61</v>
      </c>
      <c r="P93" t="s">
        <v>60</v>
      </c>
      <c r="Q93" t="s">
        <v>60</v>
      </c>
      <c r="R93" t="s">
        <v>88</v>
      </c>
      <c r="S93" s="7"/>
      <c r="T93" s="7"/>
      <c r="U93" s="7"/>
      <c r="V93">
        <f t="shared" si="3"/>
        <v>460</v>
      </c>
    </row>
    <row r="94" spans="1:22" x14ac:dyDescent="0.25">
      <c r="A94" s="8">
        <v>45380</v>
      </c>
      <c r="B94" t="s">
        <v>82</v>
      </c>
      <c r="C94" t="s">
        <v>59</v>
      </c>
      <c r="D94" t="s">
        <v>60</v>
      </c>
      <c r="E94" t="s">
        <v>60</v>
      </c>
      <c r="F94" t="s">
        <v>59</v>
      </c>
      <c r="G94" s="7"/>
      <c r="H94" s="7"/>
      <c r="I94" s="7"/>
      <c r="J94">
        <f t="shared" si="2"/>
        <v>460</v>
      </c>
      <c r="M94" s="8">
        <v>45746</v>
      </c>
      <c r="N94" t="s">
        <v>89</v>
      </c>
      <c r="O94" t="s">
        <v>61</v>
      </c>
      <c r="P94" t="s">
        <v>60</v>
      </c>
      <c r="Q94" t="s">
        <v>60</v>
      </c>
      <c r="R94" t="s">
        <v>89</v>
      </c>
      <c r="S94" s="7"/>
      <c r="T94" s="7"/>
      <c r="U94" s="7"/>
      <c r="V94">
        <f t="shared" si="3"/>
        <v>460</v>
      </c>
    </row>
    <row r="95" spans="1:22" x14ac:dyDescent="0.25">
      <c r="A95" s="8">
        <v>45381</v>
      </c>
      <c r="B95" t="s">
        <v>88</v>
      </c>
      <c r="C95" t="s">
        <v>61</v>
      </c>
      <c r="D95" t="s">
        <v>60</v>
      </c>
      <c r="E95" t="s">
        <v>60</v>
      </c>
      <c r="F95" t="s">
        <v>88</v>
      </c>
      <c r="G95" s="7"/>
      <c r="H95" s="7"/>
      <c r="I95" s="7"/>
      <c r="J95">
        <f t="shared" si="2"/>
        <v>460</v>
      </c>
      <c r="M95" s="8">
        <v>45747</v>
      </c>
      <c r="N95" t="s">
        <v>58</v>
      </c>
      <c r="O95" t="s">
        <v>61</v>
      </c>
      <c r="P95" t="s">
        <v>63</v>
      </c>
      <c r="Q95" t="s">
        <v>58</v>
      </c>
      <c r="R95" t="s">
        <v>58</v>
      </c>
      <c r="S95" s="7">
        <v>460</v>
      </c>
      <c r="T95" s="7">
        <v>460</v>
      </c>
      <c r="U95" s="7"/>
      <c r="V95">
        <f t="shared" si="3"/>
        <v>460</v>
      </c>
    </row>
    <row r="96" spans="1:22" x14ac:dyDescent="0.25">
      <c r="A96" s="8">
        <v>45382</v>
      </c>
      <c r="B96" t="s">
        <v>89</v>
      </c>
      <c r="C96" t="s">
        <v>61</v>
      </c>
      <c r="D96" t="s">
        <v>60</v>
      </c>
      <c r="E96" t="s">
        <v>60</v>
      </c>
      <c r="F96" t="s">
        <v>89</v>
      </c>
      <c r="G96" s="7"/>
      <c r="H96" s="7"/>
      <c r="I96" s="7"/>
      <c r="J96">
        <f t="shared" si="2"/>
        <v>460</v>
      </c>
      <c r="M96" s="8">
        <v>45748</v>
      </c>
      <c r="N96" t="s">
        <v>62</v>
      </c>
      <c r="O96" t="s">
        <v>61</v>
      </c>
      <c r="P96" t="s">
        <v>63</v>
      </c>
      <c r="Q96" t="s">
        <v>62</v>
      </c>
      <c r="R96" t="s">
        <v>62</v>
      </c>
      <c r="S96" s="7">
        <v>462</v>
      </c>
      <c r="T96" s="7">
        <v>460</v>
      </c>
      <c r="U96" s="7"/>
      <c r="V96">
        <f t="shared" si="3"/>
        <v>462</v>
      </c>
    </row>
    <row r="97" spans="1:22" x14ac:dyDescent="0.25">
      <c r="A97" s="8">
        <v>45383</v>
      </c>
      <c r="B97" t="s">
        <v>58</v>
      </c>
      <c r="C97" t="s">
        <v>59</v>
      </c>
      <c r="D97" t="s">
        <v>60</v>
      </c>
      <c r="E97" t="s">
        <v>60</v>
      </c>
      <c r="F97" t="s">
        <v>59</v>
      </c>
      <c r="G97" s="7"/>
      <c r="H97" s="7"/>
      <c r="I97" s="7"/>
      <c r="J97">
        <f t="shared" si="2"/>
        <v>460</v>
      </c>
      <c r="M97" s="8">
        <v>45749</v>
      </c>
      <c r="N97" t="s">
        <v>64</v>
      </c>
      <c r="O97" t="s">
        <v>61</v>
      </c>
      <c r="P97" t="s">
        <v>63</v>
      </c>
      <c r="Q97" t="s">
        <v>64</v>
      </c>
      <c r="R97" t="s">
        <v>64</v>
      </c>
      <c r="S97" s="7">
        <v>460</v>
      </c>
      <c r="T97" s="7">
        <v>460</v>
      </c>
      <c r="U97" s="7"/>
      <c r="V97">
        <f t="shared" si="3"/>
        <v>460</v>
      </c>
    </row>
    <row r="98" spans="1:22" x14ac:dyDescent="0.25">
      <c r="A98" s="8">
        <v>45384</v>
      </c>
      <c r="B98" t="s">
        <v>62</v>
      </c>
      <c r="C98" t="s">
        <v>61</v>
      </c>
      <c r="D98" t="s">
        <v>63</v>
      </c>
      <c r="E98" t="s">
        <v>62</v>
      </c>
      <c r="F98" t="s">
        <v>62</v>
      </c>
      <c r="G98" s="7">
        <v>460</v>
      </c>
      <c r="H98" s="7">
        <v>460</v>
      </c>
      <c r="I98" s="7"/>
      <c r="J98">
        <f t="shared" si="2"/>
        <v>460</v>
      </c>
      <c r="M98" s="8">
        <v>45750</v>
      </c>
      <c r="N98" t="s">
        <v>76</v>
      </c>
      <c r="O98" t="s">
        <v>61</v>
      </c>
      <c r="P98" t="s">
        <v>63</v>
      </c>
      <c r="Q98" t="s">
        <v>76</v>
      </c>
      <c r="R98" t="s">
        <v>76</v>
      </c>
      <c r="S98" s="7">
        <v>460</v>
      </c>
      <c r="T98" s="7">
        <v>469</v>
      </c>
      <c r="U98" s="7"/>
      <c r="V98">
        <f t="shared" si="3"/>
        <v>460</v>
      </c>
    </row>
    <row r="99" spans="1:22" x14ac:dyDescent="0.25">
      <c r="A99" s="8">
        <v>45385</v>
      </c>
      <c r="B99" t="s">
        <v>64</v>
      </c>
      <c r="C99" t="s">
        <v>61</v>
      </c>
      <c r="D99" t="s">
        <v>63</v>
      </c>
      <c r="E99" t="s">
        <v>64</v>
      </c>
      <c r="F99" t="s">
        <v>64</v>
      </c>
      <c r="G99" s="7">
        <v>460</v>
      </c>
      <c r="H99" s="7">
        <v>460</v>
      </c>
      <c r="I99" s="7"/>
      <c r="J99">
        <f t="shared" si="2"/>
        <v>460</v>
      </c>
      <c r="M99" s="8">
        <v>45751</v>
      </c>
      <c r="N99" t="s">
        <v>82</v>
      </c>
      <c r="O99" t="s">
        <v>61</v>
      </c>
      <c r="P99" t="s">
        <v>63</v>
      </c>
      <c r="Q99" t="s">
        <v>82</v>
      </c>
      <c r="R99" t="s">
        <v>82</v>
      </c>
      <c r="S99" s="7"/>
      <c r="T99" s="7">
        <v>460</v>
      </c>
      <c r="U99" s="7"/>
      <c r="V99">
        <f t="shared" si="3"/>
        <v>460</v>
      </c>
    </row>
    <row r="100" spans="1:22" x14ac:dyDescent="0.25">
      <c r="A100" s="8">
        <v>45386</v>
      </c>
      <c r="B100" t="s">
        <v>76</v>
      </c>
      <c r="C100" t="s">
        <v>61</v>
      </c>
      <c r="D100" t="s">
        <v>63</v>
      </c>
      <c r="E100" t="s">
        <v>76</v>
      </c>
      <c r="F100" t="s">
        <v>76</v>
      </c>
      <c r="G100" s="7">
        <v>460</v>
      </c>
      <c r="H100" s="7">
        <v>460</v>
      </c>
      <c r="I100" s="7"/>
      <c r="J100">
        <f t="shared" si="2"/>
        <v>460</v>
      </c>
      <c r="M100" s="8">
        <v>45752</v>
      </c>
      <c r="N100" t="s">
        <v>88</v>
      </c>
      <c r="O100" t="s">
        <v>61</v>
      </c>
      <c r="P100" t="s">
        <v>60</v>
      </c>
      <c r="Q100" t="s">
        <v>60</v>
      </c>
      <c r="R100" t="s">
        <v>88</v>
      </c>
      <c r="S100" s="7"/>
      <c r="T100" s="7"/>
      <c r="U100" s="7"/>
      <c r="V100">
        <f t="shared" si="3"/>
        <v>460</v>
      </c>
    </row>
    <row r="101" spans="1:22" x14ac:dyDescent="0.25">
      <c r="A101" s="8">
        <v>45387</v>
      </c>
      <c r="B101" t="s">
        <v>82</v>
      </c>
      <c r="C101" t="s">
        <v>61</v>
      </c>
      <c r="D101" t="s">
        <v>63</v>
      </c>
      <c r="E101" t="s">
        <v>82</v>
      </c>
      <c r="F101" t="s">
        <v>82</v>
      </c>
      <c r="G101" s="7"/>
      <c r="H101" s="7">
        <v>464</v>
      </c>
      <c r="I101" s="7"/>
      <c r="J101">
        <f t="shared" si="2"/>
        <v>460</v>
      </c>
      <c r="M101" s="8">
        <v>45753</v>
      </c>
      <c r="N101" t="s">
        <v>89</v>
      </c>
      <c r="O101" t="s">
        <v>61</v>
      </c>
      <c r="P101" t="s">
        <v>60</v>
      </c>
      <c r="Q101" t="s">
        <v>60</v>
      </c>
      <c r="R101" t="s">
        <v>89</v>
      </c>
      <c r="S101" s="7"/>
      <c r="T101" s="7"/>
      <c r="U101" s="7"/>
      <c r="V101">
        <f t="shared" si="3"/>
        <v>460</v>
      </c>
    </row>
    <row r="102" spans="1:22" x14ac:dyDescent="0.25">
      <c r="A102" s="8">
        <v>45388</v>
      </c>
      <c r="B102" t="s">
        <v>88</v>
      </c>
      <c r="C102" t="s">
        <v>61</v>
      </c>
      <c r="D102" t="s">
        <v>60</v>
      </c>
      <c r="E102" t="s">
        <v>60</v>
      </c>
      <c r="F102" t="s">
        <v>88</v>
      </c>
      <c r="G102" s="7"/>
      <c r="H102" s="7"/>
      <c r="I102" s="7"/>
      <c r="J102">
        <f t="shared" si="2"/>
        <v>460</v>
      </c>
      <c r="M102" s="8">
        <v>45754</v>
      </c>
      <c r="N102" t="s">
        <v>58</v>
      </c>
      <c r="O102" t="s">
        <v>61</v>
      </c>
      <c r="P102" t="s">
        <v>63</v>
      </c>
      <c r="Q102" t="s">
        <v>58</v>
      </c>
      <c r="R102" t="s">
        <v>58</v>
      </c>
      <c r="S102" s="7"/>
      <c r="T102" s="7"/>
      <c r="U102" s="7"/>
      <c r="V102">
        <f t="shared" si="3"/>
        <v>460</v>
      </c>
    </row>
    <row r="103" spans="1:22" x14ac:dyDescent="0.25">
      <c r="A103" s="8">
        <v>45389</v>
      </c>
      <c r="B103" t="s">
        <v>89</v>
      </c>
      <c r="C103" t="s">
        <v>61</v>
      </c>
      <c r="D103" t="s">
        <v>60</v>
      </c>
      <c r="E103" t="s">
        <v>60</v>
      </c>
      <c r="F103" t="s">
        <v>89</v>
      </c>
      <c r="G103" s="7"/>
      <c r="H103" s="7"/>
      <c r="I103" s="7"/>
      <c r="J103">
        <f t="shared" si="2"/>
        <v>460</v>
      </c>
      <c r="M103" s="8">
        <v>45755</v>
      </c>
      <c r="N103" t="s">
        <v>62</v>
      </c>
      <c r="O103" t="s">
        <v>61</v>
      </c>
      <c r="P103" t="s">
        <v>63</v>
      </c>
      <c r="Q103" t="s">
        <v>62</v>
      </c>
      <c r="R103" t="s">
        <v>62</v>
      </c>
      <c r="S103" s="7"/>
      <c r="T103" s="7"/>
      <c r="U103" s="7"/>
      <c r="V103">
        <f t="shared" si="3"/>
        <v>460</v>
      </c>
    </row>
    <row r="104" spans="1:22" x14ac:dyDescent="0.25">
      <c r="A104" s="8">
        <v>45390</v>
      </c>
      <c r="B104" t="s">
        <v>58</v>
      </c>
      <c r="C104" t="s">
        <v>61</v>
      </c>
      <c r="D104" t="s">
        <v>63</v>
      </c>
      <c r="E104" t="s">
        <v>58</v>
      </c>
      <c r="F104" t="s">
        <v>58</v>
      </c>
      <c r="G104" s="7">
        <v>460</v>
      </c>
      <c r="H104" s="7">
        <v>460</v>
      </c>
      <c r="I104" s="7"/>
      <c r="J104">
        <f t="shared" si="2"/>
        <v>460</v>
      </c>
      <c r="M104" s="8">
        <v>45756</v>
      </c>
      <c r="N104" t="s">
        <v>64</v>
      </c>
      <c r="O104" t="s">
        <v>61</v>
      </c>
      <c r="P104" t="s">
        <v>63</v>
      </c>
      <c r="Q104" t="s">
        <v>64</v>
      </c>
      <c r="R104" t="s">
        <v>64</v>
      </c>
      <c r="S104" s="7"/>
      <c r="T104" s="7"/>
      <c r="U104" s="7"/>
      <c r="V104">
        <f t="shared" si="3"/>
        <v>460</v>
      </c>
    </row>
    <row r="105" spans="1:22" x14ac:dyDescent="0.25">
      <c r="A105" s="8">
        <v>45391</v>
      </c>
      <c r="B105" t="s">
        <v>62</v>
      </c>
      <c r="C105" t="s">
        <v>61</v>
      </c>
      <c r="D105" t="s">
        <v>63</v>
      </c>
      <c r="E105" t="s">
        <v>62</v>
      </c>
      <c r="F105" t="s">
        <v>62</v>
      </c>
      <c r="G105" s="7">
        <v>460</v>
      </c>
      <c r="H105" s="7">
        <v>460</v>
      </c>
      <c r="I105" s="7"/>
      <c r="J105">
        <f t="shared" si="2"/>
        <v>460</v>
      </c>
      <c r="M105" s="8">
        <v>45757</v>
      </c>
      <c r="N105" t="s">
        <v>76</v>
      </c>
      <c r="O105" t="s">
        <v>61</v>
      </c>
      <c r="P105" t="s">
        <v>63</v>
      </c>
      <c r="Q105" t="s">
        <v>76</v>
      </c>
      <c r="R105" t="s">
        <v>76</v>
      </c>
      <c r="S105" s="7"/>
      <c r="T105" s="7"/>
      <c r="U105" s="7"/>
      <c r="V105">
        <f t="shared" si="3"/>
        <v>460</v>
      </c>
    </row>
    <row r="106" spans="1:22" x14ac:dyDescent="0.25">
      <c r="A106" s="8">
        <v>45392</v>
      </c>
      <c r="B106" t="s">
        <v>64</v>
      </c>
      <c r="C106" t="s">
        <v>61</v>
      </c>
      <c r="D106" t="s">
        <v>63</v>
      </c>
      <c r="E106" t="s">
        <v>64</v>
      </c>
      <c r="F106" t="s">
        <v>64</v>
      </c>
      <c r="G106" s="7">
        <v>460</v>
      </c>
      <c r="H106" s="7">
        <v>460</v>
      </c>
      <c r="I106" s="7"/>
      <c r="J106">
        <f t="shared" si="2"/>
        <v>460</v>
      </c>
      <c r="M106" s="8">
        <v>45758</v>
      </c>
      <c r="N106" t="s">
        <v>82</v>
      </c>
      <c r="O106" t="s">
        <v>61</v>
      </c>
      <c r="P106" t="s">
        <v>63</v>
      </c>
      <c r="Q106" t="s">
        <v>82</v>
      </c>
      <c r="R106" t="s">
        <v>82</v>
      </c>
      <c r="S106" s="7"/>
      <c r="T106" s="7"/>
      <c r="U106" s="7"/>
      <c r="V106">
        <f t="shared" si="3"/>
        <v>460</v>
      </c>
    </row>
    <row r="107" spans="1:22" x14ac:dyDescent="0.25">
      <c r="A107" s="8">
        <v>45393</v>
      </c>
      <c r="B107" t="s">
        <v>76</v>
      </c>
      <c r="C107" t="s">
        <v>61</v>
      </c>
      <c r="D107" t="s">
        <v>63</v>
      </c>
      <c r="E107" t="s">
        <v>76</v>
      </c>
      <c r="F107" t="s">
        <v>76</v>
      </c>
      <c r="G107" s="7">
        <v>460</v>
      </c>
      <c r="H107" s="7"/>
      <c r="I107" s="7"/>
      <c r="J107">
        <f t="shared" si="2"/>
        <v>460</v>
      </c>
      <c r="M107" s="8">
        <v>45759</v>
      </c>
      <c r="N107" t="s">
        <v>88</v>
      </c>
      <c r="O107" t="s">
        <v>61</v>
      </c>
      <c r="P107" t="s">
        <v>60</v>
      </c>
      <c r="Q107" t="s">
        <v>60</v>
      </c>
      <c r="R107" t="s">
        <v>88</v>
      </c>
      <c r="S107" s="7"/>
      <c r="T107" s="7"/>
      <c r="U107" s="7"/>
      <c r="V107">
        <f t="shared" si="3"/>
        <v>460</v>
      </c>
    </row>
    <row r="108" spans="1:22" x14ac:dyDescent="0.25">
      <c r="A108" s="8">
        <v>45394</v>
      </c>
      <c r="B108" t="s">
        <v>82</v>
      </c>
      <c r="C108" t="s">
        <v>61</v>
      </c>
      <c r="D108" t="s">
        <v>63</v>
      </c>
      <c r="E108" t="s">
        <v>82</v>
      </c>
      <c r="F108" t="s">
        <v>82</v>
      </c>
      <c r="G108" s="7">
        <v>460</v>
      </c>
      <c r="H108" s="7">
        <v>460</v>
      </c>
      <c r="I108" s="7"/>
      <c r="J108">
        <f t="shared" si="2"/>
        <v>460</v>
      </c>
      <c r="M108" s="8">
        <v>45760</v>
      </c>
      <c r="N108" t="s">
        <v>89</v>
      </c>
      <c r="O108" t="s">
        <v>61</v>
      </c>
      <c r="P108" t="s">
        <v>60</v>
      </c>
      <c r="Q108" t="s">
        <v>60</v>
      </c>
      <c r="R108" t="s">
        <v>89</v>
      </c>
      <c r="S108" s="7"/>
      <c r="T108" s="7"/>
      <c r="U108" s="7"/>
      <c r="V108">
        <f t="shared" si="3"/>
        <v>460</v>
      </c>
    </row>
    <row r="109" spans="1:22" x14ac:dyDescent="0.25">
      <c r="A109" s="8">
        <v>45395</v>
      </c>
      <c r="B109" t="s">
        <v>88</v>
      </c>
      <c r="C109" t="s">
        <v>61</v>
      </c>
      <c r="D109" t="s">
        <v>60</v>
      </c>
      <c r="E109" t="s">
        <v>60</v>
      </c>
      <c r="F109" t="s">
        <v>88</v>
      </c>
      <c r="G109" s="7"/>
      <c r="H109" s="7"/>
      <c r="I109" s="7"/>
      <c r="J109">
        <f t="shared" si="2"/>
        <v>460</v>
      </c>
      <c r="M109" s="8">
        <v>45761</v>
      </c>
      <c r="N109" t="s">
        <v>58</v>
      </c>
      <c r="O109" t="s">
        <v>61</v>
      </c>
      <c r="P109" t="s">
        <v>63</v>
      </c>
      <c r="Q109" t="s">
        <v>58</v>
      </c>
      <c r="R109" t="s">
        <v>58</v>
      </c>
      <c r="S109" s="7"/>
      <c r="T109" s="7"/>
      <c r="U109" s="7"/>
      <c r="V109">
        <f t="shared" si="3"/>
        <v>460</v>
      </c>
    </row>
    <row r="110" spans="1:22" x14ac:dyDescent="0.25">
      <c r="A110" s="8">
        <v>45396</v>
      </c>
      <c r="B110" t="s">
        <v>89</v>
      </c>
      <c r="C110" t="s">
        <v>61</v>
      </c>
      <c r="D110" t="s">
        <v>60</v>
      </c>
      <c r="E110" t="s">
        <v>60</v>
      </c>
      <c r="F110" t="s">
        <v>89</v>
      </c>
      <c r="G110" s="7"/>
      <c r="H110" s="7"/>
      <c r="I110" s="7"/>
      <c r="J110">
        <f t="shared" si="2"/>
        <v>460</v>
      </c>
      <c r="M110" s="8">
        <v>45762</v>
      </c>
      <c r="N110" t="s">
        <v>62</v>
      </c>
      <c r="O110" t="s">
        <v>61</v>
      </c>
      <c r="P110" t="s">
        <v>63</v>
      </c>
      <c r="Q110" t="s">
        <v>62</v>
      </c>
      <c r="R110" t="s">
        <v>62</v>
      </c>
      <c r="S110" s="7"/>
      <c r="T110" s="7"/>
      <c r="U110" s="7"/>
      <c r="V110">
        <f t="shared" si="3"/>
        <v>460</v>
      </c>
    </row>
    <row r="111" spans="1:22" x14ac:dyDescent="0.25">
      <c r="A111" s="8">
        <v>45397</v>
      </c>
      <c r="B111" t="s">
        <v>58</v>
      </c>
      <c r="C111" t="s">
        <v>61</v>
      </c>
      <c r="D111" t="s">
        <v>63</v>
      </c>
      <c r="E111" t="s">
        <v>58</v>
      </c>
      <c r="F111" t="s">
        <v>58</v>
      </c>
      <c r="G111" s="7">
        <v>460</v>
      </c>
      <c r="H111" s="7">
        <v>460</v>
      </c>
      <c r="I111" s="7"/>
      <c r="J111">
        <f t="shared" si="2"/>
        <v>460</v>
      </c>
      <c r="M111" s="8">
        <v>45763</v>
      </c>
      <c r="N111" t="s">
        <v>64</v>
      </c>
      <c r="O111" t="s">
        <v>61</v>
      </c>
      <c r="P111" t="s">
        <v>63</v>
      </c>
      <c r="Q111" t="s">
        <v>64</v>
      </c>
      <c r="R111" t="s">
        <v>64</v>
      </c>
      <c r="S111" s="7"/>
      <c r="T111" s="7"/>
      <c r="U111" s="7"/>
      <c r="V111">
        <f t="shared" si="3"/>
        <v>460</v>
      </c>
    </row>
    <row r="112" spans="1:22" x14ac:dyDescent="0.25">
      <c r="A112" s="8">
        <v>45398</v>
      </c>
      <c r="B112" t="s">
        <v>62</v>
      </c>
      <c r="C112" t="s">
        <v>61</v>
      </c>
      <c r="D112" t="s">
        <v>63</v>
      </c>
      <c r="E112" t="s">
        <v>62</v>
      </c>
      <c r="F112" t="s">
        <v>62</v>
      </c>
      <c r="G112" s="7">
        <v>460</v>
      </c>
      <c r="H112" s="7">
        <v>460</v>
      </c>
      <c r="I112" s="7"/>
      <c r="J112">
        <f t="shared" si="2"/>
        <v>460</v>
      </c>
      <c r="M112" s="8">
        <v>45764</v>
      </c>
      <c r="N112" t="s">
        <v>76</v>
      </c>
      <c r="O112" t="s">
        <v>61</v>
      </c>
      <c r="P112" t="s">
        <v>63</v>
      </c>
      <c r="Q112" t="s">
        <v>76</v>
      </c>
      <c r="R112" t="s">
        <v>76</v>
      </c>
      <c r="S112" s="7"/>
      <c r="T112" s="7"/>
      <c r="U112" s="7"/>
      <c r="V112">
        <f t="shared" si="3"/>
        <v>460</v>
      </c>
    </row>
    <row r="113" spans="1:22" x14ac:dyDescent="0.25">
      <c r="A113" s="8">
        <v>45399</v>
      </c>
      <c r="B113" t="s">
        <v>64</v>
      </c>
      <c r="C113" t="s">
        <v>61</v>
      </c>
      <c r="D113" t="s">
        <v>63</v>
      </c>
      <c r="E113" t="s">
        <v>64</v>
      </c>
      <c r="F113" t="s">
        <v>64</v>
      </c>
      <c r="G113" s="7">
        <v>460</v>
      </c>
      <c r="H113" s="7">
        <v>460</v>
      </c>
      <c r="I113" s="7"/>
      <c r="J113">
        <f t="shared" si="2"/>
        <v>460</v>
      </c>
      <c r="M113" s="8">
        <v>45765</v>
      </c>
      <c r="N113" t="s">
        <v>82</v>
      </c>
      <c r="O113" t="s">
        <v>59</v>
      </c>
      <c r="P113" t="s">
        <v>60</v>
      </c>
      <c r="Q113" t="s">
        <v>60</v>
      </c>
      <c r="R113" t="s">
        <v>59</v>
      </c>
      <c r="S113" s="7"/>
      <c r="T113" s="7"/>
      <c r="U113" s="7"/>
      <c r="V113">
        <f t="shared" si="3"/>
        <v>460</v>
      </c>
    </row>
    <row r="114" spans="1:22" x14ac:dyDescent="0.25">
      <c r="A114" s="8">
        <v>45400</v>
      </c>
      <c r="B114" t="s">
        <v>76</v>
      </c>
      <c r="C114" t="s">
        <v>61</v>
      </c>
      <c r="D114" t="s">
        <v>63</v>
      </c>
      <c r="E114" t="s">
        <v>76</v>
      </c>
      <c r="F114" t="s">
        <v>76</v>
      </c>
      <c r="G114" s="7">
        <v>460</v>
      </c>
      <c r="H114" s="7">
        <v>460</v>
      </c>
      <c r="I114" s="7"/>
      <c r="J114">
        <f t="shared" si="2"/>
        <v>460</v>
      </c>
      <c r="M114" s="8">
        <v>45766</v>
      </c>
      <c r="N114" t="s">
        <v>88</v>
      </c>
      <c r="O114" t="s">
        <v>61</v>
      </c>
      <c r="P114" t="s">
        <v>60</v>
      </c>
      <c r="Q114" t="s">
        <v>60</v>
      </c>
      <c r="R114" t="s">
        <v>88</v>
      </c>
      <c r="S114" s="7"/>
      <c r="T114" s="7"/>
      <c r="U114" s="7"/>
      <c r="V114">
        <f t="shared" si="3"/>
        <v>460</v>
      </c>
    </row>
    <row r="115" spans="1:22" x14ac:dyDescent="0.25">
      <c r="A115" s="8">
        <v>45401</v>
      </c>
      <c r="B115" t="s">
        <v>82</v>
      </c>
      <c r="C115" t="s">
        <v>61</v>
      </c>
      <c r="D115" t="s">
        <v>63</v>
      </c>
      <c r="E115" t="s">
        <v>82</v>
      </c>
      <c r="F115" t="s">
        <v>82</v>
      </c>
      <c r="G115" s="7"/>
      <c r="H115" s="7">
        <v>460</v>
      </c>
      <c r="I115" s="7"/>
      <c r="J115">
        <f t="shared" si="2"/>
        <v>460</v>
      </c>
      <c r="M115" s="8">
        <v>45767</v>
      </c>
      <c r="N115" t="s">
        <v>89</v>
      </c>
      <c r="O115" t="s">
        <v>61</v>
      </c>
      <c r="P115" t="s">
        <v>60</v>
      </c>
      <c r="Q115" t="s">
        <v>60</v>
      </c>
      <c r="R115" t="s">
        <v>89</v>
      </c>
      <c r="S115" s="7"/>
      <c r="T115" s="7"/>
      <c r="U115" s="7"/>
      <c r="V115">
        <f t="shared" si="3"/>
        <v>460</v>
      </c>
    </row>
    <row r="116" spans="1:22" x14ac:dyDescent="0.25">
      <c r="A116" s="8">
        <v>45402</v>
      </c>
      <c r="B116" t="s">
        <v>88</v>
      </c>
      <c r="C116" t="s">
        <v>61</v>
      </c>
      <c r="D116" t="s">
        <v>60</v>
      </c>
      <c r="E116" t="s">
        <v>60</v>
      </c>
      <c r="F116" t="s">
        <v>88</v>
      </c>
      <c r="G116" s="7"/>
      <c r="H116" s="7"/>
      <c r="I116" s="7"/>
      <c r="J116">
        <f t="shared" si="2"/>
        <v>460</v>
      </c>
      <c r="M116" s="8">
        <v>45768</v>
      </c>
      <c r="N116" t="s">
        <v>58</v>
      </c>
      <c r="O116" t="s">
        <v>59</v>
      </c>
      <c r="P116" t="s">
        <v>60</v>
      </c>
      <c r="Q116" t="s">
        <v>60</v>
      </c>
      <c r="R116" t="s">
        <v>59</v>
      </c>
      <c r="S116" s="7"/>
      <c r="T116" s="7"/>
      <c r="U116" s="7"/>
      <c r="V116">
        <f t="shared" si="3"/>
        <v>460</v>
      </c>
    </row>
    <row r="117" spans="1:22" x14ac:dyDescent="0.25">
      <c r="A117" s="8">
        <v>45403</v>
      </c>
      <c r="B117" t="s">
        <v>89</v>
      </c>
      <c r="C117" t="s">
        <v>61</v>
      </c>
      <c r="D117" t="s">
        <v>60</v>
      </c>
      <c r="E117" t="s">
        <v>60</v>
      </c>
      <c r="F117" t="s">
        <v>89</v>
      </c>
      <c r="G117" s="7"/>
      <c r="H117" s="7"/>
      <c r="I117" s="7"/>
      <c r="J117">
        <f t="shared" si="2"/>
        <v>460</v>
      </c>
      <c r="M117" s="8">
        <v>45769</v>
      </c>
      <c r="N117" t="s">
        <v>62</v>
      </c>
      <c r="O117" t="s">
        <v>61</v>
      </c>
      <c r="P117" t="s">
        <v>63</v>
      </c>
      <c r="Q117" t="s">
        <v>62</v>
      </c>
      <c r="R117" t="s">
        <v>62</v>
      </c>
      <c r="S117" s="7"/>
      <c r="T117" s="7"/>
      <c r="U117" s="7"/>
      <c r="V117">
        <f t="shared" si="3"/>
        <v>460</v>
      </c>
    </row>
    <row r="118" spans="1:22" x14ac:dyDescent="0.25">
      <c r="A118" s="8">
        <v>45404</v>
      </c>
      <c r="B118" t="s">
        <v>58</v>
      </c>
      <c r="C118" t="s">
        <v>61</v>
      </c>
      <c r="D118" t="s">
        <v>63</v>
      </c>
      <c r="E118" t="s">
        <v>58</v>
      </c>
      <c r="F118" t="s">
        <v>58</v>
      </c>
      <c r="G118" s="7">
        <v>479</v>
      </c>
      <c r="H118" s="7">
        <v>460</v>
      </c>
      <c r="I118" s="7"/>
      <c r="J118">
        <f t="shared" si="2"/>
        <v>479</v>
      </c>
      <c r="M118" s="8">
        <v>45770</v>
      </c>
      <c r="N118" t="s">
        <v>64</v>
      </c>
      <c r="O118" t="s">
        <v>61</v>
      </c>
      <c r="P118" t="s">
        <v>63</v>
      </c>
      <c r="Q118" t="s">
        <v>64</v>
      </c>
      <c r="R118" t="s">
        <v>64</v>
      </c>
      <c r="S118" s="7"/>
      <c r="T118" s="7"/>
      <c r="U118" s="7"/>
      <c r="V118">
        <f t="shared" si="3"/>
        <v>460</v>
      </c>
    </row>
    <row r="119" spans="1:22" x14ac:dyDescent="0.25">
      <c r="A119" s="8">
        <v>45405</v>
      </c>
      <c r="B119" t="s">
        <v>62</v>
      </c>
      <c r="C119" t="s">
        <v>61</v>
      </c>
      <c r="D119" t="s">
        <v>63</v>
      </c>
      <c r="E119" t="s">
        <v>62</v>
      </c>
      <c r="F119" t="s">
        <v>62</v>
      </c>
      <c r="G119" s="7">
        <v>460</v>
      </c>
      <c r="H119" s="7">
        <v>460</v>
      </c>
      <c r="I119" s="7"/>
      <c r="J119">
        <f t="shared" si="2"/>
        <v>460</v>
      </c>
      <c r="M119" s="8">
        <v>45771</v>
      </c>
      <c r="N119" t="s">
        <v>76</v>
      </c>
      <c r="O119" t="s">
        <v>61</v>
      </c>
      <c r="P119" t="s">
        <v>63</v>
      </c>
      <c r="Q119" t="s">
        <v>76</v>
      </c>
      <c r="R119" t="s">
        <v>76</v>
      </c>
      <c r="S119" s="7"/>
      <c r="T119" s="7"/>
      <c r="U119" s="7"/>
      <c r="V119">
        <f t="shared" si="3"/>
        <v>460</v>
      </c>
    </row>
    <row r="120" spans="1:22" x14ac:dyDescent="0.25">
      <c r="A120" s="8">
        <v>45406</v>
      </c>
      <c r="B120" t="s">
        <v>64</v>
      </c>
      <c r="C120" t="s">
        <v>61</v>
      </c>
      <c r="D120" t="s">
        <v>63</v>
      </c>
      <c r="E120" t="s">
        <v>64</v>
      </c>
      <c r="F120" t="s">
        <v>64</v>
      </c>
      <c r="G120" s="7">
        <v>460</v>
      </c>
      <c r="H120" s="7">
        <v>460</v>
      </c>
      <c r="I120" s="7"/>
      <c r="J120">
        <f t="shared" si="2"/>
        <v>460</v>
      </c>
      <c r="M120" s="8">
        <v>45772</v>
      </c>
      <c r="N120" t="s">
        <v>82</v>
      </c>
      <c r="O120" t="s">
        <v>61</v>
      </c>
      <c r="P120" t="s">
        <v>63</v>
      </c>
      <c r="Q120" t="s">
        <v>82</v>
      </c>
      <c r="R120" t="s">
        <v>82</v>
      </c>
      <c r="S120" s="7"/>
      <c r="T120" s="7"/>
      <c r="U120" s="7"/>
      <c r="V120">
        <f t="shared" si="3"/>
        <v>460</v>
      </c>
    </row>
    <row r="121" spans="1:22" x14ac:dyDescent="0.25">
      <c r="A121" s="8">
        <v>45407</v>
      </c>
      <c r="B121" t="s">
        <v>76</v>
      </c>
      <c r="C121" t="s">
        <v>61</v>
      </c>
      <c r="D121" t="s">
        <v>63</v>
      </c>
      <c r="E121" t="s">
        <v>76</v>
      </c>
      <c r="F121" t="s">
        <v>76</v>
      </c>
      <c r="G121" s="7">
        <v>460</v>
      </c>
      <c r="H121" s="7">
        <v>460</v>
      </c>
      <c r="I121" s="7"/>
      <c r="J121">
        <f t="shared" si="2"/>
        <v>460</v>
      </c>
      <c r="M121" s="8">
        <v>45773</v>
      </c>
      <c r="N121" t="s">
        <v>88</v>
      </c>
      <c r="O121" t="s">
        <v>61</v>
      </c>
      <c r="P121" t="s">
        <v>60</v>
      </c>
      <c r="Q121" t="s">
        <v>60</v>
      </c>
      <c r="R121" t="s">
        <v>88</v>
      </c>
      <c r="S121" s="7"/>
      <c r="T121" s="7"/>
      <c r="U121" s="7"/>
      <c r="V121">
        <f t="shared" si="3"/>
        <v>460</v>
      </c>
    </row>
    <row r="122" spans="1:22" x14ac:dyDescent="0.25">
      <c r="A122" s="8">
        <v>45408</v>
      </c>
      <c r="B122" t="s">
        <v>82</v>
      </c>
      <c r="C122" t="s">
        <v>61</v>
      </c>
      <c r="D122" t="s">
        <v>63</v>
      </c>
      <c r="E122" t="s">
        <v>82</v>
      </c>
      <c r="F122" t="s">
        <v>82</v>
      </c>
      <c r="G122" s="7">
        <v>460</v>
      </c>
      <c r="H122" s="7">
        <v>460</v>
      </c>
      <c r="I122" s="7"/>
      <c r="J122">
        <f t="shared" si="2"/>
        <v>460</v>
      </c>
      <c r="M122" s="8">
        <v>45774</v>
      </c>
      <c r="N122" t="s">
        <v>89</v>
      </c>
      <c r="O122" t="s">
        <v>61</v>
      </c>
      <c r="P122" t="s">
        <v>60</v>
      </c>
      <c r="Q122" t="s">
        <v>60</v>
      </c>
      <c r="R122" t="s">
        <v>89</v>
      </c>
      <c r="S122" s="7"/>
      <c r="T122" s="7"/>
      <c r="U122" s="7"/>
      <c r="V122">
        <f t="shared" si="3"/>
        <v>460</v>
      </c>
    </row>
    <row r="123" spans="1:22" x14ac:dyDescent="0.25">
      <c r="A123" s="8">
        <v>45409</v>
      </c>
      <c r="B123" t="s">
        <v>88</v>
      </c>
      <c r="C123" t="s">
        <v>61</v>
      </c>
      <c r="D123" t="s">
        <v>60</v>
      </c>
      <c r="E123" t="s">
        <v>60</v>
      </c>
      <c r="F123" t="s">
        <v>88</v>
      </c>
      <c r="G123" s="7"/>
      <c r="H123" s="7"/>
      <c r="I123" s="7"/>
      <c r="J123">
        <f t="shared" si="2"/>
        <v>460</v>
      </c>
      <c r="M123" s="8">
        <v>45775</v>
      </c>
      <c r="N123" t="s">
        <v>58</v>
      </c>
      <c r="O123" t="s">
        <v>61</v>
      </c>
      <c r="P123" t="s">
        <v>63</v>
      </c>
      <c r="Q123" t="s">
        <v>58</v>
      </c>
      <c r="R123" t="s">
        <v>58</v>
      </c>
      <c r="S123" s="7"/>
      <c r="T123" s="7"/>
      <c r="U123" s="7"/>
      <c r="V123">
        <f t="shared" si="3"/>
        <v>460</v>
      </c>
    </row>
    <row r="124" spans="1:22" x14ac:dyDescent="0.25">
      <c r="A124" s="8">
        <v>45410</v>
      </c>
      <c r="B124" t="s">
        <v>89</v>
      </c>
      <c r="C124" t="s">
        <v>61</v>
      </c>
      <c r="D124" t="s">
        <v>60</v>
      </c>
      <c r="E124" t="s">
        <v>60</v>
      </c>
      <c r="F124" t="s">
        <v>89</v>
      </c>
      <c r="G124" s="7"/>
      <c r="H124" s="7"/>
      <c r="I124" s="7"/>
      <c r="J124">
        <f t="shared" si="2"/>
        <v>460</v>
      </c>
      <c r="M124" s="8">
        <v>45776</v>
      </c>
      <c r="N124" t="s">
        <v>62</v>
      </c>
      <c r="O124" t="s">
        <v>61</v>
      </c>
      <c r="P124" t="s">
        <v>63</v>
      </c>
      <c r="Q124" t="s">
        <v>62</v>
      </c>
      <c r="R124" t="s">
        <v>62</v>
      </c>
      <c r="S124" s="7"/>
      <c r="T124" s="7"/>
      <c r="U124" s="7"/>
      <c r="V124">
        <f t="shared" si="3"/>
        <v>460</v>
      </c>
    </row>
    <row r="125" spans="1:22" x14ac:dyDescent="0.25">
      <c r="A125" s="8">
        <v>45411</v>
      </c>
      <c r="B125" t="s">
        <v>58</v>
      </c>
      <c r="C125" t="s">
        <v>61</v>
      </c>
      <c r="D125" t="s">
        <v>63</v>
      </c>
      <c r="E125" t="s">
        <v>58</v>
      </c>
      <c r="F125" t="s">
        <v>58</v>
      </c>
      <c r="G125" s="7">
        <v>460</v>
      </c>
      <c r="H125" s="7">
        <v>460</v>
      </c>
      <c r="I125" s="7"/>
      <c r="J125">
        <f t="shared" si="2"/>
        <v>460</v>
      </c>
      <c r="M125" s="8">
        <v>45777</v>
      </c>
      <c r="N125" t="s">
        <v>64</v>
      </c>
      <c r="O125" t="s">
        <v>61</v>
      </c>
      <c r="P125" t="s">
        <v>63</v>
      </c>
      <c r="Q125" t="s">
        <v>64</v>
      </c>
      <c r="R125" t="s">
        <v>64</v>
      </c>
      <c r="S125" s="7"/>
      <c r="T125" s="7"/>
      <c r="U125" s="7"/>
      <c r="V125">
        <f t="shared" si="3"/>
        <v>460</v>
      </c>
    </row>
    <row r="126" spans="1:22" x14ac:dyDescent="0.25">
      <c r="A126" s="8">
        <v>45412</v>
      </c>
      <c r="B126" t="s">
        <v>62</v>
      </c>
      <c r="C126" t="s">
        <v>61</v>
      </c>
      <c r="D126" t="s">
        <v>63</v>
      </c>
      <c r="E126" t="s">
        <v>62</v>
      </c>
      <c r="F126" t="s">
        <v>62</v>
      </c>
      <c r="G126" s="7">
        <v>460</v>
      </c>
      <c r="H126" s="7">
        <v>460</v>
      </c>
      <c r="I126" s="7"/>
      <c r="J126">
        <f t="shared" si="2"/>
        <v>460</v>
      </c>
      <c r="M126" s="8">
        <v>45778</v>
      </c>
      <c r="N126" t="s">
        <v>76</v>
      </c>
      <c r="O126" t="s">
        <v>59</v>
      </c>
      <c r="P126" t="s">
        <v>60</v>
      </c>
      <c r="Q126" t="s">
        <v>60</v>
      </c>
      <c r="R126" t="s">
        <v>59</v>
      </c>
      <c r="S126" s="7"/>
      <c r="T126" s="7"/>
      <c r="U126" s="7"/>
      <c r="V126">
        <f t="shared" si="3"/>
        <v>460</v>
      </c>
    </row>
    <row r="127" spans="1:22" x14ac:dyDescent="0.25">
      <c r="A127" s="8">
        <v>45413</v>
      </c>
      <c r="B127" t="s">
        <v>64</v>
      </c>
      <c r="C127" t="s">
        <v>59</v>
      </c>
      <c r="D127" t="s">
        <v>60</v>
      </c>
      <c r="E127" t="s">
        <v>60</v>
      </c>
      <c r="F127" t="s">
        <v>59</v>
      </c>
      <c r="G127" s="7"/>
      <c r="H127" s="7"/>
      <c r="I127" s="7"/>
      <c r="J127">
        <f t="shared" si="2"/>
        <v>460</v>
      </c>
      <c r="M127" s="8">
        <v>45779</v>
      </c>
      <c r="N127" t="s">
        <v>82</v>
      </c>
      <c r="O127" t="s">
        <v>61</v>
      </c>
      <c r="P127" t="s">
        <v>63</v>
      </c>
      <c r="Q127" t="s">
        <v>82</v>
      </c>
      <c r="R127" t="s">
        <v>82</v>
      </c>
      <c r="S127" s="7"/>
      <c r="T127" s="7"/>
      <c r="U127" s="7"/>
      <c r="V127">
        <f t="shared" si="3"/>
        <v>460</v>
      </c>
    </row>
    <row r="128" spans="1:22" x14ac:dyDescent="0.25">
      <c r="A128" s="8">
        <v>45414</v>
      </c>
      <c r="B128" t="s">
        <v>76</v>
      </c>
      <c r="C128" t="s">
        <v>61</v>
      </c>
      <c r="D128" t="s">
        <v>63</v>
      </c>
      <c r="E128" t="s">
        <v>76</v>
      </c>
      <c r="F128" t="s">
        <v>76</v>
      </c>
      <c r="G128" s="7">
        <v>460</v>
      </c>
      <c r="H128" s="7">
        <v>460</v>
      </c>
      <c r="I128" s="7"/>
      <c r="J128">
        <f t="shared" si="2"/>
        <v>460</v>
      </c>
      <c r="M128" s="8">
        <v>45780</v>
      </c>
      <c r="N128" t="s">
        <v>88</v>
      </c>
      <c r="O128" t="s">
        <v>61</v>
      </c>
      <c r="P128" t="s">
        <v>60</v>
      </c>
      <c r="Q128" t="s">
        <v>60</v>
      </c>
      <c r="R128" t="s">
        <v>88</v>
      </c>
      <c r="S128" s="7"/>
      <c r="T128" s="7"/>
      <c r="U128" s="7"/>
      <c r="V128">
        <f t="shared" si="3"/>
        <v>460</v>
      </c>
    </row>
    <row r="129" spans="1:22" x14ac:dyDescent="0.25">
      <c r="A129" s="8">
        <v>45415</v>
      </c>
      <c r="B129" t="s">
        <v>82</v>
      </c>
      <c r="C129" t="s">
        <v>61</v>
      </c>
      <c r="D129" t="s">
        <v>63</v>
      </c>
      <c r="E129" t="s">
        <v>82</v>
      </c>
      <c r="F129" t="s">
        <v>82</v>
      </c>
      <c r="G129" s="7">
        <v>460</v>
      </c>
      <c r="H129" s="7">
        <v>460</v>
      </c>
      <c r="I129" s="7"/>
      <c r="J129">
        <f t="shared" si="2"/>
        <v>460</v>
      </c>
      <c r="M129" s="8">
        <v>45781</v>
      </c>
      <c r="N129" t="s">
        <v>89</v>
      </c>
      <c r="O129" t="s">
        <v>61</v>
      </c>
      <c r="P129" t="s">
        <v>60</v>
      </c>
      <c r="Q129" t="s">
        <v>60</v>
      </c>
      <c r="R129" t="s">
        <v>89</v>
      </c>
      <c r="S129" s="7"/>
      <c r="T129" s="7"/>
      <c r="U129" s="7"/>
      <c r="V129">
        <f t="shared" si="3"/>
        <v>460</v>
      </c>
    </row>
    <row r="130" spans="1:22" x14ac:dyDescent="0.25">
      <c r="A130" s="8">
        <v>45416</v>
      </c>
      <c r="B130" t="s">
        <v>88</v>
      </c>
      <c r="C130" t="s">
        <v>61</v>
      </c>
      <c r="D130" t="s">
        <v>60</v>
      </c>
      <c r="E130" t="s">
        <v>60</v>
      </c>
      <c r="F130" t="s">
        <v>88</v>
      </c>
      <c r="G130" s="7"/>
      <c r="H130" s="7"/>
      <c r="I130" s="7"/>
      <c r="J130">
        <f t="shared" si="2"/>
        <v>460</v>
      </c>
      <c r="M130" s="8">
        <v>45782</v>
      </c>
      <c r="N130" t="s">
        <v>58</v>
      </c>
      <c r="O130" t="s">
        <v>61</v>
      </c>
      <c r="P130" t="s">
        <v>63</v>
      </c>
      <c r="Q130" t="s">
        <v>58</v>
      </c>
      <c r="R130" t="s">
        <v>58</v>
      </c>
      <c r="S130" s="7"/>
      <c r="T130" s="7"/>
      <c r="U130" s="7"/>
      <c r="V130">
        <f t="shared" si="3"/>
        <v>460</v>
      </c>
    </row>
    <row r="131" spans="1:22" x14ac:dyDescent="0.25">
      <c r="A131" s="8">
        <v>45417</v>
      </c>
      <c r="B131" t="s">
        <v>89</v>
      </c>
      <c r="C131" t="s">
        <v>61</v>
      </c>
      <c r="D131" t="s">
        <v>60</v>
      </c>
      <c r="E131" t="s">
        <v>60</v>
      </c>
      <c r="F131" t="s">
        <v>89</v>
      </c>
      <c r="G131" s="7"/>
      <c r="H131" s="7"/>
      <c r="I131" s="7"/>
      <c r="J131">
        <f t="shared" si="2"/>
        <v>460</v>
      </c>
      <c r="M131" s="8">
        <v>45783</v>
      </c>
      <c r="N131" t="s">
        <v>62</v>
      </c>
      <c r="O131" t="s">
        <v>61</v>
      </c>
      <c r="P131" t="s">
        <v>63</v>
      </c>
      <c r="Q131" t="s">
        <v>62</v>
      </c>
      <c r="R131" t="s">
        <v>62</v>
      </c>
      <c r="S131" s="7"/>
      <c r="T131" s="7"/>
      <c r="U131" s="7"/>
      <c r="V131">
        <f t="shared" si="3"/>
        <v>460</v>
      </c>
    </row>
    <row r="132" spans="1:22" x14ac:dyDescent="0.25">
      <c r="A132" s="8">
        <v>45418</v>
      </c>
      <c r="B132" t="s">
        <v>58</v>
      </c>
      <c r="C132" t="s">
        <v>61</v>
      </c>
      <c r="D132" t="s">
        <v>63</v>
      </c>
      <c r="E132" t="s">
        <v>58</v>
      </c>
      <c r="F132" t="s">
        <v>58</v>
      </c>
      <c r="G132" s="7">
        <v>460</v>
      </c>
      <c r="H132" s="7">
        <v>460</v>
      </c>
      <c r="I132" s="7"/>
      <c r="J132">
        <f t="shared" si="2"/>
        <v>460</v>
      </c>
      <c r="M132" s="8">
        <v>45784</v>
      </c>
      <c r="N132" t="s">
        <v>64</v>
      </c>
      <c r="O132" t="s">
        <v>61</v>
      </c>
      <c r="P132" t="s">
        <v>63</v>
      </c>
      <c r="Q132" t="s">
        <v>64</v>
      </c>
      <c r="R132" t="s">
        <v>64</v>
      </c>
      <c r="S132" s="7"/>
      <c r="T132" s="7"/>
      <c r="U132" s="7"/>
      <c r="V132">
        <f t="shared" si="3"/>
        <v>460</v>
      </c>
    </row>
    <row r="133" spans="1:22" x14ac:dyDescent="0.25">
      <c r="A133" s="8">
        <v>45419</v>
      </c>
      <c r="B133" t="s">
        <v>62</v>
      </c>
      <c r="C133" t="s">
        <v>61</v>
      </c>
      <c r="D133" t="s">
        <v>63</v>
      </c>
      <c r="E133" t="s">
        <v>62</v>
      </c>
      <c r="F133" t="s">
        <v>62</v>
      </c>
      <c r="G133" s="7">
        <v>460</v>
      </c>
      <c r="H133" s="7">
        <v>460</v>
      </c>
      <c r="I133" s="7"/>
      <c r="J133">
        <f t="shared" si="2"/>
        <v>460</v>
      </c>
      <c r="M133" s="8">
        <v>45785</v>
      </c>
      <c r="N133" t="s">
        <v>76</v>
      </c>
      <c r="O133" t="s">
        <v>59</v>
      </c>
      <c r="P133" t="s">
        <v>60</v>
      </c>
      <c r="Q133" t="s">
        <v>60</v>
      </c>
      <c r="R133" t="s">
        <v>59</v>
      </c>
      <c r="S133" s="7"/>
      <c r="T133" s="7"/>
      <c r="U133" s="7"/>
      <c r="V133">
        <f t="shared" si="3"/>
        <v>460</v>
      </c>
    </row>
    <row r="134" spans="1:22" x14ac:dyDescent="0.25">
      <c r="A134" s="8">
        <v>45420</v>
      </c>
      <c r="B134" t="s">
        <v>64</v>
      </c>
      <c r="C134" t="s">
        <v>59</v>
      </c>
      <c r="D134" t="s">
        <v>60</v>
      </c>
      <c r="E134" t="s">
        <v>60</v>
      </c>
      <c r="F134" t="s">
        <v>59</v>
      </c>
      <c r="G134" s="7"/>
      <c r="H134" s="7"/>
      <c r="I134" s="7"/>
      <c r="J134">
        <f t="shared" ref="J134:J197" si="4">IF(ISBLANK(G134),460,G134)</f>
        <v>460</v>
      </c>
      <c r="M134" s="8">
        <v>45786</v>
      </c>
      <c r="N134" t="s">
        <v>82</v>
      </c>
      <c r="O134" t="s">
        <v>61</v>
      </c>
      <c r="P134" t="s">
        <v>63</v>
      </c>
      <c r="Q134" t="s">
        <v>82</v>
      </c>
      <c r="R134" t="s">
        <v>82</v>
      </c>
      <c r="S134" s="7"/>
      <c r="T134" s="7"/>
      <c r="U134" s="7"/>
      <c r="V134">
        <f t="shared" ref="V134:V197" si="5">IF(ISBLANK(S134),460,S134)</f>
        <v>460</v>
      </c>
    </row>
    <row r="135" spans="1:22" x14ac:dyDescent="0.25">
      <c r="A135" s="8">
        <v>45421</v>
      </c>
      <c r="B135" t="s">
        <v>76</v>
      </c>
      <c r="C135" t="s">
        <v>61</v>
      </c>
      <c r="D135" t="s">
        <v>63</v>
      </c>
      <c r="E135" t="s">
        <v>76</v>
      </c>
      <c r="F135" t="s">
        <v>76</v>
      </c>
      <c r="G135" s="7">
        <v>460</v>
      </c>
      <c r="H135" s="7">
        <v>460</v>
      </c>
      <c r="I135" s="7"/>
      <c r="J135">
        <f t="shared" si="4"/>
        <v>460</v>
      </c>
      <c r="M135" s="8">
        <v>45787</v>
      </c>
      <c r="N135" t="s">
        <v>88</v>
      </c>
      <c r="O135" t="s">
        <v>61</v>
      </c>
      <c r="P135" t="s">
        <v>60</v>
      </c>
      <c r="Q135" t="s">
        <v>60</v>
      </c>
      <c r="R135" t="s">
        <v>88</v>
      </c>
      <c r="S135" s="7"/>
      <c r="T135" s="7"/>
      <c r="U135" s="7"/>
      <c r="V135">
        <f t="shared" si="5"/>
        <v>460</v>
      </c>
    </row>
    <row r="136" spans="1:22" x14ac:dyDescent="0.25">
      <c r="A136" s="8">
        <v>45422</v>
      </c>
      <c r="B136" t="s">
        <v>82</v>
      </c>
      <c r="C136" t="s">
        <v>61</v>
      </c>
      <c r="D136" t="s">
        <v>63</v>
      </c>
      <c r="E136" t="s">
        <v>82</v>
      </c>
      <c r="F136" t="s">
        <v>82</v>
      </c>
      <c r="G136" s="7">
        <v>460</v>
      </c>
      <c r="H136" s="7">
        <v>460</v>
      </c>
      <c r="I136" s="7"/>
      <c r="J136">
        <f t="shared" si="4"/>
        <v>460</v>
      </c>
      <c r="M136" s="8">
        <v>45788</v>
      </c>
      <c r="N136" t="s">
        <v>89</v>
      </c>
      <c r="O136" t="s">
        <v>61</v>
      </c>
      <c r="P136" t="s">
        <v>60</v>
      </c>
      <c r="Q136" t="s">
        <v>60</v>
      </c>
      <c r="R136" t="s">
        <v>89</v>
      </c>
      <c r="S136" s="7"/>
      <c r="T136" s="7"/>
      <c r="U136" s="7"/>
      <c r="V136">
        <f t="shared" si="5"/>
        <v>460</v>
      </c>
    </row>
    <row r="137" spans="1:22" x14ac:dyDescent="0.25">
      <c r="A137" s="8">
        <v>45423</v>
      </c>
      <c r="B137" t="s">
        <v>88</v>
      </c>
      <c r="C137" t="s">
        <v>61</v>
      </c>
      <c r="D137" t="s">
        <v>60</v>
      </c>
      <c r="E137" t="s">
        <v>60</v>
      </c>
      <c r="F137" t="s">
        <v>88</v>
      </c>
      <c r="G137" s="7"/>
      <c r="H137" s="7"/>
      <c r="I137" s="7"/>
      <c r="J137">
        <f t="shared" si="4"/>
        <v>460</v>
      </c>
      <c r="M137" s="8">
        <v>45789</v>
      </c>
      <c r="N137" t="s">
        <v>58</v>
      </c>
      <c r="O137" t="s">
        <v>61</v>
      </c>
      <c r="P137" t="s">
        <v>63</v>
      </c>
      <c r="Q137" t="s">
        <v>58</v>
      </c>
      <c r="R137" t="s">
        <v>58</v>
      </c>
      <c r="S137" s="7"/>
      <c r="T137" s="7"/>
      <c r="U137" s="7"/>
      <c r="V137">
        <f t="shared" si="5"/>
        <v>460</v>
      </c>
    </row>
    <row r="138" spans="1:22" x14ac:dyDescent="0.25">
      <c r="A138" s="8">
        <v>45424</v>
      </c>
      <c r="B138" t="s">
        <v>89</v>
      </c>
      <c r="C138" t="s">
        <v>61</v>
      </c>
      <c r="D138" t="s">
        <v>60</v>
      </c>
      <c r="E138" t="s">
        <v>60</v>
      </c>
      <c r="F138" t="s">
        <v>89</v>
      </c>
      <c r="G138" s="7"/>
      <c r="H138" s="7"/>
      <c r="I138" s="7"/>
      <c r="J138">
        <f t="shared" si="4"/>
        <v>460</v>
      </c>
      <c r="M138" s="8">
        <v>45790</v>
      </c>
      <c r="N138" t="s">
        <v>62</v>
      </c>
      <c r="O138" t="s">
        <v>61</v>
      </c>
      <c r="P138" t="s">
        <v>63</v>
      </c>
      <c r="Q138" t="s">
        <v>62</v>
      </c>
      <c r="R138" t="s">
        <v>62</v>
      </c>
      <c r="S138" s="7"/>
      <c r="T138" s="7"/>
      <c r="U138" s="7"/>
      <c r="V138">
        <f t="shared" si="5"/>
        <v>460</v>
      </c>
    </row>
    <row r="139" spans="1:22" x14ac:dyDescent="0.25">
      <c r="A139" s="8">
        <v>45425</v>
      </c>
      <c r="B139" t="s">
        <v>58</v>
      </c>
      <c r="C139" t="s">
        <v>61</v>
      </c>
      <c r="D139" t="s">
        <v>63</v>
      </c>
      <c r="E139" t="s">
        <v>58</v>
      </c>
      <c r="F139" t="s">
        <v>58</v>
      </c>
      <c r="G139" s="7">
        <v>460</v>
      </c>
      <c r="H139" s="7">
        <v>567</v>
      </c>
      <c r="I139" s="7"/>
      <c r="J139">
        <f t="shared" si="4"/>
        <v>460</v>
      </c>
      <c r="M139" s="8">
        <v>45791</v>
      </c>
      <c r="N139" t="s">
        <v>64</v>
      </c>
      <c r="O139" t="s">
        <v>61</v>
      </c>
      <c r="P139" t="s">
        <v>63</v>
      </c>
      <c r="Q139" t="s">
        <v>64</v>
      </c>
      <c r="R139" t="s">
        <v>64</v>
      </c>
      <c r="S139" s="7"/>
      <c r="T139" s="7"/>
      <c r="U139" s="7"/>
      <c r="V139">
        <f t="shared" si="5"/>
        <v>460</v>
      </c>
    </row>
    <row r="140" spans="1:22" x14ac:dyDescent="0.25">
      <c r="A140" s="8">
        <v>45426</v>
      </c>
      <c r="B140" t="s">
        <v>62</v>
      </c>
      <c r="C140" t="s">
        <v>61</v>
      </c>
      <c r="D140" t="s">
        <v>63</v>
      </c>
      <c r="E140" t="s">
        <v>62</v>
      </c>
      <c r="F140" t="s">
        <v>62</v>
      </c>
      <c r="G140" s="7">
        <v>489</v>
      </c>
      <c r="H140" s="7">
        <v>460</v>
      </c>
      <c r="I140" s="7"/>
      <c r="J140">
        <f t="shared" si="4"/>
        <v>489</v>
      </c>
      <c r="M140" s="8">
        <v>45792</v>
      </c>
      <c r="N140" t="s">
        <v>76</v>
      </c>
      <c r="O140" t="s">
        <v>61</v>
      </c>
      <c r="P140" t="s">
        <v>63</v>
      </c>
      <c r="Q140" t="s">
        <v>76</v>
      </c>
      <c r="R140" t="s">
        <v>76</v>
      </c>
      <c r="S140" s="7"/>
      <c r="T140" s="7"/>
      <c r="U140" s="7"/>
      <c r="V140">
        <f t="shared" si="5"/>
        <v>460</v>
      </c>
    </row>
    <row r="141" spans="1:22" x14ac:dyDescent="0.25">
      <c r="A141" s="8">
        <v>45427</v>
      </c>
      <c r="B141" t="s">
        <v>64</v>
      </c>
      <c r="C141" t="s">
        <v>61</v>
      </c>
      <c r="D141" t="s">
        <v>63</v>
      </c>
      <c r="E141" t="s">
        <v>64</v>
      </c>
      <c r="F141" t="s">
        <v>64</v>
      </c>
      <c r="G141" s="7">
        <v>460</v>
      </c>
      <c r="H141" s="7"/>
      <c r="I141" s="7"/>
      <c r="J141">
        <f t="shared" si="4"/>
        <v>460</v>
      </c>
      <c r="M141" s="8">
        <v>45793</v>
      </c>
      <c r="N141" t="s">
        <v>82</v>
      </c>
      <c r="O141" t="s">
        <v>61</v>
      </c>
      <c r="P141" t="s">
        <v>63</v>
      </c>
      <c r="Q141" t="s">
        <v>82</v>
      </c>
      <c r="R141" t="s">
        <v>82</v>
      </c>
      <c r="S141" s="7"/>
      <c r="T141" s="7"/>
      <c r="U141" s="7"/>
      <c r="V141">
        <f t="shared" si="5"/>
        <v>460</v>
      </c>
    </row>
    <row r="142" spans="1:22" x14ac:dyDescent="0.25">
      <c r="A142" s="8">
        <v>45428</v>
      </c>
      <c r="B142" t="s">
        <v>76</v>
      </c>
      <c r="C142" t="s">
        <v>61</v>
      </c>
      <c r="D142" t="s">
        <v>63</v>
      </c>
      <c r="E142" t="s">
        <v>76</v>
      </c>
      <c r="F142" t="s">
        <v>76</v>
      </c>
      <c r="G142" s="7">
        <v>469</v>
      </c>
      <c r="H142" s="7">
        <v>460</v>
      </c>
      <c r="I142" s="7"/>
      <c r="J142">
        <f t="shared" si="4"/>
        <v>469</v>
      </c>
      <c r="M142" s="8">
        <v>45794</v>
      </c>
      <c r="N142" t="s">
        <v>88</v>
      </c>
      <c r="O142" t="s">
        <v>61</v>
      </c>
      <c r="P142" t="s">
        <v>60</v>
      </c>
      <c r="Q142" t="s">
        <v>60</v>
      </c>
      <c r="R142" t="s">
        <v>88</v>
      </c>
      <c r="S142" s="7"/>
      <c r="T142" s="7"/>
      <c r="U142" s="7"/>
      <c r="V142">
        <f t="shared" si="5"/>
        <v>460</v>
      </c>
    </row>
    <row r="143" spans="1:22" x14ac:dyDescent="0.25">
      <c r="A143" s="8">
        <v>45429</v>
      </c>
      <c r="B143" t="s">
        <v>82</v>
      </c>
      <c r="C143" t="s">
        <v>61</v>
      </c>
      <c r="D143" t="s">
        <v>63</v>
      </c>
      <c r="E143" t="s">
        <v>82</v>
      </c>
      <c r="F143" t="s">
        <v>82</v>
      </c>
      <c r="G143" s="7"/>
      <c r="H143" s="7">
        <v>460</v>
      </c>
      <c r="I143" s="7"/>
      <c r="J143">
        <f t="shared" si="4"/>
        <v>460</v>
      </c>
      <c r="M143" s="8">
        <v>45795</v>
      </c>
      <c r="N143" t="s">
        <v>89</v>
      </c>
      <c r="O143" t="s">
        <v>61</v>
      </c>
      <c r="P143" t="s">
        <v>60</v>
      </c>
      <c r="Q143" t="s">
        <v>60</v>
      </c>
      <c r="R143" t="s">
        <v>89</v>
      </c>
      <c r="S143" s="7"/>
      <c r="T143" s="7"/>
      <c r="U143" s="7"/>
      <c r="V143">
        <f t="shared" si="5"/>
        <v>460</v>
      </c>
    </row>
    <row r="144" spans="1:22" x14ac:dyDescent="0.25">
      <c r="A144" s="8">
        <v>45430</v>
      </c>
      <c r="B144" t="s">
        <v>88</v>
      </c>
      <c r="C144" t="s">
        <v>61</v>
      </c>
      <c r="D144" t="s">
        <v>60</v>
      </c>
      <c r="E144" t="s">
        <v>60</v>
      </c>
      <c r="F144" t="s">
        <v>88</v>
      </c>
      <c r="G144" s="7"/>
      <c r="H144" s="7"/>
      <c r="I144" s="7"/>
      <c r="J144">
        <f t="shared" si="4"/>
        <v>460</v>
      </c>
      <c r="M144" s="8">
        <v>45796</v>
      </c>
      <c r="N144" t="s">
        <v>58</v>
      </c>
      <c r="O144" t="s">
        <v>61</v>
      </c>
      <c r="P144" t="s">
        <v>63</v>
      </c>
      <c r="Q144" t="s">
        <v>58</v>
      </c>
      <c r="R144" t="s">
        <v>58</v>
      </c>
      <c r="S144" s="7"/>
      <c r="T144" s="7"/>
      <c r="U144" s="7"/>
      <c r="V144">
        <f t="shared" si="5"/>
        <v>460</v>
      </c>
    </row>
    <row r="145" spans="1:22" x14ac:dyDescent="0.25">
      <c r="A145" s="8">
        <v>45431</v>
      </c>
      <c r="B145" t="s">
        <v>89</v>
      </c>
      <c r="C145" t="s">
        <v>61</v>
      </c>
      <c r="D145" t="s">
        <v>60</v>
      </c>
      <c r="E145" t="s">
        <v>60</v>
      </c>
      <c r="F145" t="s">
        <v>89</v>
      </c>
      <c r="G145" s="7"/>
      <c r="H145" s="7"/>
      <c r="I145" s="7"/>
      <c r="J145">
        <f t="shared" si="4"/>
        <v>460</v>
      </c>
      <c r="M145" s="8">
        <v>45797</v>
      </c>
      <c r="N145" t="s">
        <v>62</v>
      </c>
      <c r="O145" t="s">
        <v>61</v>
      </c>
      <c r="P145" t="s">
        <v>63</v>
      </c>
      <c r="Q145" t="s">
        <v>62</v>
      </c>
      <c r="R145" t="s">
        <v>62</v>
      </c>
      <c r="S145" s="7"/>
      <c r="T145" s="7"/>
      <c r="U145" s="7"/>
      <c r="V145">
        <f t="shared" si="5"/>
        <v>460</v>
      </c>
    </row>
    <row r="146" spans="1:22" x14ac:dyDescent="0.25">
      <c r="A146" s="8">
        <v>45432</v>
      </c>
      <c r="B146" t="s">
        <v>58</v>
      </c>
      <c r="C146" t="s">
        <v>61</v>
      </c>
      <c r="D146" t="s">
        <v>63</v>
      </c>
      <c r="E146" t="s">
        <v>58</v>
      </c>
      <c r="F146" t="s">
        <v>58</v>
      </c>
      <c r="G146" s="7">
        <v>460</v>
      </c>
      <c r="H146" s="7">
        <v>460</v>
      </c>
      <c r="I146" s="7"/>
      <c r="J146">
        <f t="shared" si="4"/>
        <v>460</v>
      </c>
      <c r="M146" s="8">
        <v>45798</v>
      </c>
      <c r="N146" t="s">
        <v>64</v>
      </c>
      <c r="O146" t="s">
        <v>61</v>
      </c>
      <c r="P146" t="s">
        <v>63</v>
      </c>
      <c r="Q146" t="s">
        <v>64</v>
      </c>
      <c r="R146" t="s">
        <v>64</v>
      </c>
      <c r="S146" s="7"/>
      <c r="T146" s="7"/>
      <c r="U146" s="7"/>
      <c r="V146">
        <f t="shared" si="5"/>
        <v>460</v>
      </c>
    </row>
    <row r="147" spans="1:22" x14ac:dyDescent="0.25">
      <c r="A147" s="8">
        <v>45433</v>
      </c>
      <c r="B147" t="s">
        <v>62</v>
      </c>
      <c r="C147" t="s">
        <v>61</v>
      </c>
      <c r="D147" t="s">
        <v>63</v>
      </c>
      <c r="E147" t="s">
        <v>62</v>
      </c>
      <c r="F147" t="s">
        <v>62</v>
      </c>
      <c r="G147" s="7">
        <v>460</v>
      </c>
      <c r="H147" s="7">
        <v>460</v>
      </c>
      <c r="I147" s="7"/>
      <c r="J147">
        <f t="shared" si="4"/>
        <v>460</v>
      </c>
      <c r="M147" s="8">
        <v>45799</v>
      </c>
      <c r="N147" t="s">
        <v>76</v>
      </c>
      <c r="O147" t="s">
        <v>61</v>
      </c>
      <c r="P147" t="s">
        <v>63</v>
      </c>
      <c r="Q147" t="s">
        <v>76</v>
      </c>
      <c r="R147" t="s">
        <v>76</v>
      </c>
      <c r="S147" s="7"/>
      <c r="T147" s="7"/>
      <c r="U147" s="7"/>
      <c r="V147">
        <f t="shared" si="5"/>
        <v>460</v>
      </c>
    </row>
    <row r="148" spans="1:22" x14ac:dyDescent="0.25">
      <c r="A148" s="8">
        <v>45434</v>
      </c>
      <c r="B148" t="s">
        <v>64</v>
      </c>
      <c r="C148" t="s">
        <v>61</v>
      </c>
      <c r="D148" t="s">
        <v>63</v>
      </c>
      <c r="E148" t="s">
        <v>64</v>
      </c>
      <c r="F148" t="s">
        <v>64</v>
      </c>
      <c r="G148" s="7">
        <v>476</v>
      </c>
      <c r="H148" s="7">
        <v>460</v>
      </c>
      <c r="I148" s="7"/>
      <c r="J148">
        <f t="shared" si="4"/>
        <v>476</v>
      </c>
      <c r="M148" s="8">
        <v>45800</v>
      </c>
      <c r="N148" t="s">
        <v>82</v>
      </c>
      <c r="O148" t="s">
        <v>61</v>
      </c>
      <c r="P148" t="s">
        <v>63</v>
      </c>
      <c r="Q148" t="s">
        <v>82</v>
      </c>
      <c r="R148" t="s">
        <v>82</v>
      </c>
      <c r="S148" s="7"/>
      <c r="T148" s="7"/>
      <c r="U148" s="7"/>
      <c r="V148">
        <f t="shared" si="5"/>
        <v>460</v>
      </c>
    </row>
    <row r="149" spans="1:22" x14ac:dyDescent="0.25">
      <c r="A149" s="8">
        <v>45435</v>
      </c>
      <c r="B149" t="s">
        <v>76</v>
      </c>
      <c r="C149" t="s">
        <v>61</v>
      </c>
      <c r="D149" t="s">
        <v>63</v>
      </c>
      <c r="E149" t="s">
        <v>76</v>
      </c>
      <c r="F149" t="s">
        <v>76</v>
      </c>
      <c r="G149" s="7">
        <v>460</v>
      </c>
      <c r="H149" s="7">
        <v>460</v>
      </c>
      <c r="I149" s="7"/>
      <c r="J149">
        <f t="shared" si="4"/>
        <v>460</v>
      </c>
      <c r="M149" s="8">
        <v>45801</v>
      </c>
      <c r="N149" t="s">
        <v>88</v>
      </c>
      <c r="O149" t="s">
        <v>61</v>
      </c>
      <c r="P149" t="s">
        <v>60</v>
      </c>
      <c r="Q149" t="s">
        <v>60</v>
      </c>
      <c r="R149" t="s">
        <v>88</v>
      </c>
      <c r="S149" s="7"/>
      <c r="T149" s="7"/>
      <c r="U149" s="7"/>
      <c r="V149">
        <f t="shared" si="5"/>
        <v>460</v>
      </c>
    </row>
    <row r="150" spans="1:22" x14ac:dyDescent="0.25">
      <c r="A150" s="8">
        <v>45436</v>
      </c>
      <c r="B150" t="s">
        <v>82</v>
      </c>
      <c r="C150" t="s">
        <v>61</v>
      </c>
      <c r="D150" t="s">
        <v>63</v>
      </c>
      <c r="E150" t="s">
        <v>82</v>
      </c>
      <c r="F150" t="s">
        <v>82</v>
      </c>
      <c r="G150" s="7">
        <v>460</v>
      </c>
      <c r="H150" s="7">
        <v>460</v>
      </c>
      <c r="I150" s="7"/>
      <c r="J150">
        <f t="shared" si="4"/>
        <v>460</v>
      </c>
      <c r="M150" s="8">
        <v>45802</v>
      </c>
      <c r="N150" t="s">
        <v>89</v>
      </c>
      <c r="O150" t="s">
        <v>61</v>
      </c>
      <c r="P150" t="s">
        <v>60</v>
      </c>
      <c r="Q150" t="s">
        <v>60</v>
      </c>
      <c r="R150" t="s">
        <v>89</v>
      </c>
      <c r="S150" s="7"/>
      <c r="T150" s="7"/>
      <c r="U150" s="7"/>
      <c r="V150">
        <f t="shared" si="5"/>
        <v>460</v>
      </c>
    </row>
    <row r="151" spans="1:22" x14ac:dyDescent="0.25">
      <c r="A151" s="8">
        <v>45437</v>
      </c>
      <c r="B151" t="s">
        <v>88</v>
      </c>
      <c r="C151" t="s">
        <v>61</v>
      </c>
      <c r="D151" t="s">
        <v>60</v>
      </c>
      <c r="E151" t="s">
        <v>60</v>
      </c>
      <c r="F151" t="s">
        <v>88</v>
      </c>
      <c r="G151" s="7"/>
      <c r="H151" s="7"/>
      <c r="I151" s="7"/>
      <c r="J151">
        <f t="shared" si="4"/>
        <v>460</v>
      </c>
      <c r="M151" s="8">
        <v>45803</v>
      </c>
      <c r="N151" t="s">
        <v>58</v>
      </c>
      <c r="O151" t="s">
        <v>61</v>
      </c>
      <c r="P151" t="s">
        <v>63</v>
      </c>
      <c r="Q151" t="s">
        <v>58</v>
      </c>
      <c r="R151" t="s">
        <v>58</v>
      </c>
      <c r="S151" s="7"/>
      <c r="T151" s="7"/>
      <c r="U151" s="7"/>
      <c r="V151">
        <f t="shared" si="5"/>
        <v>460</v>
      </c>
    </row>
    <row r="152" spans="1:22" x14ac:dyDescent="0.25">
      <c r="A152" s="8">
        <v>45438</v>
      </c>
      <c r="B152" t="s">
        <v>89</v>
      </c>
      <c r="C152" t="s">
        <v>61</v>
      </c>
      <c r="D152" t="s">
        <v>60</v>
      </c>
      <c r="E152" t="s">
        <v>60</v>
      </c>
      <c r="F152" t="s">
        <v>89</v>
      </c>
      <c r="G152" s="7"/>
      <c r="H152" s="7"/>
      <c r="I152" s="7"/>
      <c r="J152">
        <f t="shared" si="4"/>
        <v>460</v>
      </c>
      <c r="M152" s="8">
        <v>45804</v>
      </c>
      <c r="N152" t="s">
        <v>62</v>
      </c>
      <c r="O152" t="s">
        <v>61</v>
      </c>
      <c r="P152" t="s">
        <v>63</v>
      </c>
      <c r="Q152" t="s">
        <v>62</v>
      </c>
      <c r="R152" t="s">
        <v>62</v>
      </c>
      <c r="S152" s="7"/>
      <c r="T152" s="7"/>
      <c r="U152" s="7"/>
      <c r="V152">
        <f t="shared" si="5"/>
        <v>460</v>
      </c>
    </row>
    <row r="153" spans="1:22" x14ac:dyDescent="0.25">
      <c r="A153" s="8">
        <v>45439</v>
      </c>
      <c r="B153" t="s">
        <v>58</v>
      </c>
      <c r="C153" t="s">
        <v>61</v>
      </c>
      <c r="D153" t="s">
        <v>63</v>
      </c>
      <c r="E153" t="s">
        <v>58</v>
      </c>
      <c r="F153" t="s">
        <v>58</v>
      </c>
      <c r="G153" s="7">
        <v>460</v>
      </c>
      <c r="H153" s="7">
        <v>460</v>
      </c>
      <c r="I153" s="7"/>
      <c r="J153">
        <f t="shared" si="4"/>
        <v>460</v>
      </c>
      <c r="M153" s="8">
        <v>45805</v>
      </c>
      <c r="N153" t="s">
        <v>64</v>
      </c>
      <c r="O153" t="s">
        <v>61</v>
      </c>
      <c r="P153" t="s">
        <v>63</v>
      </c>
      <c r="Q153" t="s">
        <v>64</v>
      </c>
      <c r="R153" t="s">
        <v>64</v>
      </c>
      <c r="S153" s="7"/>
      <c r="T153" s="7"/>
      <c r="U153" s="7"/>
      <c r="V153">
        <f t="shared" si="5"/>
        <v>460</v>
      </c>
    </row>
    <row r="154" spans="1:22" x14ac:dyDescent="0.25">
      <c r="A154" s="8">
        <v>45440</v>
      </c>
      <c r="B154" t="s">
        <v>62</v>
      </c>
      <c r="C154" t="s">
        <v>61</v>
      </c>
      <c r="D154" t="s">
        <v>63</v>
      </c>
      <c r="E154" t="s">
        <v>62</v>
      </c>
      <c r="F154" t="s">
        <v>62</v>
      </c>
      <c r="G154" s="7">
        <v>460</v>
      </c>
      <c r="H154" s="7">
        <v>464</v>
      </c>
      <c r="I154" s="7"/>
      <c r="J154">
        <f t="shared" si="4"/>
        <v>460</v>
      </c>
      <c r="M154" s="8">
        <v>45806</v>
      </c>
      <c r="N154" t="s">
        <v>76</v>
      </c>
      <c r="O154" t="s">
        <v>61</v>
      </c>
      <c r="P154" t="s">
        <v>63</v>
      </c>
      <c r="Q154" t="s">
        <v>76</v>
      </c>
      <c r="R154" t="s">
        <v>76</v>
      </c>
      <c r="S154" s="7"/>
      <c r="T154" s="7"/>
      <c r="U154" s="7"/>
      <c r="V154">
        <f t="shared" si="5"/>
        <v>460</v>
      </c>
    </row>
    <row r="155" spans="1:22" x14ac:dyDescent="0.25">
      <c r="A155" s="8">
        <v>45441</v>
      </c>
      <c r="B155" t="s">
        <v>64</v>
      </c>
      <c r="C155" t="s">
        <v>61</v>
      </c>
      <c r="D155" t="s">
        <v>63</v>
      </c>
      <c r="E155" t="s">
        <v>64</v>
      </c>
      <c r="F155" t="s">
        <v>64</v>
      </c>
      <c r="G155" s="7">
        <v>460</v>
      </c>
      <c r="H155" s="7">
        <v>460</v>
      </c>
      <c r="I155" s="7"/>
      <c r="J155">
        <f t="shared" si="4"/>
        <v>460</v>
      </c>
      <c r="M155" s="8">
        <v>45807</v>
      </c>
      <c r="N155" t="s">
        <v>82</v>
      </c>
      <c r="O155" t="s">
        <v>61</v>
      </c>
      <c r="P155" t="s">
        <v>63</v>
      </c>
      <c r="Q155" t="s">
        <v>82</v>
      </c>
      <c r="R155" t="s">
        <v>82</v>
      </c>
      <c r="S155" s="7"/>
      <c r="T155" s="7"/>
      <c r="U155" s="7"/>
      <c r="V155">
        <f t="shared" si="5"/>
        <v>460</v>
      </c>
    </row>
    <row r="156" spans="1:22" x14ac:dyDescent="0.25">
      <c r="A156" s="8">
        <v>45442</v>
      </c>
      <c r="B156" t="s">
        <v>76</v>
      </c>
      <c r="C156" t="s">
        <v>61</v>
      </c>
      <c r="D156" t="s">
        <v>63</v>
      </c>
      <c r="E156" t="s">
        <v>76</v>
      </c>
      <c r="F156" t="s">
        <v>76</v>
      </c>
      <c r="G156" s="7">
        <v>460</v>
      </c>
      <c r="H156" s="7">
        <v>460</v>
      </c>
      <c r="I156" s="7"/>
      <c r="J156">
        <f t="shared" si="4"/>
        <v>460</v>
      </c>
      <c r="M156" s="8">
        <v>45808</v>
      </c>
      <c r="N156" t="s">
        <v>88</v>
      </c>
      <c r="O156" t="s">
        <v>61</v>
      </c>
      <c r="P156" t="s">
        <v>60</v>
      </c>
      <c r="Q156" t="s">
        <v>60</v>
      </c>
      <c r="R156" t="s">
        <v>88</v>
      </c>
      <c r="S156" s="7"/>
      <c r="T156" s="7"/>
      <c r="U156" s="7"/>
      <c r="V156">
        <f t="shared" si="5"/>
        <v>460</v>
      </c>
    </row>
    <row r="157" spans="1:22" x14ac:dyDescent="0.25">
      <c r="A157" s="8">
        <v>45443</v>
      </c>
      <c r="B157" t="s">
        <v>82</v>
      </c>
      <c r="C157" t="s">
        <v>61</v>
      </c>
      <c r="D157" t="s">
        <v>63</v>
      </c>
      <c r="E157" t="s">
        <v>82</v>
      </c>
      <c r="F157" t="s">
        <v>82</v>
      </c>
      <c r="G157" s="7">
        <v>460</v>
      </c>
      <c r="H157" s="7">
        <v>460</v>
      </c>
      <c r="I157" s="7"/>
      <c r="J157">
        <f t="shared" si="4"/>
        <v>460</v>
      </c>
      <c r="M157" s="8">
        <v>45809</v>
      </c>
      <c r="N157" t="s">
        <v>89</v>
      </c>
      <c r="O157" t="s">
        <v>61</v>
      </c>
      <c r="P157" t="s">
        <v>60</v>
      </c>
      <c r="Q157" t="s">
        <v>60</v>
      </c>
      <c r="R157" t="s">
        <v>89</v>
      </c>
      <c r="S157" s="7"/>
      <c r="T157" s="7"/>
      <c r="U157" s="7"/>
      <c r="V157">
        <f t="shared" si="5"/>
        <v>460</v>
      </c>
    </row>
    <row r="158" spans="1:22" x14ac:dyDescent="0.25">
      <c r="A158" s="8">
        <v>45444</v>
      </c>
      <c r="B158" t="s">
        <v>88</v>
      </c>
      <c r="C158" t="s">
        <v>61</v>
      </c>
      <c r="D158" t="s">
        <v>60</v>
      </c>
      <c r="E158" t="s">
        <v>60</v>
      </c>
      <c r="F158" t="s">
        <v>88</v>
      </c>
      <c r="G158" s="7"/>
      <c r="H158" s="7"/>
      <c r="I158" s="7"/>
      <c r="J158">
        <f t="shared" si="4"/>
        <v>460</v>
      </c>
      <c r="M158" s="8">
        <v>45810</v>
      </c>
      <c r="N158" t="s">
        <v>58</v>
      </c>
      <c r="O158" t="s">
        <v>61</v>
      </c>
      <c r="P158" t="s">
        <v>63</v>
      </c>
      <c r="Q158" t="s">
        <v>58</v>
      </c>
      <c r="R158" t="s">
        <v>58</v>
      </c>
      <c r="S158" s="7"/>
      <c r="T158" s="7"/>
      <c r="U158" s="7"/>
      <c r="V158">
        <f t="shared" si="5"/>
        <v>460</v>
      </c>
    </row>
    <row r="159" spans="1:22" x14ac:dyDescent="0.25">
      <c r="A159" s="8">
        <v>45445</v>
      </c>
      <c r="B159" t="s">
        <v>89</v>
      </c>
      <c r="C159" t="s">
        <v>61</v>
      </c>
      <c r="D159" t="s">
        <v>60</v>
      </c>
      <c r="E159" t="s">
        <v>60</v>
      </c>
      <c r="F159" t="s">
        <v>89</v>
      </c>
      <c r="G159" s="7"/>
      <c r="H159" s="7"/>
      <c r="I159" s="7"/>
      <c r="J159">
        <f t="shared" si="4"/>
        <v>460</v>
      </c>
      <c r="M159" s="8">
        <v>45811</v>
      </c>
      <c r="N159" t="s">
        <v>62</v>
      </c>
      <c r="O159" t="s">
        <v>61</v>
      </c>
      <c r="P159" t="s">
        <v>63</v>
      </c>
      <c r="Q159" t="s">
        <v>62</v>
      </c>
      <c r="R159" t="s">
        <v>62</v>
      </c>
      <c r="S159" s="7"/>
      <c r="T159" s="7"/>
      <c r="U159" s="7"/>
      <c r="V159">
        <f t="shared" si="5"/>
        <v>460</v>
      </c>
    </row>
    <row r="160" spans="1:22" x14ac:dyDescent="0.25">
      <c r="A160" s="8">
        <v>45446</v>
      </c>
      <c r="B160" t="s">
        <v>58</v>
      </c>
      <c r="C160" t="s">
        <v>61</v>
      </c>
      <c r="D160" t="s">
        <v>63</v>
      </c>
      <c r="E160" t="s">
        <v>58</v>
      </c>
      <c r="F160" t="s">
        <v>58</v>
      </c>
      <c r="G160" s="7">
        <v>460</v>
      </c>
      <c r="H160" s="7">
        <v>460</v>
      </c>
      <c r="I160" s="7"/>
      <c r="J160">
        <f t="shared" si="4"/>
        <v>460</v>
      </c>
      <c r="M160" s="8">
        <v>45812</v>
      </c>
      <c r="N160" t="s">
        <v>64</v>
      </c>
      <c r="O160" t="s">
        <v>61</v>
      </c>
      <c r="P160" t="s">
        <v>63</v>
      </c>
      <c r="Q160" t="s">
        <v>64</v>
      </c>
      <c r="R160" t="s">
        <v>64</v>
      </c>
      <c r="S160" s="7"/>
      <c r="T160" s="7"/>
      <c r="U160" s="7"/>
      <c r="V160">
        <f t="shared" si="5"/>
        <v>460</v>
      </c>
    </row>
    <row r="161" spans="1:22" x14ac:dyDescent="0.25">
      <c r="A161" s="8">
        <v>45447</v>
      </c>
      <c r="B161" t="s">
        <v>62</v>
      </c>
      <c r="C161" t="s">
        <v>61</v>
      </c>
      <c r="D161" t="s">
        <v>63</v>
      </c>
      <c r="E161" t="s">
        <v>62</v>
      </c>
      <c r="F161" t="s">
        <v>62</v>
      </c>
      <c r="G161" s="7">
        <v>460</v>
      </c>
      <c r="H161" s="7">
        <v>460</v>
      </c>
      <c r="I161" s="7"/>
      <c r="J161">
        <f t="shared" si="4"/>
        <v>460</v>
      </c>
      <c r="M161" s="8">
        <v>45813</v>
      </c>
      <c r="N161" t="s">
        <v>76</v>
      </c>
      <c r="O161" t="s">
        <v>61</v>
      </c>
      <c r="P161" t="s">
        <v>63</v>
      </c>
      <c r="Q161" t="s">
        <v>76</v>
      </c>
      <c r="R161" t="s">
        <v>76</v>
      </c>
      <c r="S161" s="7"/>
      <c r="T161" s="7"/>
      <c r="U161" s="7"/>
      <c r="V161">
        <f t="shared" si="5"/>
        <v>460</v>
      </c>
    </row>
    <row r="162" spans="1:22" x14ac:dyDescent="0.25">
      <c r="A162" s="8">
        <v>45448</v>
      </c>
      <c r="B162" t="s">
        <v>64</v>
      </c>
      <c r="C162" t="s">
        <v>61</v>
      </c>
      <c r="D162" t="s">
        <v>63</v>
      </c>
      <c r="E162" t="s">
        <v>64</v>
      </c>
      <c r="F162" t="s">
        <v>64</v>
      </c>
      <c r="G162" s="7">
        <v>491</v>
      </c>
      <c r="H162" s="7">
        <v>460</v>
      </c>
      <c r="I162" s="7"/>
      <c r="J162">
        <f t="shared" si="4"/>
        <v>491</v>
      </c>
      <c r="M162" s="8">
        <v>45814</v>
      </c>
      <c r="N162" t="s">
        <v>82</v>
      </c>
      <c r="O162" t="s">
        <v>61</v>
      </c>
      <c r="P162" t="s">
        <v>63</v>
      </c>
      <c r="Q162" t="s">
        <v>82</v>
      </c>
      <c r="R162" t="s">
        <v>82</v>
      </c>
      <c r="S162" s="7"/>
      <c r="T162" s="7"/>
      <c r="U162" s="7"/>
      <c r="V162">
        <f t="shared" si="5"/>
        <v>460</v>
      </c>
    </row>
    <row r="163" spans="1:22" x14ac:dyDescent="0.25">
      <c r="A163" s="8">
        <v>45449</v>
      </c>
      <c r="B163" t="s">
        <v>76</v>
      </c>
      <c r="C163" t="s">
        <v>61</v>
      </c>
      <c r="D163" t="s">
        <v>63</v>
      </c>
      <c r="E163" t="s">
        <v>76</v>
      </c>
      <c r="F163" t="s">
        <v>76</v>
      </c>
      <c r="G163" s="7">
        <v>460</v>
      </c>
      <c r="H163" s="7">
        <v>460</v>
      </c>
      <c r="I163" s="7"/>
      <c r="J163">
        <f t="shared" si="4"/>
        <v>460</v>
      </c>
      <c r="M163" s="8">
        <v>45815</v>
      </c>
      <c r="N163" t="s">
        <v>88</v>
      </c>
      <c r="O163" t="s">
        <v>61</v>
      </c>
      <c r="P163" t="s">
        <v>60</v>
      </c>
      <c r="Q163" t="s">
        <v>60</v>
      </c>
      <c r="R163" t="s">
        <v>88</v>
      </c>
      <c r="S163" s="7"/>
      <c r="T163" s="7"/>
      <c r="U163" s="7"/>
      <c r="V163">
        <f t="shared" si="5"/>
        <v>460</v>
      </c>
    </row>
    <row r="164" spans="1:22" x14ac:dyDescent="0.25">
      <c r="A164" s="8">
        <v>45450</v>
      </c>
      <c r="B164" t="s">
        <v>82</v>
      </c>
      <c r="C164" t="s">
        <v>61</v>
      </c>
      <c r="D164" t="s">
        <v>63</v>
      </c>
      <c r="E164" t="s">
        <v>82</v>
      </c>
      <c r="F164" t="s">
        <v>82</v>
      </c>
      <c r="G164" s="7">
        <v>460</v>
      </c>
      <c r="H164" s="7">
        <v>460</v>
      </c>
      <c r="I164" s="7"/>
      <c r="J164">
        <f t="shared" si="4"/>
        <v>460</v>
      </c>
      <c r="M164" s="8">
        <v>45816</v>
      </c>
      <c r="N164" t="s">
        <v>89</v>
      </c>
      <c r="O164" t="s">
        <v>61</v>
      </c>
      <c r="P164" t="s">
        <v>60</v>
      </c>
      <c r="Q164" t="s">
        <v>60</v>
      </c>
      <c r="R164" t="s">
        <v>89</v>
      </c>
      <c r="S164" s="7"/>
      <c r="T164" s="7"/>
      <c r="U164" s="7"/>
      <c r="V164">
        <f t="shared" si="5"/>
        <v>460</v>
      </c>
    </row>
    <row r="165" spans="1:22" x14ac:dyDescent="0.25">
      <c r="A165" s="8">
        <v>45451</v>
      </c>
      <c r="B165" t="s">
        <v>88</v>
      </c>
      <c r="C165" t="s">
        <v>61</v>
      </c>
      <c r="D165" t="s">
        <v>60</v>
      </c>
      <c r="E165" t="s">
        <v>60</v>
      </c>
      <c r="F165" t="s">
        <v>88</v>
      </c>
      <c r="G165" s="7"/>
      <c r="H165" s="7"/>
      <c r="I165" s="7"/>
      <c r="J165">
        <f t="shared" si="4"/>
        <v>460</v>
      </c>
      <c r="M165" s="8">
        <v>45817</v>
      </c>
      <c r="N165" t="s">
        <v>58</v>
      </c>
      <c r="O165" t="s">
        <v>61</v>
      </c>
      <c r="P165" t="s">
        <v>63</v>
      </c>
      <c r="Q165" t="s">
        <v>58</v>
      </c>
      <c r="R165" t="s">
        <v>58</v>
      </c>
      <c r="S165" s="7"/>
      <c r="T165" s="7"/>
      <c r="U165" s="7"/>
      <c r="V165">
        <f t="shared" si="5"/>
        <v>460</v>
      </c>
    </row>
    <row r="166" spans="1:22" x14ac:dyDescent="0.25">
      <c r="A166" s="8">
        <v>45452</v>
      </c>
      <c r="B166" t="s">
        <v>89</v>
      </c>
      <c r="C166" t="s">
        <v>61</v>
      </c>
      <c r="D166" t="s">
        <v>60</v>
      </c>
      <c r="E166" t="s">
        <v>60</v>
      </c>
      <c r="F166" t="s">
        <v>89</v>
      </c>
      <c r="G166" s="7"/>
      <c r="H166" s="7"/>
      <c r="I166" s="7"/>
      <c r="J166">
        <f t="shared" si="4"/>
        <v>460</v>
      </c>
      <c r="M166" s="8">
        <v>45818</v>
      </c>
      <c r="N166" t="s">
        <v>62</v>
      </c>
      <c r="O166" t="s">
        <v>61</v>
      </c>
      <c r="P166" t="s">
        <v>63</v>
      </c>
      <c r="Q166" t="s">
        <v>62</v>
      </c>
      <c r="R166" t="s">
        <v>62</v>
      </c>
      <c r="S166" s="7"/>
      <c r="T166" s="7"/>
      <c r="U166" s="7"/>
      <c r="V166">
        <f t="shared" si="5"/>
        <v>460</v>
      </c>
    </row>
    <row r="167" spans="1:22" x14ac:dyDescent="0.25">
      <c r="A167" s="8">
        <v>45453</v>
      </c>
      <c r="B167" t="s">
        <v>58</v>
      </c>
      <c r="C167" t="s">
        <v>61</v>
      </c>
      <c r="D167" t="s">
        <v>63</v>
      </c>
      <c r="E167" t="s">
        <v>58</v>
      </c>
      <c r="F167" t="s">
        <v>58</v>
      </c>
      <c r="G167" s="7">
        <v>460</v>
      </c>
      <c r="H167" s="7">
        <v>460</v>
      </c>
      <c r="I167" s="7"/>
      <c r="J167">
        <f t="shared" si="4"/>
        <v>460</v>
      </c>
      <c r="M167" s="8">
        <v>45819</v>
      </c>
      <c r="N167" t="s">
        <v>64</v>
      </c>
      <c r="O167" t="s">
        <v>61</v>
      </c>
      <c r="P167" t="s">
        <v>63</v>
      </c>
      <c r="Q167" t="s">
        <v>64</v>
      </c>
      <c r="R167" t="s">
        <v>64</v>
      </c>
      <c r="S167" s="7"/>
      <c r="T167" s="7"/>
      <c r="U167" s="7"/>
      <c r="V167">
        <f t="shared" si="5"/>
        <v>460</v>
      </c>
    </row>
    <row r="168" spans="1:22" x14ac:dyDescent="0.25">
      <c r="A168" s="8">
        <v>45454</v>
      </c>
      <c r="B168" t="s">
        <v>62</v>
      </c>
      <c r="C168" t="s">
        <v>61</v>
      </c>
      <c r="D168" t="s">
        <v>63</v>
      </c>
      <c r="E168" t="s">
        <v>62</v>
      </c>
      <c r="F168" t="s">
        <v>62</v>
      </c>
      <c r="G168" s="7">
        <v>460</v>
      </c>
      <c r="H168" s="7">
        <v>460</v>
      </c>
      <c r="I168" s="7"/>
      <c r="J168">
        <f t="shared" si="4"/>
        <v>460</v>
      </c>
      <c r="M168" s="8">
        <v>45820</v>
      </c>
      <c r="N168" t="s">
        <v>76</v>
      </c>
      <c r="O168" t="s">
        <v>61</v>
      </c>
      <c r="P168" t="s">
        <v>63</v>
      </c>
      <c r="Q168" t="s">
        <v>76</v>
      </c>
      <c r="R168" t="s">
        <v>76</v>
      </c>
      <c r="S168" s="7"/>
      <c r="T168" s="7"/>
      <c r="U168" s="7"/>
      <c r="V168">
        <f t="shared" si="5"/>
        <v>460</v>
      </c>
    </row>
    <row r="169" spans="1:22" x14ac:dyDescent="0.25">
      <c r="A169" s="8">
        <v>45455</v>
      </c>
      <c r="B169" t="s">
        <v>64</v>
      </c>
      <c r="C169" t="s">
        <v>61</v>
      </c>
      <c r="D169" t="s">
        <v>63</v>
      </c>
      <c r="E169" t="s">
        <v>64</v>
      </c>
      <c r="F169" t="s">
        <v>64</v>
      </c>
      <c r="G169" s="7">
        <v>460</v>
      </c>
      <c r="H169" s="7">
        <v>460</v>
      </c>
      <c r="I169" s="7"/>
      <c r="J169">
        <f t="shared" si="4"/>
        <v>460</v>
      </c>
      <c r="M169" s="8">
        <v>45821</v>
      </c>
      <c r="N169" t="s">
        <v>82</v>
      </c>
      <c r="O169" t="s">
        <v>61</v>
      </c>
      <c r="P169" t="s">
        <v>63</v>
      </c>
      <c r="Q169" t="s">
        <v>82</v>
      </c>
      <c r="R169" t="s">
        <v>82</v>
      </c>
      <c r="S169" s="7"/>
      <c r="T169" s="7"/>
      <c r="U169" s="7"/>
      <c r="V169">
        <f t="shared" si="5"/>
        <v>460</v>
      </c>
    </row>
    <row r="170" spans="1:22" x14ac:dyDescent="0.25">
      <c r="A170" s="8">
        <v>45456</v>
      </c>
      <c r="B170" t="s">
        <v>76</v>
      </c>
      <c r="C170" t="s">
        <v>61</v>
      </c>
      <c r="D170" t="s">
        <v>63</v>
      </c>
      <c r="E170" t="s">
        <v>76</v>
      </c>
      <c r="F170" t="s">
        <v>76</v>
      </c>
      <c r="G170" s="7">
        <v>460</v>
      </c>
      <c r="H170" s="7">
        <v>564</v>
      </c>
      <c r="I170" s="7"/>
      <c r="J170">
        <f t="shared" si="4"/>
        <v>460</v>
      </c>
      <c r="M170" s="8">
        <v>45822</v>
      </c>
      <c r="N170" t="s">
        <v>88</v>
      </c>
      <c r="O170" t="s">
        <v>61</v>
      </c>
      <c r="P170" t="s">
        <v>60</v>
      </c>
      <c r="Q170" t="s">
        <v>60</v>
      </c>
      <c r="R170" t="s">
        <v>88</v>
      </c>
      <c r="S170" s="7"/>
      <c r="T170" s="7"/>
      <c r="U170" s="7"/>
      <c r="V170">
        <f t="shared" si="5"/>
        <v>460</v>
      </c>
    </row>
    <row r="171" spans="1:22" x14ac:dyDescent="0.25">
      <c r="A171" s="8">
        <v>45457</v>
      </c>
      <c r="B171" t="s">
        <v>82</v>
      </c>
      <c r="C171" t="s">
        <v>61</v>
      </c>
      <c r="D171" t="s">
        <v>63</v>
      </c>
      <c r="E171" t="s">
        <v>82</v>
      </c>
      <c r="F171" t="s">
        <v>82</v>
      </c>
      <c r="G171" s="7">
        <v>460</v>
      </c>
      <c r="H171" s="7"/>
      <c r="I171" s="7"/>
      <c r="J171">
        <f t="shared" si="4"/>
        <v>460</v>
      </c>
      <c r="M171" s="8">
        <v>45823</v>
      </c>
      <c r="N171" t="s">
        <v>89</v>
      </c>
      <c r="O171" t="s">
        <v>61</v>
      </c>
      <c r="P171" t="s">
        <v>60</v>
      </c>
      <c r="Q171" t="s">
        <v>60</v>
      </c>
      <c r="R171" t="s">
        <v>89</v>
      </c>
      <c r="S171" s="7"/>
      <c r="T171" s="7"/>
      <c r="U171" s="7"/>
      <c r="V171">
        <f t="shared" si="5"/>
        <v>460</v>
      </c>
    </row>
    <row r="172" spans="1:22" x14ac:dyDescent="0.25">
      <c r="A172" s="8">
        <v>45458</v>
      </c>
      <c r="B172" t="s">
        <v>88</v>
      </c>
      <c r="C172" t="s">
        <v>61</v>
      </c>
      <c r="D172" t="s">
        <v>60</v>
      </c>
      <c r="E172" t="s">
        <v>60</v>
      </c>
      <c r="F172" t="s">
        <v>88</v>
      </c>
      <c r="G172" s="7"/>
      <c r="H172" s="7"/>
      <c r="I172" s="7"/>
      <c r="J172">
        <f t="shared" si="4"/>
        <v>460</v>
      </c>
      <c r="M172" s="8">
        <v>45824</v>
      </c>
      <c r="N172" t="s">
        <v>58</v>
      </c>
      <c r="O172" t="s">
        <v>61</v>
      </c>
      <c r="P172" t="s">
        <v>63</v>
      </c>
      <c r="Q172" t="s">
        <v>58</v>
      </c>
      <c r="R172" t="s">
        <v>58</v>
      </c>
      <c r="S172" s="7"/>
      <c r="T172" s="7"/>
      <c r="U172" s="7"/>
      <c r="V172">
        <f t="shared" si="5"/>
        <v>460</v>
      </c>
    </row>
    <row r="173" spans="1:22" x14ac:dyDescent="0.25">
      <c r="A173" s="8">
        <v>45459</v>
      </c>
      <c r="B173" t="s">
        <v>89</v>
      </c>
      <c r="C173" t="s">
        <v>61</v>
      </c>
      <c r="D173" t="s">
        <v>60</v>
      </c>
      <c r="E173" t="s">
        <v>60</v>
      </c>
      <c r="F173" t="s">
        <v>89</v>
      </c>
      <c r="G173" s="7"/>
      <c r="H173" s="7"/>
      <c r="I173" s="7"/>
      <c r="J173">
        <f t="shared" si="4"/>
        <v>460</v>
      </c>
      <c r="M173" s="8">
        <v>45825</v>
      </c>
      <c r="N173" t="s">
        <v>62</v>
      </c>
      <c r="O173" t="s">
        <v>61</v>
      </c>
      <c r="P173" t="s">
        <v>63</v>
      </c>
      <c r="Q173" t="s">
        <v>62</v>
      </c>
      <c r="R173" t="s">
        <v>62</v>
      </c>
      <c r="S173" s="7"/>
      <c r="T173" s="7"/>
      <c r="U173" s="7"/>
      <c r="V173">
        <f t="shared" si="5"/>
        <v>460</v>
      </c>
    </row>
    <row r="174" spans="1:22" x14ac:dyDescent="0.25">
      <c r="A174" s="8">
        <v>45460</v>
      </c>
      <c r="B174" t="s">
        <v>58</v>
      </c>
      <c r="C174" t="s">
        <v>61</v>
      </c>
      <c r="D174" t="s">
        <v>63</v>
      </c>
      <c r="E174" t="s">
        <v>58</v>
      </c>
      <c r="F174" t="s">
        <v>58</v>
      </c>
      <c r="G174" s="7">
        <v>460</v>
      </c>
      <c r="H174" s="7">
        <v>489</v>
      </c>
      <c r="I174" s="7"/>
      <c r="J174">
        <f t="shared" si="4"/>
        <v>460</v>
      </c>
      <c r="M174" s="8">
        <v>45826</v>
      </c>
      <c r="N174" t="s">
        <v>64</v>
      </c>
      <c r="O174" t="s">
        <v>61</v>
      </c>
      <c r="P174" t="s">
        <v>63</v>
      </c>
      <c r="Q174" t="s">
        <v>64</v>
      </c>
      <c r="R174" t="s">
        <v>64</v>
      </c>
      <c r="S174" s="7"/>
      <c r="T174" s="7"/>
      <c r="U174" s="7"/>
      <c r="V174">
        <f t="shared" si="5"/>
        <v>460</v>
      </c>
    </row>
    <row r="175" spans="1:22" x14ac:dyDescent="0.25">
      <c r="A175" s="8">
        <v>45461</v>
      </c>
      <c r="B175" t="s">
        <v>62</v>
      </c>
      <c r="C175" t="s">
        <v>61</v>
      </c>
      <c r="D175" t="s">
        <v>63</v>
      </c>
      <c r="E175" t="s">
        <v>62</v>
      </c>
      <c r="F175" t="s">
        <v>62</v>
      </c>
      <c r="G175" s="7">
        <v>460</v>
      </c>
      <c r="H175" s="7">
        <v>499</v>
      </c>
      <c r="I175" s="7"/>
      <c r="J175">
        <f t="shared" si="4"/>
        <v>460</v>
      </c>
      <c r="M175" s="8">
        <v>45827</v>
      </c>
      <c r="N175" t="s">
        <v>76</v>
      </c>
      <c r="O175" t="s">
        <v>61</v>
      </c>
      <c r="P175" t="s">
        <v>63</v>
      </c>
      <c r="Q175" t="s">
        <v>76</v>
      </c>
      <c r="R175" t="s">
        <v>76</v>
      </c>
      <c r="S175" s="7"/>
      <c r="T175" s="7"/>
      <c r="U175" s="7"/>
      <c r="V175">
        <f t="shared" si="5"/>
        <v>460</v>
      </c>
    </row>
    <row r="176" spans="1:22" x14ac:dyDescent="0.25">
      <c r="A176" s="8">
        <v>45462</v>
      </c>
      <c r="B176" t="s">
        <v>64</v>
      </c>
      <c r="C176" t="s">
        <v>61</v>
      </c>
      <c r="D176" t="s">
        <v>63</v>
      </c>
      <c r="E176" t="s">
        <v>64</v>
      </c>
      <c r="F176" t="s">
        <v>64</v>
      </c>
      <c r="G176" s="7">
        <v>460</v>
      </c>
      <c r="H176" s="7">
        <v>460</v>
      </c>
      <c r="I176" s="7"/>
      <c r="J176">
        <f t="shared" si="4"/>
        <v>460</v>
      </c>
      <c r="M176" s="8">
        <v>45828</v>
      </c>
      <c r="N176" t="s">
        <v>82</v>
      </c>
      <c r="O176" t="s">
        <v>61</v>
      </c>
      <c r="P176" t="s">
        <v>63</v>
      </c>
      <c r="Q176" t="s">
        <v>82</v>
      </c>
      <c r="R176" t="s">
        <v>82</v>
      </c>
      <c r="S176" s="7"/>
      <c r="T176" s="7"/>
      <c r="U176" s="7"/>
      <c r="V176">
        <f t="shared" si="5"/>
        <v>460</v>
      </c>
    </row>
    <row r="177" spans="1:22" x14ac:dyDescent="0.25">
      <c r="A177" s="8">
        <v>45463</v>
      </c>
      <c r="B177" t="s">
        <v>76</v>
      </c>
      <c r="C177" t="s">
        <v>61</v>
      </c>
      <c r="D177" t="s">
        <v>63</v>
      </c>
      <c r="E177" t="s">
        <v>76</v>
      </c>
      <c r="F177" t="s">
        <v>76</v>
      </c>
      <c r="G177" s="7">
        <v>460</v>
      </c>
      <c r="H177" s="7">
        <v>460</v>
      </c>
      <c r="I177" s="7"/>
      <c r="J177">
        <f t="shared" si="4"/>
        <v>460</v>
      </c>
      <c r="M177" s="8">
        <v>45829</v>
      </c>
      <c r="N177" t="s">
        <v>88</v>
      </c>
      <c r="O177" t="s">
        <v>61</v>
      </c>
      <c r="P177" t="s">
        <v>60</v>
      </c>
      <c r="Q177" t="s">
        <v>60</v>
      </c>
      <c r="R177" t="s">
        <v>88</v>
      </c>
      <c r="S177" s="7"/>
      <c r="T177" s="7"/>
      <c r="U177" s="7"/>
      <c r="V177">
        <f t="shared" si="5"/>
        <v>460</v>
      </c>
    </row>
    <row r="178" spans="1:22" x14ac:dyDescent="0.25">
      <c r="A178" s="8">
        <v>45464</v>
      </c>
      <c r="B178" t="s">
        <v>82</v>
      </c>
      <c r="C178" t="s">
        <v>61</v>
      </c>
      <c r="D178" t="s">
        <v>63</v>
      </c>
      <c r="E178" t="s">
        <v>82</v>
      </c>
      <c r="F178" t="s">
        <v>82</v>
      </c>
      <c r="G178" s="7">
        <v>460</v>
      </c>
      <c r="H178" s="7">
        <v>460</v>
      </c>
      <c r="I178" s="7"/>
      <c r="J178">
        <f t="shared" si="4"/>
        <v>460</v>
      </c>
      <c r="M178" s="8">
        <v>45830</v>
      </c>
      <c r="N178" t="s">
        <v>89</v>
      </c>
      <c r="O178" t="s">
        <v>61</v>
      </c>
      <c r="P178" t="s">
        <v>60</v>
      </c>
      <c r="Q178" t="s">
        <v>60</v>
      </c>
      <c r="R178" t="s">
        <v>89</v>
      </c>
      <c r="S178" s="7"/>
      <c r="T178" s="7"/>
      <c r="U178" s="7"/>
      <c r="V178">
        <f t="shared" si="5"/>
        <v>460</v>
      </c>
    </row>
    <row r="179" spans="1:22" x14ac:dyDescent="0.25">
      <c r="A179" s="8">
        <v>45465</v>
      </c>
      <c r="B179" t="s">
        <v>88</v>
      </c>
      <c r="C179" t="s">
        <v>61</v>
      </c>
      <c r="D179" t="s">
        <v>60</v>
      </c>
      <c r="E179" t="s">
        <v>60</v>
      </c>
      <c r="F179" t="s">
        <v>88</v>
      </c>
      <c r="G179" s="7"/>
      <c r="H179" s="7"/>
      <c r="I179" s="7"/>
      <c r="J179">
        <f t="shared" si="4"/>
        <v>460</v>
      </c>
      <c r="M179" s="8">
        <v>45831</v>
      </c>
      <c r="N179" t="s">
        <v>58</v>
      </c>
      <c r="O179" t="s">
        <v>61</v>
      </c>
      <c r="P179" t="s">
        <v>63</v>
      </c>
      <c r="Q179" t="s">
        <v>58</v>
      </c>
      <c r="R179" t="s">
        <v>58</v>
      </c>
      <c r="S179" s="7"/>
      <c r="T179" s="7"/>
      <c r="U179" s="7"/>
      <c r="V179">
        <f t="shared" si="5"/>
        <v>460</v>
      </c>
    </row>
    <row r="180" spans="1:22" x14ac:dyDescent="0.25">
      <c r="A180" s="8">
        <v>45466</v>
      </c>
      <c r="B180" t="s">
        <v>89</v>
      </c>
      <c r="C180" t="s">
        <v>61</v>
      </c>
      <c r="D180" t="s">
        <v>60</v>
      </c>
      <c r="E180" t="s">
        <v>60</v>
      </c>
      <c r="F180" t="s">
        <v>89</v>
      </c>
      <c r="G180" s="7"/>
      <c r="H180" s="7"/>
      <c r="I180" s="7"/>
      <c r="J180">
        <f t="shared" si="4"/>
        <v>460</v>
      </c>
      <c r="M180" s="8">
        <v>45832</v>
      </c>
      <c r="N180" t="s">
        <v>62</v>
      </c>
      <c r="O180" t="s">
        <v>61</v>
      </c>
      <c r="P180" t="s">
        <v>63</v>
      </c>
      <c r="Q180" t="s">
        <v>62</v>
      </c>
      <c r="R180" t="s">
        <v>62</v>
      </c>
      <c r="S180" s="7"/>
      <c r="T180" s="7"/>
      <c r="U180" s="7"/>
      <c r="V180">
        <f t="shared" si="5"/>
        <v>460</v>
      </c>
    </row>
    <row r="181" spans="1:22" x14ac:dyDescent="0.25">
      <c r="A181" s="8">
        <v>45467</v>
      </c>
      <c r="B181" t="s">
        <v>58</v>
      </c>
      <c r="C181" t="s">
        <v>61</v>
      </c>
      <c r="D181" t="s">
        <v>63</v>
      </c>
      <c r="E181" t="s">
        <v>58</v>
      </c>
      <c r="F181" t="s">
        <v>58</v>
      </c>
      <c r="G181" s="7">
        <v>460</v>
      </c>
      <c r="H181" s="7">
        <v>460</v>
      </c>
      <c r="I181" s="7"/>
      <c r="J181">
        <f t="shared" si="4"/>
        <v>460</v>
      </c>
      <c r="M181" s="8">
        <v>45833</v>
      </c>
      <c r="N181" t="s">
        <v>64</v>
      </c>
      <c r="O181" t="s">
        <v>61</v>
      </c>
      <c r="P181" t="s">
        <v>63</v>
      </c>
      <c r="Q181" t="s">
        <v>64</v>
      </c>
      <c r="R181" t="s">
        <v>64</v>
      </c>
      <c r="S181" s="7"/>
      <c r="T181" s="7"/>
      <c r="U181" s="7"/>
      <c r="V181">
        <f t="shared" si="5"/>
        <v>460</v>
      </c>
    </row>
    <row r="182" spans="1:22" x14ac:dyDescent="0.25">
      <c r="A182" s="8">
        <v>45468</v>
      </c>
      <c r="B182" t="s">
        <v>62</v>
      </c>
      <c r="C182" t="s">
        <v>61</v>
      </c>
      <c r="D182" t="s">
        <v>63</v>
      </c>
      <c r="E182" t="s">
        <v>62</v>
      </c>
      <c r="F182" t="s">
        <v>62</v>
      </c>
      <c r="G182" s="7">
        <v>460</v>
      </c>
      <c r="H182" s="7">
        <v>848</v>
      </c>
      <c r="I182" s="7"/>
      <c r="J182">
        <f t="shared" si="4"/>
        <v>460</v>
      </c>
      <c r="M182" s="8">
        <v>45834</v>
      </c>
      <c r="N182" t="s">
        <v>76</v>
      </c>
      <c r="O182" t="s">
        <v>61</v>
      </c>
      <c r="P182" t="s">
        <v>63</v>
      </c>
      <c r="Q182" t="s">
        <v>76</v>
      </c>
      <c r="R182" t="s">
        <v>76</v>
      </c>
      <c r="S182" s="7"/>
      <c r="T182" s="7"/>
      <c r="U182" s="7"/>
      <c r="V182">
        <f t="shared" si="5"/>
        <v>460</v>
      </c>
    </row>
    <row r="183" spans="1:22" x14ac:dyDescent="0.25">
      <c r="A183" s="8">
        <v>45469</v>
      </c>
      <c r="B183" t="s">
        <v>64</v>
      </c>
      <c r="C183" t="s">
        <v>61</v>
      </c>
      <c r="D183" t="s">
        <v>63</v>
      </c>
      <c r="E183" t="s">
        <v>64</v>
      </c>
      <c r="F183" t="s">
        <v>64</v>
      </c>
      <c r="G183" s="7">
        <v>460</v>
      </c>
      <c r="H183" s="7">
        <v>460</v>
      </c>
      <c r="I183" s="7"/>
      <c r="J183">
        <f t="shared" si="4"/>
        <v>460</v>
      </c>
      <c r="M183" s="8">
        <v>45835</v>
      </c>
      <c r="N183" t="s">
        <v>82</v>
      </c>
      <c r="O183" t="s">
        <v>61</v>
      </c>
      <c r="P183" t="s">
        <v>63</v>
      </c>
      <c r="Q183" t="s">
        <v>82</v>
      </c>
      <c r="R183" t="s">
        <v>82</v>
      </c>
      <c r="S183" s="7"/>
      <c r="T183" s="7"/>
      <c r="U183" s="7"/>
      <c r="V183">
        <f t="shared" si="5"/>
        <v>460</v>
      </c>
    </row>
    <row r="184" spans="1:22" x14ac:dyDescent="0.25">
      <c r="A184" s="8">
        <v>45470</v>
      </c>
      <c r="B184" t="s">
        <v>76</v>
      </c>
      <c r="C184" t="s">
        <v>61</v>
      </c>
      <c r="D184" t="s">
        <v>63</v>
      </c>
      <c r="E184" t="s">
        <v>76</v>
      </c>
      <c r="F184" t="s">
        <v>76</v>
      </c>
      <c r="G184" s="7">
        <v>460</v>
      </c>
      <c r="H184" s="7">
        <v>460</v>
      </c>
      <c r="I184" s="7"/>
      <c r="J184">
        <f t="shared" si="4"/>
        <v>460</v>
      </c>
      <c r="M184" s="8">
        <v>45836</v>
      </c>
      <c r="N184" t="s">
        <v>88</v>
      </c>
      <c r="O184" t="s">
        <v>61</v>
      </c>
      <c r="P184" t="s">
        <v>60</v>
      </c>
      <c r="Q184" t="s">
        <v>60</v>
      </c>
      <c r="R184" t="s">
        <v>88</v>
      </c>
      <c r="S184" s="7"/>
      <c r="T184" s="7"/>
      <c r="U184" s="7"/>
      <c r="V184">
        <f t="shared" si="5"/>
        <v>460</v>
      </c>
    </row>
    <row r="185" spans="1:22" x14ac:dyDescent="0.25">
      <c r="A185" s="8">
        <v>45471</v>
      </c>
      <c r="B185" t="s">
        <v>82</v>
      </c>
      <c r="C185" t="s">
        <v>61</v>
      </c>
      <c r="D185" t="s">
        <v>63</v>
      </c>
      <c r="E185" t="s">
        <v>82</v>
      </c>
      <c r="F185" t="s">
        <v>82</v>
      </c>
      <c r="G185" s="7">
        <v>460</v>
      </c>
      <c r="H185" s="7">
        <v>460</v>
      </c>
      <c r="I185" s="7"/>
      <c r="J185">
        <f t="shared" si="4"/>
        <v>460</v>
      </c>
      <c r="M185" s="8">
        <v>45837</v>
      </c>
      <c r="N185" t="s">
        <v>89</v>
      </c>
      <c r="O185" t="s">
        <v>61</v>
      </c>
      <c r="P185" t="s">
        <v>60</v>
      </c>
      <c r="Q185" t="s">
        <v>60</v>
      </c>
      <c r="R185" t="s">
        <v>89</v>
      </c>
      <c r="S185" s="7"/>
      <c r="T185" s="7"/>
      <c r="U185" s="7"/>
      <c r="V185">
        <f t="shared" si="5"/>
        <v>460</v>
      </c>
    </row>
    <row r="186" spans="1:22" x14ac:dyDescent="0.25">
      <c r="A186" s="8">
        <v>45472</v>
      </c>
      <c r="B186" t="s">
        <v>88</v>
      </c>
      <c r="C186" t="s">
        <v>61</v>
      </c>
      <c r="D186" t="s">
        <v>60</v>
      </c>
      <c r="E186" t="s">
        <v>60</v>
      </c>
      <c r="F186" t="s">
        <v>88</v>
      </c>
      <c r="G186" s="7"/>
      <c r="H186" s="7"/>
      <c r="I186" s="7"/>
      <c r="J186">
        <f t="shared" si="4"/>
        <v>460</v>
      </c>
      <c r="M186" s="8">
        <v>45838</v>
      </c>
      <c r="N186" t="s">
        <v>58</v>
      </c>
      <c r="O186" t="s">
        <v>61</v>
      </c>
      <c r="P186" t="s">
        <v>63</v>
      </c>
      <c r="Q186" t="s">
        <v>58</v>
      </c>
      <c r="R186" t="s">
        <v>58</v>
      </c>
      <c r="S186" s="7"/>
      <c r="T186" s="7"/>
      <c r="U186" s="7"/>
      <c r="V186">
        <f t="shared" si="5"/>
        <v>460</v>
      </c>
    </row>
    <row r="187" spans="1:22" x14ac:dyDescent="0.25">
      <c r="A187" s="8">
        <v>45473</v>
      </c>
      <c r="B187" t="s">
        <v>89</v>
      </c>
      <c r="C187" t="s">
        <v>61</v>
      </c>
      <c r="D187" t="s">
        <v>60</v>
      </c>
      <c r="E187" t="s">
        <v>60</v>
      </c>
      <c r="F187" t="s">
        <v>89</v>
      </c>
      <c r="G187" s="7"/>
      <c r="H187" s="7"/>
      <c r="I187" s="7"/>
      <c r="J187">
        <f t="shared" si="4"/>
        <v>460</v>
      </c>
      <c r="M187" s="8">
        <v>45839</v>
      </c>
      <c r="N187" t="s">
        <v>62</v>
      </c>
      <c r="O187" t="s">
        <v>61</v>
      </c>
      <c r="P187" t="s">
        <v>63</v>
      </c>
      <c r="Q187" t="s">
        <v>62</v>
      </c>
      <c r="R187" t="s">
        <v>62</v>
      </c>
      <c r="S187" s="7"/>
      <c r="T187" s="7"/>
      <c r="U187" s="7"/>
      <c r="V187">
        <f t="shared" si="5"/>
        <v>460</v>
      </c>
    </row>
    <row r="188" spans="1:22" x14ac:dyDescent="0.25">
      <c r="A188" s="8">
        <v>45474</v>
      </c>
      <c r="B188" t="s">
        <v>58</v>
      </c>
      <c r="C188" t="s">
        <v>61</v>
      </c>
      <c r="D188" t="s">
        <v>63</v>
      </c>
      <c r="E188" t="s">
        <v>58</v>
      </c>
      <c r="F188" t="s">
        <v>58</v>
      </c>
      <c r="G188" s="7">
        <v>460</v>
      </c>
      <c r="H188" s="7"/>
      <c r="I188" s="7"/>
      <c r="J188">
        <f t="shared" si="4"/>
        <v>460</v>
      </c>
      <c r="M188" s="8">
        <v>45840</v>
      </c>
      <c r="N188" t="s">
        <v>64</v>
      </c>
      <c r="O188" t="s">
        <v>61</v>
      </c>
      <c r="P188" t="s">
        <v>63</v>
      </c>
      <c r="Q188" t="s">
        <v>64</v>
      </c>
      <c r="R188" t="s">
        <v>64</v>
      </c>
      <c r="S188" s="7"/>
      <c r="T188" s="7"/>
      <c r="U188" s="7"/>
      <c r="V188">
        <f t="shared" si="5"/>
        <v>460</v>
      </c>
    </row>
    <row r="189" spans="1:22" x14ac:dyDescent="0.25">
      <c r="A189" s="8">
        <v>45475</v>
      </c>
      <c r="B189" t="s">
        <v>62</v>
      </c>
      <c r="C189" t="s">
        <v>61</v>
      </c>
      <c r="D189" t="s">
        <v>63</v>
      </c>
      <c r="E189" t="s">
        <v>62</v>
      </c>
      <c r="F189" t="s">
        <v>62</v>
      </c>
      <c r="G189" s="7"/>
      <c r="H189" s="7"/>
      <c r="I189" s="7"/>
      <c r="J189">
        <f t="shared" si="4"/>
        <v>460</v>
      </c>
      <c r="M189" s="8">
        <v>45841</v>
      </c>
      <c r="N189" t="s">
        <v>76</v>
      </c>
      <c r="O189" t="s">
        <v>61</v>
      </c>
      <c r="P189" t="s">
        <v>63</v>
      </c>
      <c r="Q189" t="s">
        <v>76</v>
      </c>
      <c r="R189" t="s">
        <v>76</v>
      </c>
      <c r="S189" s="7"/>
      <c r="T189" s="7"/>
      <c r="U189" s="7"/>
      <c r="V189">
        <f t="shared" si="5"/>
        <v>460</v>
      </c>
    </row>
    <row r="190" spans="1:22" x14ac:dyDescent="0.25">
      <c r="A190" s="8">
        <v>45476</v>
      </c>
      <c r="B190" t="s">
        <v>64</v>
      </c>
      <c r="C190" t="s">
        <v>61</v>
      </c>
      <c r="D190" t="s">
        <v>63</v>
      </c>
      <c r="E190" t="s">
        <v>64</v>
      </c>
      <c r="F190" t="s">
        <v>64</v>
      </c>
      <c r="G190" s="7"/>
      <c r="H190" s="7">
        <v>460</v>
      </c>
      <c r="I190" s="7"/>
      <c r="J190">
        <f t="shared" si="4"/>
        <v>460</v>
      </c>
      <c r="M190" s="8">
        <v>45842</v>
      </c>
      <c r="N190" t="s">
        <v>82</v>
      </c>
      <c r="O190" t="s">
        <v>61</v>
      </c>
      <c r="P190" t="s">
        <v>63</v>
      </c>
      <c r="Q190" t="s">
        <v>82</v>
      </c>
      <c r="R190" t="s">
        <v>82</v>
      </c>
      <c r="S190" s="7"/>
      <c r="T190" s="7"/>
      <c r="U190" s="7"/>
      <c r="V190">
        <f t="shared" si="5"/>
        <v>460</v>
      </c>
    </row>
    <row r="191" spans="1:22" x14ac:dyDescent="0.25">
      <c r="A191" s="8">
        <v>45477</v>
      </c>
      <c r="B191" t="s">
        <v>76</v>
      </c>
      <c r="C191" t="s">
        <v>61</v>
      </c>
      <c r="D191" t="s">
        <v>63</v>
      </c>
      <c r="E191" t="s">
        <v>76</v>
      </c>
      <c r="F191" t="s">
        <v>76</v>
      </c>
      <c r="G191" s="7"/>
      <c r="H191" s="7"/>
      <c r="I191" s="7"/>
      <c r="J191">
        <f t="shared" si="4"/>
        <v>460</v>
      </c>
      <c r="M191" s="8">
        <v>45843</v>
      </c>
      <c r="N191" t="s">
        <v>88</v>
      </c>
      <c r="O191" t="s">
        <v>59</v>
      </c>
      <c r="P191" t="s">
        <v>60</v>
      </c>
      <c r="Q191" t="s">
        <v>60</v>
      </c>
      <c r="R191" t="s">
        <v>59</v>
      </c>
      <c r="S191" s="7"/>
      <c r="T191" s="7"/>
      <c r="U191" s="7"/>
      <c r="V191">
        <f t="shared" si="5"/>
        <v>460</v>
      </c>
    </row>
    <row r="192" spans="1:22" x14ac:dyDescent="0.25">
      <c r="A192" s="8">
        <v>45478</v>
      </c>
      <c r="B192" t="s">
        <v>82</v>
      </c>
      <c r="C192" t="s">
        <v>59</v>
      </c>
      <c r="D192" t="s">
        <v>60</v>
      </c>
      <c r="E192" t="s">
        <v>60</v>
      </c>
      <c r="F192" t="s">
        <v>59</v>
      </c>
      <c r="G192" s="7"/>
      <c r="H192" s="7"/>
      <c r="I192" s="7"/>
      <c r="J192">
        <f t="shared" si="4"/>
        <v>460</v>
      </c>
      <c r="M192" s="8">
        <v>45844</v>
      </c>
      <c r="N192" t="s">
        <v>89</v>
      </c>
      <c r="O192" t="s">
        <v>59</v>
      </c>
      <c r="P192" t="s">
        <v>60</v>
      </c>
      <c r="Q192" t="s">
        <v>60</v>
      </c>
      <c r="R192" t="s">
        <v>59</v>
      </c>
      <c r="S192" s="7"/>
      <c r="T192" s="7"/>
      <c r="U192" s="7"/>
      <c r="V192">
        <f t="shared" si="5"/>
        <v>460</v>
      </c>
    </row>
    <row r="193" spans="1:22" x14ac:dyDescent="0.25">
      <c r="A193" s="8">
        <v>45479</v>
      </c>
      <c r="B193" t="s">
        <v>88</v>
      </c>
      <c r="C193" t="s">
        <v>59</v>
      </c>
      <c r="D193" t="s">
        <v>60</v>
      </c>
      <c r="E193" t="s">
        <v>60</v>
      </c>
      <c r="F193" t="s">
        <v>59</v>
      </c>
      <c r="G193" s="7"/>
      <c r="H193" s="7"/>
      <c r="I193" s="7"/>
      <c r="J193">
        <f t="shared" si="4"/>
        <v>460</v>
      </c>
      <c r="M193" s="8">
        <v>45845</v>
      </c>
      <c r="N193" t="s">
        <v>58</v>
      </c>
      <c r="O193" t="s">
        <v>61</v>
      </c>
      <c r="P193" t="s">
        <v>63</v>
      </c>
      <c r="Q193" t="s">
        <v>58</v>
      </c>
      <c r="R193" t="s">
        <v>58</v>
      </c>
      <c r="S193" s="7"/>
      <c r="T193" s="7"/>
      <c r="U193" s="7"/>
      <c r="V193">
        <f t="shared" si="5"/>
        <v>460</v>
      </c>
    </row>
    <row r="194" spans="1:22" x14ac:dyDescent="0.25">
      <c r="A194" s="8">
        <v>45480</v>
      </c>
      <c r="B194" t="s">
        <v>89</v>
      </c>
      <c r="C194" t="s">
        <v>61</v>
      </c>
      <c r="D194" t="s">
        <v>60</v>
      </c>
      <c r="E194" t="s">
        <v>60</v>
      </c>
      <c r="F194" t="s">
        <v>89</v>
      </c>
      <c r="G194" s="7"/>
      <c r="H194" s="7"/>
      <c r="I194" s="7"/>
      <c r="J194">
        <f t="shared" si="4"/>
        <v>460</v>
      </c>
      <c r="M194" s="8">
        <v>45846</v>
      </c>
      <c r="N194" t="s">
        <v>62</v>
      </c>
      <c r="O194" t="s">
        <v>61</v>
      </c>
      <c r="P194" t="s">
        <v>63</v>
      </c>
      <c r="Q194" t="s">
        <v>62</v>
      </c>
      <c r="R194" t="s">
        <v>62</v>
      </c>
      <c r="S194" s="7"/>
      <c r="T194" s="7"/>
      <c r="U194" s="7"/>
      <c r="V194">
        <f t="shared" si="5"/>
        <v>460</v>
      </c>
    </row>
    <row r="195" spans="1:22" x14ac:dyDescent="0.25">
      <c r="A195" s="8">
        <v>45481</v>
      </c>
      <c r="B195" t="s">
        <v>58</v>
      </c>
      <c r="C195" t="s">
        <v>61</v>
      </c>
      <c r="D195" t="s">
        <v>63</v>
      </c>
      <c r="E195" t="s">
        <v>58</v>
      </c>
      <c r="F195" t="s">
        <v>58</v>
      </c>
      <c r="G195" s="7"/>
      <c r="H195" s="7"/>
      <c r="I195" s="7"/>
      <c r="J195">
        <f t="shared" si="4"/>
        <v>460</v>
      </c>
      <c r="M195" s="8">
        <v>45847</v>
      </c>
      <c r="N195" t="s">
        <v>64</v>
      </c>
      <c r="O195" t="s">
        <v>61</v>
      </c>
      <c r="P195" t="s">
        <v>63</v>
      </c>
      <c r="Q195" t="s">
        <v>64</v>
      </c>
      <c r="R195" t="s">
        <v>64</v>
      </c>
      <c r="S195" s="7"/>
      <c r="T195" s="7"/>
      <c r="U195" s="7"/>
      <c r="V195">
        <f t="shared" si="5"/>
        <v>460</v>
      </c>
    </row>
    <row r="196" spans="1:22" x14ac:dyDescent="0.25">
      <c r="A196" s="8">
        <v>45482</v>
      </c>
      <c r="B196" t="s">
        <v>62</v>
      </c>
      <c r="C196" t="s">
        <v>61</v>
      </c>
      <c r="D196" t="s">
        <v>63</v>
      </c>
      <c r="E196" t="s">
        <v>62</v>
      </c>
      <c r="F196" t="s">
        <v>62</v>
      </c>
      <c r="G196" s="7"/>
      <c r="H196" s="7"/>
      <c r="I196" s="7"/>
      <c r="J196">
        <f t="shared" si="4"/>
        <v>460</v>
      </c>
      <c r="M196" s="8">
        <v>45848</v>
      </c>
      <c r="N196" t="s">
        <v>76</v>
      </c>
      <c r="O196" t="s">
        <v>61</v>
      </c>
      <c r="P196" t="s">
        <v>63</v>
      </c>
      <c r="Q196" t="s">
        <v>76</v>
      </c>
      <c r="R196" t="s">
        <v>76</v>
      </c>
      <c r="S196" s="7"/>
      <c r="T196" s="7"/>
      <c r="U196" s="7"/>
      <c r="V196">
        <f t="shared" si="5"/>
        <v>460</v>
      </c>
    </row>
    <row r="197" spans="1:22" x14ac:dyDescent="0.25">
      <c r="A197" s="8">
        <v>45483</v>
      </c>
      <c r="B197" t="s">
        <v>64</v>
      </c>
      <c r="C197" t="s">
        <v>61</v>
      </c>
      <c r="D197" t="s">
        <v>63</v>
      </c>
      <c r="E197" t="s">
        <v>64</v>
      </c>
      <c r="F197" t="s">
        <v>64</v>
      </c>
      <c r="G197" s="7"/>
      <c r="H197" s="7">
        <v>460</v>
      </c>
      <c r="I197" s="7"/>
      <c r="J197">
        <f t="shared" si="4"/>
        <v>460</v>
      </c>
      <c r="M197" s="8">
        <v>45849</v>
      </c>
      <c r="N197" t="s">
        <v>82</v>
      </c>
      <c r="O197" t="s">
        <v>61</v>
      </c>
      <c r="P197" t="s">
        <v>63</v>
      </c>
      <c r="Q197" t="s">
        <v>82</v>
      </c>
      <c r="R197" t="s">
        <v>82</v>
      </c>
      <c r="S197" s="7"/>
      <c r="T197" s="7"/>
      <c r="U197" s="7"/>
      <c r="V197">
        <f t="shared" si="5"/>
        <v>460</v>
      </c>
    </row>
    <row r="198" spans="1:22" x14ac:dyDescent="0.25">
      <c r="A198" s="8">
        <v>45484</v>
      </c>
      <c r="B198" t="s">
        <v>76</v>
      </c>
      <c r="C198" t="s">
        <v>61</v>
      </c>
      <c r="D198" t="s">
        <v>63</v>
      </c>
      <c r="E198" t="s">
        <v>76</v>
      </c>
      <c r="F198" t="s">
        <v>76</v>
      </c>
      <c r="G198" s="7"/>
      <c r="H198" s="7"/>
      <c r="I198" s="7"/>
      <c r="J198">
        <f t="shared" ref="J198:J261" si="6">IF(ISBLANK(G198),460,G198)</f>
        <v>460</v>
      </c>
      <c r="M198" s="8">
        <v>45850</v>
      </c>
      <c r="N198" t="s">
        <v>88</v>
      </c>
      <c r="O198" t="s">
        <v>61</v>
      </c>
      <c r="P198" t="s">
        <v>60</v>
      </c>
      <c r="Q198" t="s">
        <v>60</v>
      </c>
      <c r="R198" t="s">
        <v>88</v>
      </c>
      <c r="S198" s="7"/>
      <c r="T198" s="7"/>
      <c r="U198" s="7"/>
      <c r="V198">
        <f t="shared" ref="V198:V261" si="7">IF(ISBLANK(S198),460,S198)</f>
        <v>460</v>
      </c>
    </row>
    <row r="199" spans="1:22" x14ac:dyDescent="0.25">
      <c r="A199" s="8">
        <v>45485</v>
      </c>
      <c r="B199" t="s">
        <v>82</v>
      </c>
      <c r="C199" t="s">
        <v>61</v>
      </c>
      <c r="D199" t="s">
        <v>63</v>
      </c>
      <c r="E199" t="s">
        <v>82</v>
      </c>
      <c r="F199" t="s">
        <v>82</v>
      </c>
      <c r="G199" s="7"/>
      <c r="H199" s="7"/>
      <c r="I199" s="7"/>
      <c r="J199">
        <f t="shared" si="6"/>
        <v>460</v>
      </c>
      <c r="M199" s="8">
        <v>45851</v>
      </c>
      <c r="N199" t="s">
        <v>89</v>
      </c>
      <c r="O199" t="s">
        <v>61</v>
      </c>
      <c r="P199" t="s">
        <v>60</v>
      </c>
      <c r="Q199" t="s">
        <v>60</v>
      </c>
      <c r="R199" t="s">
        <v>89</v>
      </c>
      <c r="S199" s="7"/>
      <c r="T199" s="7"/>
      <c r="U199" s="7"/>
      <c r="V199">
        <f t="shared" si="7"/>
        <v>460</v>
      </c>
    </row>
    <row r="200" spans="1:22" x14ac:dyDescent="0.25">
      <c r="A200" s="8">
        <v>45486</v>
      </c>
      <c r="B200" t="s">
        <v>88</v>
      </c>
      <c r="C200" t="s">
        <v>61</v>
      </c>
      <c r="D200" t="s">
        <v>60</v>
      </c>
      <c r="E200" t="s">
        <v>60</v>
      </c>
      <c r="F200" t="s">
        <v>88</v>
      </c>
      <c r="G200" s="7"/>
      <c r="H200" s="7"/>
      <c r="I200" s="7"/>
      <c r="J200">
        <f t="shared" si="6"/>
        <v>460</v>
      </c>
      <c r="M200" s="8">
        <v>45852</v>
      </c>
      <c r="N200" t="s">
        <v>58</v>
      </c>
      <c r="O200" t="s">
        <v>61</v>
      </c>
      <c r="P200" t="s">
        <v>63</v>
      </c>
      <c r="Q200" t="s">
        <v>58</v>
      </c>
      <c r="R200" t="s">
        <v>58</v>
      </c>
      <c r="S200" s="7"/>
      <c r="T200" s="7"/>
      <c r="U200" s="7"/>
      <c r="V200">
        <f t="shared" si="7"/>
        <v>460</v>
      </c>
    </row>
    <row r="201" spans="1:22" x14ac:dyDescent="0.25">
      <c r="A201" s="8">
        <v>45487</v>
      </c>
      <c r="B201" t="s">
        <v>89</v>
      </c>
      <c r="C201" t="s">
        <v>61</v>
      </c>
      <c r="D201" t="s">
        <v>60</v>
      </c>
      <c r="E201" t="s">
        <v>60</v>
      </c>
      <c r="F201" t="s">
        <v>89</v>
      </c>
      <c r="G201" s="7"/>
      <c r="H201" s="7"/>
      <c r="I201" s="7"/>
      <c r="J201">
        <f t="shared" si="6"/>
        <v>460</v>
      </c>
      <c r="M201" s="8">
        <v>45853</v>
      </c>
      <c r="N201" t="s">
        <v>62</v>
      </c>
      <c r="O201" t="s">
        <v>61</v>
      </c>
      <c r="P201" t="s">
        <v>63</v>
      </c>
      <c r="Q201" t="s">
        <v>62</v>
      </c>
      <c r="R201" t="s">
        <v>62</v>
      </c>
      <c r="S201" s="7"/>
      <c r="T201" s="7"/>
      <c r="U201" s="7"/>
      <c r="V201">
        <f t="shared" si="7"/>
        <v>460</v>
      </c>
    </row>
    <row r="202" spans="1:22" x14ac:dyDescent="0.25">
      <c r="A202" s="8">
        <v>45488</v>
      </c>
      <c r="B202" t="s">
        <v>58</v>
      </c>
      <c r="C202" t="s">
        <v>61</v>
      </c>
      <c r="D202" t="s">
        <v>63</v>
      </c>
      <c r="E202" t="s">
        <v>58</v>
      </c>
      <c r="F202" t="s">
        <v>58</v>
      </c>
      <c r="G202" s="7"/>
      <c r="H202" s="7"/>
      <c r="I202" s="7"/>
      <c r="J202">
        <f t="shared" si="6"/>
        <v>460</v>
      </c>
      <c r="M202" s="8">
        <v>45854</v>
      </c>
      <c r="N202" t="s">
        <v>64</v>
      </c>
      <c r="O202" t="s">
        <v>61</v>
      </c>
      <c r="P202" t="s">
        <v>63</v>
      </c>
      <c r="Q202" t="s">
        <v>64</v>
      </c>
      <c r="R202" t="s">
        <v>64</v>
      </c>
      <c r="S202" s="7"/>
      <c r="T202" s="7"/>
      <c r="U202" s="7"/>
      <c r="V202">
        <f t="shared" si="7"/>
        <v>460</v>
      </c>
    </row>
    <row r="203" spans="1:22" x14ac:dyDescent="0.25">
      <c r="A203" s="8">
        <v>45489</v>
      </c>
      <c r="B203" t="s">
        <v>62</v>
      </c>
      <c r="C203" t="s">
        <v>61</v>
      </c>
      <c r="D203" t="s">
        <v>63</v>
      </c>
      <c r="E203" t="s">
        <v>62</v>
      </c>
      <c r="F203" t="s">
        <v>62</v>
      </c>
      <c r="G203" s="7"/>
      <c r="H203" s="7"/>
      <c r="I203" s="7"/>
      <c r="J203">
        <f t="shared" si="6"/>
        <v>460</v>
      </c>
      <c r="M203" s="8">
        <v>45855</v>
      </c>
      <c r="N203" t="s">
        <v>76</v>
      </c>
      <c r="O203" t="s">
        <v>61</v>
      </c>
      <c r="P203" t="s">
        <v>63</v>
      </c>
      <c r="Q203" t="s">
        <v>76</v>
      </c>
      <c r="R203" t="s">
        <v>76</v>
      </c>
      <c r="S203" s="7"/>
      <c r="T203" s="7"/>
      <c r="U203" s="7"/>
      <c r="V203">
        <f t="shared" si="7"/>
        <v>460</v>
      </c>
    </row>
    <row r="204" spans="1:22" x14ac:dyDescent="0.25">
      <c r="A204" s="8">
        <v>45490</v>
      </c>
      <c r="B204" t="s">
        <v>64</v>
      </c>
      <c r="C204" t="s">
        <v>61</v>
      </c>
      <c r="D204" t="s">
        <v>63</v>
      </c>
      <c r="E204" t="s">
        <v>64</v>
      </c>
      <c r="F204" t="s">
        <v>64</v>
      </c>
      <c r="G204" s="7"/>
      <c r="H204" s="7"/>
      <c r="I204" s="7"/>
      <c r="J204">
        <f t="shared" si="6"/>
        <v>460</v>
      </c>
      <c r="M204" s="8">
        <v>45856</v>
      </c>
      <c r="N204" t="s">
        <v>82</v>
      </c>
      <c r="O204" t="s">
        <v>61</v>
      </c>
      <c r="P204" t="s">
        <v>63</v>
      </c>
      <c r="Q204" t="s">
        <v>82</v>
      </c>
      <c r="R204" t="s">
        <v>82</v>
      </c>
      <c r="S204" s="7"/>
      <c r="T204" s="7"/>
      <c r="U204" s="7"/>
      <c r="V204">
        <f t="shared" si="7"/>
        <v>460</v>
      </c>
    </row>
    <row r="205" spans="1:22" x14ac:dyDescent="0.25">
      <c r="A205" s="8">
        <v>45491</v>
      </c>
      <c r="B205" t="s">
        <v>76</v>
      </c>
      <c r="C205" t="s">
        <v>61</v>
      </c>
      <c r="D205" t="s">
        <v>63</v>
      </c>
      <c r="E205" t="s">
        <v>76</v>
      </c>
      <c r="F205" t="s">
        <v>76</v>
      </c>
      <c r="G205" s="7"/>
      <c r="H205" s="7"/>
      <c r="I205" s="7"/>
      <c r="J205">
        <f t="shared" si="6"/>
        <v>460</v>
      </c>
      <c r="M205" s="8">
        <v>45857</v>
      </c>
      <c r="N205" t="s">
        <v>88</v>
      </c>
      <c r="O205" t="s">
        <v>61</v>
      </c>
      <c r="P205" t="s">
        <v>60</v>
      </c>
      <c r="Q205" t="s">
        <v>60</v>
      </c>
      <c r="R205" t="s">
        <v>88</v>
      </c>
      <c r="S205" s="7"/>
      <c r="T205" s="7"/>
      <c r="U205" s="7"/>
      <c r="V205">
        <f t="shared" si="7"/>
        <v>460</v>
      </c>
    </row>
    <row r="206" spans="1:22" x14ac:dyDescent="0.25">
      <c r="A206" s="8">
        <v>45492</v>
      </c>
      <c r="B206" t="s">
        <v>82</v>
      </c>
      <c r="C206" t="s">
        <v>61</v>
      </c>
      <c r="D206" t="s">
        <v>63</v>
      </c>
      <c r="E206" t="s">
        <v>82</v>
      </c>
      <c r="F206" t="s">
        <v>82</v>
      </c>
      <c r="G206" s="7"/>
      <c r="H206" s="7"/>
      <c r="I206" s="7"/>
      <c r="J206">
        <f t="shared" si="6"/>
        <v>460</v>
      </c>
      <c r="M206" s="8">
        <v>45858</v>
      </c>
      <c r="N206" t="s">
        <v>89</v>
      </c>
      <c r="O206" t="s">
        <v>61</v>
      </c>
      <c r="P206" t="s">
        <v>60</v>
      </c>
      <c r="Q206" t="s">
        <v>60</v>
      </c>
      <c r="R206" t="s">
        <v>89</v>
      </c>
      <c r="S206" s="7"/>
      <c r="T206" s="7"/>
      <c r="U206" s="7"/>
      <c r="V206">
        <f t="shared" si="7"/>
        <v>460</v>
      </c>
    </row>
    <row r="207" spans="1:22" x14ac:dyDescent="0.25">
      <c r="A207" s="8">
        <v>45493</v>
      </c>
      <c r="B207" t="s">
        <v>88</v>
      </c>
      <c r="C207" t="s">
        <v>61</v>
      </c>
      <c r="D207" t="s">
        <v>60</v>
      </c>
      <c r="E207" t="s">
        <v>60</v>
      </c>
      <c r="F207" t="s">
        <v>88</v>
      </c>
      <c r="G207" s="7"/>
      <c r="H207" s="7"/>
      <c r="I207" s="7"/>
      <c r="J207">
        <f t="shared" si="6"/>
        <v>460</v>
      </c>
      <c r="M207" s="8">
        <v>45859</v>
      </c>
      <c r="N207" t="s">
        <v>58</v>
      </c>
      <c r="O207" t="s">
        <v>61</v>
      </c>
      <c r="P207" t="s">
        <v>63</v>
      </c>
      <c r="Q207" t="s">
        <v>58</v>
      </c>
      <c r="R207" t="s">
        <v>58</v>
      </c>
      <c r="S207" s="7"/>
      <c r="T207" s="7"/>
      <c r="U207" s="7"/>
      <c r="V207">
        <f t="shared" si="7"/>
        <v>460</v>
      </c>
    </row>
    <row r="208" spans="1:22" x14ac:dyDescent="0.25">
      <c r="A208" s="8">
        <v>45494</v>
      </c>
      <c r="B208" t="s">
        <v>89</v>
      </c>
      <c r="C208" t="s">
        <v>61</v>
      </c>
      <c r="D208" t="s">
        <v>60</v>
      </c>
      <c r="E208" t="s">
        <v>60</v>
      </c>
      <c r="F208" t="s">
        <v>89</v>
      </c>
      <c r="G208" s="7"/>
      <c r="H208" s="7"/>
      <c r="I208" s="7"/>
      <c r="J208">
        <f t="shared" si="6"/>
        <v>460</v>
      </c>
      <c r="M208" s="8">
        <v>45860</v>
      </c>
      <c r="N208" t="s">
        <v>62</v>
      </c>
      <c r="O208" t="s">
        <v>61</v>
      </c>
      <c r="P208" t="s">
        <v>63</v>
      </c>
      <c r="Q208" t="s">
        <v>62</v>
      </c>
      <c r="R208" t="s">
        <v>62</v>
      </c>
      <c r="S208" s="7"/>
      <c r="T208" s="7"/>
      <c r="U208" s="7"/>
      <c r="V208">
        <f t="shared" si="7"/>
        <v>460</v>
      </c>
    </row>
    <row r="209" spans="1:22" x14ac:dyDescent="0.25">
      <c r="A209" s="8">
        <v>45495</v>
      </c>
      <c r="B209" t="s">
        <v>58</v>
      </c>
      <c r="C209" t="s">
        <v>61</v>
      </c>
      <c r="D209" t="s">
        <v>63</v>
      </c>
      <c r="E209" t="s">
        <v>58</v>
      </c>
      <c r="F209" t="s">
        <v>58</v>
      </c>
      <c r="G209" s="7"/>
      <c r="H209" s="7"/>
      <c r="I209" s="7"/>
      <c r="J209">
        <f t="shared" si="6"/>
        <v>460</v>
      </c>
      <c r="M209" s="8">
        <v>45861</v>
      </c>
      <c r="N209" t="s">
        <v>64</v>
      </c>
      <c r="O209" t="s">
        <v>61</v>
      </c>
      <c r="P209" t="s">
        <v>63</v>
      </c>
      <c r="Q209" t="s">
        <v>64</v>
      </c>
      <c r="R209" t="s">
        <v>64</v>
      </c>
      <c r="S209" s="7"/>
      <c r="T209" s="7"/>
      <c r="U209" s="7"/>
      <c r="V209">
        <f t="shared" si="7"/>
        <v>460</v>
      </c>
    </row>
    <row r="210" spans="1:22" x14ac:dyDescent="0.25">
      <c r="A210" s="8">
        <v>45496</v>
      </c>
      <c r="B210" t="s">
        <v>62</v>
      </c>
      <c r="C210" t="s">
        <v>61</v>
      </c>
      <c r="D210" t="s">
        <v>63</v>
      </c>
      <c r="E210" t="s">
        <v>62</v>
      </c>
      <c r="F210" t="s">
        <v>62</v>
      </c>
      <c r="G210" s="7"/>
      <c r="H210" s="7"/>
      <c r="I210" s="7"/>
      <c r="J210">
        <f t="shared" si="6"/>
        <v>460</v>
      </c>
      <c r="M210" s="8">
        <v>45862</v>
      </c>
      <c r="N210" t="s">
        <v>76</v>
      </c>
      <c r="O210" t="s">
        <v>61</v>
      </c>
      <c r="P210" t="s">
        <v>63</v>
      </c>
      <c r="Q210" t="s">
        <v>76</v>
      </c>
      <c r="R210" t="s">
        <v>76</v>
      </c>
      <c r="S210" s="7"/>
      <c r="T210" s="7"/>
      <c r="U210" s="7"/>
      <c r="V210">
        <f t="shared" si="7"/>
        <v>460</v>
      </c>
    </row>
    <row r="211" spans="1:22" x14ac:dyDescent="0.25">
      <c r="A211" s="8">
        <v>45497</v>
      </c>
      <c r="B211" t="s">
        <v>64</v>
      </c>
      <c r="C211" t="s">
        <v>61</v>
      </c>
      <c r="D211" t="s">
        <v>63</v>
      </c>
      <c r="E211" t="s">
        <v>64</v>
      </c>
      <c r="F211" t="s">
        <v>64</v>
      </c>
      <c r="G211" s="7"/>
      <c r="H211" s="7"/>
      <c r="I211" s="7"/>
      <c r="J211">
        <f t="shared" si="6"/>
        <v>460</v>
      </c>
      <c r="M211" s="8">
        <v>45863</v>
      </c>
      <c r="N211" t="s">
        <v>82</v>
      </c>
      <c r="O211" t="s">
        <v>61</v>
      </c>
      <c r="P211" t="s">
        <v>63</v>
      </c>
      <c r="Q211" t="s">
        <v>82</v>
      </c>
      <c r="R211" t="s">
        <v>82</v>
      </c>
      <c r="S211" s="7"/>
      <c r="T211" s="7"/>
      <c r="U211" s="7"/>
      <c r="V211">
        <f t="shared" si="7"/>
        <v>460</v>
      </c>
    </row>
    <row r="212" spans="1:22" x14ac:dyDescent="0.25">
      <c r="A212" s="8">
        <v>45498</v>
      </c>
      <c r="B212" t="s">
        <v>76</v>
      </c>
      <c r="C212" t="s">
        <v>61</v>
      </c>
      <c r="D212" t="s">
        <v>63</v>
      </c>
      <c r="E212" t="s">
        <v>76</v>
      </c>
      <c r="F212" t="s">
        <v>76</v>
      </c>
      <c r="G212" s="7"/>
      <c r="H212" s="7"/>
      <c r="I212" s="7"/>
      <c r="J212">
        <f t="shared" si="6"/>
        <v>460</v>
      </c>
      <c r="M212" s="8">
        <v>45864</v>
      </c>
      <c r="N212" t="s">
        <v>88</v>
      </c>
      <c r="O212" t="s">
        <v>61</v>
      </c>
      <c r="P212" t="s">
        <v>60</v>
      </c>
      <c r="Q212" t="s">
        <v>60</v>
      </c>
      <c r="R212" t="s">
        <v>88</v>
      </c>
      <c r="S212" s="7"/>
      <c r="T212" s="7"/>
      <c r="U212" s="7"/>
      <c r="V212">
        <f t="shared" si="7"/>
        <v>460</v>
      </c>
    </row>
    <row r="213" spans="1:22" x14ac:dyDescent="0.25">
      <c r="A213" s="8">
        <v>45499</v>
      </c>
      <c r="B213" t="s">
        <v>82</v>
      </c>
      <c r="C213" t="s">
        <v>61</v>
      </c>
      <c r="D213" t="s">
        <v>63</v>
      </c>
      <c r="E213" t="s">
        <v>82</v>
      </c>
      <c r="F213" t="s">
        <v>82</v>
      </c>
      <c r="G213" s="7"/>
      <c r="H213" s="7"/>
      <c r="I213" s="7"/>
      <c r="J213">
        <f t="shared" si="6"/>
        <v>460</v>
      </c>
      <c r="M213" s="8">
        <v>45865</v>
      </c>
      <c r="N213" t="s">
        <v>89</v>
      </c>
      <c r="O213" t="s">
        <v>61</v>
      </c>
      <c r="P213" t="s">
        <v>60</v>
      </c>
      <c r="Q213" t="s">
        <v>60</v>
      </c>
      <c r="R213" t="s">
        <v>89</v>
      </c>
      <c r="S213" s="7"/>
      <c r="T213" s="7"/>
      <c r="U213" s="7"/>
      <c r="V213">
        <f t="shared" si="7"/>
        <v>460</v>
      </c>
    </row>
    <row r="214" spans="1:22" x14ac:dyDescent="0.25">
      <c r="A214" s="8">
        <v>45500</v>
      </c>
      <c r="B214" t="s">
        <v>88</v>
      </c>
      <c r="C214" t="s">
        <v>61</v>
      </c>
      <c r="D214" t="s">
        <v>60</v>
      </c>
      <c r="E214" t="s">
        <v>60</v>
      </c>
      <c r="F214" t="s">
        <v>88</v>
      </c>
      <c r="G214" s="7"/>
      <c r="H214" s="7"/>
      <c r="I214" s="7"/>
      <c r="J214">
        <f t="shared" si="6"/>
        <v>460</v>
      </c>
      <c r="M214" s="8">
        <v>45866</v>
      </c>
      <c r="N214" t="s">
        <v>58</v>
      </c>
      <c r="O214" t="s">
        <v>61</v>
      </c>
      <c r="P214" t="s">
        <v>63</v>
      </c>
      <c r="Q214" t="s">
        <v>58</v>
      </c>
      <c r="R214" t="s">
        <v>58</v>
      </c>
      <c r="S214" s="7"/>
      <c r="T214" s="7"/>
      <c r="U214" s="7"/>
      <c r="V214">
        <f t="shared" si="7"/>
        <v>460</v>
      </c>
    </row>
    <row r="215" spans="1:22" x14ac:dyDescent="0.25">
      <c r="A215" s="8">
        <v>45501</v>
      </c>
      <c r="B215" t="s">
        <v>89</v>
      </c>
      <c r="C215" t="s">
        <v>61</v>
      </c>
      <c r="D215" t="s">
        <v>60</v>
      </c>
      <c r="E215" t="s">
        <v>60</v>
      </c>
      <c r="F215" t="s">
        <v>89</v>
      </c>
      <c r="G215" s="7"/>
      <c r="H215" s="7"/>
      <c r="I215" s="7"/>
      <c r="J215">
        <f t="shared" si="6"/>
        <v>460</v>
      </c>
      <c r="M215" s="8">
        <v>45867</v>
      </c>
      <c r="N215" t="s">
        <v>62</v>
      </c>
      <c r="O215" t="s">
        <v>61</v>
      </c>
      <c r="P215" t="s">
        <v>63</v>
      </c>
      <c r="Q215" t="s">
        <v>62</v>
      </c>
      <c r="R215" t="s">
        <v>62</v>
      </c>
      <c r="S215" s="7"/>
      <c r="T215" s="7"/>
      <c r="U215" s="7"/>
      <c r="V215">
        <f t="shared" si="7"/>
        <v>460</v>
      </c>
    </row>
    <row r="216" spans="1:22" x14ac:dyDescent="0.25">
      <c r="A216" s="8">
        <v>45502</v>
      </c>
      <c r="B216" t="s">
        <v>58</v>
      </c>
      <c r="C216" t="s">
        <v>61</v>
      </c>
      <c r="D216" t="s">
        <v>63</v>
      </c>
      <c r="E216" t="s">
        <v>58</v>
      </c>
      <c r="F216" t="s">
        <v>58</v>
      </c>
      <c r="G216" s="7"/>
      <c r="H216" s="7"/>
      <c r="I216" s="7"/>
      <c r="J216">
        <f t="shared" si="6"/>
        <v>460</v>
      </c>
      <c r="M216" s="8">
        <v>45868</v>
      </c>
      <c r="N216" t="s">
        <v>64</v>
      </c>
      <c r="O216" t="s">
        <v>61</v>
      </c>
      <c r="P216" t="s">
        <v>63</v>
      </c>
      <c r="Q216" t="s">
        <v>64</v>
      </c>
      <c r="R216" t="s">
        <v>64</v>
      </c>
      <c r="S216" s="7"/>
      <c r="T216" s="7"/>
      <c r="U216" s="7"/>
      <c r="V216">
        <f t="shared" si="7"/>
        <v>460</v>
      </c>
    </row>
    <row r="217" spans="1:22" x14ac:dyDescent="0.25">
      <c r="A217" s="8">
        <v>45503</v>
      </c>
      <c r="B217" t="s">
        <v>62</v>
      </c>
      <c r="C217" t="s">
        <v>61</v>
      </c>
      <c r="D217" t="s">
        <v>63</v>
      </c>
      <c r="E217" t="s">
        <v>62</v>
      </c>
      <c r="F217" t="s">
        <v>62</v>
      </c>
      <c r="G217" s="7"/>
      <c r="H217" s="7"/>
      <c r="I217" s="7"/>
      <c r="J217">
        <f t="shared" si="6"/>
        <v>460</v>
      </c>
      <c r="M217" s="8">
        <v>45869</v>
      </c>
      <c r="N217" t="s">
        <v>76</v>
      </c>
      <c r="O217" t="s">
        <v>61</v>
      </c>
      <c r="P217" t="s">
        <v>63</v>
      </c>
      <c r="Q217" t="s">
        <v>76</v>
      </c>
      <c r="R217" t="s">
        <v>76</v>
      </c>
      <c r="S217" s="7"/>
      <c r="T217" s="7"/>
      <c r="U217" s="7"/>
      <c r="V217">
        <f t="shared" si="7"/>
        <v>460</v>
      </c>
    </row>
    <row r="218" spans="1:22" x14ac:dyDescent="0.25">
      <c r="A218" s="8">
        <v>45504</v>
      </c>
      <c r="B218" t="s">
        <v>64</v>
      </c>
      <c r="C218" t="s">
        <v>61</v>
      </c>
      <c r="D218" t="s">
        <v>63</v>
      </c>
      <c r="E218" t="s">
        <v>64</v>
      </c>
      <c r="F218" t="s">
        <v>64</v>
      </c>
      <c r="G218" s="7"/>
      <c r="H218" s="7"/>
      <c r="I218" s="7"/>
      <c r="J218">
        <f t="shared" si="6"/>
        <v>460</v>
      </c>
      <c r="M218" s="8">
        <v>45870</v>
      </c>
      <c r="N218" t="s">
        <v>82</v>
      </c>
      <c r="O218" t="s">
        <v>61</v>
      </c>
      <c r="P218" t="s">
        <v>63</v>
      </c>
      <c r="Q218" t="s">
        <v>82</v>
      </c>
      <c r="R218" t="s">
        <v>82</v>
      </c>
      <c r="S218" s="7"/>
      <c r="T218" s="7"/>
      <c r="U218" s="7"/>
      <c r="V218">
        <f t="shared" si="7"/>
        <v>460</v>
      </c>
    </row>
    <row r="219" spans="1:22" x14ac:dyDescent="0.25">
      <c r="A219" s="8">
        <v>45505</v>
      </c>
      <c r="B219" t="s">
        <v>76</v>
      </c>
      <c r="C219" t="s">
        <v>61</v>
      </c>
      <c r="D219" t="s">
        <v>63</v>
      </c>
      <c r="E219" t="s">
        <v>76</v>
      </c>
      <c r="F219" t="s">
        <v>76</v>
      </c>
      <c r="G219" s="7"/>
      <c r="H219" s="7"/>
      <c r="I219" s="7"/>
      <c r="J219">
        <f t="shared" si="6"/>
        <v>460</v>
      </c>
      <c r="M219" s="8">
        <v>45871</v>
      </c>
      <c r="N219" t="s">
        <v>88</v>
      </c>
      <c r="O219" t="s">
        <v>61</v>
      </c>
      <c r="P219" t="s">
        <v>60</v>
      </c>
      <c r="Q219" t="s">
        <v>60</v>
      </c>
      <c r="R219" t="s">
        <v>88</v>
      </c>
      <c r="S219" s="7"/>
      <c r="T219" s="7"/>
      <c r="U219" s="7"/>
      <c r="V219">
        <f t="shared" si="7"/>
        <v>460</v>
      </c>
    </row>
    <row r="220" spans="1:22" x14ac:dyDescent="0.25">
      <c r="A220" s="8">
        <v>45506</v>
      </c>
      <c r="B220" t="s">
        <v>82</v>
      </c>
      <c r="C220" t="s">
        <v>61</v>
      </c>
      <c r="D220" t="s">
        <v>63</v>
      </c>
      <c r="E220" t="s">
        <v>82</v>
      </c>
      <c r="F220" t="s">
        <v>82</v>
      </c>
      <c r="G220" s="7"/>
      <c r="H220" s="7"/>
      <c r="I220" s="7"/>
      <c r="J220">
        <f t="shared" si="6"/>
        <v>460</v>
      </c>
      <c r="M220" s="8">
        <v>45872</v>
      </c>
      <c r="N220" t="s">
        <v>89</v>
      </c>
      <c r="O220" t="s">
        <v>61</v>
      </c>
      <c r="P220" t="s">
        <v>60</v>
      </c>
      <c r="Q220" t="s">
        <v>60</v>
      </c>
      <c r="R220" t="s">
        <v>89</v>
      </c>
      <c r="S220" s="7"/>
      <c r="T220" s="7"/>
      <c r="U220" s="7"/>
      <c r="V220">
        <f t="shared" si="7"/>
        <v>460</v>
      </c>
    </row>
    <row r="221" spans="1:22" x14ac:dyDescent="0.25">
      <c r="A221" s="8">
        <v>45507</v>
      </c>
      <c r="B221" t="s">
        <v>88</v>
      </c>
      <c r="C221" t="s">
        <v>61</v>
      </c>
      <c r="D221" t="s">
        <v>60</v>
      </c>
      <c r="E221" t="s">
        <v>60</v>
      </c>
      <c r="F221" t="s">
        <v>88</v>
      </c>
      <c r="G221" s="7"/>
      <c r="H221" s="7"/>
      <c r="I221" s="7"/>
      <c r="J221">
        <f t="shared" si="6"/>
        <v>460</v>
      </c>
      <c r="M221" s="8">
        <v>45873</v>
      </c>
      <c r="N221" t="s">
        <v>58</v>
      </c>
      <c r="O221" t="s">
        <v>61</v>
      </c>
      <c r="P221" t="s">
        <v>63</v>
      </c>
      <c r="Q221" t="s">
        <v>58</v>
      </c>
      <c r="R221" t="s">
        <v>58</v>
      </c>
      <c r="S221" s="7"/>
      <c r="T221" s="7"/>
      <c r="U221" s="7"/>
      <c r="V221">
        <f t="shared" si="7"/>
        <v>460</v>
      </c>
    </row>
    <row r="222" spans="1:22" x14ac:dyDescent="0.25">
      <c r="A222" s="8">
        <v>45508</v>
      </c>
      <c r="B222" t="s">
        <v>89</v>
      </c>
      <c r="C222" t="s">
        <v>61</v>
      </c>
      <c r="D222" t="s">
        <v>60</v>
      </c>
      <c r="E222" t="s">
        <v>60</v>
      </c>
      <c r="F222" t="s">
        <v>89</v>
      </c>
      <c r="G222" s="7"/>
      <c r="H222" s="7"/>
      <c r="I222" s="7"/>
      <c r="J222">
        <f t="shared" si="6"/>
        <v>460</v>
      </c>
      <c r="M222" s="8">
        <v>45874</v>
      </c>
      <c r="N222" t="s">
        <v>62</v>
      </c>
      <c r="O222" t="s">
        <v>61</v>
      </c>
      <c r="P222" t="s">
        <v>63</v>
      </c>
      <c r="Q222" t="s">
        <v>62</v>
      </c>
      <c r="R222" t="s">
        <v>62</v>
      </c>
      <c r="S222" s="7"/>
      <c r="T222" s="7"/>
      <c r="U222" s="7"/>
      <c r="V222">
        <f t="shared" si="7"/>
        <v>460</v>
      </c>
    </row>
    <row r="223" spans="1:22" x14ac:dyDescent="0.25">
      <c r="A223" s="8">
        <v>45509</v>
      </c>
      <c r="B223" t="s">
        <v>58</v>
      </c>
      <c r="C223" t="s">
        <v>61</v>
      </c>
      <c r="D223" t="s">
        <v>63</v>
      </c>
      <c r="E223" t="s">
        <v>58</v>
      </c>
      <c r="F223" t="s">
        <v>58</v>
      </c>
      <c r="G223" s="7"/>
      <c r="H223" s="7"/>
      <c r="I223" s="7"/>
      <c r="J223">
        <f t="shared" si="6"/>
        <v>460</v>
      </c>
      <c r="M223" s="8">
        <v>45875</v>
      </c>
      <c r="N223" t="s">
        <v>64</v>
      </c>
      <c r="O223" t="s">
        <v>61</v>
      </c>
      <c r="P223" t="s">
        <v>63</v>
      </c>
      <c r="Q223" t="s">
        <v>64</v>
      </c>
      <c r="R223" t="s">
        <v>64</v>
      </c>
      <c r="S223" s="7"/>
      <c r="T223" s="7"/>
      <c r="U223" s="7"/>
      <c r="V223">
        <f t="shared" si="7"/>
        <v>460</v>
      </c>
    </row>
    <row r="224" spans="1:22" x14ac:dyDescent="0.25">
      <c r="A224" s="8">
        <v>45510</v>
      </c>
      <c r="B224" t="s">
        <v>62</v>
      </c>
      <c r="C224" t="s">
        <v>61</v>
      </c>
      <c r="D224" t="s">
        <v>63</v>
      </c>
      <c r="E224" t="s">
        <v>62</v>
      </c>
      <c r="F224" t="s">
        <v>62</v>
      </c>
      <c r="G224" s="7"/>
      <c r="H224" s="7"/>
      <c r="I224" s="7"/>
      <c r="J224">
        <f t="shared" si="6"/>
        <v>460</v>
      </c>
      <c r="M224" s="8">
        <v>45876</v>
      </c>
      <c r="N224" t="s">
        <v>76</v>
      </c>
      <c r="O224" t="s">
        <v>61</v>
      </c>
      <c r="P224" t="s">
        <v>63</v>
      </c>
      <c r="Q224" t="s">
        <v>76</v>
      </c>
      <c r="R224" t="s">
        <v>76</v>
      </c>
      <c r="S224" s="7"/>
      <c r="T224" s="7"/>
      <c r="U224" s="7"/>
      <c r="V224">
        <f t="shared" si="7"/>
        <v>460</v>
      </c>
    </row>
    <row r="225" spans="1:22" x14ac:dyDescent="0.25">
      <c r="A225" s="8">
        <v>45511</v>
      </c>
      <c r="B225" t="s">
        <v>64</v>
      </c>
      <c r="C225" t="s">
        <v>61</v>
      </c>
      <c r="D225" t="s">
        <v>63</v>
      </c>
      <c r="E225" t="s">
        <v>64</v>
      </c>
      <c r="F225" t="s">
        <v>64</v>
      </c>
      <c r="G225" s="7"/>
      <c r="H225" s="7"/>
      <c r="I225" s="7"/>
      <c r="J225">
        <f t="shared" si="6"/>
        <v>460</v>
      </c>
      <c r="M225" s="8">
        <v>45877</v>
      </c>
      <c r="N225" t="s">
        <v>82</v>
      </c>
      <c r="O225" t="s">
        <v>61</v>
      </c>
      <c r="P225" t="s">
        <v>63</v>
      </c>
      <c r="Q225" t="s">
        <v>82</v>
      </c>
      <c r="R225" t="s">
        <v>82</v>
      </c>
      <c r="S225" s="7"/>
      <c r="T225" s="7"/>
      <c r="U225" s="7"/>
      <c r="V225">
        <f t="shared" si="7"/>
        <v>460</v>
      </c>
    </row>
    <row r="226" spans="1:22" x14ac:dyDescent="0.25">
      <c r="A226" s="8">
        <v>45512</v>
      </c>
      <c r="B226" t="s">
        <v>76</v>
      </c>
      <c r="C226" t="s">
        <v>61</v>
      </c>
      <c r="D226" t="s">
        <v>63</v>
      </c>
      <c r="E226" t="s">
        <v>76</v>
      </c>
      <c r="F226" t="s">
        <v>76</v>
      </c>
      <c r="G226" s="7"/>
      <c r="H226" s="7"/>
      <c r="I226" s="7"/>
      <c r="J226">
        <f t="shared" si="6"/>
        <v>460</v>
      </c>
      <c r="M226" s="8">
        <v>45878</v>
      </c>
      <c r="N226" t="s">
        <v>88</v>
      </c>
      <c r="O226" t="s">
        <v>61</v>
      </c>
      <c r="P226" t="s">
        <v>60</v>
      </c>
      <c r="Q226" t="s">
        <v>60</v>
      </c>
      <c r="R226" t="s">
        <v>88</v>
      </c>
      <c r="S226" s="7"/>
      <c r="T226" s="7"/>
      <c r="U226" s="7"/>
      <c r="V226">
        <f t="shared" si="7"/>
        <v>460</v>
      </c>
    </row>
    <row r="227" spans="1:22" x14ac:dyDescent="0.25">
      <c r="A227" s="8">
        <v>45513</v>
      </c>
      <c r="B227" t="s">
        <v>82</v>
      </c>
      <c r="C227" t="s">
        <v>61</v>
      </c>
      <c r="D227" t="s">
        <v>63</v>
      </c>
      <c r="E227" t="s">
        <v>82</v>
      </c>
      <c r="F227" t="s">
        <v>82</v>
      </c>
      <c r="G227" s="7"/>
      <c r="H227" s="7"/>
      <c r="I227" s="7"/>
      <c r="J227">
        <f t="shared" si="6"/>
        <v>460</v>
      </c>
      <c r="M227" s="8">
        <v>45879</v>
      </c>
      <c r="N227" t="s">
        <v>89</v>
      </c>
      <c r="O227" t="s">
        <v>61</v>
      </c>
      <c r="P227" t="s">
        <v>60</v>
      </c>
      <c r="Q227" t="s">
        <v>60</v>
      </c>
      <c r="R227" t="s">
        <v>89</v>
      </c>
      <c r="S227" s="7"/>
      <c r="T227" s="7"/>
      <c r="U227" s="7"/>
      <c r="V227">
        <f t="shared" si="7"/>
        <v>460</v>
      </c>
    </row>
    <row r="228" spans="1:22" x14ac:dyDescent="0.25">
      <c r="A228" s="8">
        <v>45514</v>
      </c>
      <c r="B228" t="s">
        <v>88</v>
      </c>
      <c r="C228" t="s">
        <v>61</v>
      </c>
      <c r="D228" t="s">
        <v>60</v>
      </c>
      <c r="E228" t="s">
        <v>60</v>
      </c>
      <c r="F228" t="s">
        <v>88</v>
      </c>
      <c r="G228" s="7"/>
      <c r="H228" s="7"/>
      <c r="I228" s="7"/>
      <c r="J228">
        <f t="shared" si="6"/>
        <v>460</v>
      </c>
      <c r="M228" s="8">
        <v>45880</v>
      </c>
      <c r="N228" t="s">
        <v>58</v>
      </c>
      <c r="O228" t="s">
        <v>61</v>
      </c>
      <c r="P228" t="s">
        <v>63</v>
      </c>
      <c r="Q228" t="s">
        <v>58</v>
      </c>
      <c r="R228" t="s">
        <v>58</v>
      </c>
      <c r="S228" s="7"/>
      <c r="T228" s="7"/>
      <c r="U228" s="7"/>
      <c r="V228">
        <f t="shared" si="7"/>
        <v>460</v>
      </c>
    </row>
    <row r="229" spans="1:22" x14ac:dyDescent="0.25">
      <c r="A229" s="8">
        <v>45515</v>
      </c>
      <c r="B229" t="s">
        <v>89</v>
      </c>
      <c r="C229" t="s">
        <v>61</v>
      </c>
      <c r="D229" t="s">
        <v>60</v>
      </c>
      <c r="E229" t="s">
        <v>60</v>
      </c>
      <c r="F229" t="s">
        <v>89</v>
      </c>
      <c r="G229" s="7"/>
      <c r="H229" s="7"/>
      <c r="I229" s="7"/>
      <c r="J229">
        <f t="shared" si="6"/>
        <v>460</v>
      </c>
      <c r="M229" s="8">
        <v>45881</v>
      </c>
      <c r="N229" t="s">
        <v>62</v>
      </c>
      <c r="O229" t="s">
        <v>61</v>
      </c>
      <c r="P229" t="s">
        <v>63</v>
      </c>
      <c r="Q229" t="s">
        <v>62</v>
      </c>
      <c r="R229" t="s">
        <v>62</v>
      </c>
      <c r="S229" s="7"/>
      <c r="T229" s="7"/>
      <c r="U229" s="7"/>
      <c r="V229">
        <f t="shared" si="7"/>
        <v>460</v>
      </c>
    </row>
    <row r="230" spans="1:22" x14ac:dyDescent="0.25">
      <c r="A230" s="8">
        <v>45516</v>
      </c>
      <c r="B230" t="s">
        <v>58</v>
      </c>
      <c r="C230" t="s">
        <v>61</v>
      </c>
      <c r="D230" t="s">
        <v>63</v>
      </c>
      <c r="E230" t="s">
        <v>58</v>
      </c>
      <c r="F230" t="s">
        <v>58</v>
      </c>
      <c r="G230" s="7"/>
      <c r="H230" s="7"/>
      <c r="I230" s="7"/>
      <c r="J230">
        <f t="shared" si="6"/>
        <v>460</v>
      </c>
      <c r="M230" s="8">
        <v>45882</v>
      </c>
      <c r="N230" t="s">
        <v>64</v>
      </c>
      <c r="O230" t="s">
        <v>61</v>
      </c>
      <c r="P230" t="s">
        <v>63</v>
      </c>
      <c r="Q230" t="s">
        <v>64</v>
      </c>
      <c r="R230" t="s">
        <v>64</v>
      </c>
      <c r="S230" s="7"/>
      <c r="T230" s="7"/>
      <c r="U230" s="7"/>
      <c r="V230">
        <f t="shared" si="7"/>
        <v>460</v>
      </c>
    </row>
    <row r="231" spans="1:22" x14ac:dyDescent="0.25">
      <c r="A231" s="8">
        <v>45517</v>
      </c>
      <c r="B231" t="s">
        <v>62</v>
      </c>
      <c r="C231" t="s">
        <v>61</v>
      </c>
      <c r="D231" t="s">
        <v>63</v>
      </c>
      <c r="E231" t="s">
        <v>62</v>
      </c>
      <c r="F231" t="s">
        <v>62</v>
      </c>
      <c r="G231" s="7"/>
      <c r="H231" s="7"/>
      <c r="I231" s="7"/>
      <c r="J231">
        <f t="shared" si="6"/>
        <v>460</v>
      </c>
      <c r="M231" s="8">
        <v>45883</v>
      </c>
      <c r="N231" t="s">
        <v>76</v>
      </c>
      <c r="O231" t="s">
        <v>61</v>
      </c>
      <c r="P231" t="s">
        <v>63</v>
      </c>
      <c r="Q231" t="s">
        <v>76</v>
      </c>
      <c r="R231" t="s">
        <v>76</v>
      </c>
      <c r="S231" s="7"/>
      <c r="T231" s="7"/>
      <c r="U231" s="7"/>
      <c r="V231">
        <f t="shared" si="7"/>
        <v>460</v>
      </c>
    </row>
    <row r="232" spans="1:22" x14ac:dyDescent="0.25">
      <c r="A232" s="8">
        <v>45518</v>
      </c>
      <c r="B232" t="s">
        <v>64</v>
      </c>
      <c r="C232" t="s">
        <v>61</v>
      </c>
      <c r="D232" t="s">
        <v>63</v>
      </c>
      <c r="E232" t="s">
        <v>64</v>
      </c>
      <c r="F232" t="s">
        <v>64</v>
      </c>
      <c r="G232" s="7"/>
      <c r="H232" s="7"/>
      <c r="I232" s="7"/>
      <c r="J232">
        <f t="shared" si="6"/>
        <v>460</v>
      </c>
      <c r="M232" s="8">
        <v>45884</v>
      </c>
      <c r="N232" t="s">
        <v>82</v>
      </c>
      <c r="O232" t="s">
        <v>61</v>
      </c>
      <c r="P232" t="s">
        <v>63</v>
      </c>
      <c r="Q232" t="s">
        <v>82</v>
      </c>
      <c r="R232" t="s">
        <v>82</v>
      </c>
      <c r="S232" s="7"/>
      <c r="T232" s="7"/>
      <c r="U232" s="7"/>
      <c r="V232">
        <f t="shared" si="7"/>
        <v>460</v>
      </c>
    </row>
    <row r="233" spans="1:22" x14ac:dyDescent="0.25">
      <c r="A233" s="8">
        <v>45519</v>
      </c>
      <c r="B233" t="s">
        <v>76</v>
      </c>
      <c r="C233" t="s">
        <v>61</v>
      </c>
      <c r="D233" t="s">
        <v>63</v>
      </c>
      <c r="E233" t="s">
        <v>76</v>
      </c>
      <c r="F233" t="s">
        <v>76</v>
      </c>
      <c r="G233" s="7"/>
      <c r="H233" s="7"/>
      <c r="I233" s="7"/>
      <c r="J233">
        <f t="shared" si="6"/>
        <v>460</v>
      </c>
      <c r="M233" s="8">
        <v>45885</v>
      </c>
      <c r="N233" t="s">
        <v>88</v>
      </c>
      <c r="O233" t="s">
        <v>61</v>
      </c>
      <c r="P233" t="s">
        <v>60</v>
      </c>
      <c r="Q233" t="s">
        <v>60</v>
      </c>
      <c r="R233" t="s">
        <v>88</v>
      </c>
      <c r="S233" s="7"/>
      <c r="T233" s="7"/>
      <c r="U233" s="7"/>
      <c r="V233">
        <f t="shared" si="7"/>
        <v>460</v>
      </c>
    </row>
    <row r="234" spans="1:22" x14ac:dyDescent="0.25">
      <c r="A234" s="8">
        <v>45520</v>
      </c>
      <c r="B234" t="s">
        <v>82</v>
      </c>
      <c r="C234" t="s">
        <v>61</v>
      </c>
      <c r="D234" t="s">
        <v>63</v>
      </c>
      <c r="E234" t="s">
        <v>82</v>
      </c>
      <c r="F234" t="s">
        <v>82</v>
      </c>
      <c r="G234" s="7"/>
      <c r="H234" s="7"/>
      <c r="I234" s="7"/>
      <c r="J234">
        <f t="shared" si="6"/>
        <v>460</v>
      </c>
      <c r="M234" s="8">
        <v>45886</v>
      </c>
      <c r="N234" t="s">
        <v>89</v>
      </c>
      <c r="O234" t="s">
        <v>61</v>
      </c>
      <c r="P234" t="s">
        <v>60</v>
      </c>
      <c r="Q234" t="s">
        <v>60</v>
      </c>
      <c r="R234" t="s">
        <v>89</v>
      </c>
      <c r="S234" s="7"/>
      <c r="T234" s="7"/>
      <c r="U234" s="7"/>
      <c r="V234">
        <f t="shared" si="7"/>
        <v>460</v>
      </c>
    </row>
    <row r="235" spans="1:22" x14ac:dyDescent="0.25">
      <c r="A235" s="8">
        <v>45521</v>
      </c>
      <c r="B235" t="s">
        <v>88</v>
      </c>
      <c r="C235" t="s">
        <v>61</v>
      </c>
      <c r="D235" t="s">
        <v>60</v>
      </c>
      <c r="E235" t="s">
        <v>60</v>
      </c>
      <c r="F235" t="s">
        <v>88</v>
      </c>
      <c r="G235" s="7"/>
      <c r="H235" s="7"/>
      <c r="I235" s="7"/>
      <c r="J235">
        <f t="shared" si="6"/>
        <v>460</v>
      </c>
      <c r="M235" s="8">
        <v>45887</v>
      </c>
      <c r="N235" t="s">
        <v>58</v>
      </c>
      <c r="O235" t="s">
        <v>61</v>
      </c>
      <c r="P235" t="s">
        <v>63</v>
      </c>
      <c r="Q235" t="s">
        <v>58</v>
      </c>
      <c r="R235" t="s">
        <v>58</v>
      </c>
      <c r="S235" s="7"/>
      <c r="T235" s="7"/>
      <c r="U235" s="7"/>
      <c r="V235">
        <f t="shared" si="7"/>
        <v>460</v>
      </c>
    </row>
    <row r="236" spans="1:22" x14ac:dyDescent="0.25">
      <c r="A236" s="8">
        <v>45522</v>
      </c>
      <c r="B236" t="s">
        <v>89</v>
      </c>
      <c r="C236" t="s">
        <v>61</v>
      </c>
      <c r="D236" t="s">
        <v>60</v>
      </c>
      <c r="E236" t="s">
        <v>60</v>
      </c>
      <c r="F236" t="s">
        <v>89</v>
      </c>
      <c r="G236" s="7"/>
      <c r="H236" s="7"/>
      <c r="I236" s="7"/>
      <c r="J236">
        <f t="shared" si="6"/>
        <v>460</v>
      </c>
      <c r="M236" s="8">
        <v>45888</v>
      </c>
      <c r="N236" t="s">
        <v>62</v>
      </c>
      <c r="O236" t="s">
        <v>61</v>
      </c>
      <c r="P236" t="s">
        <v>63</v>
      </c>
      <c r="Q236" t="s">
        <v>62</v>
      </c>
      <c r="R236" t="s">
        <v>62</v>
      </c>
      <c r="S236" s="7"/>
      <c r="T236" s="7"/>
      <c r="U236" s="7"/>
      <c r="V236">
        <f t="shared" si="7"/>
        <v>460</v>
      </c>
    </row>
    <row r="237" spans="1:22" x14ac:dyDescent="0.25">
      <c r="A237" s="8">
        <v>45523</v>
      </c>
      <c r="B237" t="s">
        <v>58</v>
      </c>
      <c r="C237" t="s">
        <v>61</v>
      </c>
      <c r="D237" t="s">
        <v>63</v>
      </c>
      <c r="E237" t="s">
        <v>58</v>
      </c>
      <c r="F237" t="s">
        <v>58</v>
      </c>
      <c r="G237" s="7"/>
      <c r="H237" s="7"/>
      <c r="I237" s="7"/>
      <c r="J237">
        <f t="shared" si="6"/>
        <v>460</v>
      </c>
      <c r="M237" s="8">
        <v>45889</v>
      </c>
      <c r="N237" t="s">
        <v>64</v>
      </c>
      <c r="O237" t="s">
        <v>61</v>
      </c>
      <c r="P237" t="s">
        <v>63</v>
      </c>
      <c r="Q237" t="s">
        <v>64</v>
      </c>
      <c r="R237" t="s">
        <v>64</v>
      </c>
      <c r="S237" s="7"/>
      <c r="T237" s="7"/>
      <c r="U237" s="7"/>
      <c r="V237">
        <f t="shared" si="7"/>
        <v>460</v>
      </c>
    </row>
    <row r="238" spans="1:22" x14ac:dyDescent="0.25">
      <c r="A238" s="8">
        <v>45524</v>
      </c>
      <c r="B238" t="s">
        <v>62</v>
      </c>
      <c r="C238" t="s">
        <v>61</v>
      </c>
      <c r="D238" t="s">
        <v>63</v>
      </c>
      <c r="E238" t="s">
        <v>62</v>
      </c>
      <c r="F238" t="s">
        <v>62</v>
      </c>
      <c r="G238" s="7">
        <v>460</v>
      </c>
      <c r="H238" s="7"/>
      <c r="I238" s="7"/>
      <c r="J238">
        <f t="shared" si="6"/>
        <v>460</v>
      </c>
      <c r="M238" s="8">
        <v>45890</v>
      </c>
      <c r="N238" t="s">
        <v>76</v>
      </c>
      <c r="O238" t="s">
        <v>61</v>
      </c>
      <c r="P238" t="s">
        <v>63</v>
      </c>
      <c r="Q238" t="s">
        <v>76</v>
      </c>
      <c r="R238" t="s">
        <v>76</v>
      </c>
      <c r="S238" s="7"/>
      <c r="T238" s="7"/>
      <c r="U238" s="7"/>
      <c r="V238">
        <f t="shared" si="7"/>
        <v>460</v>
      </c>
    </row>
    <row r="239" spans="1:22" x14ac:dyDescent="0.25">
      <c r="A239" s="8">
        <v>45525</v>
      </c>
      <c r="B239" t="s">
        <v>64</v>
      </c>
      <c r="C239" t="s">
        <v>61</v>
      </c>
      <c r="D239" t="s">
        <v>63</v>
      </c>
      <c r="E239" t="s">
        <v>64</v>
      </c>
      <c r="F239" t="s">
        <v>64</v>
      </c>
      <c r="G239" s="7">
        <v>460</v>
      </c>
      <c r="H239" s="7">
        <v>460</v>
      </c>
      <c r="I239" s="7"/>
      <c r="J239">
        <f t="shared" si="6"/>
        <v>460</v>
      </c>
      <c r="M239" s="8">
        <v>45891</v>
      </c>
      <c r="N239" t="s">
        <v>82</v>
      </c>
      <c r="O239" t="s">
        <v>61</v>
      </c>
      <c r="P239" t="s">
        <v>63</v>
      </c>
      <c r="Q239" t="s">
        <v>82</v>
      </c>
      <c r="R239" t="s">
        <v>82</v>
      </c>
      <c r="S239" s="7"/>
      <c r="T239" s="7"/>
      <c r="U239" s="7"/>
      <c r="V239">
        <f t="shared" si="7"/>
        <v>460</v>
      </c>
    </row>
    <row r="240" spans="1:22" x14ac:dyDescent="0.25">
      <c r="A240" s="8">
        <v>45526</v>
      </c>
      <c r="B240" t="s">
        <v>76</v>
      </c>
      <c r="C240" t="s">
        <v>61</v>
      </c>
      <c r="D240" t="s">
        <v>63</v>
      </c>
      <c r="E240" t="s">
        <v>76</v>
      </c>
      <c r="F240" t="s">
        <v>76</v>
      </c>
      <c r="G240" s="7">
        <v>460</v>
      </c>
      <c r="H240" s="7"/>
      <c r="I240" s="7"/>
      <c r="J240">
        <f t="shared" si="6"/>
        <v>460</v>
      </c>
      <c r="M240" s="8">
        <v>45892</v>
      </c>
      <c r="N240" t="s">
        <v>88</v>
      </c>
      <c r="O240" t="s">
        <v>61</v>
      </c>
      <c r="P240" t="s">
        <v>60</v>
      </c>
      <c r="Q240" t="s">
        <v>60</v>
      </c>
      <c r="R240" t="s">
        <v>88</v>
      </c>
      <c r="S240" s="7"/>
      <c r="T240" s="7"/>
      <c r="U240" s="7"/>
      <c r="V240">
        <f t="shared" si="7"/>
        <v>460</v>
      </c>
    </row>
    <row r="241" spans="1:22" x14ac:dyDescent="0.25">
      <c r="A241" s="8">
        <v>45527</v>
      </c>
      <c r="B241" t="s">
        <v>82</v>
      </c>
      <c r="C241" t="s">
        <v>61</v>
      </c>
      <c r="D241" t="s">
        <v>63</v>
      </c>
      <c r="E241" t="s">
        <v>82</v>
      </c>
      <c r="F241" t="s">
        <v>82</v>
      </c>
      <c r="G241" s="7"/>
      <c r="H241" s="7">
        <v>460</v>
      </c>
      <c r="I241" s="7"/>
      <c r="J241">
        <f t="shared" si="6"/>
        <v>460</v>
      </c>
      <c r="M241" s="8">
        <v>45893</v>
      </c>
      <c r="N241" t="s">
        <v>89</v>
      </c>
      <c r="O241" t="s">
        <v>61</v>
      </c>
      <c r="P241" t="s">
        <v>60</v>
      </c>
      <c r="Q241" t="s">
        <v>60</v>
      </c>
      <c r="R241" t="s">
        <v>89</v>
      </c>
      <c r="S241" s="7"/>
      <c r="T241" s="7"/>
      <c r="U241" s="7"/>
      <c r="V241">
        <f t="shared" si="7"/>
        <v>460</v>
      </c>
    </row>
    <row r="242" spans="1:22" x14ac:dyDescent="0.25">
      <c r="A242" s="8">
        <v>45528</v>
      </c>
      <c r="B242" t="s">
        <v>88</v>
      </c>
      <c r="C242" t="s">
        <v>61</v>
      </c>
      <c r="D242" t="s">
        <v>60</v>
      </c>
      <c r="E242" t="s">
        <v>60</v>
      </c>
      <c r="F242" t="s">
        <v>88</v>
      </c>
      <c r="G242" s="7"/>
      <c r="H242" s="7"/>
      <c r="I242" s="7"/>
      <c r="J242">
        <f t="shared" si="6"/>
        <v>460</v>
      </c>
      <c r="M242" s="8">
        <v>45894</v>
      </c>
      <c r="N242" t="s">
        <v>58</v>
      </c>
      <c r="O242" t="s">
        <v>61</v>
      </c>
      <c r="P242" t="s">
        <v>63</v>
      </c>
      <c r="Q242" t="s">
        <v>58</v>
      </c>
      <c r="R242" t="s">
        <v>58</v>
      </c>
      <c r="S242" s="7"/>
      <c r="T242" s="7"/>
      <c r="U242" s="7"/>
      <c r="V242">
        <f t="shared" si="7"/>
        <v>460</v>
      </c>
    </row>
    <row r="243" spans="1:22" x14ac:dyDescent="0.25">
      <c r="A243" s="8">
        <v>45529</v>
      </c>
      <c r="B243" t="s">
        <v>89</v>
      </c>
      <c r="C243" t="s">
        <v>61</v>
      </c>
      <c r="D243" t="s">
        <v>60</v>
      </c>
      <c r="E243" t="s">
        <v>60</v>
      </c>
      <c r="F243" t="s">
        <v>89</v>
      </c>
      <c r="G243" s="7"/>
      <c r="H243" s="7"/>
      <c r="I243" s="7"/>
      <c r="J243">
        <f t="shared" si="6"/>
        <v>460</v>
      </c>
      <c r="M243" s="8">
        <v>45895</v>
      </c>
      <c r="N243" t="s">
        <v>62</v>
      </c>
      <c r="O243" t="s">
        <v>61</v>
      </c>
      <c r="P243" t="s">
        <v>63</v>
      </c>
      <c r="Q243" t="s">
        <v>62</v>
      </c>
      <c r="R243" t="s">
        <v>62</v>
      </c>
      <c r="S243" s="7"/>
      <c r="T243" s="7"/>
      <c r="U243" s="7"/>
      <c r="V243">
        <f t="shared" si="7"/>
        <v>460</v>
      </c>
    </row>
    <row r="244" spans="1:22" x14ac:dyDescent="0.25">
      <c r="A244" s="8">
        <v>45530</v>
      </c>
      <c r="B244" t="s">
        <v>58</v>
      </c>
      <c r="C244" t="s">
        <v>61</v>
      </c>
      <c r="D244" t="s">
        <v>63</v>
      </c>
      <c r="E244" t="s">
        <v>58</v>
      </c>
      <c r="F244" t="s">
        <v>58</v>
      </c>
      <c r="G244" s="7">
        <v>466</v>
      </c>
      <c r="H244" s="7">
        <v>460</v>
      </c>
      <c r="I244" s="7"/>
      <c r="J244">
        <f t="shared" si="6"/>
        <v>466</v>
      </c>
      <c r="M244" s="8">
        <v>45896</v>
      </c>
      <c r="N244" t="s">
        <v>64</v>
      </c>
      <c r="O244" t="s">
        <v>61</v>
      </c>
      <c r="P244" t="s">
        <v>63</v>
      </c>
      <c r="Q244" t="s">
        <v>64</v>
      </c>
      <c r="R244" t="s">
        <v>64</v>
      </c>
      <c r="S244" s="7"/>
      <c r="T244" s="7"/>
      <c r="U244" s="7"/>
      <c r="V244">
        <f t="shared" si="7"/>
        <v>460</v>
      </c>
    </row>
    <row r="245" spans="1:22" x14ac:dyDescent="0.25">
      <c r="A245" s="8">
        <v>45531</v>
      </c>
      <c r="B245" t="s">
        <v>62</v>
      </c>
      <c r="C245" t="s">
        <v>61</v>
      </c>
      <c r="D245" t="s">
        <v>63</v>
      </c>
      <c r="E245" t="s">
        <v>62</v>
      </c>
      <c r="F245" t="s">
        <v>62</v>
      </c>
      <c r="G245" s="7">
        <v>460</v>
      </c>
      <c r="H245" s="7"/>
      <c r="I245" s="7"/>
      <c r="J245">
        <f t="shared" si="6"/>
        <v>460</v>
      </c>
      <c r="M245" s="8">
        <v>45897</v>
      </c>
      <c r="N245" t="s">
        <v>76</v>
      </c>
      <c r="O245" t="s">
        <v>61</v>
      </c>
      <c r="P245" t="s">
        <v>63</v>
      </c>
      <c r="Q245" t="s">
        <v>76</v>
      </c>
      <c r="R245" t="s">
        <v>76</v>
      </c>
      <c r="S245" s="7"/>
      <c r="T245" s="7"/>
      <c r="U245" s="7"/>
      <c r="V245">
        <f t="shared" si="7"/>
        <v>460</v>
      </c>
    </row>
    <row r="246" spans="1:22" x14ac:dyDescent="0.25">
      <c r="A246" s="8">
        <v>45532</v>
      </c>
      <c r="B246" t="s">
        <v>64</v>
      </c>
      <c r="C246" t="s">
        <v>61</v>
      </c>
      <c r="D246" t="s">
        <v>63</v>
      </c>
      <c r="E246" t="s">
        <v>64</v>
      </c>
      <c r="F246" t="s">
        <v>64</v>
      </c>
      <c r="G246" s="7">
        <v>460</v>
      </c>
      <c r="H246" s="7">
        <v>460</v>
      </c>
      <c r="I246" s="7"/>
      <c r="J246">
        <f t="shared" si="6"/>
        <v>460</v>
      </c>
      <c r="M246" s="8">
        <v>45898</v>
      </c>
      <c r="N246" t="s">
        <v>82</v>
      </c>
      <c r="O246" t="s">
        <v>61</v>
      </c>
      <c r="P246" t="s">
        <v>63</v>
      </c>
      <c r="Q246" t="s">
        <v>82</v>
      </c>
      <c r="R246" t="s">
        <v>82</v>
      </c>
      <c r="S246" s="7"/>
      <c r="T246" s="7"/>
      <c r="U246" s="7"/>
      <c r="V246">
        <f t="shared" si="7"/>
        <v>460</v>
      </c>
    </row>
    <row r="247" spans="1:22" x14ac:dyDescent="0.25">
      <c r="A247" s="8">
        <v>45533</v>
      </c>
      <c r="B247" t="s">
        <v>76</v>
      </c>
      <c r="C247" t="s">
        <v>61</v>
      </c>
      <c r="D247" t="s">
        <v>63</v>
      </c>
      <c r="E247" t="s">
        <v>76</v>
      </c>
      <c r="F247" t="s">
        <v>76</v>
      </c>
      <c r="G247" s="7">
        <v>460</v>
      </c>
      <c r="H247" s="7"/>
      <c r="I247" s="7"/>
      <c r="J247">
        <f t="shared" si="6"/>
        <v>460</v>
      </c>
      <c r="M247" s="8">
        <v>45899</v>
      </c>
      <c r="N247" t="s">
        <v>88</v>
      </c>
      <c r="O247" t="s">
        <v>61</v>
      </c>
      <c r="P247" t="s">
        <v>60</v>
      </c>
      <c r="Q247" t="s">
        <v>60</v>
      </c>
      <c r="R247" t="s">
        <v>88</v>
      </c>
      <c r="S247" s="7"/>
      <c r="T247" s="7"/>
      <c r="U247" s="7"/>
      <c r="V247">
        <f t="shared" si="7"/>
        <v>460</v>
      </c>
    </row>
    <row r="248" spans="1:22" x14ac:dyDescent="0.25">
      <c r="A248" s="8">
        <v>45534</v>
      </c>
      <c r="B248" t="s">
        <v>82</v>
      </c>
      <c r="C248" t="s">
        <v>61</v>
      </c>
      <c r="D248" t="s">
        <v>63</v>
      </c>
      <c r="E248" t="s">
        <v>82</v>
      </c>
      <c r="F248" t="s">
        <v>82</v>
      </c>
      <c r="G248" s="7">
        <v>460</v>
      </c>
      <c r="H248" s="7">
        <v>460</v>
      </c>
      <c r="I248" s="7"/>
      <c r="J248">
        <f t="shared" si="6"/>
        <v>460</v>
      </c>
      <c r="M248" s="8">
        <v>45900</v>
      </c>
      <c r="N248" t="s">
        <v>89</v>
      </c>
      <c r="O248" t="s">
        <v>61</v>
      </c>
      <c r="P248" t="s">
        <v>60</v>
      </c>
      <c r="Q248" t="s">
        <v>60</v>
      </c>
      <c r="R248" t="s">
        <v>89</v>
      </c>
      <c r="S248" s="7"/>
      <c r="T248" s="7"/>
      <c r="U248" s="7"/>
      <c r="V248">
        <f t="shared" si="7"/>
        <v>460</v>
      </c>
    </row>
    <row r="249" spans="1:22" x14ac:dyDescent="0.25">
      <c r="A249" s="8">
        <v>45535</v>
      </c>
      <c r="B249" t="s">
        <v>88</v>
      </c>
      <c r="C249" t="s">
        <v>61</v>
      </c>
      <c r="D249" t="s">
        <v>60</v>
      </c>
      <c r="E249" t="s">
        <v>60</v>
      </c>
      <c r="F249" t="s">
        <v>88</v>
      </c>
      <c r="G249" s="7"/>
      <c r="H249" s="7"/>
      <c r="I249" s="7"/>
      <c r="J249">
        <f t="shared" si="6"/>
        <v>460</v>
      </c>
      <c r="M249" s="8">
        <v>45901</v>
      </c>
      <c r="N249" t="s">
        <v>58</v>
      </c>
      <c r="O249" t="s">
        <v>61</v>
      </c>
      <c r="P249" t="s">
        <v>63</v>
      </c>
      <c r="Q249" t="s">
        <v>58</v>
      </c>
      <c r="R249" t="s">
        <v>58</v>
      </c>
      <c r="S249" s="7"/>
      <c r="T249" s="7"/>
      <c r="U249" s="7"/>
      <c r="V249">
        <f t="shared" si="7"/>
        <v>460</v>
      </c>
    </row>
    <row r="250" spans="1:22" x14ac:dyDescent="0.25">
      <c r="A250" s="8">
        <v>45536</v>
      </c>
      <c r="B250" t="s">
        <v>89</v>
      </c>
      <c r="C250" t="s">
        <v>61</v>
      </c>
      <c r="D250" t="s">
        <v>60</v>
      </c>
      <c r="E250" t="s">
        <v>60</v>
      </c>
      <c r="F250" t="s">
        <v>89</v>
      </c>
      <c r="G250" s="7"/>
      <c r="H250" s="7"/>
      <c r="I250" s="7"/>
      <c r="J250">
        <f t="shared" si="6"/>
        <v>460</v>
      </c>
      <c r="M250" s="8">
        <v>45902</v>
      </c>
      <c r="N250" t="s">
        <v>62</v>
      </c>
      <c r="O250" t="s">
        <v>61</v>
      </c>
      <c r="P250" t="s">
        <v>63</v>
      </c>
      <c r="Q250" t="s">
        <v>62</v>
      </c>
      <c r="R250" t="s">
        <v>62</v>
      </c>
      <c r="S250" s="7"/>
      <c r="T250" s="7"/>
      <c r="U250" s="7"/>
      <c r="V250">
        <f t="shared" si="7"/>
        <v>460</v>
      </c>
    </row>
    <row r="251" spans="1:22" x14ac:dyDescent="0.25">
      <c r="A251" s="8">
        <v>45537</v>
      </c>
      <c r="B251" t="s">
        <v>58</v>
      </c>
      <c r="C251" t="s">
        <v>61</v>
      </c>
      <c r="D251" t="s">
        <v>63</v>
      </c>
      <c r="E251" t="s">
        <v>58</v>
      </c>
      <c r="F251" t="s">
        <v>58</v>
      </c>
      <c r="G251" s="7">
        <v>460</v>
      </c>
      <c r="H251" s="7">
        <v>460</v>
      </c>
      <c r="I251" s="7"/>
      <c r="J251">
        <f t="shared" si="6"/>
        <v>460</v>
      </c>
      <c r="M251" s="8">
        <v>45903</v>
      </c>
      <c r="N251" t="s">
        <v>64</v>
      </c>
      <c r="O251" t="s">
        <v>61</v>
      </c>
      <c r="P251" t="s">
        <v>63</v>
      </c>
      <c r="Q251" t="s">
        <v>64</v>
      </c>
      <c r="R251" t="s">
        <v>64</v>
      </c>
      <c r="S251" s="7"/>
      <c r="T251" s="7"/>
      <c r="U251" s="7"/>
      <c r="V251">
        <f t="shared" si="7"/>
        <v>460</v>
      </c>
    </row>
    <row r="252" spans="1:22" x14ac:dyDescent="0.25">
      <c r="A252" s="8">
        <v>45538</v>
      </c>
      <c r="B252" t="s">
        <v>62</v>
      </c>
      <c r="C252" t="s">
        <v>61</v>
      </c>
      <c r="D252" t="s">
        <v>63</v>
      </c>
      <c r="E252" t="s">
        <v>62</v>
      </c>
      <c r="F252" t="s">
        <v>62</v>
      </c>
      <c r="G252" s="7">
        <v>460</v>
      </c>
      <c r="H252" s="7">
        <v>460</v>
      </c>
      <c r="I252" s="7"/>
      <c r="J252">
        <f t="shared" si="6"/>
        <v>460</v>
      </c>
      <c r="M252" s="8">
        <v>45904</v>
      </c>
      <c r="N252" t="s">
        <v>76</v>
      </c>
      <c r="O252" t="s">
        <v>61</v>
      </c>
      <c r="P252" t="s">
        <v>63</v>
      </c>
      <c r="Q252" t="s">
        <v>76</v>
      </c>
      <c r="R252" t="s">
        <v>76</v>
      </c>
      <c r="S252" s="7"/>
      <c r="T252" s="7"/>
      <c r="U252" s="7"/>
      <c r="V252">
        <f t="shared" si="7"/>
        <v>460</v>
      </c>
    </row>
    <row r="253" spans="1:22" x14ac:dyDescent="0.25">
      <c r="A253" s="8">
        <v>45539</v>
      </c>
      <c r="B253" t="s">
        <v>64</v>
      </c>
      <c r="C253" t="s">
        <v>61</v>
      </c>
      <c r="D253" t="s">
        <v>63</v>
      </c>
      <c r="E253" t="s">
        <v>64</v>
      </c>
      <c r="F253" t="s">
        <v>64</v>
      </c>
      <c r="G253" s="7">
        <v>460</v>
      </c>
      <c r="H253" s="7">
        <v>460</v>
      </c>
      <c r="I253" s="7"/>
      <c r="J253">
        <f t="shared" si="6"/>
        <v>460</v>
      </c>
      <c r="M253" s="8">
        <v>45905</v>
      </c>
      <c r="N253" t="s">
        <v>82</v>
      </c>
      <c r="O253" t="s">
        <v>61</v>
      </c>
      <c r="P253" t="s">
        <v>63</v>
      </c>
      <c r="Q253" t="s">
        <v>82</v>
      </c>
      <c r="R253" t="s">
        <v>82</v>
      </c>
      <c r="S253" s="7"/>
      <c r="T253" s="7"/>
      <c r="U253" s="7"/>
      <c r="V253">
        <f t="shared" si="7"/>
        <v>460</v>
      </c>
    </row>
    <row r="254" spans="1:22" x14ac:dyDescent="0.25">
      <c r="A254" s="8">
        <v>45540</v>
      </c>
      <c r="B254" t="s">
        <v>76</v>
      </c>
      <c r="C254" t="s">
        <v>61</v>
      </c>
      <c r="D254" t="s">
        <v>63</v>
      </c>
      <c r="E254" t="s">
        <v>76</v>
      </c>
      <c r="F254" t="s">
        <v>76</v>
      </c>
      <c r="G254" s="7">
        <v>460</v>
      </c>
      <c r="H254" s="7">
        <v>462</v>
      </c>
      <c r="I254" s="7"/>
      <c r="J254">
        <f t="shared" si="6"/>
        <v>460</v>
      </c>
      <c r="M254" s="8">
        <v>45906</v>
      </c>
      <c r="N254" t="s">
        <v>88</v>
      </c>
      <c r="O254" t="s">
        <v>61</v>
      </c>
      <c r="P254" t="s">
        <v>60</v>
      </c>
      <c r="Q254" t="s">
        <v>60</v>
      </c>
      <c r="R254" t="s">
        <v>88</v>
      </c>
      <c r="S254" s="7"/>
      <c r="T254" s="7"/>
      <c r="U254" s="7"/>
      <c r="V254">
        <f t="shared" si="7"/>
        <v>460</v>
      </c>
    </row>
    <row r="255" spans="1:22" x14ac:dyDescent="0.25">
      <c r="A255" s="8">
        <v>45541</v>
      </c>
      <c r="B255" t="s">
        <v>82</v>
      </c>
      <c r="C255" t="s">
        <v>61</v>
      </c>
      <c r="D255" t="s">
        <v>63</v>
      </c>
      <c r="E255" t="s">
        <v>82</v>
      </c>
      <c r="F255" t="s">
        <v>82</v>
      </c>
      <c r="G255" s="7"/>
      <c r="H255" s="7">
        <v>460</v>
      </c>
      <c r="I255" s="7"/>
      <c r="J255">
        <f t="shared" si="6"/>
        <v>460</v>
      </c>
      <c r="M255" s="8">
        <v>45907</v>
      </c>
      <c r="N255" t="s">
        <v>89</v>
      </c>
      <c r="O255" t="s">
        <v>61</v>
      </c>
      <c r="P255" t="s">
        <v>60</v>
      </c>
      <c r="Q255" t="s">
        <v>60</v>
      </c>
      <c r="R255" t="s">
        <v>89</v>
      </c>
      <c r="S255" s="7"/>
      <c r="T255" s="7"/>
      <c r="U255" s="7"/>
      <c r="V255">
        <f t="shared" si="7"/>
        <v>460</v>
      </c>
    </row>
    <row r="256" spans="1:22" x14ac:dyDescent="0.25">
      <c r="A256" s="8">
        <v>45542</v>
      </c>
      <c r="B256" t="s">
        <v>88</v>
      </c>
      <c r="C256" t="s">
        <v>61</v>
      </c>
      <c r="D256" t="s">
        <v>60</v>
      </c>
      <c r="E256" t="s">
        <v>60</v>
      </c>
      <c r="F256" t="s">
        <v>88</v>
      </c>
      <c r="G256" s="7"/>
      <c r="H256" s="7"/>
      <c r="I256" s="7"/>
      <c r="J256">
        <f t="shared" si="6"/>
        <v>460</v>
      </c>
      <c r="M256" s="8">
        <v>45908</v>
      </c>
      <c r="N256" t="s">
        <v>58</v>
      </c>
      <c r="O256" t="s">
        <v>61</v>
      </c>
      <c r="P256" t="s">
        <v>63</v>
      </c>
      <c r="Q256" t="s">
        <v>58</v>
      </c>
      <c r="R256" t="s">
        <v>58</v>
      </c>
      <c r="S256" s="7"/>
      <c r="T256" s="7"/>
      <c r="U256" s="7"/>
      <c r="V256">
        <f t="shared" si="7"/>
        <v>460</v>
      </c>
    </row>
    <row r="257" spans="1:22" x14ac:dyDescent="0.25">
      <c r="A257" s="8">
        <v>45543</v>
      </c>
      <c r="B257" t="s">
        <v>89</v>
      </c>
      <c r="C257" t="s">
        <v>61</v>
      </c>
      <c r="D257" t="s">
        <v>60</v>
      </c>
      <c r="E257" t="s">
        <v>60</v>
      </c>
      <c r="F257" t="s">
        <v>89</v>
      </c>
      <c r="G257" s="7"/>
      <c r="H257" s="7"/>
      <c r="I257" s="7"/>
      <c r="J257">
        <f t="shared" si="6"/>
        <v>460</v>
      </c>
      <c r="M257" s="8">
        <v>45909</v>
      </c>
      <c r="N257" t="s">
        <v>62</v>
      </c>
      <c r="O257" t="s">
        <v>61</v>
      </c>
      <c r="P257" t="s">
        <v>63</v>
      </c>
      <c r="Q257" t="s">
        <v>62</v>
      </c>
      <c r="R257" t="s">
        <v>62</v>
      </c>
      <c r="S257" s="7"/>
      <c r="T257" s="7"/>
      <c r="U257" s="7"/>
      <c r="V257">
        <f t="shared" si="7"/>
        <v>460</v>
      </c>
    </row>
    <row r="258" spans="1:22" x14ac:dyDescent="0.25">
      <c r="A258" s="8">
        <v>45544</v>
      </c>
      <c r="B258" t="s">
        <v>58</v>
      </c>
      <c r="C258" t="s">
        <v>61</v>
      </c>
      <c r="D258" t="s">
        <v>63</v>
      </c>
      <c r="E258" t="s">
        <v>58</v>
      </c>
      <c r="F258" t="s">
        <v>58</v>
      </c>
      <c r="G258" s="7">
        <v>460</v>
      </c>
      <c r="H258" s="7">
        <v>460</v>
      </c>
      <c r="I258" s="7"/>
      <c r="J258">
        <f t="shared" si="6"/>
        <v>460</v>
      </c>
      <c r="M258" s="8">
        <v>45910</v>
      </c>
      <c r="N258" t="s">
        <v>64</v>
      </c>
      <c r="O258" t="s">
        <v>61</v>
      </c>
      <c r="P258" t="s">
        <v>63</v>
      </c>
      <c r="Q258" t="s">
        <v>64</v>
      </c>
      <c r="R258" t="s">
        <v>64</v>
      </c>
      <c r="S258" s="7"/>
      <c r="T258" s="7"/>
      <c r="U258" s="7"/>
      <c r="V258">
        <f t="shared" si="7"/>
        <v>460</v>
      </c>
    </row>
    <row r="259" spans="1:22" x14ac:dyDescent="0.25">
      <c r="A259" s="8">
        <v>45545</v>
      </c>
      <c r="B259" t="s">
        <v>62</v>
      </c>
      <c r="C259" t="s">
        <v>61</v>
      </c>
      <c r="D259" t="s">
        <v>63</v>
      </c>
      <c r="E259" t="s">
        <v>62</v>
      </c>
      <c r="F259" t="s">
        <v>62</v>
      </c>
      <c r="G259" s="7">
        <v>460</v>
      </c>
      <c r="H259" s="7">
        <v>460</v>
      </c>
      <c r="I259" s="7"/>
      <c r="J259">
        <f t="shared" si="6"/>
        <v>460</v>
      </c>
      <c r="M259" s="8">
        <v>45911</v>
      </c>
      <c r="N259" t="s">
        <v>76</v>
      </c>
      <c r="O259" t="s">
        <v>61</v>
      </c>
      <c r="P259" t="s">
        <v>63</v>
      </c>
      <c r="Q259" t="s">
        <v>76</v>
      </c>
      <c r="R259" t="s">
        <v>76</v>
      </c>
      <c r="S259" s="7"/>
      <c r="T259" s="7"/>
      <c r="U259" s="7"/>
      <c r="V259">
        <f t="shared" si="7"/>
        <v>460</v>
      </c>
    </row>
    <row r="260" spans="1:22" x14ac:dyDescent="0.25">
      <c r="A260" s="8">
        <v>45546</v>
      </c>
      <c r="B260" t="s">
        <v>64</v>
      </c>
      <c r="C260" t="s">
        <v>61</v>
      </c>
      <c r="D260" t="s">
        <v>63</v>
      </c>
      <c r="E260" t="s">
        <v>64</v>
      </c>
      <c r="F260" t="s">
        <v>64</v>
      </c>
      <c r="G260" s="7">
        <v>460</v>
      </c>
      <c r="H260" s="7">
        <v>460</v>
      </c>
      <c r="I260" s="7"/>
      <c r="J260">
        <f t="shared" si="6"/>
        <v>460</v>
      </c>
      <c r="M260" s="8">
        <v>45912</v>
      </c>
      <c r="N260" t="s">
        <v>82</v>
      </c>
      <c r="O260" t="s">
        <v>61</v>
      </c>
      <c r="P260" t="s">
        <v>63</v>
      </c>
      <c r="Q260" t="s">
        <v>82</v>
      </c>
      <c r="R260" t="s">
        <v>82</v>
      </c>
      <c r="S260" s="7"/>
      <c r="T260" s="7"/>
      <c r="U260" s="7"/>
      <c r="V260">
        <f t="shared" si="7"/>
        <v>460</v>
      </c>
    </row>
    <row r="261" spans="1:22" x14ac:dyDescent="0.25">
      <c r="A261" s="8">
        <v>45547</v>
      </c>
      <c r="B261" t="s">
        <v>76</v>
      </c>
      <c r="C261" t="s">
        <v>61</v>
      </c>
      <c r="D261" t="s">
        <v>63</v>
      </c>
      <c r="E261" t="s">
        <v>76</v>
      </c>
      <c r="F261" t="s">
        <v>76</v>
      </c>
      <c r="G261" s="7">
        <v>460</v>
      </c>
      <c r="H261" s="7">
        <v>460</v>
      </c>
      <c r="I261" s="7"/>
      <c r="J261">
        <f t="shared" si="6"/>
        <v>460</v>
      </c>
      <c r="M261" s="8">
        <v>45913</v>
      </c>
      <c r="N261" t="s">
        <v>88</v>
      </c>
      <c r="O261" t="s">
        <v>61</v>
      </c>
      <c r="P261" t="s">
        <v>60</v>
      </c>
      <c r="Q261" t="s">
        <v>60</v>
      </c>
      <c r="R261" t="s">
        <v>88</v>
      </c>
      <c r="S261" s="7"/>
      <c r="T261" s="7"/>
      <c r="U261" s="7"/>
      <c r="V261">
        <f t="shared" si="7"/>
        <v>460</v>
      </c>
    </row>
    <row r="262" spans="1:22" x14ac:dyDescent="0.25">
      <c r="A262" s="8">
        <v>45548</v>
      </c>
      <c r="B262" t="s">
        <v>82</v>
      </c>
      <c r="C262" t="s">
        <v>61</v>
      </c>
      <c r="D262" t="s">
        <v>63</v>
      </c>
      <c r="E262" t="s">
        <v>82</v>
      </c>
      <c r="F262" t="s">
        <v>82</v>
      </c>
      <c r="G262" s="7">
        <v>460</v>
      </c>
      <c r="H262" s="7">
        <v>460</v>
      </c>
      <c r="I262" s="7"/>
      <c r="J262">
        <f t="shared" ref="J262:J325" si="8">IF(ISBLANK(G262),460,G262)</f>
        <v>460</v>
      </c>
      <c r="M262" s="8">
        <v>45914</v>
      </c>
      <c r="N262" t="s">
        <v>89</v>
      </c>
      <c r="O262" t="s">
        <v>61</v>
      </c>
      <c r="P262" t="s">
        <v>60</v>
      </c>
      <c r="Q262" t="s">
        <v>60</v>
      </c>
      <c r="R262" t="s">
        <v>89</v>
      </c>
      <c r="S262" s="7"/>
      <c r="T262" s="7"/>
      <c r="U262" s="7"/>
      <c r="V262">
        <f t="shared" ref="V262:V325" si="9">IF(ISBLANK(S262),460,S262)</f>
        <v>460</v>
      </c>
    </row>
    <row r="263" spans="1:22" x14ac:dyDescent="0.25">
      <c r="A263" s="8">
        <v>45549</v>
      </c>
      <c r="B263" t="s">
        <v>88</v>
      </c>
      <c r="C263" t="s">
        <v>61</v>
      </c>
      <c r="D263" t="s">
        <v>60</v>
      </c>
      <c r="E263" t="s">
        <v>60</v>
      </c>
      <c r="F263" t="s">
        <v>88</v>
      </c>
      <c r="G263" s="7"/>
      <c r="H263" s="7"/>
      <c r="I263" s="7"/>
      <c r="J263">
        <f t="shared" si="8"/>
        <v>460</v>
      </c>
      <c r="M263" s="8">
        <v>45915</v>
      </c>
      <c r="N263" t="s">
        <v>58</v>
      </c>
      <c r="O263" t="s">
        <v>61</v>
      </c>
      <c r="P263" t="s">
        <v>63</v>
      </c>
      <c r="Q263" t="s">
        <v>58</v>
      </c>
      <c r="R263" t="s">
        <v>58</v>
      </c>
      <c r="S263" s="7"/>
      <c r="T263" s="7"/>
      <c r="U263" s="7"/>
      <c r="V263">
        <f t="shared" si="9"/>
        <v>460</v>
      </c>
    </row>
    <row r="264" spans="1:22" x14ac:dyDescent="0.25">
      <c r="A264" s="8">
        <v>45550</v>
      </c>
      <c r="B264" t="s">
        <v>89</v>
      </c>
      <c r="C264" t="s">
        <v>61</v>
      </c>
      <c r="D264" t="s">
        <v>60</v>
      </c>
      <c r="E264" t="s">
        <v>60</v>
      </c>
      <c r="F264" t="s">
        <v>89</v>
      </c>
      <c r="G264" s="7"/>
      <c r="H264" s="7"/>
      <c r="I264" s="7"/>
      <c r="J264">
        <f t="shared" si="8"/>
        <v>460</v>
      </c>
      <c r="M264" s="8">
        <v>45916</v>
      </c>
      <c r="N264" t="s">
        <v>62</v>
      </c>
      <c r="O264" t="s">
        <v>61</v>
      </c>
      <c r="P264" t="s">
        <v>63</v>
      </c>
      <c r="Q264" t="s">
        <v>62</v>
      </c>
      <c r="R264" t="s">
        <v>62</v>
      </c>
      <c r="S264" s="7"/>
      <c r="T264" s="7"/>
      <c r="U264" s="7"/>
      <c r="V264">
        <f t="shared" si="9"/>
        <v>460</v>
      </c>
    </row>
    <row r="265" spans="1:22" x14ac:dyDescent="0.25">
      <c r="A265" s="8">
        <v>45551</v>
      </c>
      <c r="B265" t="s">
        <v>58</v>
      </c>
      <c r="C265" t="s">
        <v>61</v>
      </c>
      <c r="D265" t="s">
        <v>63</v>
      </c>
      <c r="E265" t="s">
        <v>58</v>
      </c>
      <c r="F265" t="s">
        <v>58</v>
      </c>
      <c r="G265" s="7">
        <v>460</v>
      </c>
      <c r="H265" s="7">
        <v>460</v>
      </c>
      <c r="I265" s="7"/>
      <c r="J265">
        <f t="shared" si="8"/>
        <v>460</v>
      </c>
      <c r="M265" s="8">
        <v>45917</v>
      </c>
      <c r="N265" t="s">
        <v>64</v>
      </c>
      <c r="O265" t="s">
        <v>61</v>
      </c>
      <c r="P265" t="s">
        <v>63</v>
      </c>
      <c r="Q265" t="s">
        <v>64</v>
      </c>
      <c r="R265" t="s">
        <v>64</v>
      </c>
      <c r="S265" s="7"/>
      <c r="T265" s="7"/>
      <c r="U265" s="7"/>
      <c r="V265">
        <f t="shared" si="9"/>
        <v>460</v>
      </c>
    </row>
    <row r="266" spans="1:22" x14ac:dyDescent="0.25">
      <c r="A266" s="8">
        <v>45552</v>
      </c>
      <c r="B266" t="s">
        <v>62</v>
      </c>
      <c r="C266" t="s">
        <v>61</v>
      </c>
      <c r="D266" t="s">
        <v>63</v>
      </c>
      <c r="E266" t="s">
        <v>62</v>
      </c>
      <c r="F266" t="s">
        <v>62</v>
      </c>
      <c r="G266" s="7"/>
      <c r="H266" s="7"/>
      <c r="I266" s="7"/>
      <c r="J266">
        <f t="shared" si="8"/>
        <v>460</v>
      </c>
      <c r="M266" s="8">
        <v>45918</v>
      </c>
      <c r="N266" t="s">
        <v>76</v>
      </c>
      <c r="O266" t="s">
        <v>61</v>
      </c>
      <c r="P266" t="s">
        <v>63</v>
      </c>
      <c r="Q266" t="s">
        <v>76</v>
      </c>
      <c r="R266" t="s">
        <v>76</v>
      </c>
      <c r="S266" s="7"/>
      <c r="T266" s="7"/>
      <c r="U266" s="7"/>
      <c r="V266">
        <f t="shared" si="9"/>
        <v>460</v>
      </c>
    </row>
    <row r="267" spans="1:22" x14ac:dyDescent="0.25">
      <c r="A267" s="8">
        <v>45553</v>
      </c>
      <c r="B267" t="s">
        <v>64</v>
      </c>
      <c r="C267" t="s">
        <v>61</v>
      </c>
      <c r="D267" t="s">
        <v>63</v>
      </c>
      <c r="E267" t="s">
        <v>64</v>
      </c>
      <c r="F267" t="s">
        <v>64</v>
      </c>
      <c r="G267" s="7"/>
      <c r="H267" s="7"/>
      <c r="I267" s="7"/>
      <c r="J267">
        <f t="shared" si="8"/>
        <v>460</v>
      </c>
      <c r="M267" s="8">
        <v>45919</v>
      </c>
      <c r="N267" t="s">
        <v>82</v>
      </c>
      <c r="O267" t="s">
        <v>61</v>
      </c>
      <c r="P267" t="s">
        <v>63</v>
      </c>
      <c r="Q267" t="s">
        <v>82</v>
      </c>
      <c r="R267" t="s">
        <v>82</v>
      </c>
      <c r="S267" s="7"/>
      <c r="T267" s="7"/>
      <c r="U267" s="7"/>
      <c r="V267">
        <f t="shared" si="9"/>
        <v>460</v>
      </c>
    </row>
    <row r="268" spans="1:22" x14ac:dyDescent="0.25">
      <c r="A268" s="8">
        <v>45554</v>
      </c>
      <c r="B268" t="s">
        <v>76</v>
      </c>
      <c r="C268" t="s">
        <v>61</v>
      </c>
      <c r="D268" t="s">
        <v>63</v>
      </c>
      <c r="E268" t="s">
        <v>76</v>
      </c>
      <c r="F268" t="s">
        <v>76</v>
      </c>
      <c r="G268" s="7">
        <v>460</v>
      </c>
      <c r="H268" s="7">
        <v>460</v>
      </c>
      <c r="I268" s="7"/>
      <c r="J268">
        <f t="shared" si="8"/>
        <v>460</v>
      </c>
      <c r="M268" s="8">
        <v>45920</v>
      </c>
      <c r="N268" t="s">
        <v>88</v>
      </c>
      <c r="O268" t="s">
        <v>61</v>
      </c>
      <c r="P268" t="s">
        <v>60</v>
      </c>
      <c r="Q268" t="s">
        <v>60</v>
      </c>
      <c r="R268" t="s">
        <v>88</v>
      </c>
      <c r="S268" s="7"/>
      <c r="T268" s="7"/>
      <c r="U268" s="7"/>
      <c r="V268">
        <f t="shared" si="9"/>
        <v>460</v>
      </c>
    </row>
    <row r="269" spans="1:22" x14ac:dyDescent="0.25">
      <c r="A269" s="8">
        <v>45555</v>
      </c>
      <c r="B269" t="s">
        <v>82</v>
      </c>
      <c r="C269" t="s">
        <v>61</v>
      </c>
      <c r="D269" t="s">
        <v>63</v>
      </c>
      <c r="E269" t="s">
        <v>82</v>
      </c>
      <c r="F269" t="s">
        <v>82</v>
      </c>
      <c r="G269" s="7"/>
      <c r="H269" s="7">
        <v>460</v>
      </c>
      <c r="I269" s="7"/>
      <c r="J269">
        <f t="shared" si="8"/>
        <v>460</v>
      </c>
      <c r="M269" s="8">
        <v>45921</v>
      </c>
      <c r="N269" t="s">
        <v>89</v>
      </c>
      <c r="O269" t="s">
        <v>61</v>
      </c>
      <c r="P269" t="s">
        <v>60</v>
      </c>
      <c r="Q269" t="s">
        <v>60</v>
      </c>
      <c r="R269" t="s">
        <v>89</v>
      </c>
      <c r="S269" s="7"/>
      <c r="T269" s="7"/>
      <c r="U269" s="7"/>
      <c r="V269">
        <f t="shared" si="9"/>
        <v>460</v>
      </c>
    </row>
    <row r="270" spans="1:22" x14ac:dyDescent="0.25">
      <c r="A270" s="8">
        <v>45556</v>
      </c>
      <c r="B270" t="s">
        <v>88</v>
      </c>
      <c r="C270" t="s">
        <v>61</v>
      </c>
      <c r="D270" t="s">
        <v>60</v>
      </c>
      <c r="E270" t="s">
        <v>60</v>
      </c>
      <c r="F270" t="s">
        <v>88</v>
      </c>
      <c r="G270" s="7"/>
      <c r="H270" s="7"/>
      <c r="I270" s="7"/>
      <c r="J270">
        <f t="shared" si="8"/>
        <v>460</v>
      </c>
      <c r="M270" s="8">
        <v>45922</v>
      </c>
      <c r="N270" t="s">
        <v>58</v>
      </c>
      <c r="O270" t="s">
        <v>61</v>
      </c>
      <c r="P270" t="s">
        <v>63</v>
      </c>
      <c r="Q270" t="s">
        <v>58</v>
      </c>
      <c r="R270" t="s">
        <v>58</v>
      </c>
      <c r="S270" s="7"/>
      <c r="T270" s="7"/>
      <c r="U270" s="7"/>
      <c r="V270">
        <f t="shared" si="9"/>
        <v>460</v>
      </c>
    </row>
    <row r="271" spans="1:22" x14ac:dyDescent="0.25">
      <c r="A271" s="8">
        <v>45557</v>
      </c>
      <c r="B271" t="s">
        <v>89</v>
      </c>
      <c r="C271" t="s">
        <v>61</v>
      </c>
      <c r="D271" t="s">
        <v>60</v>
      </c>
      <c r="E271" t="s">
        <v>60</v>
      </c>
      <c r="F271" t="s">
        <v>89</v>
      </c>
      <c r="G271" s="7"/>
      <c r="H271" s="7"/>
      <c r="I271" s="7"/>
      <c r="J271">
        <f t="shared" si="8"/>
        <v>460</v>
      </c>
      <c r="M271" s="8">
        <v>45923</v>
      </c>
      <c r="N271" t="s">
        <v>62</v>
      </c>
      <c r="O271" t="s">
        <v>61</v>
      </c>
      <c r="P271" t="s">
        <v>63</v>
      </c>
      <c r="Q271" t="s">
        <v>62</v>
      </c>
      <c r="R271" t="s">
        <v>62</v>
      </c>
      <c r="S271" s="7"/>
      <c r="T271" s="7"/>
      <c r="U271" s="7"/>
      <c r="V271">
        <f t="shared" si="9"/>
        <v>460</v>
      </c>
    </row>
    <row r="272" spans="1:22" x14ac:dyDescent="0.25">
      <c r="A272" s="8">
        <v>45558</v>
      </c>
      <c r="B272" t="s">
        <v>58</v>
      </c>
      <c r="C272" t="s">
        <v>61</v>
      </c>
      <c r="D272" t="s">
        <v>63</v>
      </c>
      <c r="E272" t="s">
        <v>58</v>
      </c>
      <c r="F272" t="s">
        <v>58</v>
      </c>
      <c r="G272" s="7">
        <v>460</v>
      </c>
      <c r="H272" s="7">
        <v>460</v>
      </c>
      <c r="I272" s="7"/>
      <c r="J272">
        <f t="shared" si="8"/>
        <v>460</v>
      </c>
      <c r="M272" s="8">
        <v>45924</v>
      </c>
      <c r="N272" t="s">
        <v>64</v>
      </c>
      <c r="O272" t="s">
        <v>61</v>
      </c>
      <c r="P272" t="s">
        <v>63</v>
      </c>
      <c r="Q272" t="s">
        <v>64</v>
      </c>
      <c r="R272" t="s">
        <v>64</v>
      </c>
      <c r="S272" s="7"/>
      <c r="T272" s="7"/>
      <c r="U272" s="7"/>
      <c r="V272">
        <f t="shared" si="9"/>
        <v>460</v>
      </c>
    </row>
    <row r="273" spans="1:22" x14ac:dyDescent="0.25">
      <c r="A273" s="8">
        <v>45559</v>
      </c>
      <c r="B273" t="s">
        <v>62</v>
      </c>
      <c r="C273" t="s">
        <v>61</v>
      </c>
      <c r="D273" t="s">
        <v>63</v>
      </c>
      <c r="E273" t="s">
        <v>62</v>
      </c>
      <c r="F273" t="s">
        <v>62</v>
      </c>
      <c r="G273" s="7">
        <v>460</v>
      </c>
      <c r="H273" s="7">
        <v>460</v>
      </c>
      <c r="I273" s="7"/>
      <c r="J273">
        <f t="shared" si="8"/>
        <v>460</v>
      </c>
      <c r="M273" s="8">
        <v>45925</v>
      </c>
      <c r="N273" t="s">
        <v>76</v>
      </c>
      <c r="O273" t="s">
        <v>61</v>
      </c>
      <c r="P273" t="s">
        <v>63</v>
      </c>
      <c r="Q273" t="s">
        <v>76</v>
      </c>
      <c r="R273" t="s">
        <v>76</v>
      </c>
      <c r="S273" s="7"/>
      <c r="T273" s="7"/>
      <c r="U273" s="7"/>
      <c r="V273">
        <f t="shared" si="9"/>
        <v>460</v>
      </c>
    </row>
    <row r="274" spans="1:22" x14ac:dyDescent="0.25">
      <c r="A274" s="8">
        <v>45560</v>
      </c>
      <c r="B274" t="s">
        <v>64</v>
      </c>
      <c r="C274" t="s">
        <v>61</v>
      </c>
      <c r="D274" t="s">
        <v>63</v>
      </c>
      <c r="E274" t="s">
        <v>64</v>
      </c>
      <c r="F274" t="s">
        <v>64</v>
      </c>
      <c r="G274" s="7">
        <v>460</v>
      </c>
      <c r="H274" s="7">
        <v>460</v>
      </c>
      <c r="I274" s="7"/>
      <c r="J274">
        <f t="shared" si="8"/>
        <v>460</v>
      </c>
      <c r="M274" s="8">
        <v>45926</v>
      </c>
      <c r="N274" t="s">
        <v>82</v>
      </c>
      <c r="O274" t="s">
        <v>61</v>
      </c>
      <c r="P274" t="s">
        <v>63</v>
      </c>
      <c r="Q274" t="s">
        <v>82</v>
      </c>
      <c r="R274" t="s">
        <v>82</v>
      </c>
      <c r="S274" s="7"/>
      <c r="T274" s="7"/>
      <c r="U274" s="7"/>
      <c r="V274">
        <f t="shared" si="9"/>
        <v>460</v>
      </c>
    </row>
    <row r="275" spans="1:22" x14ac:dyDescent="0.25">
      <c r="A275" s="8">
        <v>45561</v>
      </c>
      <c r="B275" t="s">
        <v>76</v>
      </c>
      <c r="C275" t="s">
        <v>61</v>
      </c>
      <c r="D275" t="s">
        <v>63</v>
      </c>
      <c r="E275" t="s">
        <v>76</v>
      </c>
      <c r="F275" t="s">
        <v>76</v>
      </c>
      <c r="G275" s="7">
        <v>460</v>
      </c>
      <c r="H275" s="7">
        <v>460</v>
      </c>
      <c r="I275" s="7"/>
      <c r="J275">
        <f t="shared" si="8"/>
        <v>460</v>
      </c>
      <c r="M275" s="8">
        <v>45927</v>
      </c>
      <c r="N275" t="s">
        <v>88</v>
      </c>
      <c r="O275" t="s">
        <v>61</v>
      </c>
      <c r="P275" t="s">
        <v>60</v>
      </c>
      <c r="Q275" t="s">
        <v>60</v>
      </c>
      <c r="R275" t="s">
        <v>88</v>
      </c>
      <c r="S275" s="7"/>
      <c r="T275" s="7"/>
      <c r="U275" s="7"/>
      <c r="V275">
        <f t="shared" si="9"/>
        <v>460</v>
      </c>
    </row>
    <row r="276" spans="1:22" x14ac:dyDescent="0.25">
      <c r="A276" s="8">
        <v>45562</v>
      </c>
      <c r="B276" t="s">
        <v>82</v>
      </c>
      <c r="C276" t="s">
        <v>61</v>
      </c>
      <c r="D276" t="s">
        <v>63</v>
      </c>
      <c r="E276" t="s">
        <v>82</v>
      </c>
      <c r="F276" t="s">
        <v>82</v>
      </c>
      <c r="G276" s="7">
        <v>460</v>
      </c>
      <c r="H276" s="7">
        <v>460</v>
      </c>
      <c r="I276" s="7"/>
      <c r="J276">
        <f t="shared" si="8"/>
        <v>460</v>
      </c>
      <c r="M276" s="8">
        <v>45928</v>
      </c>
      <c r="N276" t="s">
        <v>89</v>
      </c>
      <c r="O276" t="s">
        <v>59</v>
      </c>
      <c r="P276" t="s">
        <v>60</v>
      </c>
      <c r="Q276" t="s">
        <v>60</v>
      </c>
      <c r="R276" t="s">
        <v>59</v>
      </c>
      <c r="S276" s="7"/>
      <c r="T276" s="7"/>
      <c r="U276" s="7"/>
      <c r="V276">
        <f t="shared" si="9"/>
        <v>460</v>
      </c>
    </row>
    <row r="277" spans="1:22" x14ac:dyDescent="0.25">
      <c r="A277" s="8">
        <v>45563</v>
      </c>
      <c r="B277" t="s">
        <v>88</v>
      </c>
      <c r="C277" t="s">
        <v>59</v>
      </c>
      <c r="D277" t="s">
        <v>60</v>
      </c>
      <c r="E277" t="s">
        <v>60</v>
      </c>
      <c r="F277" t="s">
        <v>59</v>
      </c>
      <c r="G277" s="7"/>
      <c r="H277" s="7"/>
      <c r="I277" s="7"/>
      <c r="J277">
        <f t="shared" si="8"/>
        <v>460</v>
      </c>
      <c r="M277" s="8">
        <v>45929</v>
      </c>
      <c r="N277" t="s">
        <v>58</v>
      </c>
      <c r="O277" t="s">
        <v>61</v>
      </c>
      <c r="P277" t="s">
        <v>63</v>
      </c>
      <c r="Q277" t="s">
        <v>58</v>
      </c>
      <c r="R277" t="s">
        <v>58</v>
      </c>
      <c r="S277" s="7"/>
      <c r="T277" s="7"/>
      <c r="U277" s="7"/>
      <c r="V277">
        <f t="shared" si="9"/>
        <v>460</v>
      </c>
    </row>
    <row r="278" spans="1:22" x14ac:dyDescent="0.25">
      <c r="A278" s="8">
        <v>45564</v>
      </c>
      <c r="B278" t="s">
        <v>89</v>
      </c>
      <c r="C278" t="s">
        <v>61</v>
      </c>
      <c r="D278" t="s">
        <v>60</v>
      </c>
      <c r="E278" t="s">
        <v>60</v>
      </c>
      <c r="F278" t="s">
        <v>89</v>
      </c>
      <c r="G278" s="7"/>
      <c r="H278" s="7"/>
      <c r="I278" s="7"/>
      <c r="J278">
        <f t="shared" si="8"/>
        <v>460</v>
      </c>
      <c r="M278" s="8">
        <v>45930</v>
      </c>
      <c r="N278" t="s">
        <v>62</v>
      </c>
      <c r="O278" t="s">
        <v>61</v>
      </c>
      <c r="P278" t="s">
        <v>63</v>
      </c>
      <c r="Q278" t="s">
        <v>62</v>
      </c>
      <c r="R278" t="s">
        <v>62</v>
      </c>
      <c r="S278" s="7"/>
      <c r="T278" s="7"/>
      <c r="U278" s="7"/>
      <c r="V278">
        <f t="shared" si="9"/>
        <v>460</v>
      </c>
    </row>
    <row r="279" spans="1:22" x14ac:dyDescent="0.25">
      <c r="A279" s="8">
        <v>45565</v>
      </c>
      <c r="B279" t="s">
        <v>58</v>
      </c>
      <c r="C279" t="s">
        <v>61</v>
      </c>
      <c r="D279" t="s">
        <v>63</v>
      </c>
      <c r="E279" t="s">
        <v>58</v>
      </c>
      <c r="F279" t="s">
        <v>58</v>
      </c>
      <c r="G279" s="7">
        <v>460</v>
      </c>
      <c r="H279" s="7">
        <v>460</v>
      </c>
      <c r="I279" s="7"/>
      <c r="J279">
        <f t="shared" si="8"/>
        <v>460</v>
      </c>
      <c r="M279" s="8">
        <v>45931</v>
      </c>
      <c r="N279" t="s">
        <v>64</v>
      </c>
      <c r="O279" t="s">
        <v>61</v>
      </c>
      <c r="P279" t="s">
        <v>63</v>
      </c>
      <c r="Q279" t="s">
        <v>64</v>
      </c>
      <c r="R279" t="s">
        <v>64</v>
      </c>
      <c r="S279" s="7"/>
      <c r="T279" s="7"/>
      <c r="U279" s="7"/>
      <c r="V279">
        <f t="shared" si="9"/>
        <v>460</v>
      </c>
    </row>
    <row r="280" spans="1:22" x14ac:dyDescent="0.25">
      <c r="A280" s="8">
        <v>45566</v>
      </c>
      <c r="B280" t="s">
        <v>62</v>
      </c>
      <c r="C280" t="s">
        <v>61</v>
      </c>
      <c r="D280" t="s">
        <v>63</v>
      </c>
      <c r="E280" t="s">
        <v>62</v>
      </c>
      <c r="F280" t="s">
        <v>62</v>
      </c>
      <c r="G280" s="7">
        <v>460</v>
      </c>
      <c r="H280" s="7">
        <v>460</v>
      </c>
      <c r="I280" s="7"/>
      <c r="J280">
        <f t="shared" si="8"/>
        <v>460</v>
      </c>
      <c r="M280" s="8">
        <v>45932</v>
      </c>
      <c r="N280" t="s">
        <v>76</v>
      </c>
      <c r="O280" t="s">
        <v>61</v>
      </c>
      <c r="P280" t="s">
        <v>63</v>
      </c>
      <c r="Q280" t="s">
        <v>76</v>
      </c>
      <c r="R280" t="s">
        <v>76</v>
      </c>
      <c r="S280" s="7"/>
      <c r="T280" s="7"/>
      <c r="U280" s="7"/>
      <c r="V280">
        <f t="shared" si="9"/>
        <v>460</v>
      </c>
    </row>
    <row r="281" spans="1:22" x14ac:dyDescent="0.25">
      <c r="A281" s="8">
        <v>45567</v>
      </c>
      <c r="B281" t="s">
        <v>64</v>
      </c>
      <c r="C281" t="s">
        <v>61</v>
      </c>
      <c r="D281" t="s">
        <v>63</v>
      </c>
      <c r="E281" t="s">
        <v>64</v>
      </c>
      <c r="F281" t="s">
        <v>64</v>
      </c>
      <c r="G281" s="7">
        <v>460</v>
      </c>
      <c r="H281" s="7">
        <v>460</v>
      </c>
      <c r="I281" s="7"/>
      <c r="J281">
        <f t="shared" si="8"/>
        <v>460</v>
      </c>
      <c r="M281" s="8">
        <v>45933</v>
      </c>
      <c r="N281" t="s">
        <v>82</v>
      </c>
      <c r="O281" t="s">
        <v>61</v>
      </c>
      <c r="P281" t="s">
        <v>63</v>
      </c>
      <c r="Q281" t="s">
        <v>82</v>
      </c>
      <c r="R281" t="s">
        <v>82</v>
      </c>
      <c r="S281" s="7"/>
      <c r="T281" s="7"/>
      <c r="U281" s="7"/>
      <c r="V281">
        <f t="shared" si="9"/>
        <v>460</v>
      </c>
    </row>
    <row r="282" spans="1:22" x14ac:dyDescent="0.25">
      <c r="A282" s="8">
        <v>45568</v>
      </c>
      <c r="B282" t="s">
        <v>76</v>
      </c>
      <c r="C282" t="s">
        <v>61</v>
      </c>
      <c r="D282" t="s">
        <v>63</v>
      </c>
      <c r="E282" t="s">
        <v>76</v>
      </c>
      <c r="F282" t="s">
        <v>76</v>
      </c>
      <c r="G282" s="7">
        <v>460</v>
      </c>
      <c r="H282" s="7">
        <v>460</v>
      </c>
      <c r="I282" s="7"/>
      <c r="J282">
        <f t="shared" si="8"/>
        <v>460</v>
      </c>
      <c r="M282" s="8">
        <v>45934</v>
      </c>
      <c r="N282" t="s">
        <v>88</v>
      </c>
      <c r="O282" t="s">
        <v>61</v>
      </c>
      <c r="P282" t="s">
        <v>60</v>
      </c>
      <c r="Q282" t="s">
        <v>60</v>
      </c>
      <c r="R282" t="s">
        <v>88</v>
      </c>
      <c r="S282" s="7"/>
      <c r="T282" s="7"/>
      <c r="U282" s="7"/>
      <c r="V282">
        <f t="shared" si="9"/>
        <v>460</v>
      </c>
    </row>
    <row r="283" spans="1:22" x14ac:dyDescent="0.25">
      <c r="A283" s="8">
        <v>45569</v>
      </c>
      <c r="B283" t="s">
        <v>82</v>
      </c>
      <c r="C283" t="s">
        <v>61</v>
      </c>
      <c r="D283" t="s">
        <v>63</v>
      </c>
      <c r="E283" t="s">
        <v>82</v>
      </c>
      <c r="F283" t="s">
        <v>82</v>
      </c>
      <c r="G283" s="7"/>
      <c r="H283" s="7">
        <v>460</v>
      </c>
      <c r="I283" s="7"/>
      <c r="J283">
        <f t="shared" si="8"/>
        <v>460</v>
      </c>
      <c r="M283" s="8">
        <v>45935</v>
      </c>
      <c r="N283" t="s">
        <v>89</v>
      </c>
      <c r="O283" t="s">
        <v>61</v>
      </c>
      <c r="P283" t="s">
        <v>60</v>
      </c>
      <c r="Q283" t="s">
        <v>60</v>
      </c>
      <c r="R283" t="s">
        <v>89</v>
      </c>
      <c r="S283" s="7"/>
      <c r="T283" s="7"/>
      <c r="U283" s="7"/>
      <c r="V283">
        <f t="shared" si="9"/>
        <v>460</v>
      </c>
    </row>
    <row r="284" spans="1:22" x14ac:dyDescent="0.25">
      <c r="A284" s="8">
        <v>45570</v>
      </c>
      <c r="B284" t="s">
        <v>88</v>
      </c>
      <c r="C284" t="s">
        <v>61</v>
      </c>
      <c r="D284" t="s">
        <v>60</v>
      </c>
      <c r="E284" t="s">
        <v>60</v>
      </c>
      <c r="F284" t="s">
        <v>88</v>
      </c>
      <c r="G284" s="7"/>
      <c r="H284" s="7"/>
      <c r="I284" s="7"/>
      <c r="J284">
        <f t="shared" si="8"/>
        <v>460</v>
      </c>
      <c r="M284" s="8">
        <v>45936</v>
      </c>
      <c r="N284" t="s">
        <v>58</v>
      </c>
      <c r="O284" t="s">
        <v>61</v>
      </c>
      <c r="P284" t="s">
        <v>63</v>
      </c>
      <c r="Q284" t="s">
        <v>58</v>
      </c>
      <c r="R284" t="s">
        <v>58</v>
      </c>
      <c r="S284" s="7"/>
      <c r="T284" s="7"/>
      <c r="U284" s="7"/>
      <c r="V284">
        <f t="shared" si="9"/>
        <v>460</v>
      </c>
    </row>
    <row r="285" spans="1:22" x14ac:dyDescent="0.25">
      <c r="A285" s="8">
        <v>45571</v>
      </c>
      <c r="B285" t="s">
        <v>89</v>
      </c>
      <c r="C285" t="s">
        <v>61</v>
      </c>
      <c r="D285" t="s">
        <v>60</v>
      </c>
      <c r="E285" t="s">
        <v>60</v>
      </c>
      <c r="F285" t="s">
        <v>89</v>
      </c>
      <c r="G285" s="7"/>
      <c r="H285" s="7"/>
      <c r="I285" s="7"/>
      <c r="J285">
        <f t="shared" si="8"/>
        <v>460</v>
      </c>
      <c r="M285" s="8">
        <v>45937</v>
      </c>
      <c r="N285" t="s">
        <v>62</v>
      </c>
      <c r="O285" t="s">
        <v>61</v>
      </c>
      <c r="P285" t="s">
        <v>63</v>
      </c>
      <c r="Q285" t="s">
        <v>62</v>
      </c>
      <c r="R285" t="s">
        <v>62</v>
      </c>
      <c r="S285" s="7"/>
      <c r="T285" s="7"/>
      <c r="U285" s="7"/>
      <c r="V285">
        <f t="shared" si="9"/>
        <v>460</v>
      </c>
    </row>
    <row r="286" spans="1:22" x14ac:dyDescent="0.25">
      <c r="A286" s="8">
        <v>45572</v>
      </c>
      <c r="B286" t="s">
        <v>58</v>
      </c>
      <c r="C286" t="s">
        <v>61</v>
      </c>
      <c r="D286" t="s">
        <v>63</v>
      </c>
      <c r="E286" t="s">
        <v>58</v>
      </c>
      <c r="F286" t="s">
        <v>58</v>
      </c>
      <c r="G286" s="7">
        <v>460</v>
      </c>
      <c r="H286" s="7">
        <v>460</v>
      </c>
      <c r="I286" s="7"/>
      <c r="J286">
        <f t="shared" si="8"/>
        <v>460</v>
      </c>
      <c r="M286" s="8">
        <v>45938</v>
      </c>
      <c r="N286" t="s">
        <v>64</v>
      </c>
      <c r="O286" t="s">
        <v>61</v>
      </c>
      <c r="P286" t="s">
        <v>63</v>
      </c>
      <c r="Q286" t="s">
        <v>64</v>
      </c>
      <c r="R286" t="s">
        <v>64</v>
      </c>
      <c r="S286" s="7"/>
      <c r="T286" s="7"/>
      <c r="U286" s="7"/>
      <c r="V286">
        <f t="shared" si="9"/>
        <v>460</v>
      </c>
    </row>
    <row r="287" spans="1:22" x14ac:dyDescent="0.25">
      <c r="A287" s="8">
        <v>45573</v>
      </c>
      <c r="B287" t="s">
        <v>62</v>
      </c>
      <c r="C287" t="s">
        <v>61</v>
      </c>
      <c r="D287" t="s">
        <v>63</v>
      </c>
      <c r="E287" t="s">
        <v>62</v>
      </c>
      <c r="F287" t="s">
        <v>62</v>
      </c>
      <c r="G287" s="7">
        <v>460</v>
      </c>
      <c r="H287" s="7">
        <v>460</v>
      </c>
      <c r="I287" s="7"/>
      <c r="J287">
        <f t="shared" si="8"/>
        <v>460</v>
      </c>
      <c r="M287" s="8">
        <v>45939</v>
      </c>
      <c r="N287" t="s">
        <v>76</v>
      </c>
      <c r="O287" t="s">
        <v>61</v>
      </c>
      <c r="P287" t="s">
        <v>63</v>
      </c>
      <c r="Q287" t="s">
        <v>76</v>
      </c>
      <c r="R287" t="s">
        <v>76</v>
      </c>
      <c r="S287" s="7"/>
      <c r="T287" s="7"/>
      <c r="U287" s="7"/>
      <c r="V287">
        <f t="shared" si="9"/>
        <v>460</v>
      </c>
    </row>
    <row r="288" spans="1:22" x14ac:dyDescent="0.25">
      <c r="A288" s="8">
        <v>45574</v>
      </c>
      <c r="B288" t="s">
        <v>64</v>
      </c>
      <c r="C288" t="s">
        <v>61</v>
      </c>
      <c r="D288" t="s">
        <v>63</v>
      </c>
      <c r="E288" t="s">
        <v>64</v>
      </c>
      <c r="F288" t="s">
        <v>64</v>
      </c>
      <c r="G288" s="7">
        <v>460</v>
      </c>
      <c r="H288" s="7">
        <v>460</v>
      </c>
      <c r="I288" s="7"/>
      <c r="J288">
        <f t="shared" si="8"/>
        <v>460</v>
      </c>
      <c r="M288" s="8">
        <v>45940</v>
      </c>
      <c r="N288" t="s">
        <v>82</v>
      </c>
      <c r="O288" t="s">
        <v>61</v>
      </c>
      <c r="P288" t="s">
        <v>63</v>
      </c>
      <c r="Q288" t="s">
        <v>82</v>
      </c>
      <c r="R288" t="s">
        <v>82</v>
      </c>
      <c r="S288" s="7"/>
      <c r="T288" s="7"/>
      <c r="U288" s="7"/>
      <c r="V288">
        <f t="shared" si="9"/>
        <v>460</v>
      </c>
    </row>
    <row r="289" spans="1:22" x14ac:dyDescent="0.25">
      <c r="A289" s="8">
        <v>45575</v>
      </c>
      <c r="B289" t="s">
        <v>76</v>
      </c>
      <c r="C289" t="s">
        <v>61</v>
      </c>
      <c r="D289" t="s">
        <v>63</v>
      </c>
      <c r="E289" t="s">
        <v>76</v>
      </c>
      <c r="F289" t="s">
        <v>76</v>
      </c>
      <c r="G289" s="7">
        <v>460</v>
      </c>
      <c r="H289" s="7">
        <v>460</v>
      </c>
      <c r="I289" s="7"/>
      <c r="J289">
        <f t="shared" si="8"/>
        <v>460</v>
      </c>
      <c r="M289" s="8">
        <v>45941</v>
      </c>
      <c r="N289" t="s">
        <v>88</v>
      </c>
      <c r="O289" t="s">
        <v>61</v>
      </c>
      <c r="P289" t="s">
        <v>60</v>
      </c>
      <c r="Q289" t="s">
        <v>60</v>
      </c>
      <c r="R289" t="s">
        <v>88</v>
      </c>
      <c r="S289" s="7"/>
      <c r="T289" s="7"/>
      <c r="U289" s="7"/>
      <c r="V289">
        <f t="shared" si="9"/>
        <v>460</v>
      </c>
    </row>
    <row r="290" spans="1:22" x14ac:dyDescent="0.25">
      <c r="A290" s="8">
        <v>45576</v>
      </c>
      <c r="B290" t="s">
        <v>82</v>
      </c>
      <c r="C290" t="s">
        <v>61</v>
      </c>
      <c r="D290" t="s">
        <v>63</v>
      </c>
      <c r="E290" t="s">
        <v>82</v>
      </c>
      <c r="F290" t="s">
        <v>82</v>
      </c>
      <c r="G290" s="7">
        <v>460</v>
      </c>
      <c r="H290" s="7">
        <v>460</v>
      </c>
      <c r="I290" s="7"/>
      <c r="J290">
        <f t="shared" si="8"/>
        <v>460</v>
      </c>
      <c r="M290" s="8">
        <v>45942</v>
      </c>
      <c r="N290" t="s">
        <v>89</v>
      </c>
      <c r="O290" t="s">
        <v>61</v>
      </c>
      <c r="P290" t="s">
        <v>60</v>
      </c>
      <c r="Q290" t="s">
        <v>60</v>
      </c>
      <c r="R290" t="s">
        <v>89</v>
      </c>
      <c r="S290" s="7"/>
      <c r="T290" s="7"/>
      <c r="U290" s="7"/>
      <c r="V290">
        <f t="shared" si="9"/>
        <v>460</v>
      </c>
    </row>
    <row r="291" spans="1:22" x14ac:dyDescent="0.25">
      <c r="A291" s="8">
        <v>45577</v>
      </c>
      <c r="B291" t="s">
        <v>88</v>
      </c>
      <c r="C291" t="s">
        <v>61</v>
      </c>
      <c r="D291" t="s">
        <v>60</v>
      </c>
      <c r="E291" t="s">
        <v>60</v>
      </c>
      <c r="F291" t="s">
        <v>88</v>
      </c>
      <c r="G291" s="7"/>
      <c r="H291" s="7"/>
      <c r="I291" s="7"/>
      <c r="J291">
        <f t="shared" si="8"/>
        <v>460</v>
      </c>
      <c r="M291" s="8">
        <v>45943</v>
      </c>
      <c r="N291" t="s">
        <v>58</v>
      </c>
      <c r="O291" t="s">
        <v>61</v>
      </c>
      <c r="P291" t="s">
        <v>63</v>
      </c>
      <c r="Q291" t="s">
        <v>58</v>
      </c>
      <c r="R291" t="s">
        <v>58</v>
      </c>
      <c r="S291" s="7"/>
      <c r="T291" s="7"/>
      <c r="U291" s="7"/>
      <c r="V291">
        <f t="shared" si="9"/>
        <v>460</v>
      </c>
    </row>
    <row r="292" spans="1:22" x14ac:dyDescent="0.25">
      <c r="A292" s="8">
        <v>45578</v>
      </c>
      <c r="B292" t="s">
        <v>89</v>
      </c>
      <c r="C292" t="s">
        <v>61</v>
      </c>
      <c r="D292" t="s">
        <v>60</v>
      </c>
      <c r="E292" t="s">
        <v>60</v>
      </c>
      <c r="F292" t="s">
        <v>89</v>
      </c>
      <c r="G292" s="7"/>
      <c r="H292" s="7"/>
      <c r="I292" s="7"/>
      <c r="J292">
        <f t="shared" si="8"/>
        <v>460</v>
      </c>
      <c r="M292" s="8">
        <v>45944</v>
      </c>
      <c r="N292" t="s">
        <v>62</v>
      </c>
      <c r="O292" t="s">
        <v>61</v>
      </c>
      <c r="P292" t="s">
        <v>63</v>
      </c>
      <c r="Q292" t="s">
        <v>62</v>
      </c>
      <c r="R292" t="s">
        <v>62</v>
      </c>
      <c r="S292" s="7"/>
      <c r="T292" s="7"/>
      <c r="U292" s="7"/>
      <c r="V292">
        <f t="shared" si="9"/>
        <v>460</v>
      </c>
    </row>
    <row r="293" spans="1:22" x14ac:dyDescent="0.25">
      <c r="A293" s="8">
        <v>45579</v>
      </c>
      <c r="B293" t="s">
        <v>58</v>
      </c>
      <c r="C293" t="s">
        <v>61</v>
      </c>
      <c r="D293" t="s">
        <v>63</v>
      </c>
      <c r="E293" t="s">
        <v>58</v>
      </c>
      <c r="F293" t="s">
        <v>58</v>
      </c>
      <c r="G293" s="7">
        <v>460</v>
      </c>
      <c r="H293" s="7">
        <v>460</v>
      </c>
      <c r="I293" s="7"/>
      <c r="J293">
        <f t="shared" si="8"/>
        <v>460</v>
      </c>
      <c r="M293" s="8">
        <v>45945</v>
      </c>
      <c r="N293" t="s">
        <v>64</v>
      </c>
      <c r="O293" t="s">
        <v>61</v>
      </c>
      <c r="P293" t="s">
        <v>63</v>
      </c>
      <c r="Q293" t="s">
        <v>64</v>
      </c>
      <c r="R293" t="s">
        <v>64</v>
      </c>
      <c r="S293" s="7"/>
      <c r="T293" s="7"/>
      <c r="U293" s="7"/>
      <c r="V293">
        <f t="shared" si="9"/>
        <v>460</v>
      </c>
    </row>
    <row r="294" spans="1:22" x14ac:dyDescent="0.25">
      <c r="A294" s="8">
        <v>45580</v>
      </c>
      <c r="B294" t="s">
        <v>62</v>
      </c>
      <c r="C294" t="s">
        <v>61</v>
      </c>
      <c r="D294" t="s">
        <v>63</v>
      </c>
      <c r="E294" t="s">
        <v>62</v>
      </c>
      <c r="F294" t="s">
        <v>62</v>
      </c>
      <c r="G294" s="7">
        <v>460</v>
      </c>
      <c r="H294" s="7">
        <v>460</v>
      </c>
      <c r="I294" s="7"/>
      <c r="J294">
        <f t="shared" si="8"/>
        <v>460</v>
      </c>
      <c r="M294" s="8">
        <v>45946</v>
      </c>
      <c r="N294" t="s">
        <v>76</v>
      </c>
      <c r="O294" t="s">
        <v>61</v>
      </c>
      <c r="P294" t="s">
        <v>63</v>
      </c>
      <c r="Q294" t="s">
        <v>76</v>
      </c>
      <c r="R294" t="s">
        <v>76</v>
      </c>
      <c r="S294" s="7"/>
      <c r="T294" s="7"/>
      <c r="U294" s="7"/>
      <c r="V294">
        <f t="shared" si="9"/>
        <v>460</v>
      </c>
    </row>
    <row r="295" spans="1:22" x14ac:dyDescent="0.25">
      <c r="A295" s="8">
        <v>45581</v>
      </c>
      <c r="B295" t="s">
        <v>64</v>
      </c>
      <c r="C295" t="s">
        <v>61</v>
      </c>
      <c r="D295" t="s">
        <v>63</v>
      </c>
      <c r="E295" t="s">
        <v>64</v>
      </c>
      <c r="F295" t="s">
        <v>64</v>
      </c>
      <c r="G295" s="7">
        <v>460</v>
      </c>
      <c r="H295" s="7">
        <v>460</v>
      </c>
      <c r="I295" s="7"/>
      <c r="J295">
        <f t="shared" si="8"/>
        <v>460</v>
      </c>
      <c r="M295" s="8">
        <v>45947</v>
      </c>
      <c r="N295" t="s">
        <v>82</v>
      </c>
      <c r="O295" t="s">
        <v>61</v>
      </c>
      <c r="P295" t="s">
        <v>63</v>
      </c>
      <c r="Q295" t="s">
        <v>82</v>
      </c>
      <c r="R295" t="s">
        <v>82</v>
      </c>
      <c r="S295" s="7"/>
      <c r="T295" s="7"/>
      <c r="U295" s="7"/>
      <c r="V295">
        <f t="shared" si="9"/>
        <v>460</v>
      </c>
    </row>
    <row r="296" spans="1:22" x14ac:dyDescent="0.25">
      <c r="A296" s="8">
        <v>45582</v>
      </c>
      <c r="B296" t="s">
        <v>76</v>
      </c>
      <c r="C296" t="s">
        <v>61</v>
      </c>
      <c r="D296" t="s">
        <v>63</v>
      </c>
      <c r="E296" t="s">
        <v>76</v>
      </c>
      <c r="F296" t="s">
        <v>76</v>
      </c>
      <c r="G296" s="7">
        <v>460</v>
      </c>
      <c r="H296" s="7"/>
      <c r="I296" s="7"/>
      <c r="J296">
        <f t="shared" si="8"/>
        <v>460</v>
      </c>
      <c r="M296" s="8">
        <v>45948</v>
      </c>
      <c r="N296" t="s">
        <v>88</v>
      </c>
      <c r="O296" t="s">
        <v>61</v>
      </c>
      <c r="P296" t="s">
        <v>60</v>
      </c>
      <c r="Q296" t="s">
        <v>60</v>
      </c>
      <c r="R296" t="s">
        <v>88</v>
      </c>
      <c r="S296" s="7"/>
      <c r="T296" s="7"/>
      <c r="U296" s="7"/>
      <c r="V296">
        <f t="shared" si="9"/>
        <v>460</v>
      </c>
    </row>
    <row r="297" spans="1:22" x14ac:dyDescent="0.25">
      <c r="A297" s="8">
        <v>45583</v>
      </c>
      <c r="B297" t="s">
        <v>82</v>
      </c>
      <c r="C297" t="s">
        <v>61</v>
      </c>
      <c r="D297" t="s">
        <v>63</v>
      </c>
      <c r="E297" t="s">
        <v>82</v>
      </c>
      <c r="F297" t="s">
        <v>82</v>
      </c>
      <c r="G297" s="7"/>
      <c r="H297" s="7">
        <v>460</v>
      </c>
      <c r="I297" s="7"/>
      <c r="J297">
        <f t="shared" si="8"/>
        <v>460</v>
      </c>
      <c r="M297" s="8">
        <v>45949</v>
      </c>
      <c r="N297" t="s">
        <v>89</v>
      </c>
      <c r="O297" t="s">
        <v>61</v>
      </c>
      <c r="P297" t="s">
        <v>60</v>
      </c>
      <c r="Q297" t="s">
        <v>60</v>
      </c>
      <c r="R297" t="s">
        <v>89</v>
      </c>
      <c r="S297" s="7"/>
      <c r="T297" s="7"/>
      <c r="U297" s="7"/>
      <c r="V297">
        <f t="shared" si="9"/>
        <v>460</v>
      </c>
    </row>
    <row r="298" spans="1:22" x14ac:dyDescent="0.25">
      <c r="A298" s="8">
        <v>45584</v>
      </c>
      <c r="B298" t="s">
        <v>88</v>
      </c>
      <c r="C298" t="s">
        <v>61</v>
      </c>
      <c r="D298" t="s">
        <v>60</v>
      </c>
      <c r="E298" t="s">
        <v>60</v>
      </c>
      <c r="F298" t="s">
        <v>88</v>
      </c>
      <c r="G298" s="7"/>
      <c r="H298" s="7"/>
      <c r="I298" s="7"/>
      <c r="J298">
        <f t="shared" si="8"/>
        <v>460</v>
      </c>
      <c r="M298" s="8">
        <v>45950</v>
      </c>
      <c r="N298" t="s">
        <v>58</v>
      </c>
      <c r="O298" t="s">
        <v>61</v>
      </c>
      <c r="P298" t="s">
        <v>63</v>
      </c>
      <c r="Q298" t="s">
        <v>58</v>
      </c>
      <c r="R298" t="s">
        <v>58</v>
      </c>
      <c r="S298" s="7"/>
      <c r="T298" s="7"/>
      <c r="U298" s="7"/>
      <c r="V298">
        <f t="shared" si="9"/>
        <v>460</v>
      </c>
    </row>
    <row r="299" spans="1:22" x14ac:dyDescent="0.25">
      <c r="A299" s="8">
        <v>45585</v>
      </c>
      <c r="B299" t="s">
        <v>89</v>
      </c>
      <c r="C299" t="s">
        <v>61</v>
      </c>
      <c r="D299" t="s">
        <v>60</v>
      </c>
      <c r="E299" t="s">
        <v>60</v>
      </c>
      <c r="F299" t="s">
        <v>89</v>
      </c>
      <c r="G299" s="7"/>
      <c r="H299" s="7"/>
      <c r="I299" s="7"/>
      <c r="J299">
        <f t="shared" si="8"/>
        <v>460</v>
      </c>
      <c r="M299" s="8">
        <v>45951</v>
      </c>
      <c r="N299" t="s">
        <v>62</v>
      </c>
      <c r="O299" t="s">
        <v>61</v>
      </c>
      <c r="P299" t="s">
        <v>63</v>
      </c>
      <c r="Q299" t="s">
        <v>62</v>
      </c>
      <c r="R299" t="s">
        <v>62</v>
      </c>
      <c r="S299" s="7"/>
      <c r="T299" s="7"/>
      <c r="U299" s="7"/>
      <c r="V299">
        <f t="shared" si="9"/>
        <v>460</v>
      </c>
    </row>
    <row r="300" spans="1:22" x14ac:dyDescent="0.25">
      <c r="A300" s="8">
        <v>45586</v>
      </c>
      <c r="B300" t="s">
        <v>58</v>
      </c>
      <c r="C300" t="s">
        <v>61</v>
      </c>
      <c r="D300" t="s">
        <v>63</v>
      </c>
      <c r="E300" t="s">
        <v>58</v>
      </c>
      <c r="F300" t="s">
        <v>58</v>
      </c>
      <c r="G300" s="7">
        <v>460</v>
      </c>
      <c r="H300" s="7">
        <v>460</v>
      </c>
      <c r="I300" s="7"/>
      <c r="J300">
        <f t="shared" si="8"/>
        <v>460</v>
      </c>
      <c r="M300" s="8">
        <v>45952</v>
      </c>
      <c r="N300" t="s">
        <v>64</v>
      </c>
      <c r="O300" t="s">
        <v>61</v>
      </c>
      <c r="P300" t="s">
        <v>63</v>
      </c>
      <c r="Q300" t="s">
        <v>64</v>
      </c>
      <c r="R300" t="s">
        <v>64</v>
      </c>
      <c r="S300" s="7"/>
      <c r="T300" s="7"/>
      <c r="U300" s="7"/>
      <c r="V300">
        <f t="shared" si="9"/>
        <v>460</v>
      </c>
    </row>
    <row r="301" spans="1:22" x14ac:dyDescent="0.25">
      <c r="A301" s="8">
        <v>45587</v>
      </c>
      <c r="B301" t="s">
        <v>62</v>
      </c>
      <c r="C301" t="s">
        <v>61</v>
      </c>
      <c r="D301" t="s">
        <v>63</v>
      </c>
      <c r="E301" t="s">
        <v>62</v>
      </c>
      <c r="F301" t="s">
        <v>62</v>
      </c>
      <c r="G301" s="7">
        <v>467</v>
      </c>
      <c r="H301" s="7">
        <v>468</v>
      </c>
      <c r="I301" s="7"/>
      <c r="J301">
        <f t="shared" si="8"/>
        <v>467</v>
      </c>
      <c r="M301" s="8">
        <v>45953</v>
      </c>
      <c r="N301" t="s">
        <v>76</v>
      </c>
      <c r="O301" t="s">
        <v>61</v>
      </c>
      <c r="P301" t="s">
        <v>63</v>
      </c>
      <c r="Q301" t="s">
        <v>76</v>
      </c>
      <c r="R301" t="s">
        <v>76</v>
      </c>
      <c r="S301" s="7"/>
      <c r="T301" s="7"/>
      <c r="U301" s="7"/>
      <c r="V301">
        <f t="shared" si="9"/>
        <v>460</v>
      </c>
    </row>
    <row r="302" spans="1:22" x14ac:dyDescent="0.25">
      <c r="A302" s="8">
        <v>45588</v>
      </c>
      <c r="B302" t="s">
        <v>64</v>
      </c>
      <c r="C302" t="s">
        <v>61</v>
      </c>
      <c r="D302" t="s">
        <v>63</v>
      </c>
      <c r="E302" t="s">
        <v>64</v>
      </c>
      <c r="F302" t="s">
        <v>64</v>
      </c>
      <c r="G302" s="7">
        <v>460</v>
      </c>
      <c r="H302" s="7">
        <v>460</v>
      </c>
      <c r="I302" s="7"/>
      <c r="J302">
        <f t="shared" si="8"/>
        <v>460</v>
      </c>
      <c r="M302" s="8">
        <v>45954</v>
      </c>
      <c r="N302" t="s">
        <v>82</v>
      </c>
      <c r="O302" t="s">
        <v>61</v>
      </c>
      <c r="P302" t="s">
        <v>63</v>
      </c>
      <c r="Q302" t="s">
        <v>82</v>
      </c>
      <c r="R302" t="s">
        <v>82</v>
      </c>
      <c r="S302" s="7"/>
      <c r="T302" s="7"/>
      <c r="U302" s="7"/>
      <c r="V302">
        <f t="shared" si="9"/>
        <v>460</v>
      </c>
    </row>
    <row r="303" spans="1:22" x14ac:dyDescent="0.25">
      <c r="A303" s="8">
        <v>45589</v>
      </c>
      <c r="B303" t="s">
        <v>76</v>
      </c>
      <c r="C303" t="s">
        <v>61</v>
      </c>
      <c r="D303" t="s">
        <v>63</v>
      </c>
      <c r="E303" t="s">
        <v>76</v>
      </c>
      <c r="F303" t="s">
        <v>76</v>
      </c>
      <c r="G303" s="7">
        <v>460</v>
      </c>
      <c r="H303" s="7">
        <v>465</v>
      </c>
      <c r="I303" s="7"/>
      <c r="J303">
        <f t="shared" si="8"/>
        <v>460</v>
      </c>
      <c r="M303" s="8">
        <v>45955</v>
      </c>
      <c r="N303" t="s">
        <v>88</v>
      </c>
      <c r="O303" t="s">
        <v>61</v>
      </c>
      <c r="P303" t="s">
        <v>60</v>
      </c>
      <c r="Q303" t="s">
        <v>60</v>
      </c>
      <c r="R303" t="s">
        <v>88</v>
      </c>
      <c r="S303" s="7"/>
      <c r="T303" s="7"/>
      <c r="U303" s="7"/>
      <c r="V303">
        <f t="shared" si="9"/>
        <v>460</v>
      </c>
    </row>
    <row r="304" spans="1:22" x14ac:dyDescent="0.25">
      <c r="A304" s="8">
        <v>45590</v>
      </c>
      <c r="B304" t="s">
        <v>82</v>
      </c>
      <c r="C304" t="s">
        <v>61</v>
      </c>
      <c r="D304" t="s">
        <v>63</v>
      </c>
      <c r="E304" t="s">
        <v>82</v>
      </c>
      <c r="F304" t="s">
        <v>82</v>
      </c>
      <c r="G304" s="7">
        <v>460</v>
      </c>
      <c r="H304" s="7">
        <v>460</v>
      </c>
      <c r="I304" s="7"/>
      <c r="J304">
        <f t="shared" si="8"/>
        <v>460</v>
      </c>
      <c r="M304" s="8">
        <v>45956</v>
      </c>
      <c r="N304" t="s">
        <v>89</v>
      </c>
      <c r="O304" t="s">
        <v>61</v>
      </c>
      <c r="P304" t="s">
        <v>60</v>
      </c>
      <c r="Q304" t="s">
        <v>60</v>
      </c>
      <c r="R304" t="s">
        <v>89</v>
      </c>
      <c r="S304" s="7"/>
      <c r="T304" s="7"/>
      <c r="U304" s="7"/>
      <c r="V304">
        <f t="shared" si="9"/>
        <v>460</v>
      </c>
    </row>
    <row r="305" spans="1:22" x14ac:dyDescent="0.25">
      <c r="A305" s="8">
        <v>45591</v>
      </c>
      <c r="B305" t="s">
        <v>88</v>
      </c>
      <c r="C305" t="s">
        <v>61</v>
      </c>
      <c r="D305" t="s">
        <v>60</v>
      </c>
      <c r="E305" t="s">
        <v>60</v>
      </c>
      <c r="F305" t="s">
        <v>88</v>
      </c>
      <c r="G305" s="7"/>
      <c r="H305" s="7"/>
      <c r="I305" s="7"/>
      <c r="J305">
        <f t="shared" si="8"/>
        <v>460</v>
      </c>
      <c r="M305" s="8">
        <v>45957</v>
      </c>
      <c r="N305" t="s">
        <v>58</v>
      </c>
      <c r="O305" t="s">
        <v>61</v>
      </c>
      <c r="P305" t="s">
        <v>63</v>
      </c>
      <c r="Q305" t="s">
        <v>58</v>
      </c>
      <c r="R305" t="s">
        <v>58</v>
      </c>
      <c r="S305" s="7"/>
      <c r="T305" s="7"/>
      <c r="U305" s="7"/>
      <c r="V305">
        <f t="shared" si="9"/>
        <v>460</v>
      </c>
    </row>
    <row r="306" spans="1:22" x14ac:dyDescent="0.25">
      <c r="A306" s="8">
        <v>45592</v>
      </c>
      <c r="B306" t="s">
        <v>89</v>
      </c>
      <c r="C306" t="s">
        <v>61</v>
      </c>
      <c r="D306" t="s">
        <v>60</v>
      </c>
      <c r="E306" t="s">
        <v>60</v>
      </c>
      <c r="F306" t="s">
        <v>89</v>
      </c>
      <c r="G306" s="7"/>
      <c r="H306" s="7"/>
      <c r="I306" s="7"/>
      <c r="J306">
        <f t="shared" si="8"/>
        <v>460</v>
      </c>
      <c r="M306" s="8">
        <v>45958</v>
      </c>
      <c r="N306" t="s">
        <v>62</v>
      </c>
      <c r="O306" t="s">
        <v>59</v>
      </c>
      <c r="P306" t="s">
        <v>60</v>
      </c>
      <c r="Q306" t="s">
        <v>60</v>
      </c>
      <c r="R306" t="s">
        <v>59</v>
      </c>
      <c r="S306" s="7"/>
      <c r="T306" s="7"/>
      <c r="U306" s="7"/>
      <c r="V306">
        <f t="shared" si="9"/>
        <v>460</v>
      </c>
    </row>
    <row r="307" spans="1:22" x14ac:dyDescent="0.25">
      <c r="A307" s="8">
        <v>45593</v>
      </c>
      <c r="B307" t="s">
        <v>58</v>
      </c>
      <c r="C307" t="s">
        <v>59</v>
      </c>
      <c r="D307" t="s">
        <v>60</v>
      </c>
      <c r="E307" t="s">
        <v>60</v>
      </c>
      <c r="F307" t="s">
        <v>59</v>
      </c>
      <c r="G307" s="7"/>
      <c r="H307" s="7"/>
      <c r="I307" s="7"/>
      <c r="J307">
        <f t="shared" si="8"/>
        <v>460</v>
      </c>
      <c r="M307" s="8">
        <v>45959</v>
      </c>
      <c r="N307" t="s">
        <v>64</v>
      </c>
      <c r="O307" t="s">
        <v>61</v>
      </c>
      <c r="P307" t="s">
        <v>63</v>
      </c>
      <c r="Q307" t="s">
        <v>64</v>
      </c>
      <c r="R307" t="s">
        <v>64</v>
      </c>
      <c r="S307" s="7"/>
      <c r="T307" s="7"/>
      <c r="U307" s="7"/>
      <c r="V307">
        <f t="shared" si="9"/>
        <v>460</v>
      </c>
    </row>
    <row r="308" spans="1:22" x14ac:dyDescent="0.25">
      <c r="A308" s="8">
        <v>45594</v>
      </c>
      <c r="B308" t="s">
        <v>62</v>
      </c>
      <c r="C308" t="s">
        <v>61</v>
      </c>
      <c r="D308" t="s">
        <v>63</v>
      </c>
      <c r="E308" t="s">
        <v>62</v>
      </c>
      <c r="F308" t="s">
        <v>62</v>
      </c>
      <c r="G308" s="7">
        <v>460</v>
      </c>
      <c r="H308" s="7">
        <v>460</v>
      </c>
      <c r="I308" s="7"/>
      <c r="J308">
        <f t="shared" si="8"/>
        <v>460</v>
      </c>
      <c r="M308" s="8">
        <v>45960</v>
      </c>
      <c r="N308" t="s">
        <v>76</v>
      </c>
      <c r="O308" t="s">
        <v>61</v>
      </c>
      <c r="P308" t="s">
        <v>63</v>
      </c>
      <c r="Q308" t="s">
        <v>76</v>
      </c>
      <c r="R308" t="s">
        <v>76</v>
      </c>
      <c r="S308" s="7"/>
      <c r="T308" s="7"/>
      <c r="U308" s="7"/>
      <c r="V308">
        <f t="shared" si="9"/>
        <v>460</v>
      </c>
    </row>
    <row r="309" spans="1:22" x14ac:dyDescent="0.25">
      <c r="A309" s="8">
        <v>45595</v>
      </c>
      <c r="B309" t="s">
        <v>64</v>
      </c>
      <c r="C309" t="s">
        <v>61</v>
      </c>
      <c r="D309" t="s">
        <v>63</v>
      </c>
      <c r="E309" t="s">
        <v>64</v>
      </c>
      <c r="F309" t="s">
        <v>64</v>
      </c>
      <c r="G309" s="7">
        <v>460</v>
      </c>
      <c r="H309" s="7">
        <v>460</v>
      </c>
      <c r="I309" s="7"/>
      <c r="J309">
        <f t="shared" si="8"/>
        <v>460</v>
      </c>
      <c r="M309" s="8">
        <v>45961</v>
      </c>
      <c r="N309" t="s">
        <v>82</v>
      </c>
      <c r="O309" t="s">
        <v>61</v>
      </c>
      <c r="P309" t="s">
        <v>63</v>
      </c>
      <c r="Q309" t="s">
        <v>82</v>
      </c>
      <c r="R309" t="s">
        <v>82</v>
      </c>
      <c r="S309" s="7"/>
      <c r="T309" s="7"/>
      <c r="U309" s="7"/>
      <c r="V309">
        <f t="shared" si="9"/>
        <v>460</v>
      </c>
    </row>
    <row r="310" spans="1:22" x14ac:dyDescent="0.25">
      <c r="A310" s="8">
        <v>45596</v>
      </c>
      <c r="B310" t="s">
        <v>76</v>
      </c>
      <c r="C310" t="s">
        <v>61</v>
      </c>
      <c r="D310" t="s">
        <v>63</v>
      </c>
      <c r="E310" t="s">
        <v>76</v>
      </c>
      <c r="F310" t="s">
        <v>76</v>
      </c>
      <c r="G310" s="7">
        <v>506</v>
      </c>
      <c r="H310" s="7">
        <v>475</v>
      </c>
      <c r="I310" s="7"/>
      <c r="J310">
        <f t="shared" si="8"/>
        <v>506</v>
      </c>
      <c r="M310" s="8">
        <v>45962</v>
      </c>
      <c r="N310" t="s">
        <v>88</v>
      </c>
      <c r="O310" t="s">
        <v>61</v>
      </c>
      <c r="P310" t="s">
        <v>60</v>
      </c>
      <c r="Q310" t="s">
        <v>60</v>
      </c>
      <c r="R310" t="s">
        <v>88</v>
      </c>
      <c r="S310" s="7"/>
      <c r="T310" s="7"/>
      <c r="U310" s="7"/>
      <c r="V310">
        <f t="shared" si="9"/>
        <v>460</v>
      </c>
    </row>
    <row r="311" spans="1:22" x14ac:dyDescent="0.25">
      <c r="A311" s="8">
        <v>45597</v>
      </c>
      <c r="B311" t="s">
        <v>82</v>
      </c>
      <c r="C311" t="s">
        <v>61</v>
      </c>
      <c r="D311" t="s">
        <v>63</v>
      </c>
      <c r="E311" t="s">
        <v>82</v>
      </c>
      <c r="F311" t="s">
        <v>82</v>
      </c>
      <c r="G311" s="7"/>
      <c r="H311" s="7">
        <v>460</v>
      </c>
      <c r="I311" s="7"/>
      <c r="J311">
        <f t="shared" si="8"/>
        <v>460</v>
      </c>
      <c r="M311" s="8">
        <v>45963</v>
      </c>
      <c r="N311" t="s">
        <v>89</v>
      </c>
      <c r="O311" t="s">
        <v>61</v>
      </c>
      <c r="P311" t="s">
        <v>60</v>
      </c>
      <c r="Q311" t="s">
        <v>60</v>
      </c>
      <c r="R311" t="s">
        <v>89</v>
      </c>
      <c r="S311" s="7"/>
      <c r="T311" s="7"/>
      <c r="U311" s="7"/>
      <c r="V311">
        <f t="shared" si="9"/>
        <v>460</v>
      </c>
    </row>
    <row r="312" spans="1:22" x14ac:dyDescent="0.25">
      <c r="A312" s="8">
        <v>45598</v>
      </c>
      <c r="B312" t="s">
        <v>88</v>
      </c>
      <c r="C312" t="s">
        <v>61</v>
      </c>
      <c r="D312" t="s">
        <v>60</v>
      </c>
      <c r="E312" t="s">
        <v>60</v>
      </c>
      <c r="F312" t="s">
        <v>88</v>
      </c>
      <c r="G312" s="7"/>
      <c r="H312" s="7"/>
      <c r="I312" s="7"/>
      <c r="J312">
        <f t="shared" si="8"/>
        <v>460</v>
      </c>
      <c r="M312" s="8">
        <v>45964</v>
      </c>
      <c r="N312" t="s">
        <v>58</v>
      </c>
      <c r="O312" t="s">
        <v>61</v>
      </c>
      <c r="P312" t="s">
        <v>63</v>
      </c>
      <c r="Q312" t="s">
        <v>58</v>
      </c>
      <c r="R312" t="s">
        <v>58</v>
      </c>
      <c r="S312" s="7"/>
      <c r="T312" s="7"/>
      <c r="U312" s="7"/>
      <c r="V312">
        <f t="shared" si="9"/>
        <v>460</v>
      </c>
    </row>
    <row r="313" spans="1:22" x14ac:dyDescent="0.25">
      <c r="A313" s="8">
        <v>45599</v>
      </c>
      <c r="B313" t="s">
        <v>89</v>
      </c>
      <c r="C313" t="s">
        <v>61</v>
      </c>
      <c r="D313" t="s">
        <v>60</v>
      </c>
      <c r="E313" t="s">
        <v>60</v>
      </c>
      <c r="F313" t="s">
        <v>89</v>
      </c>
      <c r="G313" s="7"/>
      <c r="H313" s="7"/>
      <c r="I313" s="7"/>
      <c r="J313">
        <f t="shared" si="8"/>
        <v>460</v>
      </c>
      <c r="M313" s="8">
        <v>45965</v>
      </c>
      <c r="N313" t="s">
        <v>62</v>
      </c>
      <c r="O313" t="s">
        <v>61</v>
      </c>
      <c r="P313" t="s">
        <v>63</v>
      </c>
      <c r="Q313" t="s">
        <v>62</v>
      </c>
      <c r="R313" t="s">
        <v>62</v>
      </c>
      <c r="S313" s="7"/>
      <c r="T313" s="7"/>
      <c r="U313" s="7"/>
      <c r="V313">
        <f t="shared" si="9"/>
        <v>460</v>
      </c>
    </row>
    <row r="314" spans="1:22" x14ac:dyDescent="0.25">
      <c r="A314" s="8">
        <v>45600</v>
      </c>
      <c r="B314" t="s">
        <v>58</v>
      </c>
      <c r="C314" t="s">
        <v>61</v>
      </c>
      <c r="D314" t="s">
        <v>63</v>
      </c>
      <c r="E314" t="s">
        <v>58</v>
      </c>
      <c r="F314" t="s">
        <v>58</v>
      </c>
      <c r="G314" s="7">
        <v>460</v>
      </c>
      <c r="H314" s="7">
        <v>460</v>
      </c>
      <c r="I314" s="7"/>
      <c r="J314">
        <f t="shared" si="8"/>
        <v>460</v>
      </c>
      <c r="M314" s="8">
        <v>45966</v>
      </c>
      <c r="N314" t="s">
        <v>64</v>
      </c>
      <c r="O314" t="s">
        <v>61</v>
      </c>
      <c r="P314" t="s">
        <v>63</v>
      </c>
      <c r="Q314" t="s">
        <v>64</v>
      </c>
      <c r="R314" t="s">
        <v>64</v>
      </c>
      <c r="S314" s="7"/>
      <c r="T314" s="7"/>
      <c r="U314" s="7"/>
      <c r="V314">
        <f t="shared" si="9"/>
        <v>460</v>
      </c>
    </row>
    <row r="315" spans="1:22" x14ac:dyDescent="0.25">
      <c r="A315" s="8">
        <v>45601</v>
      </c>
      <c r="B315" t="s">
        <v>62</v>
      </c>
      <c r="C315" t="s">
        <v>61</v>
      </c>
      <c r="D315" t="s">
        <v>63</v>
      </c>
      <c r="E315" t="s">
        <v>62</v>
      </c>
      <c r="F315" t="s">
        <v>62</v>
      </c>
      <c r="G315" s="7">
        <v>460</v>
      </c>
      <c r="H315" s="7">
        <v>460</v>
      </c>
      <c r="I315" s="7"/>
      <c r="J315">
        <f t="shared" si="8"/>
        <v>460</v>
      </c>
      <c r="M315" s="8">
        <v>45967</v>
      </c>
      <c r="N315" t="s">
        <v>76</v>
      </c>
      <c r="O315" t="s">
        <v>61</v>
      </c>
      <c r="P315" t="s">
        <v>63</v>
      </c>
      <c r="Q315" t="s">
        <v>76</v>
      </c>
      <c r="R315" t="s">
        <v>76</v>
      </c>
      <c r="S315" s="7"/>
      <c r="T315" s="7"/>
      <c r="U315" s="7"/>
      <c r="V315">
        <f t="shared" si="9"/>
        <v>460</v>
      </c>
    </row>
    <row r="316" spans="1:22" x14ac:dyDescent="0.25">
      <c r="A316" s="8">
        <v>45602</v>
      </c>
      <c r="B316" t="s">
        <v>64</v>
      </c>
      <c r="C316" t="s">
        <v>61</v>
      </c>
      <c r="D316" t="s">
        <v>63</v>
      </c>
      <c r="E316" t="s">
        <v>64</v>
      </c>
      <c r="F316" t="s">
        <v>64</v>
      </c>
      <c r="G316" s="7">
        <v>460</v>
      </c>
      <c r="H316" s="7">
        <v>460</v>
      </c>
      <c r="I316" s="7"/>
      <c r="J316">
        <f t="shared" si="8"/>
        <v>460</v>
      </c>
      <c r="M316" s="8">
        <v>45968</v>
      </c>
      <c r="N316" t="s">
        <v>82</v>
      </c>
      <c r="O316" t="s">
        <v>61</v>
      </c>
      <c r="P316" t="s">
        <v>63</v>
      </c>
      <c r="Q316" t="s">
        <v>82</v>
      </c>
      <c r="R316" t="s">
        <v>82</v>
      </c>
      <c r="S316" s="7"/>
      <c r="T316" s="7"/>
      <c r="U316" s="7"/>
      <c r="V316">
        <f t="shared" si="9"/>
        <v>460</v>
      </c>
    </row>
    <row r="317" spans="1:22" x14ac:dyDescent="0.25">
      <c r="A317" s="8">
        <v>45603</v>
      </c>
      <c r="B317" t="s">
        <v>76</v>
      </c>
      <c r="C317" t="s">
        <v>61</v>
      </c>
      <c r="D317" t="s">
        <v>63</v>
      </c>
      <c r="E317" t="s">
        <v>76</v>
      </c>
      <c r="F317" t="s">
        <v>76</v>
      </c>
      <c r="G317" s="7">
        <v>460</v>
      </c>
      <c r="H317" s="7">
        <v>460</v>
      </c>
      <c r="I317" s="7"/>
      <c r="J317">
        <f t="shared" si="8"/>
        <v>460</v>
      </c>
      <c r="M317" s="8">
        <v>45969</v>
      </c>
      <c r="N317" t="s">
        <v>88</v>
      </c>
      <c r="O317" t="s">
        <v>61</v>
      </c>
      <c r="P317" t="s">
        <v>60</v>
      </c>
      <c r="Q317" t="s">
        <v>60</v>
      </c>
      <c r="R317" t="s">
        <v>88</v>
      </c>
      <c r="S317" s="7"/>
      <c r="T317" s="7"/>
      <c r="U317" s="7"/>
      <c r="V317">
        <f t="shared" si="9"/>
        <v>460</v>
      </c>
    </row>
    <row r="318" spans="1:22" x14ac:dyDescent="0.25">
      <c r="A318" s="8">
        <v>45604</v>
      </c>
      <c r="B318" t="s">
        <v>82</v>
      </c>
      <c r="C318" t="s">
        <v>61</v>
      </c>
      <c r="D318" t="s">
        <v>63</v>
      </c>
      <c r="E318" t="s">
        <v>82</v>
      </c>
      <c r="F318" t="s">
        <v>82</v>
      </c>
      <c r="G318" s="7">
        <v>469</v>
      </c>
      <c r="H318" s="7">
        <v>460</v>
      </c>
      <c r="I318" s="7"/>
      <c r="J318">
        <f t="shared" si="8"/>
        <v>469</v>
      </c>
      <c r="M318" s="8">
        <v>45970</v>
      </c>
      <c r="N318" t="s">
        <v>89</v>
      </c>
      <c r="O318" t="s">
        <v>61</v>
      </c>
      <c r="P318" t="s">
        <v>60</v>
      </c>
      <c r="Q318" t="s">
        <v>60</v>
      </c>
      <c r="R318" t="s">
        <v>89</v>
      </c>
      <c r="S318" s="7"/>
      <c r="T318" s="7"/>
      <c r="U318" s="7"/>
      <c r="V318">
        <f t="shared" si="9"/>
        <v>460</v>
      </c>
    </row>
    <row r="319" spans="1:22" x14ac:dyDescent="0.25">
      <c r="A319" s="8">
        <v>45605</v>
      </c>
      <c r="B319" t="s">
        <v>88</v>
      </c>
      <c r="C319" t="s">
        <v>61</v>
      </c>
      <c r="D319" t="s">
        <v>60</v>
      </c>
      <c r="E319" t="s">
        <v>60</v>
      </c>
      <c r="F319" t="s">
        <v>88</v>
      </c>
      <c r="G319" s="7"/>
      <c r="H319" s="7"/>
      <c r="I319" s="7"/>
      <c r="J319">
        <f t="shared" si="8"/>
        <v>460</v>
      </c>
      <c r="M319" s="8">
        <v>45971</v>
      </c>
      <c r="N319" t="s">
        <v>58</v>
      </c>
      <c r="O319" t="s">
        <v>61</v>
      </c>
      <c r="P319" t="s">
        <v>63</v>
      </c>
      <c r="Q319" t="s">
        <v>58</v>
      </c>
      <c r="R319" t="s">
        <v>58</v>
      </c>
      <c r="S319" s="7"/>
      <c r="T319" s="7"/>
      <c r="U319" s="7"/>
      <c r="V319">
        <f t="shared" si="9"/>
        <v>460</v>
      </c>
    </row>
    <row r="320" spans="1:22" x14ac:dyDescent="0.25">
      <c r="A320" s="8">
        <v>45606</v>
      </c>
      <c r="B320" t="s">
        <v>89</v>
      </c>
      <c r="C320" t="s">
        <v>61</v>
      </c>
      <c r="D320" t="s">
        <v>60</v>
      </c>
      <c r="E320" t="s">
        <v>60</v>
      </c>
      <c r="F320" t="s">
        <v>89</v>
      </c>
      <c r="G320" s="7"/>
      <c r="H320" s="7"/>
      <c r="I320" s="7"/>
      <c r="J320">
        <f t="shared" si="8"/>
        <v>460</v>
      </c>
      <c r="M320" s="8">
        <v>45972</v>
      </c>
      <c r="N320" t="s">
        <v>62</v>
      </c>
      <c r="O320" t="s">
        <v>61</v>
      </c>
      <c r="P320" t="s">
        <v>63</v>
      </c>
      <c r="Q320" t="s">
        <v>62</v>
      </c>
      <c r="R320" t="s">
        <v>62</v>
      </c>
      <c r="S320" s="7"/>
      <c r="T320" s="7"/>
      <c r="U320" s="7"/>
      <c r="V320">
        <f t="shared" si="9"/>
        <v>460</v>
      </c>
    </row>
    <row r="321" spans="1:22" x14ac:dyDescent="0.25">
      <c r="A321" s="8">
        <v>45607</v>
      </c>
      <c r="B321" t="s">
        <v>58</v>
      </c>
      <c r="C321" t="s">
        <v>61</v>
      </c>
      <c r="D321" t="s">
        <v>63</v>
      </c>
      <c r="E321" t="s">
        <v>58</v>
      </c>
      <c r="F321" t="s">
        <v>58</v>
      </c>
      <c r="G321" s="7">
        <v>460</v>
      </c>
      <c r="H321" s="7">
        <v>460</v>
      </c>
      <c r="I321" s="7"/>
      <c r="J321">
        <f t="shared" si="8"/>
        <v>460</v>
      </c>
      <c r="M321" s="8">
        <v>45973</v>
      </c>
      <c r="N321" t="s">
        <v>64</v>
      </c>
      <c r="O321" t="s">
        <v>61</v>
      </c>
      <c r="P321" t="s">
        <v>63</v>
      </c>
      <c r="Q321" t="s">
        <v>64</v>
      </c>
      <c r="R321" t="s">
        <v>64</v>
      </c>
      <c r="S321" s="7"/>
      <c r="T321" s="7"/>
      <c r="U321" s="7"/>
      <c r="V321">
        <f t="shared" si="9"/>
        <v>460</v>
      </c>
    </row>
    <row r="322" spans="1:22" x14ac:dyDescent="0.25">
      <c r="A322" s="8">
        <v>45608</v>
      </c>
      <c r="B322" t="s">
        <v>62</v>
      </c>
      <c r="C322" t="s">
        <v>61</v>
      </c>
      <c r="D322" t="s">
        <v>63</v>
      </c>
      <c r="E322" t="s">
        <v>62</v>
      </c>
      <c r="F322" t="s">
        <v>62</v>
      </c>
      <c r="G322" s="7">
        <v>460</v>
      </c>
      <c r="H322" s="7">
        <v>460</v>
      </c>
      <c r="I322" s="7"/>
      <c r="J322">
        <f t="shared" si="8"/>
        <v>460</v>
      </c>
      <c r="M322" s="8">
        <v>45974</v>
      </c>
      <c r="N322" t="s">
        <v>76</v>
      </c>
      <c r="O322" t="s">
        <v>61</v>
      </c>
      <c r="P322" t="s">
        <v>63</v>
      </c>
      <c r="Q322" t="s">
        <v>76</v>
      </c>
      <c r="R322" t="s">
        <v>76</v>
      </c>
      <c r="S322" s="7"/>
      <c r="T322" s="7"/>
      <c r="U322" s="7"/>
      <c r="V322">
        <f t="shared" si="9"/>
        <v>460</v>
      </c>
    </row>
    <row r="323" spans="1:22" x14ac:dyDescent="0.25">
      <c r="A323" s="8">
        <v>45609</v>
      </c>
      <c r="B323" t="s">
        <v>64</v>
      </c>
      <c r="C323" t="s">
        <v>61</v>
      </c>
      <c r="D323" t="s">
        <v>63</v>
      </c>
      <c r="E323" t="s">
        <v>64</v>
      </c>
      <c r="F323" t="s">
        <v>64</v>
      </c>
      <c r="G323" s="7">
        <v>460</v>
      </c>
      <c r="H323" s="7">
        <v>460</v>
      </c>
      <c r="I323" s="7"/>
      <c r="J323">
        <f t="shared" si="8"/>
        <v>460</v>
      </c>
      <c r="M323" s="8">
        <v>45975</v>
      </c>
      <c r="N323" t="s">
        <v>82</v>
      </c>
      <c r="O323" t="s">
        <v>61</v>
      </c>
      <c r="P323" t="s">
        <v>63</v>
      </c>
      <c r="Q323" t="s">
        <v>82</v>
      </c>
      <c r="R323" t="s">
        <v>82</v>
      </c>
      <c r="S323" s="7"/>
      <c r="T323" s="7"/>
      <c r="U323" s="7"/>
      <c r="V323">
        <f t="shared" si="9"/>
        <v>460</v>
      </c>
    </row>
    <row r="324" spans="1:22" x14ac:dyDescent="0.25">
      <c r="A324" s="8">
        <v>45610</v>
      </c>
      <c r="B324" t="s">
        <v>76</v>
      </c>
      <c r="C324" t="s">
        <v>61</v>
      </c>
      <c r="D324" t="s">
        <v>63</v>
      </c>
      <c r="E324" t="s">
        <v>76</v>
      </c>
      <c r="F324" t="s">
        <v>76</v>
      </c>
      <c r="G324" s="7">
        <v>460</v>
      </c>
      <c r="H324" s="7">
        <v>460</v>
      </c>
      <c r="I324" s="7"/>
      <c r="J324">
        <f t="shared" si="8"/>
        <v>460</v>
      </c>
      <c r="M324" s="8">
        <v>45976</v>
      </c>
      <c r="N324" t="s">
        <v>88</v>
      </c>
      <c r="O324" t="s">
        <v>61</v>
      </c>
      <c r="P324" t="s">
        <v>60</v>
      </c>
      <c r="Q324" t="s">
        <v>60</v>
      </c>
      <c r="R324" t="s">
        <v>88</v>
      </c>
      <c r="S324" s="7"/>
      <c r="T324" s="7"/>
      <c r="U324" s="7"/>
      <c r="V324">
        <f t="shared" si="9"/>
        <v>460</v>
      </c>
    </row>
    <row r="325" spans="1:22" x14ac:dyDescent="0.25">
      <c r="A325" s="8">
        <v>45611</v>
      </c>
      <c r="B325" t="s">
        <v>82</v>
      </c>
      <c r="C325" t="s">
        <v>61</v>
      </c>
      <c r="D325" t="s">
        <v>63</v>
      </c>
      <c r="E325" t="s">
        <v>82</v>
      </c>
      <c r="F325" t="s">
        <v>82</v>
      </c>
      <c r="G325" s="7">
        <v>460</v>
      </c>
      <c r="H325" s="7">
        <v>460</v>
      </c>
      <c r="I325" s="7"/>
      <c r="J325">
        <f t="shared" si="8"/>
        <v>460</v>
      </c>
      <c r="M325" s="8">
        <v>45977</v>
      </c>
      <c r="N325" t="s">
        <v>89</v>
      </c>
      <c r="O325" t="s">
        <v>61</v>
      </c>
      <c r="P325" t="s">
        <v>60</v>
      </c>
      <c r="Q325" t="s">
        <v>60</v>
      </c>
      <c r="R325" t="s">
        <v>89</v>
      </c>
      <c r="S325" s="7"/>
      <c r="T325" s="7"/>
      <c r="U325" s="7"/>
      <c r="V325">
        <f t="shared" si="9"/>
        <v>460</v>
      </c>
    </row>
    <row r="326" spans="1:22" x14ac:dyDescent="0.25">
      <c r="A326" s="8">
        <v>45612</v>
      </c>
      <c r="B326" t="s">
        <v>88</v>
      </c>
      <c r="C326" t="s">
        <v>61</v>
      </c>
      <c r="D326" t="s">
        <v>60</v>
      </c>
      <c r="E326" t="s">
        <v>60</v>
      </c>
      <c r="F326" t="s">
        <v>88</v>
      </c>
      <c r="G326" s="7"/>
      <c r="H326" s="7"/>
      <c r="I326" s="7"/>
      <c r="J326">
        <f t="shared" ref="J326:J389" si="10">IF(ISBLANK(G326),460,G326)</f>
        <v>460</v>
      </c>
      <c r="M326" s="8">
        <v>45978</v>
      </c>
      <c r="N326" t="s">
        <v>58</v>
      </c>
      <c r="O326" t="s">
        <v>59</v>
      </c>
      <c r="P326" t="s">
        <v>60</v>
      </c>
      <c r="Q326" t="s">
        <v>60</v>
      </c>
      <c r="R326" t="s">
        <v>59</v>
      </c>
      <c r="S326" s="7"/>
      <c r="T326" s="7"/>
      <c r="U326" s="7"/>
      <c r="V326">
        <f t="shared" ref="V326:V389" si="11">IF(ISBLANK(S326),460,S326)</f>
        <v>460</v>
      </c>
    </row>
    <row r="327" spans="1:22" x14ac:dyDescent="0.25">
      <c r="A327" s="8">
        <v>45613</v>
      </c>
      <c r="B327" t="s">
        <v>89</v>
      </c>
      <c r="C327" t="s">
        <v>59</v>
      </c>
      <c r="D327" t="s">
        <v>60</v>
      </c>
      <c r="E327" t="s">
        <v>60</v>
      </c>
      <c r="F327" t="s">
        <v>59</v>
      </c>
      <c r="G327" s="7"/>
      <c r="H327" s="7"/>
      <c r="I327" s="7"/>
      <c r="J327">
        <f t="shared" si="10"/>
        <v>460</v>
      </c>
      <c r="M327" s="8">
        <v>45979</v>
      </c>
      <c r="N327" t="s">
        <v>62</v>
      </c>
      <c r="O327" t="s">
        <v>61</v>
      </c>
      <c r="P327" t="s">
        <v>63</v>
      </c>
      <c r="Q327" t="s">
        <v>62</v>
      </c>
      <c r="R327" t="s">
        <v>62</v>
      </c>
      <c r="S327" s="7"/>
      <c r="T327" s="7"/>
      <c r="U327" s="7"/>
      <c r="V327">
        <f t="shared" si="11"/>
        <v>460</v>
      </c>
    </row>
    <row r="328" spans="1:22" x14ac:dyDescent="0.25">
      <c r="A328" s="8">
        <v>45614</v>
      </c>
      <c r="B328" t="s">
        <v>58</v>
      </c>
      <c r="C328" t="s">
        <v>61</v>
      </c>
      <c r="D328" t="s">
        <v>63</v>
      </c>
      <c r="E328" t="s">
        <v>58</v>
      </c>
      <c r="F328" t="s">
        <v>58</v>
      </c>
      <c r="G328" s="7">
        <v>460</v>
      </c>
      <c r="H328" s="7">
        <v>460</v>
      </c>
      <c r="I328" s="7"/>
      <c r="J328">
        <f t="shared" si="10"/>
        <v>460</v>
      </c>
      <c r="M328" s="8">
        <v>45980</v>
      </c>
      <c r="N328" t="s">
        <v>64</v>
      </c>
      <c r="O328" t="s">
        <v>61</v>
      </c>
      <c r="P328" t="s">
        <v>63</v>
      </c>
      <c r="Q328" t="s">
        <v>64</v>
      </c>
      <c r="R328" t="s">
        <v>64</v>
      </c>
      <c r="S328" s="7"/>
      <c r="T328" s="7"/>
      <c r="U328" s="7"/>
      <c r="V328">
        <f t="shared" si="11"/>
        <v>460</v>
      </c>
    </row>
    <row r="329" spans="1:22" x14ac:dyDescent="0.25">
      <c r="A329" s="8">
        <v>45615</v>
      </c>
      <c r="B329" t="s">
        <v>62</v>
      </c>
      <c r="C329" t="s">
        <v>61</v>
      </c>
      <c r="D329" t="s">
        <v>63</v>
      </c>
      <c r="E329" t="s">
        <v>62</v>
      </c>
      <c r="F329" t="s">
        <v>62</v>
      </c>
      <c r="G329" s="7">
        <v>460</v>
      </c>
      <c r="H329" s="7">
        <v>460</v>
      </c>
      <c r="I329" s="7"/>
      <c r="J329">
        <f t="shared" si="10"/>
        <v>460</v>
      </c>
      <c r="M329" s="8">
        <v>45981</v>
      </c>
      <c r="N329" t="s">
        <v>76</v>
      </c>
      <c r="O329" t="s">
        <v>61</v>
      </c>
      <c r="P329" t="s">
        <v>63</v>
      </c>
      <c r="Q329" t="s">
        <v>76</v>
      </c>
      <c r="R329" t="s">
        <v>76</v>
      </c>
      <c r="S329" s="7"/>
      <c r="T329" s="7"/>
      <c r="U329" s="7"/>
      <c r="V329">
        <f t="shared" si="11"/>
        <v>460</v>
      </c>
    </row>
    <row r="330" spans="1:22" x14ac:dyDescent="0.25">
      <c r="A330" s="8">
        <v>45616</v>
      </c>
      <c r="B330" t="s">
        <v>64</v>
      </c>
      <c r="C330" t="s">
        <v>61</v>
      </c>
      <c r="D330" t="s">
        <v>63</v>
      </c>
      <c r="E330" t="s">
        <v>64</v>
      </c>
      <c r="F330" t="s">
        <v>64</v>
      </c>
      <c r="G330" s="7">
        <v>460</v>
      </c>
      <c r="H330" s="7">
        <v>460</v>
      </c>
      <c r="I330" s="7"/>
      <c r="J330">
        <f t="shared" si="10"/>
        <v>460</v>
      </c>
      <c r="M330" s="8">
        <v>45982</v>
      </c>
      <c r="N330" t="s">
        <v>82</v>
      </c>
      <c r="O330" t="s">
        <v>61</v>
      </c>
      <c r="P330" t="s">
        <v>63</v>
      </c>
      <c r="Q330" t="s">
        <v>82</v>
      </c>
      <c r="R330" t="s">
        <v>82</v>
      </c>
      <c r="S330" s="7"/>
      <c r="T330" s="7"/>
      <c r="U330" s="7"/>
      <c r="V330">
        <f t="shared" si="11"/>
        <v>460</v>
      </c>
    </row>
    <row r="331" spans="1:22" x14ac:dyDescent="0.25">
      <c r="A331" s="8">
        <v>45617</v>
      </c>
      <c r="B331" t="s">
        <v>76</v>
      </c>
      <c r="C331" t="s">
        <v>61</v>
      </c>
      <c r="D331" t="s">
        <v>63</v>
      </c>
      <c r="E331" t="s">
        <v>76</v>
      </c>
      <c r="F331" t="s">
        <v>76</v>
      </c>
      <c r="G331" s="7">
        <v>460</v>
      </c>
      <c r="H331" s="7">
        <v>460</v>
      </c>
      <c r="I331" s="7"/>
      <c r="J331">
        <f t="shared" si="10"/>
        <v>460</v>
      </c>
      <c r="M331" s="8">
        <v>45983</v>
      </c>
      <c r="N331" t="s">
        <v>88</v>
      </c>
      <c r="O331" t="s">
        <v>61</v>
      </c>
      <c r="P331" t="s">
        <v>60</v>
      </c>
      <c r="Q331" t="s">
        <v>60</v>
      </c>
      <c r="R331" t="s">
        <v>88</v>
      </c>
      <c r="S331" s="7"/>
      <c r="T331" s="7"/>
      <c r="U331" s="7"/>
      <c r="V331">
        <f t="shared" si="11"/>
        <v>460</v>
      </c>
    </row>
    <row r="332" spans="1:22" x14ac:dyDescent="0.25">
      <c r="A332" s="8">
        <v>45618</v>
      </c>
      <c r="B332" t="s">
        <v>82</v>
      </c>
      <c r="C332" t="s">
        <v>61</v>
      </c>
      <c r="D332" t="s">
        <v>63</v>
      </c>
      <c r="E332" t="s">
        <v>82</v>
      </c>
      <c r="F332" t="s">
        <v>82</v>
      </c>
      <c r="G332" s="7">
        <v>460</v>
      </c>
      <c r="H332" s="7">
        <v>460</v>
      </c>
      <c r="I332" s="7"/>
      <c r="J332">
        <f t="shared" si="10"/>
        <v>460</v>
      </c>
      <c r="M332" s="8">
        <v>45984</v>
      </c>
      <c r="N332" t="s">
        <v>89</v>
      </c>
      <c r="O332" t="s">
        <v>61</v>
      </c>
      <c r="P332" t="s">
        <v>60</v>
      </c>
      <c r="Q332" t="s">
        <v>60</v>
      </c>
      <c r="R332" t="s">
        <v>89</v>
      </c>
      <c r="S332" s="7"/>
      <c r="T332" s="7"/>
      <c r="U332" s="7"/>
      <c r="V332">
        <f t="shared" si="11"/>
        <v>460</v>
      </c>
    </row>
    <row r="333" spans="1:22" x14ac:dyDescent="0.25">
      <c r="A333" s="8">
        <v>45619</v>
      </c>
      <c r="B333" t="s">
        <v>88</v>
      </c>
      <c r="C333" t="s">
        <v>61</v>
      </c>
      <c r="D333" t="s">
        <v>60</v>
      </c>
      <c r="E333" t="s">
        <v>60</v>
      </c>
      <c r="F333" t="s">
        <v>88</v>
      </c>
      <c r="G333" s="7"/>
      <c r="H333" s="7"/>
      <c r="I333" s="7"/>
      <c r="J333">
        <f t="shared" si="10"/>
        <v>460</v>
      </c>
      <c r="M333" s="8">
        <v>45985</v>
      </c>
      <c r="N333" t="s">
        <v>58</v>
      </c>
      <c r="O333" t="s">
        <v>61</v>
      </c>
      <c r="P333" t="s">
        <v>63</v>
      </c>
      <c r="Q333" t="s">
        <v>58</v>
      </c>
      <c r="R333" t="s">
        <v>58</v>
      </c>
      <c r="S333" s="7"/>
      <c r="T333" s="7"/>
      <c r="U333" s="7"/>
      <c r="V333">
        <f t="shared" si="11"/>
        <v>460</v>
      </c>
    </row>
    <row r="334" spans="1:22" x14ac:dyDescent="0.25">
      <c r="A334" s="8">
        <v>45620</v>
      </c>
      <c r="B334" t="s">
        <v>89</v>
      </c>
      <c r="C334" t="s">
        <v>61</v>
      </c>
      <c r="D334" t="s">
        <v>60</v>
      </c>
      <c r="E334" t="s">
        <v>60</v>
      </c>
      <c r="F334" t="s">
        <v>89</v>
      </c>
      <c r="G334" s="7"/>
      <c r="H334" s="7"/>
      <c r="I334" s="7"/>
      <c r="J334">
        <f t="shared" si="10"/>
        <v>460</v>
      </c>
      <c r="M334" s="8">
        <v>45986</v>
      </c>
      <c r="N334" t="s">
        <v>62</v>
      </c>
      <c r="O334" t="s">
        <v>61</v>
      </c>
      <c r="P334" t="s">
        <v>63</v>
      </c>
      <c r="Q334" t="s">
        <v>62</v>
      </c>
      <c r="R334" t="s">
        <v>62</v>
      </c>
      <c r="S334" s="7"/>
      <c r="T334" s="7"/>
      <c r="U334" s="7"/>
      <c r="V334">
        <f t="shared" si="11"/>
        <v>460</v>
      </c>
    </row>
    <row r="335" spans="1:22" x14ac:dyDescent="0.25">
      <c r="A335" s="8">
        <v>45621</v>
      </c>
      <c r="B335" t="s">
        <v>58</v>
      </c>
      <c r="C335" t="s">
        <v>61</v>
      </c>
      <c r="D335" t="s">
        <v>63</v>
      </c>
      <c r="E335" t="s">
        <v>58</v>
      </c>
      <c r="F335" t="s">
        <v>58</v>
      </c>
      <c r="G335" s="7">
        <v>460</v>
      </c>
      <c r="H335" s="7">
        <v>460</v>
      </c>
      <c r="I335" s="7"/>
      <c r="J335">
        <f t="shared" si="10"/>
        <v>460</v>
      </c>
      <c r="M335" s="8">
        <v>45987</v>
      </c>
      <c r="N335" t="s">
        <v>64</v>
      </c>
      <c r="O335" t="s">
        <v>61</v>
      </c>
      <c r="P335" t="s">
        <v>63</v>
      </c>
      <c r="Q335" t="s">
        <v>64</v>
      </c>
      <c r="R335" t="s">
        <v>64</v>
      </c>
      <c r="S335" s="7"/>
      <c r="T335" s="7"/>
      <c r="U335" s="7"/>
      <c r="V335">
        <f t="shared" si="11"/>
        <v>460</v>
      </c>
    </row>
    <row r="336" spans="1:22" x14ac:dyDescent="0.25">
      <c r="A336" s="8">
        <v>45622</v>
      </c>
      <c r="B336" t="s">
        <v>62</v>
      </c>
      <c r="C336" t="s">
        <v>61</v>
      </c>
      <c r="D336" t="s">
        <v>63</v>
      </c>
      <c r="E336" t="s">
        <v>62</v>
      </c>
      <c r="F336" t="s">
        <v>62</v>
      </c>
      <c r="G336" s="7">
        <v>460</v>
      </c>
      <c r="H336" s="7">
        <v>460</v>
      </c>
      <c r="I336" s="7"/>
      <c r="J336">
        <f t="shared" si="10"/>
        <v>460</v>
      </c>
      <c r="M336" s="8">
        <v>45988</v>
      </c>
      <c r="N336" t="s">
        <v>76</v>
      </c>
      <c r="O336" t="s">
        <v>61</v>
      </c>
      <c r="P336" t="s">
        <v>63</v>
      </c>
      <c r="Q336" t="s">
        <v>76</v>
      </c>
      <c r="R336" t="s">
        <v>76</v>
      </c>
      <c r="S336" s="7"/>
      <c r="T336" s="7"/>
      <c r="U336" s="7"/>
      <c r="V336">
        <f t="shared" si="11"/>
        <v>460</v>
      </c>
    </row>
    <row r="337" spans="1:22" x14ac:dyDescent="0.25">
      <c r="A337" s="8">
        <v>45623</v>
      </c>
      <c r="B337" t="s">
        <v>64</v>
      </c>
      <c r="C337" t="s">
        <v>61</v>
      </c>
      <c r="D337" t="s">
        <v>63</v>
      </c>
      <c r="E337" t="s">
        <v>64</v>
      </c>
      <c r="F337" t="s">
        <v>64</v>
      </c>
      <c r="G337" s="7">
        <v>460</v>
      </c>
      <c r="H337" s="7">
        <v>460</v>
      </c>
      <c r="I337" s="7"/>
      <c r="J337">
        <f t="shared" si="10"/>
        <v>460</v>
      </c>
      <c r="M337" s="8">
        <v>45989</v>
      </c>
      <c r="N337" t="s">
        <v>82</v>
      </c>
      <c r="O337" t="s">
        <v>61</v>
      </c>
      <c r="P337" t="s">
        <v>63</v>
      </c>
      <c r="Q337" t="s">
        <v>82</v>
      </c>
      <c r="R337" t="s">
        <v>82</v>
      </c>
      <c r="S337" s="7"/>
      <c r="T337" s="7"/>
      <c r="U337" s="7"/>
      <c r="V337">
        <f t="shared" si="11"/>
        <v>460</v>
      </c>
    </row>
    <row r="338" spans="1:22" x14ac:dyDescent="0.25">
      <c r="A338" s="8">
        <v>45624</v>
      </c>
      <c r="B338" t="s">
        <v>76</v>
      </c>
      <c r="C338" t="s">
        <v>61</v>
      </c>
      <c r="D338" t="s">
        <v>63</v>
      </c>
      <c r="E338" t="s">
        <v>76</v>
      </c>
      <c r="F338" t="s">
        <v>76</v>
      </c>
      <c r="G338" s="7">
        <v>460</v>
      </c>
      <c r="H338" s="7">
        <v>460</v>
      </c>
      <c r="I338" s="7"/>
      <c r="J338">
        <f t="shared" si="10"/>
        <v>460</v>
      </c>
      <c r="M338" s="8">
        <v>45990</v>
      </c>
      <c r="N338" t="s">
        <v>88</v>
      </c>
      <c r="O338" t="s">
        <v>61</v>
      </c>
      <c r="P338" t="s">
        <v>60</v>
      </c>
      <c r="Q338" t="s">
        <v>60</v>
      </c>
      <c r="R338" t="s">
        <v>88</v>
      </c>
      <c r="S338" s="7"/>
      <c r="T338" s="7"/>
      <c r="U338" s="7"/>
      <c r="V338">
        <f t="shared" si="11"/>
        <v>460</v>
      </c>
    </row>
    <row r="339" spans="1:22" x14ac:dyDescent="0.25">
      <c r="A339" s="8">
        <v>45625</v>
      </c>
      <c r="B339" t="s">
        <v>82</v>
      </c>
      <c r="C339" t="s">
        <v>61</v>
      </c>
      <c r="D339" t="s">
        <v>63</v>
      </c>
      <c r="E339" t="s">
        <v>82</v>
      </c>
      <c r="F339" t="s">
        <v>82</v>
      </c>
      <c r="G339" s="7">
        <v>460</v>
      </c>
      <c r="H339" s="7">
        <v>460</v>
      </c>
      <c r="I339" s="7"/>
      <c r="J339">
        <f t="shared" si="10"/>
        <v>460</v>
      </c>
      <c r="M339" s="8">
        <v>45991</v>
      </c>
      <c r="N339" t="s">
        <v>89</v>
      </c>
      <c r="O339" t="s">
        <v>61</v>
      </c>
      <c r="P339" t="s">
        <v>60</v>
      </c>
      <c r="Q339" t="s">
        <v>60</v>
      </c>
      <c r="R339" t="s">
        <v>89</v>
      </c>
      <c r="S339" s="7"/>
      <c r="T339" s="7"/>
      <c r="U339" s="7"/>
      <c r="V339">
        <f t="shared" si="11"/>
        <v>460</v>
      </c>
    </row>
    <row r="340" spans="1:22" x14ac:dyDescent="0.25">
      <c r="A340" s="8">
        <v>45626</v>
      </c>
      <c r="B340" t="s">
        <v>88</v>
      </c>
      <c r="C340" t="s">
        <v>61</v>
      </c>
      <c r="D340" t="s">
        <v>60</v>
      </c>
      <c r="E340" t="s">
        <v>60</v>
      </c>
      <c r="F340" t="s">
        <v>88</v>
      </c>
      <c r="G340" s="7"/>
      <c r="H340" s="7"/>
      <c r="I340" s="7"/>
      <c r="J340">
        <f t="shared" si="10"/>
        <v>460</v>
      </c>
      <c r="M340" s="8">
        <v>45992</v>
      </c>
      <c r="N340" t="s">
        <v>58</v>
      </c>
      <c r="O340" t="s">
        <v>61</v>
      </c>
      <c r="P340" t="s">
        <v>63</v>
      </c>
      <c r="Q340" t="s">
        <v>58</v>
      </c>
      <c r="R340" t="s">
        <v>58</v>
      </c>
      <c r="S340" s="7"/>
      <c r="T340" s="7"/>
      <c r="U340" s="7"/>
      <c r="V340">
        <f t="shared" si="11"/>
        <v>460</v>
      </c>
    </row>
    <row r="341" spans="1:22" x14ac:dyDescent="0.25">
      <c r="A341" s="8">
        <v>45627</v>
      </c>
      <c r="B341" t="s">
        <v>89</v>
      </c>
      <c r="C341" t="s">
        <v>61</v>
      </c>
      <c r="D341" t="s">
        <v>60</v>
      </c>
      <c r="E341" t="s">
        <v>60</v>
      </c>
      <c r="F341" t="s">
        <v>89</v>
      </c>
      <c r="G341" s="7"/>
      <c r="H341" s="7"/>
      <c r="I341" s="7"/>
      <c r="J341">
        <f t="shared" si="10"/>
        <v>460</v>
      </c>
      <c r="M341" s="8">
        <v>45993</v>
      </c>
      <c r="N341" t="s">
        <v>62</v>
      </c>
      <c r="O341" t="s">
        <v>61</v>
      </c>
      <c r="P341" t="s">
        <v>63</v>
      </c>
      <c r="Q341" t="s">
        <v>62</v>
      </c>
      <c r="R341" t="s">
        <v>62</v>
      </c>
      <c r="S341" s="7"/>
      <c r="T341" s="7"/>
      <c r="U341" s="7"/>
      <c r="V341">
        <f t="shared" si="11"/>
        <v>460</v>
      </c>
    </row>
    <row r="342" spans="1:22" x14ac:dyDescent="0.25">
      <c r="A342" s="8">
        <v>45628</v>
      </c>
      <c r="B342" t="s">
        <v>58</v>
      </c>
      <c r="C342" t="s">
        <v>61</v>
      </c>
      <c r="D342" t="s">
        <v>63</v>
      </c>
      <c r="E342" t="s">
        <v>58</v>
      </c>
      <c r="F342" t="s">
        <v>58</v>
      </c>
      <c r="G342" s="7">
        <v>460</v>
      </c>
      <c r="H342" s="7">
        <v>460</v>
      </c>
      <c r="I342" s="7"/>
      <c r="J342">
        <f t="shared" si="10"/>
        <v>460</v>
      </c>
      <c r="M342" s="8">
        <v>45994</v>
      </c>
      <c r="N342" t="s">
        <v>64</v>
      </c>
      <c r="O342" t="s">
        <v>61</v>
      </c>
      <c r="P342" t="s">
        <v>63</v>
      </c>
      <c r="Q342" t="s">
        <v>64</v>
      </c>
      <c r="R342" t="s">
        <v>64</v>
      </c>
      <c r="S342" s="7"/>
      <c r="T342" s="7"/>
      <c r="U342" s="7"/>
      <c r="V342">
        <f t="shared" si="11"/>
        <v>460</v>
      </c>
    </row>
    <row r="343" spans="1:22" x14ac:dyDescent="0.25">
      <c r="A343" s="8">
        <v>45629</v>
      </c>
      <c r="B343" t="s">
        <v>62</v>
      </c>
      <c r="C343" t="s">
        <v>61</v>
      </c>
      <c r="D343" t="s">
        <v>63</v>
      </c>
      <c r="E343" t="s">
        <v>62</v>
      </c>
      <c r="F343" t="s">
        <v>62</v>
      </c>
      <c r="G343" s="7">
        <v>460</v>
      </c>
      <c r="H343" s="7">
        <v>460</v>
      </c>
      <c r="I343" s="7"/>
      <c r="J343">
        <f t="shared" si="10"/>
        <v>460</v>
      </c>
      <c r="M343" s="8">
        <v>45995</v>
      </c>
      <c r="N343" t="s">
        <v>76</v>
      </c>
      <c r="O343" t="s">
        <v>61</v>
      </c>
      <c r="P343" t="s">
        <v>63</v>
      </c>
      <c r="Q343" t="s">
        <v>76</v>
      </c>
      <c r="R343" t="s">
        <v>76</v>
      </c>
      <c r="S343" s="7"/>
      <c r="T343" s="7"/>
      <c r="U343" s="7"/>
      <c r="V343">
        <f t="shared" si="11"/>
        <v>460</v>
      </c>
    </row>
    <row r="344" spans="1:22" x14ac:dyDescent="0.25">
      <c r="A344" s="8">
        <v>45630</v>
      </c>
      <c r="B344" t="s">
        <v>64</v>
      </c>
      <c r="C344" t="s">
        <v>61</v>
      </c>
      <c r="D344" t="s">
        <v>63</v>
      </c>
      <c r="E344" t="s">
        <v>64</v>
      </c>
      <c r="F344" t="s">
        <v>64</v>
      </c>
      <c r="G344" s="7">
        <v>460</v>
      </c>
      <c r="H344" s="7">
        <v>460</v>
      </c>
      <c r="I344" s="7"/>
      <c r="J344">
        <f t="shared" si="10"/>
        <v>460</v>
      </c>
      <c r="M344" s="8">
        <v>45996</v>
      </c>
      <c r="N344" t="s">
        <v>82</v>
      </c>
      <c r="O344" t="s">
        <v>61</v>
      </c>
      <c r="P344" t="s">
        <v>63</v>
      </c>
      <c r="Q344" t="s">
        <v>82</v>
      </c>
      <c r="R344" t="s">
        <v>82</v>
      </c>
      <c r="S344" s="7"/>
      <c r="T344" s="7"/>
      <c r="U344" s="7"/>
      <c r="V344">
        <f t="shared" si="11"/>
        <v>460</v>
      </c>
    </row>
    <row r="345" spans="1:22" x14ac:dyDescent="0.25">
      <c r="A345" s="8">
        <v>45631</v>
      </c>
      <c r="B345" t="s">
        <v>76</v>
      </c>
      <c r="C345" t="s">
        <v>61</v>
      </c>
      <c r="D345" t="s">
        <v>63</v>
      </c>
      <c r="E345" t="s">
        <v>76</v>
      </c>
      <c r="F345" t="s">
        <v>76</v>
      </c>
      <c r="G345" s="7">
        <v>718</v>
      </c>
      <c r="H345" s="7">
        <v>460</v>
      </c>
      <c r="I345" s="7"/>
      <c r="J345">
        <f t="shared" si="10"/>
        <v>718</v>
      </c>
      <c r="M345" s="8">
        <v>45997</v>
      </c>
      <c r="N345" t="s">
        <v>88</v>
      </c>
      <c r="O345" t="s">
        <v>61</v>
      </c>
      <c r="P345" t="s">
        <v>60</v>
      </c>
      <c r="Q345" t="s">
        <v>60</v>
      </c>
      <c r="R345" t="s">
        <v>88</v>
      </c>
      <c r="S345" s="7"/>
      <c r="T345" s="7"/>
      <c r="U345" s="7"/>
      <c r="V345">
        <f t="shared" si="11"/>
        <v>460</v>
      </c>
    </row>
    <row r="346" spans="1:22" x14ac:dyDescent="0.25">
      <c r="A346" s="8">
        <v>45632</v>
      </c>
      <c r="B346" t="s">
        <v>82</v>
      </c>
      <c r="C346" t="s">
        <v>61</v>
      </c>
      <c r="D346" t="s">
        <v>63</v>
      </c>
      <c r="E346" t="s">
        <v>82</v>
      </c>
      <c r="F346" t="s">
        <v>82</v>
      </c>
      <c r="G346" s="7">
        <v>460</v>
      </c>
      <c r="H346" s="7">
        <v>460</v>
      </c>
      <c r="I346" s="7"/>
      <c r="J346">
        <f t="shared" si="10"/>
        <v>460</v>
      </c>
      <c r="M346" s="8">
        <v>45998</v>
      </c>
      <c r="N346" t="s">
        <v>89</v>
      </c>
      <c r="O346" t="s">
        <v>61</v>
      </c>
      <c r="P346" t="s">
        <v>60</v>
      </c>
      <c r="Q346" t="s">
        <v>60</v>
      </c>
      <c r="R346" t="s">
        <v>89</v>
      </c>
      <c r="S346" s="7"/>
      <c r="T346" s="7"/>
      <c r="U346" s="7"/>
      <c r="V346">
        <f t="shared" si="11"/>
        <v>460</v>
      </c>
    </row>
    <row r="347" spans="1:22" x14ac:dyDescent="0.25">
      <c r="A347" s="8">
        <v>45633</v>
      </c>
      <c r="B347" t="s">
        <v>88</v>
      </c>
      <c r="C347" t="s">
        <v>61</v>
      </c>
      <c r="D347" t="s">
        <v>60</v>
      </c>
      <c r="E347" t="s">
        <v>60</v>
      </c>
      <c r="F347" t="s">
        <v>88</v>
      </c>
      <c r="G347" s="7"/>
      <c r="H347" s="7"/>
      <c r="I347" s="7"/>
      <c r="J347">
        <f t="shared" si="10"/>
        <v>460</v>
      </c>
      <c r="M347" s="8">
        <v>45999</v>
      </c>
      <c r="N347" t="s">
        <v>58</v>
      </c>
      <c r="O347" t="s">
        <v>61</v>
      </c>
      <c r="P347" t="s">
        <v>63</v>
      </c>
      <c r="Q347" t="s">
        <v>58</v>
      </c>
      <c r="R347" t="s">
        <v>58</v>
      </c>
      <c r="S347" s="7"/>
      <c r="T347" s="7"/>
      <c r="U347" s="7"/>
      <c r="V347">
        <f t="shared" si="11"/>
        <v>460</v>
      </c>
    </row>
    <row r="348" spans="1:22" x14ac:dyDescent="0.25">
      <c r="A348" s="8">
        <v>45634</v>
      </c>
      <c r="B348" t="s">
        <v>89</v>
      </c>
      <c r="C348" t="s">
        <v>61</v>
      </c>
      <c r="D348" t="s">
        <v>60</v>
      </c>
      <c r="E348" t="s">
        <v>60</v>
      </c>
      <c r="F348" t="s">
        <v>89</v>
      </c>
      <c r="G348" s="7"/>
      <c r="H348" s="7"/>
      <c r="I348" s="7"/>
      <c r="J348">
        <f t="shared" si="10"/>
        <v>460</v>
      </c>
      <c r="M348" s="8">
        <v>46000</v>
      </c>
      <c r="N348" t="s">
        <v>62</v>
      </c>
      <c r="O348" t="s">
        <v>61</v>
      </c>
      <c r="P348" t="s">
        <v>63</v>
      </c>
      <c r="Q348" t="s">
        <v>62</v>
      </c>
      <c r="R348" t="s">
        <v>62</v>
      </c>
      <c r="S348" s="7"/>
      <c r="T348" s="7"/>
      <c r="U348" s="7"/>
      <c r="V348">
        <f t="shared" si="11"/>
        <v>460</v>
      </c>
    </row>
    <row r="349" spans="1:22" x14ac:dyDescent="0.25">
      <c r="A349" s="8">
        <v>45635</v>
      </c>
      <c r="B349" t="s">
        <v>58</v>
      </c>
      <c r="C349" t="s">
        <v>61</v>
      </c>
      <c r="D349" t="s">
        <v>63</v>
      </c>
      <c r="E349" t="s">
        <v>58</v>
      </c>
      <c r="F349" t="s">
        <v>58</v>
      </c>
      <c r="G349" s="7">
        <v>460</v>
      </c>
      <c r="H349" s="7">
        <v>460</v>
      </c>
      <c r="I349" s="7"/>
      <c r="J349">
        <f t="shared" si="10"/>
        <v>460</v>
      </c>
      <c r="M349" s="8">
        <v>46001</v>
      </c>
      <c r="N349" t="s">
        <v>64</v>
      </c>
      <c r="O349" t="s">
        <v>61</v>
      </c>
      <c r="P349" t="s">
        <v>63</v>
      </c>
      <c r="Q349" t="s">
        <v>64</v>
      </c>
      <c r="R349" t="s">
        <v>64</v>
      </c>
      <c r="S349" s="7"/>
      <c r="T349" s="7"/>
      <c r="U349" s="7"/>
      <c r="V349">
        <f t="shared" si="11"/>
        <v>460</v>
      </c>
    </row>
    <row r="350" spans="1:22" x14ac:dyDescent="0.25">
      <c r="A350" s="8">
        <v>45636</v>
      </c>
      <c r="B350" t="s">
        <v>62</v>
      </c>
      <c r="C350" t="s">
        <v>61</v>
      </c>
      <c r="D350" t="s">
        <v>63</v>
      </c>
      <c r="E350" t="s">
        <v>62</v>
      </c>
      <c r="F350" t="s">
        <v>62</v>
      </c>
      <c r="G350" s="7">
        <v>494</v>
      </c>
      <c r="H350" s="7">
        <v>460</v>
      </c>
      <c r="I350" s="7"/>
      <c r="J350">
        <f t="shared" si="10"/>
        <v>494</v>
      </c>
      <c r="M350" s="8">
        <v>46002</v>
      </c>
      <c r="N350" t="s">
        <v>76</v>
      </c>
      <c r="O350" t="s">
        <v>61</v>
      </c>
      <c r="P350" t="s">
        <v>63</v>
      </c>
      <c r="Q350" t="s">
        <v>76</v>
      </c>
      <c r="R350" t="s">
        <v>76</v>
      </c>
      <c r="S350" s="7"/>
      <c r="T350" s="7"/>
      <c r="U350" s="7"/>
      <c r="V350">
        <f t="shared" si="11"/>
        <v>460</v>
      </c>
    </row>
    <row r="351" spans="1:22" x14ac:dyDescent="0.25">
      <c r="A351" s="8">
        <v>45637</v>
      </c>
      <c r="B351" t="s">
        <v>64</v>
      </c>
      <c r="C351" t="s">
        <v>61</v>
      </c>
      <c r="D351" t="s">
        <v>63</v>
      </c>
      <c r="E351" t="s">
        <v>64</v>
      </c>
      <c r="F351" t="s">
        <v>64</v>
      </c>
      <c r="G351" s="7">
        <v>466</v>
      </c>
      <c r="H351" s="7">
        <v>460</v>
      </c>
      <c r="I351" s="7"/>
      <c r="J351">
        <f t="shared" si="10"/>
        <v>466</v>
      </c>
      <c r="M351" s="8">
        <v>46003</v>
      </c>
      <c r="N351" t="s">
        <v>82</v>
      </c>
      <c r="O351" t="s">
        <v>61</v>
      </c>
      <c r="P351" t="s">
        <v>63</v>
      </c>
      <c r="Q351" t="s">
        <v>82</v>
      </c>
      <c r="R351" t="s">
        <v>82</v>
      </c>
      <c r="S351" s="7"/>
      <c r="T351" s="7"/>
      <c r="U351" s="7"/>
      <c r="V351">
        <f t="shared" si="11"/>
        <v>460</v>
      </c>
    </row>
    <row r="352" spans="1:22" x14ac:dyDescent="0.25">
      <c r="A352" s="8">
        <v>45638</v>
      </c>
      <c r="B352" t="s">
        <v>76</v>
      </c>
      <c r="C352" t="s">
        <v>61</v>
      </c>
      <c r="D352" t="s">
        <v>63</v>
      </c>
      <c r="E352" t="s">
        <v>76</v>
      </c>
      <c r="F352" t="s">
        <v>76</v>
      </c>
      <c r="G352" s="7">
        <v>460</v>
      </c>
      <c r="H352" s="7">
        <v>460</v>
      </c>
      <c r="I352" s="7"/>
      <c r="J352">
        <f t="shared" si="10"/>
        <v>460</v>
      </c>
      <c r="M352" s="8">
        <v>46004</v>
      </c>
      <c r="N352" t="s">
        <v>88</v>
      </c>
      <c r="O352" t="s">
        <v>61</v>
      </c>
      <c r="P352" t="s">
        <v>60</v>
      </c>
      <c r="Q352" t="s">
        <v>60</v>
      </c>
      <c r="R352" t="s">
        <v>88</v>
      </c>
      <c r="S352" s="7"/>
      <c r="T352" s="7"/>
      <c r="U352" s="7"/>
      <c r="V352">
        <f t="shared" si="11"/>
        <v>460</v>
      </c>
    </row>
    <row r="353" spans="1:22" x14ac:dyDescent="0.25">
      <c r="A353" s="8">
        <v>45639</v>
      </c>
      <c r="B353" t="s">
        <v>82</v>
      </c>
      <c r="C353" t="s">
        <v>61</v>
      </c>
      <c r="D353" t="s">
        <v>63</v>
      </c>
      <c r="E353" t="s">
        <v>82</v>
      </c>
      <c r="F353" t="s">
        <v>82</v>
      </c>
      <c r="G353" s="7"/>
      <c r="H353" s="7">
        <v>460</v>
      </c>
      <c r="I353" s="7"/>
      <c r="J353">
        <f t="shared" si="10"/>
        <v>460</v>
      </c>
      <c r="M353" s="8">
        <v>46005</v>
      </c>
      <c r="N353" t="s">
        <v>89</v>
      </c>
      <c r="O353" t="s">
        <v>61</v>
      </c>
      <c r="P353" t="s">
        <v>60</v>
      </c>
      <c r="Q353" t="s">
        <v>60</v>
      </c>
      <c r="R353" t="s">
        <v>89</v>
      </c>
      <c r="S353" s="7"/>
      <c r="T353" s="7"/>
      <c r="U353" s="7"/>
      <c r="V353">
        <f t="shared" si="11"/>
        <v>460</v>
      </c>
    </row>
    <row r="354" spans="1:22" x14ac:dyDescent="0.25">
      <c r="A354" s="8">
        <v>45640</v>
      </c>
      <c r="B354" t="s">
        <v>88</v>
      </c>
      <c r="C354" t="s">
        <v>61</v>
      </c>
      <c r="D354" t="s">
        <v>60</v>
      </c>
      <c r="E354" t="s">
        <v>60</v>
      </c>
      <c r="F354" t="s">
        <v>88</v>
      </c>
      <c r="G354" s="7"/>
      <c r="H354" s="7"/>
      <c r="I354" s="7"/>
      <c r="J354">
        <f t="shared" si="10"/>
        <v>460</v>
      </c>
      <c r="M354" s="8">
        <v>46006</v>
      </c>
      <c r="N354" t="s">
        <v>58</v>
      </c>
      <c r="O354" t="s">
        <v>61</v>
      </c>
      <c r="P354" t="s">
        <v>63</v>
      </c>
      <c r="Q354" t="s">
        <v>58</v>
      </c>
      <c r="R354" t="s">
        <v>58</v>
      </c>
      <c r="S354" s="7"/>
      <c r="T354" s="7"/>
      <c r="U354" s="7"/>
      <c r="V354">
        <f t="shared" si="11"/>
        <v>460</v>
      </c>
    </row>
    <row r="355" spans="1:22" x14ac:dyDescent="0.25">
      <c r="A355" s="8">
        <v>45641</v>
      </c>
      <c r="B355" t="s">
        <v>89</v>
      </c>
      <c r="C355" t="s">
        <v>61</v>
      </c>
      <c r="D355" t="s">
        <v>60</v>
      </c>
      <c r="E355" t="s">
        <v>60</v>
      </c>
      <c r="F355" t="s">
        <v>89</v>
      </c>
      <c r="G355" s="7"/>
      <c r="H355" s="7"/>
      <c r="I355" s="7"/>
      <c r="J355">
        <f t="shared" si="10"/>
        <v>460</v>
      </c>
      <c r="M355" s="8">
        <v>46007</v>
      </c>
      <c r="N355" t="s">
        <v>62</v>
      </c>
      <c r="O355" t="s">
        <v>61</v>
      </c>
      <c r="P355" t="s">
        <v>63</v>
      </c>
      <c r="Q355" t="s">
        <v>62</v>
      </c>
      <c r="R355" t="s">
        <v>62</v>
      </c>
      <c r="S355" s="7"/>
      <c r="T355" s="7"/>
      <c r="U355" s="7"/>
      <c r="V355">
        <f t="shared" si="11"/>
        <v>460</v>
      </c>
    </row>
    <row r="356" spans="1:22" x14ac:dyDescent="0.25">
      <c r="A356" s="8">
        <v>45642</v>
      </c>
      <c r="B356" t="s">
        <v>58</v>
      </c>
      <c r="C356" t="s">
        <v>61</v>
      </c>
      <c r="D356" t="s">
        <v>63</v>
      </c>
      <c r="E356" t="s">
        <v>58</v>
      </c>
      <c r="F356" t="s">
        <v>58</v>
      </c>
      <c r="G356" s="7">
        <v>460</v>
      </c>
      <c r="H356" s="7">
        <v>460</v>
      </c>
      <c r="I356" s="7"/>
      <c r="J356">
        <f t="shared" si="10"/>
        <v>460</v>
      </c>
      <c r="M356" s="8">
        <v>46008</v>
      </c>
      <c r="N356" t="s">
        <v>64</v>
      </c>
      <c r="O356" t="s">
        <v>61</v>
      </c>
      <c r="P356" t="s">
        <v>63</v>
      </c>
      <c r="Q356" t="s">
        <v>64</v>
      </c>
      <c r="R356" t="s">
        <v>64</v>
      </c>
      <c r="S356" s="7"/>
      <c r="T356" s="7"/>
      <c r="U356" s="7"/>
      <c r="V356">
        <f t="shared" si="11"/>
        <v>460</v>
      </c>
    </row>
    <row r="357" spans="1:22" x14ac:dyDescent="0.25">
      <c r="A357" s="8">
        <v>45643</v>
      </c>
      <c r="B357" t="s">
        <v>62</v>
      </c>
      <c r="C357" t="s">
        <v>61</v>
      </c>
      <c r="D357" t="s">
        <v>63</v>
      </c>
      <c r="E357" t="s">
        <v>62</v>
      </c>
      <c r="F357" t="s">
        <v>62</v>
      </c>
      <c r="G357" s="7">
        <v>460</v>
      </c>
      <c r="H357" s="7"/>
      <c r="I357" s="7"/>
      <c r="J357">
        <f t="shared" si="10"/>
        <v>460</v>
      </c>
      <c r="M357" s="8">
        <v>46009</v>
      </c>
      <c r="N357" t="s">
        <v>76</v>
      </c>
      <c r="O357" t="s">
        <v>61</v>
      </c>
      <c r="P357" t="s">
        <v>63</v>
      </c>
      <c r="Q357" t="s">
        <v>76</v>
      </c>
      <c r="R357" t="s">
        <v>76</v>
      </c>
      <c r="S357" s="7"/>
      <c r="T357" s="7"/>
      <c r="U357" s="7"/>
      <c r="V357">
        <f t="shared" si="11"/>
        <v>460</v>
      </c>
    </row>
    <row r="358" spans="1:22" x14ac:dyDescent="0.25">
      <c r="A358" s="8">
        <v>45644</v>
      </c>
      <c r="B358" t="s">
        <v>64</v>
      </c>
      <c r="C358" t="s">
        <v>61</v>
      </c>
      <c r="D358" t="s">
        <v>63</v>
      </c>
      <c r="E358" t="s">
        <v>64</v>
      </c>
      <c r="F358" t="s">
        <v>64</v>
      </c>
      <c r="G358" s="7"/>
      <c r="H358" s="7">
        <v>460</v>
      </c>
      <c r="I358" s="7"/>
      <c r="J358">
        <f t="shared" si="10"/>
        <v>460</v>
      </c>
      <c r="M358" s="8">
        <v>46010</v>
      </c>
      <c r="N358" t="s">
        <v>82</v>
      </c>
      <c r="O358" t="s">
        <v>61</v>
      </c>
      <c r="P358" t="s">
        <v>63</v>
      </c>
      <c r="Q358" t="s">
        <v>82</v>
      </c>
      <c r="R358" t="s">
        <v>82</v>
      </c>
      <c r="S358" s="7"/>
      <c r="T358" s="7"/>
      <c r="U358" s="7"/>
      <c r="V358">
        <f t="shared" si="11"/>
        <v>460</v>
      </c>
    </row>
    <row r="359" spans="1:22" x14ac:dyDescent="0.25">
      <c r="A359" s="8">
        <v>45645</v>
      </c>
      <c r="B359" t="s">
        <v>76</v>
      </c>
      <c r="C359" t="s">
        <v>61</v>
      </c>
      <c r="D359" t="s">
        <v>63</v>
      </c>
      <c r="E359" t="s">
        <v>76</v>
      </c>
      <c r="F359" t="s">
        <v>76</v>
      </c>
      <c r="G359" s="7"/>
      <c r="H359" s="7"/>
      <c r="I359" s="7"/>
      <c r="J359">
        <f t="shared" si="10"/>
        <v>460</v>
      </c>
      <c r="M359" s="8">
        <v>46011</v>
      </c>
      <c r="N359" t="s">
        <v>88</v>
      </c>
      <c r="O359" t="s">
        <v>61</v>
      </c>
      <c r="P359" t="s">
        <v>60</v>
      </c>
      <c r="Q359" t="s">
        <v>60</v>
      </c>
      <c r="R359" t="s">
        <v>88</v>
      </c>
      <c r="S359" s="7"/>
      <c r="T359" s="7"/>
      <c r="U359" s="7"/>
      <c r="V359">
        <f t="shared" si="11"/>
        <v>460</v>
      </c>
    </row>
    <row r="360" spans="1:22" x14ac:dyDescent="0.25">
      <c r="A360" s="8">
        <v>45646</v>
      </c>
      <c r="B360" t="s">
        <v>82</v>
      </c>
      <c r="C360" t="s">
        <v>61</v>
      </c>
      <c r="D360" t="s">
        <v>63</v>
      </c>
      <c r="E360" t="s">
        <v>82</v>
      </c>
      <c r="F360" t="s">
        <v>82</v>
      </c>
      <c r="G360" s="7"/>
      <c r="H360" s="7"/>
      <c r="I360" s="7"/>
      <c r="J360">
        <f t="shared" si="10"/>
        <v>460</v>
      </c>
      <c r="M360" s="8">
        <v>46012</v>
      </c>
      <c r="N360" t="s">
        <v>89</v>
      </c>
      <c r="O360" t="s">
        <v>61</v>
      </c>
      <c r="P360" t="s">
        <v>60</v>
      </c>
      <c r="Q360" t="s">
        <v>60</v>
      </c>
      <c r="R360" t="s">
        <v>89</v>
      </c>
      <c r="S360" s="7"/>
      <c r="T360" s="7"/>
      <c r="U360" s="7"/>
      <c r="V360">
        <f t="shared" si="11"/>
        <v>460</v>
      </c>
    </row>
    <row r="361" spans="1:22" x14ac:dyDescent="0.25">
      <c r="A361" s="8">
        <v>45647</v>
      </c>
      <c r="B361" t="s">
        <v>88</v>
      </c>
      <c r="C361" t="s">
        <v>61</v>
      </c>
      <c r="D361" t="s">
        <v>60</v>
      </c>
      <c r="E361" t="s">
        <v>60</v>
      </c>
      <c r="F361" t="s">
        <v>88</v>
      </c>
      <c r="G361" s="7"/>
      <c r="H361" s="7"/>
      <c r="I361" s="7"/>
      <c r="J361">
        <f t="shared" si="10"/>
        <v>460</v>
      </c>
      <c r="M361" s="8">
        <v>46013</v>
      </c>
      <c r="N361" t="s">
        <v>58</v>
      </c>
      <c r="O361" t="s">
        <v>61</v>
      </c>
      <c r="P361" t="s">
        <v>63</v>
      </c>
      <c r="Q361" t="s">
        <v>58</v>
      </c>
      <c r="R361" t="s">
        <v>58</v>
      </c>
      <c r="S361" s="7"/>
      <c r="T361" s="7"/>
      <c r="U361" s="7"/>
      <c r="V361">
        <f t="shared" si="11"/>
        <v>460</v>
      </c>
    </row>
    <row r="362" spans="1:22" x14ac:dyDescent="0.25">
      <c r="A362" s="8">
        <v>45648</v>
      </c>
      <c r="B362" t="s">
        <v>89</v>
      </c>
      <c r="C362" t="s">
        <v>61</v>
      </c>
      <c r="D362" t="s">
        <v>60</v>
      </c>
      <c r="E362" t="s">
        <v>60</v>
      </c>
      <c r="F362" t="s">
        <v>89</v>
      </c>
      <c r="G362" s="7"/>
      <c r="H362" s="7"/>
      <c r="I362" s="7"/>
      <c r="J362">
        <f t="shared" si="10"/>
        <v>460</v>
      </c>
      <c r="M362" s="8">
        <v>46014</v>
      </c>
      <c r="N362" t="s">
        <v>62</v>
      </c>
      <c r="O362" t="s">
        <v>61</v>
      </c>
      <c r="P362" t="s">
        <v>63</v>
      </c>
      <c r="Q362" t="s">
        <v>62</v>
      </c>
      <c r="R362" t="s">
        <v>62</v>
      </c>
      <c r="S362" s="7"/>
      <c r="T362" s="7"/>
      <c r="U362" s="7"/>
      <c r="V362">
        <f t="shared" si="11"/>
        <v>460</v>
      </c>
    </row>
    <row r="363" spans="1:22" x14ac:dyDescent="0.25">
      <c r="A363" s="8">
        <v>45649</v>
      </c>
      <c r="B363" t="s">
        <v>58</v>
      </c>
      <c r="C363" t="s">
        <v>61</v>
      </c>
      <c r="D363" t="s">
        <v>63</v>
      </c>
      <c r="E363" t="s">
        <v>58</v>
      </c>
      <c r="F363" t="s">
        <v>58</v>
      </c>
      <c r="G363" s="7"/>
      <c r="H363" s="7"/>
      <c r="I363" s="7"/>
      <c r="J363">
        <f t="shared" si="10"/>
        <v>460</v>
      </c>
      <c r="M363" s="8">
        <v>46015</v>
      </c>
      <c r="N363" t="s">
        <v>64</v>
      </c>
      <c r="O363" t="s">
        <v>59</v>
      </c>
      <c r="P363" t="s">
        <v>60</v>
      </c>
      <c r="Q363" t="s">
        <v>60</v>
      </c>
      <c r="R363" t="s">
        <v>59</v>
      </c>
      <c r="S363" s="7"/>
      <c r="T363" s="7"/>
      <c r="U363" s="7"/>
      <c r="V363">
        <f t="shared" si="11"/>
        <v>460</v>
      </c>
    </row>
    <row r="364" spans="1:22" x14ac:dyDescent="0.25">
      <c r="A364" s="8">
        <v>45650</v>
      </c>
      <c r="B364" t="s">
        <v>62</v>
      </c>
      <c r="C364" t="s">
        <v>59</v>
      </c>
      <c r="D364" t="s">
        <v>60</v>
      </c>
      <c r="E364" t="s">
        <v>60</v>
      </c>
      <c r="F364" t="s">
        <v>59</v>
      </c>
      <c r="G364" s="7"/>
      <c r="H364" s="7"/>
      <c r="I364" s="7"/>
      <c r="J364">
        <f t="shared" si="10"/>
        <v>460</v>
      </c>
      <c r="M364" s="8">
        <v>46016</v>
      </c>
      <c r="N364" t="s">
        <v>76</v>
      </c>
      <c r="O364" t="s">
        <v>59</v>
      </c>
      <c r="P364" t="s">
        <v>60</v>
      </c>
      <c r="Q364" t="s">
        <v>60</v>
      </c>
      <c r="R364" t="s">
        <v>59</v>
      </c>
      <c r="S364" s="7"/>
      <c r="T364" s="7"/>
      <c r="U364" s="7"/>
      <c r="V364">
        <f t="shared" si="11"/>
        <v>460</v>
      </c>
    </row>
    <row r="365" spans="1:22" x14ac:dyDescent="0.25">
      <c r="A365" s="8">
        <v>45651</v>
      </c>
      <c r="B365" t="s">
        <v>64</v>
      </c>
      <c r="C365" t="s">
        <v>59</v>
      </c>
      <c r="D365" t="s">
        <v>60</v>
      </c>
      <c r="E365" t="s">
        <v>60</v>
      </c>
      <c r="F365" t="s">
        <v>59</v>
      </c>
      <c r="G365" s="7"/>
      <c r="H365" s="7"/>
      <c r="I365" s="7"/>
      <c r="J365">
        <f t="shared" si="10"/>
        <v>460</v>
      </c>
      <c r="M365" s="8">
        <v>46017</v>
      </c>
      <c r="N365" t="s">
        <v>82</v>
      </c>
      <c r="O365" t="s">
        <v>59</v>
      </c>
      <c r="P365" t="s">
        <v>60</v>
      </c>
      <c r="Q365" t="s">
        <v>60</v>
      </c>
      <c r="R365" t="s">
        <v>59</v>
      </c>
      <c r="S365" s="7"/>
      <c r="T365" s="7"/>
      <c r="U365" s="7"/>
      <c r="V365">
        <f t="shared" si="11"/>
        <v>460</v>
      </c>
    </row>
    <row r="366" spans="1:22" x14ac:dyDescent="0.25">
      <c r="A366" s="8">
        <v>45652</v>
      </c>
      <c r="B366" t="s">
        <v>76</v>
      </c>
      <c r="C366" t="s">
        <v>59</v>
      </c>
      <c r="D366" t="s">
        <v>60</v>
      </c>
      <c r="E366" t="s">
        <v>60</v>
      </c>
      <c r="F366" t="s">
        <v>59</v>
      </c>
      <c r="G366" s="7"/>
      <c r="H366" s="7"/>
      <c r="I366" s="7"/>
      <c r="J366">
        <f t="shared" si="10"/>
        <v>460</v>
      </c>
      <c r="M366" s="8">
        <v>46018</v>
      </c>
      <c r="N366" t="s">
        <v>88</v>
      </c>
      <c r="O366" t="s">
        <v>61</v>
      </c>
      <c r="P366" t="s">
        <v>60</v>
      </c>
      <c r="Q366" t="s">
        <v>60</v>
      </c>
      <c r="R366" t="s">
        <v>88</v>
      </c>
      <c r="S366" s="7"/>
      <c r="T366" s="7"/>
      <c r="U366" s="7"/>
      <c r="V366">
        <f t="shared" si="11"/>
        <v>460</v>
      </c>
    </row>
    <row r="367" spans="1:22" x14ac:dyDescent="0.25">
      <c r="A367" s="8">
        <v>45653</v>
      </c>
      <c r="B367" t="s">
        <v>82</v>
      </c>
      <c r="C367" t="s">
        <v>61</v>
      </c>
      <c r="D367" t="s">
        <v>63</v>
      </c>
      <c r="E367" t="s">
        <v>82</v>
      </c>
      <c r="F367" t="s">
        <v>82</v>
      </c>
      <c r="G367" s="7"/>
      <c r="H367" s="7"/>
      <c r="I367" s="7"/>
      <c r="J367">
        <f t="shared" si="10"/>
        <v>460</v>
      </c>
      <c r="M367" s="8">
        <v>46019</v>
      </c>
      <c r="N367" t="s">
        <v>89</v>
      </c>
      <c r="O367" t="s">
        <v>61</v>
      </c>
      <c r="P367" t="s">
        <v>60</v>
      </c>
      <c r="Q367" t="s">
        <v>60</v>
      </c>
      <c r="R367" t="s">
        <v>89</v>
      </c>
      <c r="S367" s="7"/>
      <c r="T367" s="7"/>
      <c r="U367" s="7"/>
      <c r="V367">
        <f t="shared" si="11"/>
        <v>460</v>
      </c>
    </row>
    <row r="368" spans="1:22" x14ac:dyDescent="0.25">
      <c r="A368" s="8">
        <v>45654</v>
      </c>
      <c r="B368" t="s">
        <v>88</v>
      </c>
      <c r="C368" t="s">
        <v>61</v>
      </c>
      <c r="D368" t="s">
        <v>60</v>
      </c>
      <c r="E368" t="s">
        <v>60</v>
      </c>
      <c r="F368" t="s">
        <v>88</v>
      </c>
      <c r="G368" s="7"/>
      <c r="H368" s="7"/>
      <c r="I368" s="7"/>
      <c r="J368">
        <f t="shared" si="10"/>
        <v>460</v>
      </c>
      <c r="M368" s="8">
        <v>46020</v>
      </c>
      <c r="N368" t="s">
        <v>58</v>
      </c>
      <c r="O368" t="s">
        <v>61</v>
      </c>
      <c r="P368" t="s">
        <v>63</v>
      </c>
      <c r="Q368" t="s">
        <v>58</v>
      </c>
      <c r="R368" t="s">
        <v>58</v>
      </c>
      <c r="S368" s="7"/>
      <c r="T368" s="7"/>
      <c r="U368" s="7"/>
      <c r="V368">
        <f t="shared" si="11"/>
        <v>460</v>
      </c>
    </row>
    <row r="369" spans="1:22" x14ac:dyDescent="0.25">
      <c r="A369" s="8">
        <v>45655</v>
      </c>
      <c r="B369" t="s">
        <v>89</v>
      </c>
      <c r="C369" t="s">
        <v>61</v>
      </c>
      <c r="D369" t="s">
        <v>60</v>
      </c>
      <c r="E369" t="s">
        <v>60</v>
      </c>
      <c r="F369" t="s">
        <v>89</v>
      </c>
      <c r="G369" s="7"/>
      <c r="H369" s="7"/>
      <c r="I369" s="7"/>
      <c r="J369">
        <f t="shared" si="10"/>
        <v>460</v>
      </c>
      <c r="M369" s="8">
        <v>46021</v>
      </c>
      <c r="N369" t="s">
        <v>62</v>
      </c>
      <c r="O369" t="s">
        <v>61</v>
      </c>
      <c r="P369" t="s">
        <v>63</v>
      </c>
      <c r="Q369" t="s">
        <v>62</v>
      </c>
      <c r="R369" t="s">
        <v>62</v>
      </c>
      <c r="S369" s="7"/>
      <c r="T369" s="7"/>
      <c r="U369" s="7"/>
      <c r="V369">
        <f t="shared" si="11"/>
        <v>460</v>
      </c>
    </row>
    <row r="370" spans="1:22" x14ac:dyDescent="0.25">
      <c r="A370" s="8">
        <v>45656</v>
      </c>
      <c r="B370" t="s">
        <v>58</v>
      </c>
      <c r="C370" t="s">
        <v>61</v>
      </c>
      <c r="D370" t="s">
        <v>63</v>
      </c>
      <c r="E370" t="s">
        <v>58</v>
      </c>
      <c r="F370" t="s">
        <v>58</v>
      </c>
      <c r="G370" s="7"/>
      <c r="H370" s="7"/>
      <c r="I370" s="7"/>
      <c r="J370">
        <f t="shared" si="10"/>
        <v>460</v>
      </c>
      <c r="M370" s="8">
        <v>46022</v>
      </c>
      <c r="N370" t="s">
        <v>64</v>
      </c>
      <c r="O370" t="s">
        <v>61</v>
      </c>
      <c r="P370" t="s">
        <v>63</v>
      </c>
      <c r="Q370" t="s">
        <v>64</v>
      </c>
      <c r="R370" t="s">
        <v>64</v>
      </c>
      <c r="S370" s="7"/>
      <c r="T370" s="7"/>
      <c r="U370" s="7"/>
      <c r="V370">
        <f t="shared" si="11"/>
        <v>460</v>
      </c>
    </row>
    <row r="371" spans="1:22" x14ac:dyDescent="0.25">
      <c r="A371" s="8">
        <v>45657</v>
      </c>
      <c r="B371" t="s">
        <v>62</v>
      </c>
      <c r="C371" t="s">
        <v>61</v>
      </c>
      <c r="D371" t="s">
        <v>63</v>
      </c>
      <c r="E371" t="s">
        <v>62</v>
      </c>
      <c r="F371" t="s">
        <v>62</v>
      </c>
      <c r="G371" s="7"/>
      <c r="H371" s="7"/>
      <c r="I371" s="7"/>
      <c r="J371">
        <f t="shared" si="10"/>
        <v>460</v>
      </c>
      <c r="V371">
        <f t="shared" si="11"/>
        <v>460</v>
      </c>
    </row>
    <row r="372" spans="1:22" x14ac:dyDescent="0.25">
      <c r="J372">
        <f t="shared" si="10"/>
        <v>460</v>
      </c>
      <c r="V372">
        <f t="shared" si="11"/>
        <v>460</v>
      </c>
    </row>
    <row r="373" spans="1:22" x14ac:dyDescent="0.25">
      <c r="J373">
        <f t="shared" si="10"/>
        <v>460</v>
      </c>
      <c r="V373">
        <f t="shared" si="11"/>
        <v>460</v>
      </c>
    </row>
    <row r="374" spans="1:22" x14ac:dyDescent="0.25">
      <c r="J374">
        <f t="shared" si="10"/>
        <v>460</v>
      </c>
      <c r="V374">
        <f t="shared" si="11"/>
        <v>460</v>
      </c>
    </row>
    <row r="375" spans="1:22" x14ac:dyDescent="0.25">
      <c r="J375">
        <f t="shared" si="10"/>
        <v>460</v>
      </c>
      <c r="V375">
        <f t="shared" si="11"/>
        <v>460</v>
      </c>
    </row>
    <row r="376" spans="1:22" x14ac:dyDescent="0.25">
      <c r="J376">
        <f t="shared" si="10"/>
        <v>460</v>
      </c>
      <c r="V376">
        <f t="shared" si="11"/>
        <v>460</v>
      </c>
    </row>
    <row r="377" spans="1:22" x14ac:dyDescent="0.25">
      <c r="J377">
        <f t="shared" si="10"/>
        <v>460</v>
      </c>
      <c r="V377">
        <f t="shared" si="11"/>
        <v>460</v>
      </c>
    </row>
    <row r="378" spans="1:22" x14ac:dyDescent="0.25">
      <c r="J378">
        <f t="shared" si="10"/>
        <v>460</v>
      </c>
      <c r="V378">
        <f t="shared" si="11"/>
        <v>460</v>
      </c>
    </row>
    <row r="379" spans="1:22" x14ac:dyDescent="0.25">
      <c r="J379">
        <f t="shared" si="10"/>
        <v>460</v>
      </c>
      <c r="V379">
        <f t="shared" si="11"/>
        <v>460</v>
      </c>
    </row>
    <row r="380" spans="1:22" x14ac:dyDescent="0.25">
      <c r="J380">
        <f t="shared" si="10"/>
        <v>460</v>
      </c>
      <c r="V380">
        <f t="shared" si="11"/>
        <v>460</v>
      </c>
    </row>
    <row r="381" spans="1:22" x14ac:dyDescent="0.25">
      <c r="J381">
        <f t="shared" si="10"/>
        <v>460</v>
      </c>
      <c r="V381">
        <f t="shared" si="11"/>
        <v>460</v>
      </c>
    </row>
    <row r="382" spans="1:22" x14ac:dyDescent="0.25">
      <c r="J382">
        <f t="shared" si="10"/>
        <v>460</v>
      </c>
      <c r="V382">
        <f t="shared" si="11"/>
        <v>460</v>
      </c>
    </row>
    <row r="383" spans="1:22" x14ac:dyDescent="0.25">
      <c r="J383">
        <f t="shared" si="10"/>
        <v>460</v>
      </c>
      <c r="V383">
        <f t="shared" si="11"/>
        <v>460</v>
      </c>
    </row>
    <row r="384" spans="1:22" x14ac:dyDescent="0.25">
      <c r="J384">
        <f t="shared" si="10"/>
        <v>460</v>
      </c>
      <c r="V384">
        <f t="shared" si="11"/>
        <v>460</v>
      </c>
    </row>
    <row r="385" spans="10:22" x14ac:dyDescent="0.25">
      <c r="J385">
        <f t="shared" si="10"/>
        <v>460</v>
      </c>
      <c r="V385">
        <f t="shared" si="11"/>
        <v>460</v>
      </c>
    </row>
    <row r="386" spans="10:22" x14ac:dyDescent="0.25">
      <c r="J386">
        <f t="shared" si="10"/>
        <v>460</v>
      </c>
      <c r="V386">
        <f t="shared" si="11"/>
        <v>460</v>
      </c>
    </row>
    <row r="387" spans="10:22" x14ac:dyDescent="0.25">
      <c r="J387">
        <f t="shared" si="10"/>
        <v>460</v>
      </c>
      <c r="V387">
        <f t="shared" si="11"/>
        <v>460</v>
      </c>
    </row>
    <row r="388" spans="10:22" x14ac:dyDescent="0.25">
      <c r="J388">
        <f t="shared" si="10"/>
        <v>460</v>
      </c>
      <c r="V388">
        <f t="shared" si="11"/>
        <v>460</v>
      </c>
    </row>
    <row r="389" spans="10:22" x14ac:dyDescent="0.25">
      <c r="J389">
        <f t="shared" si="10"/>
        <v>460</v>
      </c>
      <c r="V389">
        <f t="shared" si="11"/>
        <v>460</v>
      </c>
    </row>
    <row r="390" spans="10:22" x14ac:dyDescent="0.25">
      <c r="J390">
        <f t="shared" ref="J390:J453" si="12">IF(ISBLANK(G390),460,G390)</f>
        <v>460</v>
      </c>
      <c r="V390">
        <f t="shared" ref="V390:V453" si="13">IF(ISBLANK(S390),460,S390)</f>
        <v>460</v>
      </c>
    </row>
    <row r="391" spans="10:22" x14ac:dyDescent="0.25">
      <c r="J391">
        <f t="shared" si="12"/>
        <v>460</v>
      </c>
      <c r="V391">
        <f t="shared" si="13"/>
        <v>460</v>
      </c>
    </row>
    <row r="392" spans="10:22" x14ac:dyDescent="0.25">
      <c r="J392">
        <f t="shared" si="12"/>
        <v>460</v>
      </c>
      <c r="V392">
        <f t="shared" si="13"/>
        <v>460</v>
      </c>
    </row>
    <row r="393" spans="10:22" x14ac:dyDescent="0.25">
      <c r="J393">
        <f t="shared" si="12"/>
        <v>460</v>
      </c>
      <c r="V393">
        <f t="shared" si="13"/>
        <v>460</v>
      </c>
    </row>
    <row r="394" spans="10:22" x14ac:dyDescent="0.25">
      <c r="J394">
        <f t="shared" si="12"/>
        <v>460</v>
      </c>
      <c r="V394">
        <f t="shared" si="13"/>
        <v>460</v>
      </c>
    </row>
    <row r="395" spans="10:22" x14ac:dyDescent="0.25">
      <c r="J395">
        <f t="shared" si="12"/>
        <v>460</v>
      </c>
      <c r="V395">
        <f t="shared" si="13"/>
        <v>460</v>
      </c>
    </row>
    <row r="396" spans="10:22" x14ac:dyDescent="0.25">
      <c r="J396">
        <f t="shared" si="12"/>
        <v>460</v>
      </c>
      <c r="V396">
        <f t="shared" si="13"/>
        <v>460</v>
      </c>
    </row>
    <row r="397" spans="10:22" x14ac:dyDescent="0.25">
      <c r="J397">
        <f t="shared" si="12"/>
        <v>460</v>
      </c>
      <c r="V397">
        <f t="shared" si="13"/>
        <v>460</v>
      </c>
    </row>
    <row r="398" spans="10:22" x14ac:dyDescent="0.25">
      <c r="J398">
        <f t="shared" si="12"/>
        <v>460</v>
      </c>
      <c r="V398">
        <f t="shared" si="13"/>
        <v>460</v>
      </c>
    </row>
    <row r="399" spans="10:22" x14ac:dyDescent="0.25">
      <c r="J399">
        <f t="shared" si="12"/>
        <v>460</v>
      </c>
      <c r="V399">
        <f t="shared" si="13"/>
        <v>460</v>
      </c>
    </row>
    <row r="400" spans="10:22" x14ac:dyDescent="0.25">
      <c r="J400">
        <f t="shared" si="12"/>
        <v>460</v>
      </c>
      <c r="V400">
        <f t="shared" si="13"/>
        <v>460</v>
      </c>
    </row>
    <row r="401" spans="10:22" x14ac:dyDescent="0.25">
      <c r="J401">
        <f t="shared" si="12"/>
        <v>460</v>
      </c>
      <c r="V401">
        <f t="shared" si="13"/>
        <v>460</v>
      </c>
    </row>
    <row r="402" spans="10:22" x14ac:dyDescent="0.25">
      <c r="J402">
        <f t="shared" si="12"/>
        <v>460</v>
      </c>
      <c r="V402">
        <f t="shared" si="13"/>
        <v>460</v>
      </c>
    </row>
    <row r="403" spans="10:22" x14ac:dyDescent="0.25">
      <c r="J403">
        <f t="shared" si="12"/>
        <v>460</v>
      </c>
      <c r="V403">
        <f t="shared" si="13"/>
        <v>460</v>
      </c>
    </row>
    <row r="404" spans="10:22" x14ac:dyDescent="0.25">
      <c r="J404">
        <f t="shared" si="12"/>
        <v>460</v>
      </c>
      <c r="V404">
        <f t="shared" si="13"/>
        <v>460</v>
      </c>
    </row>
    <row r="405" spans="10:22" x14ac:dyDescent="0.25">
      <c r="J405">
        <f t="shared" si="12"/>
        <v>460</v>
      </c>
      <c r="V405">
        <f t="shared" si="13"/>
        <v>460</v>
      </c>
    </row>
    <row r="406" spans="10:22" x14ac:dyDescent="0.25">
      <c r="J406">
        <f t="shared" si="12"/>
        <v>460</v>
      </c>
      <c r="V406">
        <f t="shared" si="13"/>
        <v>460</v>
      </c>
    </row>
    <row r="407" spans="10:22" x14ac:dyDescent="0.25">
      <c r="J407">
        <f t="shared" si="12"/>
        <v>460</v>
      </c>
      <c r="V407">
        <f t="shared" si="13"/>
        <v>460</v>
      </c>
    </row>
    <row r="408" spans="10:22" x14ac:dyDescent="0.25">
      <c r="J408">
        <f t="shared" si="12"/>
        <v>460</v>
      </c>
      <c r="V408">
        <f t="shared" si="13"/>
        <v>460</v>
      </c>
    </row>
    <row r="409" spans="10:22" x14ac:dyDescent="0.25">
      <c r="J409">
        <f t="shared" si="12"/>
        <v>460</v>
      </c>
      <c r="V409">
        <f t="shared" si="13"/>
        <v>460</v>
      </c>
    </row>
    <row r="410" spans="10:22" x14ac:dyDescent="0.25">
      <c r="J410">
        <f t="shared" si="12"/>
        <v>460</v>
      </c>
      <c r="V410">
        <f t="shared" si="13"/>
        <v>460</v>
      </c>
    </row>
    <row r="411" spans="10:22" x14ac:dyDescent="0.25">
      <c r="J411">
        <f t="shared" si="12"/>
        <v>460</v>
      </c>
      <c r="V411">
        <f t="shared" si="13"/>
        <v>460</v>
      </c>
    </row>
    <row r="412" spans="10:22" x14ac:dyDescent="0.25">
      <c r="J412">
        <f t="shared" si="12"/>
        <v>460</v>
      </c>
      <c r="V412">
        <f t="shared" si="13"/>
        <v>460</v>
      </c>
    </row>
    <row r="413" spans="10:22" x14ac:dyDescent="0.25">
      <c r="J413">
        <f t="shared" si="12"/>
        <v>460</v>
      </c>
      <c r="V413">
        <f t="shared" si="13"/>
        <v>460</v>
      </c>
    </row>
    <row r="414" spans="10:22" x14ac:dyDescent="0.25">
      <c r="J414">
        <f t="shared" si="12"/>
        <v>460</v>
      </c>
      <c r="V414">
        <f t="shared" si="13"/>
        <v>460</v>
      </c>
    </row>
    <row r="415" spans="10:22" x14ac:dyDescent="0.25">
      <c r="J415">
        <f t="shared" si="12"/>
        <v>460</v>
      </c>
      <c r="V415">
        <f t="shared" si="13"/>
        <v>460</v>
      </c>
    </row>
    <row r="416" spans="10:22" x14ac:dyDescent="0.25">
      <c r="J416">
        <f t="shared" si="12"/>
        <v>460</v>
      </c>
      <c r="V416">
        <f t="shared" si="13"/>
        <v>460</v>
      </c>
    </row>
    <row r="417" spans="10:22" x14ac:dyDescent="0.25">
      <c r="J417">
        <f t="shared" si="12"/>
        <v>460</v>
      </c>
      <c r="V417">
        <f t="shared" si="13"/>
        <v>460</v>
      </c>
    </row>
    <row r="418" spans="10:22" x14ac:dyDescent="0.25">
      <c r="J418">
        <f t="shared" si="12"/>
        <v>460</v>
      </c>
      <c r="V418">
        <f t="shared" si="13"/>
        <v>460</v>
      </c>
    </row>
    <row r="419" spans="10:22" x14ac:dyDescent="0.25">
      <c r="J419">
        <f t="shared" si="12"/>
        <v>460</v>
      </c>
      <c r="V419">
        <f t="shared" si="13"/>
        <v>460</v>
      </c>
    </row>
    <row r="420" spans="10:22" x14ac:dyDescent="0.25">
      <c r="J420">
        <f t="shared" si="12"/>
        <v>460</v>
      </c>
      <c r="V420">
        <f t="shared" si="13"/>
        <v>460</v>
      </c>
    </row>
    <row r="421" spans="10:22" x14ac:dyDescent="0.25">
      <c r="J421">
        <f t="shared" si="12"/>
        <v>460</v>
      </c>
      <c r="V421">
        <f t="shared" si="13"/>
        <v>460</v>
      </c>
    </row>
    <row r="422" spans="10:22" x14ac:dyDescent="0.25">
      <c r="J422">
        <f t="shared" si="12"/>
        <v>460</v>
      </c>
      <c r="V422">
        <f t="shared" si="13"/>
        <v>460</v>
      </c>
    </row>
    <row r="423" spans="10:22" x14ac:dyDescent="0.25">
      <c r="J423">
        <f t="shared" si="12"/>
        <v>460</v>
      </c>
      <c r="V423">
        <f t="shared" si="13"/>
        <v>460</v>
      </c>
    </row>
    <row r="424" spans="10:22" x14ac:dyDescent="0.25">
      <c r="J424">
        <f t="shared" si="12"/>
        <v>460</v>
      </c>
      <c r="V424">
        <f t="shared" si="13"/>
        <v>460</v>
      </c>
    </row>
    <row r="425" spans="10:22" x14ac:dyDescent="0.25">
      <c r="J425">
        <f t="shared" si="12"/>
        <v>460</v>
      </c>
      <c r="V425">
        <f t="shared" si="13"/>
        <v>460</v>
      </c>
    </row>
    <row r="426" spans="10:22" x14ac:dyDescent="0.25">
      <c r="J426">
        <f t="shared" si="12"/>
        <v>460</v>
      </c>
      <c r="V426">
        <f t="shared" si="13"/>
        <v>460</v>
      </c>
    </row>
    <row r="427" spans="10:22" x14ac:dyDescent="0.25">
      <c r="J427">
        <f t="shared" si="12"/>
        <v>460</v>
      </c>
      <c r="V427">
        <f t="shared" si="13"/>
        <v>460</v>
      </c>
    </row>
    <row r="428" spans="10:22" x14ac:dyDescent="0.25">
      <c r="J428">
        <f t="shared" si="12"/>
        <v>460</v>
      </c>
      <c r="V428">
        <f t="shared" si="13"/>
        <v>460</v>
      </c>
    </row>
    <row r="429" spans="10:22" x14ac:dyDescent="0.25">
      <c r="J429">
        <f t="shared" si="12"/>
        <v>460</v>
      </c>
      <c r="V429">
        <f t="shared" si="13"/>
        <v>460</v>
      </c>
    </row>
    <row r="430" spans="10:22" x14ac:dyDescent="0.25">
      <c r="J430">
        <f t="shared" si="12"/>
        <v>460</v>
      </c>
      <c r="V430">
        <f t="shared" si="13"/>
        <v>460</v>
      </c>
    </row>
    <row r="431" spans="10:22" x14ac:dyDescent="0.25">
      <c r="J431">
        <f t="shared" si="12"/>
        <v>460</v>
      </c>
      <c r="V431">
        <f t="shared" si="13"/>
        <v>460</v>
      </c>
    </row>
    <row r="432" spans="10:22" x14ac:dyDescent="0.25">
      <c r="J432">
        <f t="shared" si="12"/>
        <v>460</v>
      </c>
      <c r="V432">
        <f t="shared" si="13"/>
        <v>460</v>
      </c>
    </row>
    <row r="433" spans="10:22" x14ac:dyDescent="0.25">
      <c r="J433">
        <f t="shared" si="12"/>
        <v>460</v>
      </c>
      <c r="V433">
        <f t="shared" si="13"/>
        <v>460</v>
      </c>
    </row>
    <row r="434" spans="10:22" x14ac:dyDescent="0.25">
      <c r="J434">
        <f t="shared" si="12"/>
        <v>460</v>
      </c>
      <c r="V434">
        <f t="shared" si="13"/>
        <v>460</v>
      </c>
    </row>
    <row r="435" spans="10:22" x14ac:dyDescent="0.25">
      <c r="J435">
        <f t="shared" si="12"/>
        <v>460</v>
      </c>
      <c r="V435">
        <f t="shared" si="13"/>
        <v>460</v>
      </c>
    </row>
    <row r="436" spans="10:22" x14ac:dyDescent="0.25">
      <c r="J436">
        <f t="shared" si="12"/>
        <v>460</v>
      </c>
      <c r="V436">
        <f t="shared" si="13"/>
        <v>460</v>
      </c>
    </row>
    <row r="437" spans="10:22" x14ac:dyDescent="0.25">
      <c r="J437">
        <f t="shared" si="12"/>
        <v>460</v>
      </c>
      <c r="V437">
        <f t="shared" si="13"/>
        <v>460</v>
      </c>
    </row>
    <row r="438" spans="10:22" x14ac:dyDescent="0.25">
      <c r="J438">
        <f t="shared" si="12"/>
        <v>460</v>
      </c>
      <c r="V438">
        <f t="shared" si="13"/>
        <v>460</v>
      </c>
    </row>
    <row r="439" spans="10:22" x14ac:dyDescent="0.25">
      <c r="J439">
        <f t="shared" si="12"/>
        <v>460</v>
      </c>
      <c r="V439">
        <f t="shared" si="13"/>
        <v>460</v>
      </c>
    </row>
    <row r="440" spans="10:22" x14ac:dyDescent="0.25">
      <c r="J440">
        <f t="shared" si="12"/>
        <v>460</v>
      </c>
      <c r="V440">
        <f t="shared" si="13"/>
        <v>460</v>
      </c>
    </row>
    <row r="441" spans="10:22" x14ac:dyDescent="0.25">
      <c r="J441">
        <f t="shared" si="12"/>
        <v>460</v>
      </c>
      <c r="V441">
        <f t="shared" si="13"/>
        <v>460</v>
      </c>
    </row>
    <row r="442" spans="10:22" x14ac:dyDescent="0.25">
      <c r="J442">
        <f t="shared" si="12"/>
        <v>460</v>
      </c>
      <c r="V442">
        <f t="shared" si="13"/>
        <v>460</v>
      </c>
    </row>
    <row r="443" spans="10:22" x14ac:dyDescent="0.25">
      <c r="J443">
        <f t="shared" si="12"/>
        <v>460</v>
      </c>
      <c r="V443">
        <f t="shared" si="13"/>
        <v>460</v>
      </c>
    </row>
    <row r="444" spans="10:22" x14ac:dyDescent="0.25">
      <c r="J444">
        <f t="shared" si="12"/>
        <v>460</v>
      </c>
      <c r="V444">
        <f t="shared" si="13"/>
        <v>460</v>
      </c>
    </row>
    <row r="445" spans="10:22" x14ac:dyDescent="0.25">
      <c r="J445">
        <f t="shared" si="12"/>
        <v>460</v>
      </c>
      <c r="V445">
        <f t="shared" si="13"/>
        <v>460</v>
      </c>
    </row>
    <row r="446" spans="10:22" x14ac:dyDescent="0.25">
      <c r="J446">
        <f t="shared" si="12"/>
        <v>460</v>
      </c>
      <c r="V446">
        <f t="shared" si="13"/>
        <v>460</v>
      </c>
    </row>
    <row r="447" spans="10:22" x14ac:dyDescent="0.25">
      <c r="J447">
        <f t="shared" si="12"/>
        <v>460</v>
      </c>
      <c r="V447">
        <f t="shared" si="13"/>
        <v>460</v>
      </c>
    </row>
    <row r="448" spans="10:22" x14ac:dyDescent="0.25">
      <c r="J448">
        <f t="shared" si="12"/>
        <v>460</v>
      </c>
      <c r="V448">
        <f t="shared" si="13"/>
        <v>460</v>
      </c>
    </row>
    <row r="449" spans="10:22" x14ac:dyDescent="0.25">
      <c r="J449">
        <f t="shared" si="12"/>
        <v>460</v>
      </c>
      <c r="V449">
        <f t="shared" si="13"/>
        <v>460</v>
      </c>
    </row>
    <row r="450" spans="10:22" x14ac:dyDescent="0.25">
      <c r="J450">
        <f t="shared" si="12"/>
        <v>460</v>
      </c>
      <c r="V450">
        <f t="shared" si="13"/>
        <v>460</v>
      </c>
    </row>
    <row r="451" spans="10:22" x14ac:dyDescent="0.25">
      <c r="J451">
        <f t="shared" si="12"/>
        <v>460</v>
      </c>
      <c r="V451">
        <f t="shared" si="13"/>
        <v>460</v>
      </c>
    </row>
    <row r="452" spans="10:22" x14ac:dyDescent="0.25">
      <c r="J452">
        <f t="shared" si="12"/>
        <v>460</v>
      </c>
      <c r="V452">
        <f t="shared" si="13"/>
        <v>460</v>
      </c>
    </row>
    <row r="453" spans="10:22" x14ac:dyDescent="0.25">
      <c r="J453">
        <f t="shared" si="12"/>
        <v>460</v>
      </c>
      <c r="V453">
        <f t="shared" si="13"/>
        <v>460</v>
      </c>
    </row>
    <row r="454" spans="10:22" x14ac:dyDescent="0.25">
      <c r="J454">
        <f t="shared" ref="J454:J517" si="14">IF(ISBLANK(G454),460,G454)</f>
        <v>460</v>
      </c>
      <c r="V454">
        <f t="shared" ref="V454:V517" si="15">IF(ISBLANK(S454),460,S454)</f>
        <v>460</v>
      </c>
    </row>
    <row r="455" spans="10:22" x14ac:dyDescent="0.25">
      <c r="J455">
        <f t="shared" si="14"/>
        <v>460</v>
      </c>
      <c r="V455">
        <f t="shared" si="15"/>
        <v>460</v>
      </c>
    </row>
    <row r="456" spans="10:22" x14ac:dyDescent="0.25">
      <c r="J456">
        <f t="shared" si="14"/>
        <v>460</v>
      </c>
      <c r="V456">
        <f t="shared" si="15"/>
        <v>460</v>
      </c>
    </row>
    <row r="457" spans="10:22" x14ac:dyDescent="0.25">
      <c r="J457">
        <f t="shared" si="14"/>
        <v>460</v>
      </c>
      <c r="V457">
        <f t="shared" si="15"/>
        <v>460</v>
      </c>
    </row>
    <row r="458" spans="10:22" x14ac:dyDescent="0.25">
      <c r="J458">
        <f t="shared" si="14"/>
        <v>460</v>
      </c>
      <c r="V458">
        <f t="shared" si="15"/>
        <v>460</v>
      </c>
    </row>
    <row r="459" spans="10:22" x14ac:dyDescent="0.25">
      <c r="J459">
        <f t="shared" si="14"/>
        <v>460</v>
      </c>
      <c r="V459">
        <f t="shared" si="15"/>
        <v>460</v>
      </c>
    </row>
    <row r="460" spans="10:22" x14ac:dyDescent="0.25">
      <c r="J460">
        <f t="shared" si="14"/>
        <v>460</v>
      </c>
      <c r="V460">
        <f t="shared" si="15"/>
        <v>460</v>
      </c>
    </row>
    <row r="461" spans="10:22" x14ac:dyDescent="0.25">
      <c r="J461">
        <f t="shared" si="14"/>
        <v>460</v>
      </c>
      <c r="V461">
        <f t="shared" si="15"/>
        <v>460</v>
      </c>
    </row>
    <row r="462" spans="10:22" x14ac:dyDescent="0.25">
      <c r="J462">
        <f t="shared" si="14"/>
        <v>460</v>
      </c>
      <c r="V462">
        <f t="shared" si="15"/>
        <v>460</v>
      </c>
    </row>
    <row r="463" spans="10:22" x14ac:dyDescent="0.25">
      <c r="J463">
        <f t="shared" si="14"/>
        <v>460</v>
      </c>
      <c r="V463">
        <f t="shared" si="15"/>
        <v>460</v>
      </c>
    </row>
    <row r="464" spans="10:22" x14ac:dyDescent="0.25">
      <c r="J464">
        <f t="shared" si="14"/>
        <v>460</v>
      </c>
      <c r="V464">
        <f t="shared" si="15"/>
        <v>460</v>
      </c>
    </row>
    <row r="465" spans="10:22" x14ac:dyDescent="0.25">
      <c r="J465">
        <f t="shared" si="14"/>
        <v>460</v>
      </c>
      <c r="V465">
        <f t="shared" si="15"/>
        <v>460</v>
      </c>
    </row>
    <row r="466" spans="10:22" x14ac:dyDescent="0.25">
      <c r="J466">
        <f t="shared" si="14"/>
        <v>460</v>
      </c>
      <c r="V466">
        <f t="shared" si="15"/>
        <v>460</v>
      </c>
    </row>
    <row r="467" spans="10:22" x14ac:dyDescent="0.25">
      <c r="J467">
        <f t="shared" si="14"/>
        <v>460</v>
      </c>
      <c r="V467">
        <f t="shared" si="15"/>
        <v>460</v>
      </c>
    </row>
    <row r="468" spans="10:22" x14ac:dyDescent="0.25">
      <c r="J468">
        <f t="shared" si="14"/>
        <v>460</v>
      </c>
      <c r="V468">
        <f t="shared" si="15"/>
        <v>460</v>
      </c>
    </row>
    <row r="469" spans="10:22" x14ac:dyDescent="0.25">
      <c r="J469">
        <f t="shared" si="14"/>
        <v>460</v>
      </c>
      <c r="V469">
        <f t="shared" si="15"/>
        <v>460</v>
      </c>
    </row>
    <row r="470" spans="10:22" x14ac:dyDescent="0.25">
      <c r="J470">
        <f t="shared" si="14"/>
        <v>460</v>
      </c>
      <c r="V470">
        <f t="shared" si="15"/>
        <v>460</v>
      </c>
    </row>
    <row r="471" spans="10:22" x14ac:dyDescent="0.25">
      <c r="J471">
        <f t="shared" si="14"/>
        <v>460</v>
      </c>
      <c r="V471">
        <f t="shared" si="15"/>
        <v>460</v>
      </c>
    </row>
    <row r="472" spans="10:22" x14ac:dyDescent="0.25">
      <c r="J472">
        <f t="shared" si="14"/>
        <v>460</v>
      </c>
      <c r="V472">
        <f t="shared" si="15"/>
        <v>460</v>
      </c>
    </row>
    <row r="473" spans="10:22" x14ac:dyDescent="0.25">
      <c r="J473">
        <f t="shared" si="14"/>
        <v>460</v>
      </c>
      <c r="V473">
        <f t="shared" si="15"/>
        <v>460</v>
      </c>
    </row>
    <row r="474" spans="10:22" x14ac:dyDescent="0.25">
      <c r="J474">
        <f t="shared" si="14"/>
        <v>460</v>
      </c>
      <c r="V474">
        <f t="shared" si="15"/>
        <v>460</v>
      </c>
    </row>
    <row r="475" spans="10:22" x14ac:dyDescent="0.25">
      <c r="J475">
        <f t="shared" si="14"/>
        <v>460</v>
      </c>
      <c r="V475">
        <f t="shared" si="15"/>
        <v>460</v>
      </c>
    </row>
    <row r="476" spans="10:22" x14ac:dyDescent="0.25">
      <c r="J476">
        <f t="shared" si="14"/>
        <v>460</v>
      </c>
      <c r="V476">
        <f t="shared" si="15"/>
        <v>460</v>
      </c>
    </row>
    <row r="477" spans="10:22" x14ac:dyDescent="0.25">
      <c r="J477">
        <f t="shared" si="14"/>
        <v>460</v>
      </c>
      <c r="V477">
        <f t="shared" si="15"/>
        <v>460</v>
      </c>
    </row>
    <row r="478" spans="10:22" x14ac:dyDescent="0.25">
      <c r="J478">
        <f t="shared" si="14"/>
        <v>460</v>
      </c>
      <c r="V478">
        <f t="shared" si="15"/>
        <v>460</v>
      </c>
    </row>
    <row r="479" spans="10:22" x14ac:dyDescent="0.25">
      <c r="J479">
        <f t="shared" si="14"/>
        <v>460</v>
      </c>
      <c r="V479">
        <f t="shared" si="15"/>
        <v>460</v>
      </c>
    </row>
    <row r="480" spans="10:22" x14ac:dyDescent="0.25">
      <c r="J480">
        <f t="shared" si="14"/>
        <v>460</v>
      </c>
      <c r="V480">
        <f t="shared" si="15"/>
        <v>460</v>
      </c>
    </row>
    <row r="481" spans="10:22" x14ac:dyDescent="0.25">
      <c r="J481">
        <f t="shared" si="14"/>
        <v>460</v>
      </c>
      <c r="V481">
        <f t="shared" si="15"/>
        <v>460</v>
      </c>
    </row>
    <row r="482" spans="10:22" x14ac:dyDescent="0.25">
      <c r="J482">
        <f t="shared" si="14"/>
        <v>460</v>
      </c>
      <c r="V482">
        <f t="shared" si="15"/>
        <v>460</v>
      </c>
    </row>
    <row r="483" spans="10:22" x14ac:dyDescent="0.25">
      <c r="J483">
        <f t="shared" si="14"/>
        <v>460</v>
      </c>
      <c r="V483">
        <f t="shared" si="15"/>
        <v>460</v>
      </c>
    </row>
    <row r="484" spans="10:22" x14ac:dyDescent="0.25">
      <c r="J484">
        <f t="shared" si="14"/>
        <v>460</v>
      </c>
      <c r="V484">
        <f t="shared" si="15"/>
        <v>460</v>
      </c>
    </row>
    <row r="485" spans="10:22" x14ac:dyDescent="0.25">
      <c r="J485">
        <f t="shared" si="14"/>
        <v>460</v>
      </c>
      <c r="V485">
        <f t="shared" si="15"/>
        <v>460</v>
      </c>
    </row>
    <row r="486" spans="10:22" x14ac:dyDescent="0.25">
      <c r="J486">
        <f t="shared" si="14"/>
        <v>460</v>
      </c>
      <c r="V486">
        <f t="shared" si="15"/>
        <v>460</v>
      </c>
    </row>
    <row r="487" spans="10:22" x14ac:dyDescent="0.25">
      <c r="J487">
        <f t="shared" si="14"/>
        <v>460</v>
      </c>
      <c r="V487">
        <f t="shared" si="15"/>
        <v>460</v>
      </c>
    </row>
    <row r="488" spans="10:22" x14ac:dyDescent="0.25">
      <c r="J488">
        <f t="shared" si="14"/>
        <v>460</v>
      </c>
      <c r="V488">
        <f t="shared" si="15"/>
        <v>460</v>
      </c>
    </row>
    <row r="489" spans="10:22" x14ac:dyDescent="0.25">
      <c r="J489">
        <f t="shared" si="14"/>
        <v>460</v>
      </c>
      <c r="V489">
        <f t="shared" si="15"/>
        <v>460</v>
      </c>
    </row>
    <row r="490" spans="10:22" x14ac:dyDescent="0.25">
      <c r="J490">
        <f t="shared" si="14"/>
        <v>460</v>
      </c>
      <c r="V490">
        <f t="shared" si="15"/>
        <v>460</v>
      </c>
    </row>
    <row r="491" spans="10:22" x14ac:dyDescent="0.25">
      <c r="J491">
        <f t="shared" si="14"/>
        <v>460</v>
      </c>
      <c r="V491">
        <f t="shared" si="15"/>
        <v>460</v>
      </c>
    </row>
    <row r="492" spans="10:22" x14ac:dyDescent="0.25">
      <c r="J492">
        <f t="shared" si="14"/>
        <v>460</v>
      </c>
      <c r="V492">
        <f t="shared" si="15"/>
        <v>460</v>
      </c>
    </row>
    <row r="493" spans="10:22" x14ac:dyDescent="0.25">
      <c r="J493">
        <f t="shared" si="14"/>
        <v>460</v>
      </c>
      <c r="V493">
        <f t="shared" si="15"/>
        <v>460</v>
      </c>
    </row>
    <row r="494" spans="10:22" x14ac:dyDescent="0.25">
      <c r="J494">
        <f t="shared" si="14"/>
        <v>460</v>
      </c>
      <c r="V494">
        <f t="shared" si="15"/>
        <v>460</v>
      </c>
    </row>
    <row r="495" spans="10:22" x14ac:dyDescent="0.25">
      <c r="J495">
        <f t="shared" si="14"/>
        <v>460</v>
      </c>
      <c r="V495">
        <f t="shared" si="15"/>
        <v>460</v>
      </c>
    </row>
    <row r="496" spans="10:22" x14ac:dyDescent="0.25">
      <c r="J496">
        <f t="shared" si="14"/>
        <v>460</v>
      </c>
      <c r="V496">
        <f t="shared" si="15"/>
        <v>460</v>
      </c>
    </row>
    <row r="497" spans="10:22" x14ac:dyDescent="0.25">
      <c r="J497">
        <f t="shared" si="14"/>
        <v>460</v>
      </c>
      <c r="V497">
        <f t="shared" si="15"/>
        <v>460</v>
      </c>
    </row>
    <row r="498" spans="10:22" x14ac:dyDescent="0.25">
      <c r="J498">
        <f t="shared" si="14"/>
        <v>460</v>
      </c>
      <c r="V498">
        <f t="shared" si="15"/>
        <v>460</v>
      </c>
    </row>
    <row r="499" spans="10:22" x14ac:dyDescent="0.25">
      <c r="J499">
        <f t="shared" si="14"/>
        <v>460</v>
      </c>
      <c r="V499">
        <f t="shared" si="15"/>
        <v>460</v>
      </c>
    </row>
    <row r="500" spans="10:22" x14ac:dyDescent="0.25">
      <c r="J500">
        <f t="shared" si="14"/>
        <v>460</v>
      </c>
      <c r="V500">
        <f t="shared" si="15"/>
        <v>460</v>
      </c>
    </row>
    <row r="501" spans="10:22" x14ac:dyDescent="0.25">
      <c r="J501">
        <f t="shared" si="14"/>
        <v>460</v>
      </c>
      <c r="V501">
        <f t="shared" si="15"/>
        <v>460</v>
      </c>
    </row>
    <row r="502" spans="10:22" x14ac:dyDescent="0.25">
      <c r="J502">
        <f t="shared" si="14"/>
        <v>460</v>
      </c>
      <c r="V502">
        <f t="shared" si="15"/>
        <v>460</v>
      </c>
    </row>
    <row r="503" spans="10:22" x14ac:dyDescent="0.25">
      <c r="J503">
        <f t="shared" si="14"/>
        <v>460</v>
      </c>
      <c r="V503">
        <f t="shared" si="15"/>
        <v>460</v>
      </c>
    </row>
    <row r="504" spans="10:22" x14ac:dyDescent="0.25">
      <c r="J504">
        <f t="shared" si="14"/>
        <v>460</v>
      </c>
      <c r="V504">
        <f t="shared" si="15"/>
        <v>460</v>
      </c>
    </row>
    <row r="505" spans="10:22" x14ac:dyDescent="0.25">
      <c r="J505">
        <f t="shared" si="14"/>
        <v>460</v>
      </c>
      <c r="V505">
        <f t="shared" si="15"/>
        <v>460</v>
      </c>
    </row>
    <row r="506" spans="10:22" x14ac:dyDescent="0.25">
      <c r="J506">
        <f t="shared" si="14"/>
        <v>460</v>
      </c>
      <c r="V506">
        <f t="shared" si="15"/>
        <v>460</v>
      </c>
    </row>
    <row r="507" spans="10:22" x14ac:dyDescent="0.25">
      <c r="J507">
        <f t="shared" si="14"/>
        <v>460</v>
      </c>
      <c r="V507">
        <f t="shared" si="15"/>
        <v>460</v>
      </c>
    </row>
    <row r="508" spans="10:22" x14ac:dyDescent="0.25">
      <c r="J508">
        <f t="shared" si="14"/>
        <v>460</v>
      </c>
      <c r="V508">
        <f t="shared" si="15"/>
        <v>460</v>
      </c>
    </row>
    <row r="509" spans="10:22" x14ac:dyDescent="0.25">
      <c r="J509">
        <f t="shared" si="14"/>
        <v>460</v>
      </c>
      <c r="V509">
        <f t="shared" si="15"/>
        <v>460</v>
      </c>
    </row>
    <row r="510" spans="10:22" x14ac:dyDescent="0.25">
      <c r="J510">
        <f t="shared" si="14"/>
        <v>460</v>
      </c>
      <c r="V510">
        <f t="shared" si="15"/>
        <v>460</v>
      </c>
    </row>
    <row r="511" spans="10:22" x14ac:dyDescent="0.25">
      <c r="J511">
        <f t="shared" si="14"/>
        <v>460</v>
      </c>
      <c r="V511">
        <f t="shared" si="15"/>
        <v>460</v>
      </c>
    </row>
    <row r="512" spans="10:22" x14ac:dyDescent="0.25">
      <c r="J512">
        <f t="shared" si="14"/>
        <v>460</v>
      </c>
      <c r="V512">
        <f t="shared" si="15"/>
        <v>460</v>
      </c>
    </row>
    <row r="513" spans="10:22" x14ac:dyDescent="0.25">
      <c r="J513">
        <f t="shared" si="14"/>
        <v>460</v>
      </c>
      <c r="V513">
        <f t="shared" si="15"/>
        <v>460</v>
      </c>
    </row>
    <row r="514" spans="10:22" x14ac:dyDescent="0.25">
      <c r="J514">
        <f t="shared" si="14"/>
        <v>460</v>
      </c>
      <c r="V514">
        <f t="shared" si="15"/>
        <v>460</v>
      </c>
    </row>
    <row r="515" spans="10:22" x14ac:dyDescent="0.25">
      <c r="J515">
        <f t="shared" si="14"/>
        <v>460</v>
      </c>
      <c r="V515">
        <f t="shared" si="15"/>
        <v>460</v>
      </c>
    </row>
    <row r="516" spans="10:22" x14ac:dyDescent="0.25">
      <c r="J516">
        <f t="shared" si="14"/>
        <v>460</v>
      </c>
      <c r="V516">
        <f t="shared" si="15"/>
        <v>460</v>
      </c>
    </row>
    <row r="517" spans="10:22" x14ac:dyDescent="0.25">
      <c r="J517">
        <f t="shared" si="14"/>
        <v>460</v>
      </c>
      <c r="V517">
        <f t="shared" si="15"/>
        <v>460</v>
      </c>
    </row>
    <row r="518" spans="10:22" x14ac:dyDescent="0.25">
      <c r="J518">
        <f t="shared" ref="J518:J581" si="16">IF(ISBLANK(G518),460,G518)</f>
        <v>460</v>
      </c>
      <c r="V518">
        <f t="shared" ref="V518:V530" si="17">IF(ISBLANK(S518),460,S518)</f>
        <v>460</v>
      </c>
    </row>
    <row r="519" spans="10:22" x14ac:dyDescent="0.25">
      <c r="J519">
        <f t="shared" si="16"/>
        <v>460</v>
      </c>
      <c r="V519">
        <f t="shared" si="17"/>
        <v>460</v>
      </c>
    </row>
    <row r="520" spans="10:22" x14ac:dyDescent="0.25">
      <c r="J520">
        <f t="shared" si="16"/>
        <v>460</v>
      </c>
      <c r="V520">
        <f t="shared" si="17"/>
        <v>460</v>
      </c>
    </row>
    <row r="521" spans="10:22" x14ac:dyDescent="0.25">
      <c r="J521">
        <f t="shared" si="16"/>
        <v>460</v>
      </c>
      <c r="V521">
        <f t="shared" si="17"/>
        <v>460</v>
      </c>
    </row>
    <row r="522" spans="10:22" x14ac:dyDescent="0.25">
      <c r="J522">
        <f t="shared" si="16"/>
        <v>460</v>
      </c>
      <c r="V522">
        <f t="shared" si="17"/>
        <v>460</v>
      </c>
    </row>
    <row r="523" spans="10:22" x14ac:dyDescent="0.25">
      <c r="J523">
        <f t="shared" si="16"/>
        <v>460</v>
      </c>
      <c r="V523">
        <f t="shared" si="17"/>
        <v>460</v>
      </c>
    </row>
    <row r="524" spans="10:22" x14ac:dyDescent="0.25">
      <c r="J524">
        <f t="shared" si="16"/>
        <v>460</v>
      </c>
      <c r="V524">
        <f t="shared" si="17"/>
        <v>460</v>
      </c>
    </row>
    <row r="525" spans="10:22" x14ac:dyDescent="0.25">
      <c r="J525">
        <f t="shared" si="16"/>
        <v>460</v>
      </c>
      <c r="V525">
        <f t="shared" si="17"/>
        <v>460</v>
      </c>
    </row>
    <row r="526" spans="10:22" x14ac:dyDescent="0.25">
      <c r="J526">
        <f t="shared" si="16"/>
        <v>460</v>
      </c>
      <c r="V526">
        <f t="shared" si="17"/>
        <v>460</v>
      </c>
    </row>
    <row r="527" spans="10:22" x14ac:dyDescent="0.25">
      <c r="J527">
        <f t="shared" si="16"/>
        <v>460</v>
      </c>
      <c r="V527">
        <f t="shared" si="17"/>
        <v>460</v>
      </c>
    </row>
    <row r="528" spans="10:22" x14ac:dyDescent="0.25">
      <c r="J528">
        <f t="shared" si="16"/>
        <v>460</v>
      </c>
      <c r="V528">
        <f t="shared" si="17"/>
        <v>460</v>
      </c>
    </row>
    <row r="529" spans="10:22" x14ac:dyDescent="0.25">
      <c r="J529">
        <f t="shared" si="16"/>
        <v>460</v>
      </c>
      <c r="V529">
        <f t="shared" si="17"/>
        <v>460</v>
      </c>
    </row>
    <row r="530" spans="10:22" x14ac:dyDescent="0.25">
      <c r="J530">
        <f t="shared" si="16"/>
        <v>460</v>
      </c>
      <c r="V530">
        <f t="shared" si="17"/>
        <v>460</v>
      </c>
    </row>
    <row r="531" spans="10:22" x14ac:dyDescent="0.25">
      <c r="J531">
        <f t="shared" si="16"/>
        <v>460</v>
      </c>
    </row>
    <row r="532" spans="10:22" x14ac:dyDescent="0.25">
      <c r="J532">
        <f t="shared" si="16"/>
        <v>460</v>
      </c>
    </row>
    <row r="533" spans="10:22" x14ac:dyDescent="0.25">
      <c r="J533">
        <f t="shared" si="16"/>
        <v>460</v>
      </c>
    </row>
    <row r="534" spans="10:22" x14ac:dyDescent="0.25">
      <c r="J534">
        <f t="shared" si="16"/>
        <v>460</v>
      </c>
    </row>
    <row r="535" spans="10:22" x14ac:dyDescent="0.25">
      <c r="J535">
        <f t="shared" si="16"/>
        <v>460</v>
      </c>
    </row>
    <row r="536" spans="10:22" x14ac:dyDescent="0.25">
      <c r="J536">
        <f t="shared" si="16"/>
        <v>460</v>
      </c>
    </row>
    <row r="537" spans="10:22" x14ac:dyDescent="0.25">
      <c r="J537">
        <f t="shared" si="16"/>
        <v>460</v>
      </c>
    </row>
    <row r="538" spans="10:22" x14ac:dyDescent="0.25">
      <c r="J538">
        <f t="shared" si="16"/>
        <v>460</v>
      </c>
    </row>
    <row r="539" spans="10:22" x14ac:dyDescent="0.25">
      <c r="J539">
        <f t="shared" si="16"/>
        <v>460</v>
      </c>
    </row>
    <row r="540" spans="10:22" x14ac:dyDescent="0.25">
      <c r="J540">
        <f t="shared" si="16"/>
        <v>460</v>
      </c>
    </row>
    <row r="541" spans="10:22" x14ac:dyDescent="0.25">
      <c r="J541">
        <f t="shared" si="16"/>
        <v>460</v>
      </c>
    </row>
    <row r="542" spans="10:22" x14ac:dyDescent="0.25">
      <c r="J542">
        <f t="shared" si="16"/>
        <v>460</v>
      </c>
    </row>
    <row r="543" spans="10:22" x14ac:dyDescent="0.25">
      <c r="J543">
        <f t="shared" si="16"/>
        <v>460</v>
      </c>
    </row>
    <row r="544" spans="10:22" x14ac:dyDescent="0.25">
      <c r="J544">
        <f t="shared" si="16"/>
        <v>460</v>
      </c>
    </row>
    <row r="545" spans="10:10" x14ac:dyDescent="0.25">
      <c r="J545">
        <f t="shared" si="16"/>
        <v>460</v>
      </c>
    </row>
    <row r="546" spans="10:10" x14ac:dyDescent="0.25">
      <c r="J546">
        <f t="shared" si="16"/>
        <v>460</v>
      </c>
    </row>
    <row r="547" spans="10:10" x14ac:dyDescent="0.25">
      <c r="J547">
        <f t="shared" si="16"/>
        <v>460</v>
      </c>
    </row>
    <row r="548" spans="10:10" x14ac:dyDescent="0.25">
      <c r="J548">
        <f t="shared" si="16"/>
        <v>460</v>
      </c>
    </row>
    <row r="549" spans="10:10" x14ac:dyDescent="0.25">
      <c r="J549">
        <f t="shared" si="16"/>
        <v>460</v>
      </c>
    </row>
    <row r="550" spans="10:10" x14ac:dyDescent="0.25">
      <c r="J550">
        <f t="shared" si="16"/>
        <v>460</v>
      </c>
    </row>
    <row r="551" spans="10:10" x14ac:dyDescent="0.25">
      <c r="J551">
        <f t="shared" si="16"/>
        <v>460</v>
      </c>
    </row>
    <row r="552" spans="10:10" x14ac:dyDescent="0.25">
      <c r="J552">
        <f t="shared" si="16"/>
        <v>460</v>
      </c>
    </row>
    <row r="553" spans="10:10" x14ac:dyDescent="0.25">
      <c r="J553">
        <f t="shared" si="16"/>
        <v>460</v>
      </c>
    </row>
    <row r="554" spans="10:10" x14ac:dyDescent="0.25">
      <c r="J554">
        <f t="shared" si="16"/>
        <v>460</v>
      </c>
    </row>
    <row r="555" spans="10:10" x14ac:dyDescent="0.25">
      <c r="J555">
        <f t="shared" si="16"/>
        <v>460</v>
      </c>
    </row>
    <row r="556" spans="10:10" x14ac:dyDescent="0.25">
      <c r="J556">
        <f t="shared" si="16"/>
        <v>460</v>
      </c>
    </row>
    <row r="557" spans="10:10" x14ac:dyDescent="0.25">
      <c r="J557">
        <f t="shared" si="16"/>
        <v>460</v>
      </c>
    </row>
    <row r="558" spans="10:10" x14ac:dyDescent="0.25">
      <c r="J558">
        <f t="shared" si="16"/>
        <v>460</v>
      </c>
    </row>
    <row r="559" spans="10:10" x14ac:dyDescent="0.25">
      <c r="J559">
        <f t="shared" si="16"/>
        <v>460</v>
      </c>
    </row>
    <row r="560" spans="10:10" x14ac:dyDescent="0.25">
      <c r="J560">
        <f t="shared" si="16"/>
        <v>460</v>
      </c>
    </row>
    <row r="561" spans="10:10" x14ac:dyDescent="0.25">
      <c r="J561">
        <f t="shared" si="16"/>
        <v>460</v>
      </c>
    </row>
    <row r="562" spans="10:10" x14ac:dyDescent="0.25">
      <c r="J562">
        <f t="shared" si="16"/>
        <v>460</v>
      </c>
    </row>
    <row r="563" spans="10:10" x14ac:dyDescent="0.25">
      <c r="J563">
        <f t="shared" si="16"/>
        <v>460</v>
      </c>
    </row>
    <row r="564" spans="10:10" x14ac:dyDescent="0.25">
      <c r="J564">
        <f t="shared" si="16"/>
        <v>460</v>
      </c>
    </row>
    <row r="565" spans="10:10" x14ac:dyDescent="0.25">
      <c r="J565">
        <f t="shared" si="16"/>
        <v>460</v>
      </c>
    </row>
    <row r="566" spans="10:10" x14ac:dyDescent="0.25">
      <c r="J566">
        <f t="shared" si="16"/>
        <v>460</v>
      </c>
    </row>
    <row r="567" spans="10:10" x14ac:dyDescent="0.25">
      <c r="J567">
        <f t="shared" si="16"/>
        <v>460</v>
      </c>
    </row>
    <row r="568" spans="10:10" x14ac:dyDescent="0.25">
      <c r="J568">
        <f t="shared" si="16"/>
        <v>460</v>
      </c>
    </row>
    <row r="569" spans="10:10" x14ac:dyDescent="0.25">
      <c r="J569">
        <f t="shared" si="16"/>
        <v>460</v>
      </c>
    </row>
    <row r="570" spans="10:10" x14ac:dyDescent="0.25">
      <c r="J570">
        <f t="shared" si="16"/>
        <v>460</v>
      </c>
    </row>
    <row r="571" spans="10:10" x14ac:dyDescent="0.25">
      <c r="J571">
        <f t="shared" si="16"/>
        <v>460</v>
      </c>
    </row>
    <row r="572" spans="10:10" x14ac:dyDescent="0.25">
      <c r="J572">
        <f t="shared" si="16"/>
        <v>460</v>
      </c>
    </row>
    <row r="573" spans="10:10" x14ac:dyDescent="0.25">
      <c r="J573">
        <f t="shared" si="16"/>
        <v>460</v>
      </c>
    </row>
    <row r="574" spans="10:10" x14ac:dyDescent="0.25">
      <c r="J574">
        <f t="shared" si="16"/>
        <v>460</v>
      </c>
    </row>
    <row r="575" spans="10:10" x14ac:dyDescent="0.25">
      <c r="J575">
        <f t="shared" si="16"/>
        <v>460</v>
      </c>
    </row>
    <row r="576" spans="10:10" x14ac:dyDescent="0.25">
      <c r="J576">
        <f t="shared" si="16"/>
        <v>460</v>
      </c>
    </row>
    <row r="577" spans="10:10" x14ac:dyDescent="0.25">
      <c r="J577">
        <f t="shared" si="16"/>
        <v>460</v>
      </c>
    </row>
    <row r="578" spans="10:10" x14ac:dyDescent="0.25">
      <c r="J578">
        <f t="shared" si="16"/>
        <v>460</v>
      </c>
    </row>
    <row r="579" spans="10:10" x14ac:dyDescent="0.25">
      <c r="J579">
        <f t="shared" si="16"/>
        <v>460</v>
      </c>
    </row>
    <row r="580" spans="10:10" x14ac:dyDescent="0.25">
      <c r="J580">
        <f t="shared" si="16"/>
        <v>460</v>
      </c>
    </row>
    <row r="581" spans="10:10" x14ac:dyDescent="0.25">
      <c r="J581">
        <f t="shared" si="16"/>
        <v>460</v>
      </c>
    </row>
    <row r="582" spans="10:10" x14ac:dyDescent="0.25">
      <c r="J582">
        <f t="shared" ref="J582:J645" si="18">IF(ISBLANK(G582),460,G582)</f>
        <v>460</v>
      </c>
    </row>
    <row r="583" spans="10:10" x14ac:dyDescent="0.25">
      <c r="J583">
        <f t="shared" si="18"/>
        <v>460</v>
      </c>
    </row>
    <row r="584" spans="10:10" x14ac:dyDescent="0.25">
      <c r="J584">
        <f t="shared" si="18"/>
        <v>460</v>
      </c>
    </row>
    <row r="585" spans="10:10" x14ac:dyDescent="0.25">
      <c r="J585">
        <f t="shared" si="18"/>
        <v>460</v>
      </c>
    </row>
    <row r="586" spans="10:10" x14ac:dyDescent="0.25">
      <c r="J586">
        <f t="shared" si="18"/>
        <v>460</v>
      </c>
    </row>
    <row r="587" spans="10:10" x14ac:dyDescent="0.25">
      <c r="J587">
        <f t="shared" si="18"/>
        <v>460</v>
      </c>
    </row>
    <row r="588" spans="10:10" x14ac:dyDescent="0.25">
      <c r="J588">
        <f t="shared" si="18"/>
        <v>460</v>
      </c>
    </row>
    <row r="589" spans="10:10" x14ac:dyDescent="0.25">
      <c r="J589">
        <f t="shared" si="18"/>
        <v>460</v>
      </c>
    </row>
    <row r="590" spans="10:10" x14ac:dyDescent="0.25">
      <c r="J590">
        <f t="shared" si="18"/>
        <v>460</v>
      </c>
    </row>
    <row r="591" spans="10:10" x14ac:dyDescent="0.25">
      <c r="J591">
        <f t="shared" si="18"/>
        <v>460</v>
      </c>
    </row>
    <row r="592" spans="10:10" x14ac:dyDescent="0.25">
      <c r="J592">
        <f t="shared" si="18"/>
        <v>460</v>
      </c>
    </row>
    <row r="593" spans="10:10" x14ac:dyDescent="0.25">
      <c r="J593">
        <f t="shared" si="18"/>
        <v>460</v>
      </c>
    </row>
    <row r="594" spans="10:10" x14ac:dyDescent="0.25">
      <c r="J594">
        <f t="shared" si="18"/>
        <v>460</v>
      </c>
    </row>
    <row r="595" spans="10:10" x14ac:dyDescent="0.25">
      <c r="J595">
        <f t="shared" si="18"/>
        <v>460</v>
      </c>
    </row>
    <row r="596" spans="10:10" x14ac:dyDescent="0.25">
      <c r="J596">
        <f t="shared" si="18"/>
        <v>460</v>
      </c>
    </row>
    <row r="597" spans="10:10" x14ac:dyDescent="0.25">
      <c r="J597">
        <f t="shared" si="18"/>
        <v>460</v>
      </c>
    </row>
    <row r="598" spans="10:10" x14ac:dyDescent="0.25">
      <c r="J598">
        <f t="shared" si="18"/>
        <v>460</v>
      </c>
    </row>
    <row r="599" spans="10:10" x14ac:dyDescent="0.25">
      <c r="J599">
        <f t="shared" si="18"/>
        <v>460</v>
      </c>
    </row>
    <row r="600" spans="10:10" x14ac:dyDescent="0.25">
      <c r="J600">
        <f t="shared" si="18"/>
        <v>460</v>
      </c>
    </row>
    <row r="601" spans="10:10" x14ac:dyDescent="0.25">
      <c r="J601">
        <f t="shared" si="18"/>
        <v>460</v>
      </c>
    </row>
    <row r="602" spans="10:10" x14ac:dyDescent="0.25">
      <c r="J602">
        <f t="shared" si="18"/>
        <v>460</v>
      </c>
    </row>
    <row r="603" spans="10:10" x14ac:dyDescent="0.25">
      <c r="J603">
        <f t="shared" si="18"/>
        <v>460</v>
      </c>
    </row>
    <row r="604" spans="10:10" x14ac:dyDescent="0.25">
      <c r="J604">
        <f t="shared" si="18"/>
        <v>460</v>
      </c>
    </row>
    <row r="605" spans="10:10" x14ac:dyDescent="0.25">
      <c r="J605">
        <f t="shared" si="18"/>
        <v>460</v>
      </c>
    </row>
    <row r="606" spans="10:10" x14ac:dyDescent="0.25">
      <c r="J606">
        <f t="shared" si="18"/>
        <v>460</v>
      </c>
    </row>
    <row r="607" spans="10:10" x14ac:dyDescent="0.25">
      <c r="J607">
        <f t="shared" si="18"/>
        <v>460</v>
      </c>
    </row>
    <row r="608" spans="10:10" x14ac:dyDescent="0.25">
      <c r="J608">
        <f t="shared" si="18"/>
        <v>460</v>
      </c>
    </row>
    <row r="609" spans="10:10" x14ac:dyDescent="0.25">
      <c r="J609">
        <f t="shared" si="18"/>
        <v>460</v>
      </c>
    </row>
    <row r="610" spans="10:10" x14ac:dyDescent="0.25">
      <c r="J610">
        <f t="shared" si="18"/>
        <v>460</v>
      </c>
    </row>
    <row r="611" spans="10:10" x14ac:dyDescent="0.25">
      <c r="J611">
        <f t="shared" si="18"/>
        <v>460</v>
      </c>
    </row>
    <row r="612" spans="10:10" x14ac:dyDescent="0.25">
      <c r="J612">
        <f t="shared" si="18"/>
        <v>460</v>
      </c>
    </row>
    <row r="613" spans="10:10" x14ac:dyDescent="0.25">
      <c r="J613">
        <f t="shared" si="18"/>
        <v>460</v>
      </c>
    </row>
    <row r="614" spans="10:10" x14ac:dyDescent="0.25">
      <c r="J614">
        <f t="shared" si="18"/>
        <v>460</v>
      </c>
    </row>
    <row r="615" spans="10:10" x14ac:dyDescent="0.25">
      <c r="J615">
        <f t="shared" si="18"/>
        <v>460</v>
      </c>
    </row>
    <row r="616" spans="10:10" x14ac:dyDescent="0.25">
      <c r="J616">
        <f t="shared" si="18"/>
        <v>460</v>
      </c>
    </row>
    <row r="617" spans="10:10" x14ac:dyDescent="0.25">
      <c r="J617">
        <f t="shared" si="18"/>
        <v>460</v>
      </c>
    </row>
    <row r="618" spans="10:10" x14ac:dyDescent="0.25">
      <c r="J618">
        <f t="shared" si="18"/>
        <v>460</v>
      </c>
    </row>
    <row r="619" spans="10:10" x14ac:dyDescent="0.25">
      <c r="J619">
        <f t="shared" si="18"/>
        <v>460</v>
      </c>
    </row>
    <row r="620" spans="10:10" x14ac:dyDescent="0.25">
      <c r="J620">
        <f t="shared" si="18"/>
        <v>460</v>
      </c>
    </row>
    <row r="621" spans="10:10" x14ac:dyDescent="0.25">
      <c r="J621">
        <f t="shared" si="18"/>
        <v>460</v>
      </c>
    </row>
    <row r="622" spans="10:10" x14ac:dyDescent="0.25">
      <c r="J622">
        <f t="shared" si="18"/>
        <v>460</v>
      </c>
    </row>
    <row r="623" spans="10:10" x14ac:dyDescent="0.25">
      <c r="J623">
        <f t="shared" si="18"/>
        <v>460</v>
      </c>
    </row>
    <row r="624" spans="10:10" x14ac:dyDescent="0.25">
      <c r="J624">
        <f t="shared" si="18"/>
        <v>460</v>
      </c>
    </row>
    <row r="625" spans="10:10" x14ac:dyDescent="0.25">
      <c r="J625">
        <f t="shared" si="18"/>
        <v>460</v>
      </c>
    </row>
    <row r="626" spans="10:10" x14ac:dyDescent="0.25">
      <c r="J626">
        <f t="shared" si="18"/>
        <v>460</v>
      </c>
    </row>
    <row r="627" spans="10:10" x14ac:dyDescent="0.25">
      <c r="J627">
        <f t="shared" si="18"/>
        <v>460</v>
      </c>
    </row>
    <row r="628" spans="10:10" x14ac:dyDescent="0.25">
      <c r="J628">
        <f t="shared" si="18"/>
        <v>460</v>
      </c>
    </row>
    <row r="629" spans="10:10" x14ac:dyDescent="0.25">
      <c r="J629">
        <f t="shared" si="18"/>
        <v>460</v>
      </c>
    </row>
    <row r="630" spans="10:10" x14ac:dyDescent="0.25">
      <c r="J630">
        <f t="shared" si="18"/>
        <v>460</v>
      </c>
    </row>
    <row r="631" spans="10:10" x14ac:dyDescent="0.25">
      <c r="J631">
        <f t="shared" si="18"/>
        <v>460</v>
      </c>
    </row>
    <row r="632" spans="10:10" x14ac:dyDescent="0.25">
      <c r="J632">
        <f t="shared" si="18"/>
        <v>460</v>
      </c>
    </row>
    <row r="633" spans="10:10" x14ac:dyDescent="0.25">
      <c r="J633">
        <f t="shared" si="18"/>
        <v>460</v>
      </c>
    </row>
    <row r="634" spans="10:10" x14ac:dyDescent="0.25">
      <c r="J634">
        <f t="shared" si="18"/>
        <v>460</v>
      </c>
    </row>
    <row r="635" spans="10:10" x14ac:dyDescent="0.25">
      <c r="J635">
        <f t="shared" si="18"/>
        <v>460</v>
      </c>
    </row>
    <row r="636" spans="10:10" x14ac:dyDescent="0.25">
      <c r="J636">
        <f t="shared" si="18"/>
        <v>460</v>
      </c>
    </row>
    <row r="637" spans="10:10" x14ac:dyDescent="0.25">
      <c r="J637">
        <f t="shared" si="18"/>
        <v>460</v>
      </c>
    </row>
    <row r="638" spans="10:10" x14ac:dyDescent="0.25">
      <c r="J638">
        <f t="shared" si="18"/>
        <v>460</v>
      </c>
    </row>
    <row r="639" spans="10:10" x14ac:dyDescent="0.25">
      <c r="J639">
        <f t="shared" si="18"/>
        <v>460</v>
      </c>
    </row>
    <row r="640" spans="10:10" x14ac:dyDescent="0.25">
      <c r="J640">
        <f t="shared" si="18"/>
        <v>460</v>
      </c>
    </row>
    <row r="641" spans="10:10" x14ac:dyDescent="0.25">
      <c r="J641">
        <f t="shared" si="18"/>
        <v>460</v>
      </c>
    </row>
    <row r="642" spans="10:10" x14ac:dyDescent="0.25">
      <c r="J642">
        <f t="shared" si="18"/>
        <v>460</v>
      </c>
    </row>
    <row r="643" spans="10:10" x14ac:dyDescent="0.25">
      <c r="J643">
        <f t="shared" si="18"/>
        <v>460</v>
      </c>
    </row>
    <row r="644" spans="10:10" x14ac:dyDescent="0.25">
      <c r="J644">
        <f t="shared" si="18"/>
        <v>460</v>
      </c>
    </row>
    <row r="645" spans="10:10" x14ac:dyDescent="0.25">
      <c r="J645">
        <f t="shared" si="18"/>
        <v>460</v>
      </c>
    </row>
    <row r="646" spans="10:10" x14ac:dyDescent="0.25">
      <c r="J646">
        <f t="shared" ref="J646:J675" si="19">IF(ISBLANK(G646),460,G646)</f>
        <v>460</v>
      </c>
    </row>
    <row r="647" spans="10:10" x14ac:dyDescent="0.25">
      <c r="J647">
        <f t="shared" si="19"/>
        <v>460</v>
      </c>
    </row>
    <row r="648" spans="10:10" x14ac:dyDescent="0.25">
      <c r="J648">
        <f t="shared" si="19"/>
        <v>460</v>
      </c>
    </row>
    <row r="649" spans="10:10" x14ac:dyDescent="0.25">
      <c r="J649">
        <f t="shared" si="19"/>
        <v>460</v>
      </c>
    </row>
    <row r="650" spans="10:10" x14ac:dyDescent="0.25">
      <c r="J650">
        <f t="shared" si="19"/>
        <v>460</v>
      </c>
    </row>
    <row r="651" spans="10:10" x14ac:dyDescent="0.25">
      <c r="J651">
        <f t="shared" si="19"/>
        <v>460</v>
      </c>
    </row>
    <row r="652" spans="10:10" x14ac:dyDescent="0.25">
      <c r="J652">
        <f t="shared" si="19"/>
        <v>460</v>
      </c>
    </row>
    <row r="653" spans="10:10" x14ac:dyDescent="0.25">
      <c r="J653">
        <f t="shared" si="19"/>
        <v>460</v>
      </c>
    </row>
    <row r="654" spans="10:10" x14ac:dyDescent="0.25">
      <c r="J654">
        <f t="shared" si="19"/>
        <v>460</v>
      </c>
    </row>
    <row r="655" spans="10:10" x14ac:dyDescent="0.25">
      <c r="J655">
        <f t="shared" si="19"/>
        <v>460</v>
      </c>
    </row>
    <row r="656" spans="10:10" x14ac:dyDescent="0.25">
      <c r="J656">
        <f t="shared" si="19"/>
        <v>460</v>
      </c>
    </row>
    <row r="657" spans="10:10" x14ac:dyDescent="0.25">
      <c r="J657">
        <f t="shared" si="19"/>
        <v>460</v>
      </c>
    </row>
    <row r="658" spans="10:10" x14ac:dyDescent="0.25">
      <c r="J658">
        <f t="shared" si="19"/>
        <v>460</v>
      </c>
    </row>
    <row r="659" spans="10:10" x14ac:dyDescent="0.25">
      <c r="J659">
        <f t="shared" si="19"/>
        <v>460</v>
      </c>
    </row>
    <row r="660" spans="10:10" x14ac:dyDescent="0.25">
      <c r="J660">
        <f t="shared" si="19"/>
        <v>460</v>
      </c>
    </row>
    <row r="661" spans="10:10" x14ac:dyDescent="0.25">
      <c r="J661">
        <f t="shared" si="19"/>
        <v>460</v>
      </c>
    </row>
    <row r="662" spans="10:10" x14ac:dyDescent="0.25">
      <c r="J662">
        <f t="shared" si="19"/>
        <v>460</v>
      </c>
    </row>
    <row r="663" spans="10:10" x14ac:dyDescent="0.25">
      <c r="J663">
        <f t="shared" si="19"/>
        <v>460</v>
      </c>
    </row>
    <row r="664" spans="10:10" x14ac:dyDescent="0.25">
      <c r="J664">
        <f t="shared" si="19"/>
        <v>460</v>
      </c>
    </row>
    <row r="665" spans="10:10" x14ac:dyDescent="0.25">
      <c r="J665">
        <f t="shared" si="19"/>
        <v>460</v>
      </c>
    </row>
    <row r="666" spans="10:10" x14ac:dyDescent="0.25">
      <c r="J666">
        <f t="shared" si="19"/>
        <v>460</v>
      </c>
    </row>
    <row r="667" spans="10:10" x14ac:dyDescent="0.25">
      <c r="J667">
        <f t="shared" si="19"/>
        <v>460</v>
      </c>
    </row>
    <row r="668" spans="10:10" x14ac:dyDescent="0.25">
      <c r="J668">
        <f t="shared" si="19"/>
        <v>460</v>
      </c>
    </row>
    <row r="669" spans="10:10" x14ac:dyDescent="0.25">
      <c r="J669">
        <f t="shared" si="19"/>
        <v>460</v>
      </c>
    </row>
    <row r="670" spans="10:10" x14ac:dyDescent="0.25">
      <c r="J670">
        <f t="shared" si="19"/>
        <v>460</v>
      </c>
    </row>
    <row r="671" spans="10:10" x14ac:dyDescent="0.25">
      <c r="J671">
        <f t="shared" si="19"/>
        <v>460</v>
      </c>
    </row>
    <row r="672" spans="10:10" x14ac:dyDescent="0.25">
      <c r="J672">
        <f t="shared" si="19"/>
        <v>460</v>
      </c>
    </row>
    <row r="673" spans="10:10" x14ac:dyDescent="0.25">
      <c r="J673">
        <f t="shared" si="19"/>
        <v>460</v>
      </c>
    </row>
    <row r="674" spans="10:10" x14ac:dyDescent="0.25">
      <c r="J674">
        <f t="shared" si="19"/>
        <v>460</v>
      </c>
    </row>
    <row r="675" spans="10:10" x14ac:dyDescent="0.25">
      <c r="J675">
        <f t="shared" si="19"/>
        <v>460</v>
      </c>
    </row>
  </sheetData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F168-DDBB-4193-AE55-13F9138A18FA}">
  <dimension ref="A1:Z20"/>
  <sheetViews>
    <sheetView workbookViewId="0">
      <selection activeCell="Z27" sqref="Z27"/>
    </sheetView>
  </sheetViews>
  <sheetFormatPr defaultRowHeight="15" x14ac:dyDescent="0.25"/>
  <cols>
    <col min="1" max="1" width="15.140625" bestFit="1" customWidth="1"/>
    <col min="2" max="2" width="14.5703125" bestFit="1" customWidth="1"/>
    <col min="3" max="3" width="15.140625" bestFit="1" customWidth="1"/>
    <col min="4" max="4" width="24" bestFit="1" customWidth="1"/>
    <col min="5" max="6" width="13.7109375" bestFit="1" customWidth="1"/>
    <col min="7" max="8" width="3.140625" customWidth="1"/>
    <col min="9" max="9" width="15.140625" bestFit="1" customWidth="1"/>
    <col min="10" max="10" width="14.5703125" bestFit="1" customWidth="1"/>
    <col min="11" max="11" width="11.7109375" bestFit="1" customWidth="1"/>
    <col min="12" max="12" width="24" bestFit="1" customWidth="1"/>
    <col min="13" max="14" width="13.7109375" bestFit="1" customWidth="1"/>
    <col min="15" max="17" width="2.42578125" customWidth="1"/>
    <col min="18" max="18" width="18.5703125" bestFit="1" customWidth="1"/>
    <col min="19" max="19" width="7.28515625" bestFit="1" customWidth="1"/>
    <col min="20" max="20" width="5.7109375" bestFit="1" customWidth="1"/>
    <col min="21" max="21" width="6.42578125" bestFit="1" customWidth="1"/>
    <col min="22" max="22" width="7.140625" bestFit="1" customWidth="1"/>
    <col min="23" max="23" width="5.7109375" bestFit="1" customWidth="1"/>
    <col min="24" max="24" width="7" bestFit="1" customWidth="1"/>
    <col min="25" max="25" width="6.85546875" bestFit="1" customWidth="1"/>
    <col min="26" max="26" width="6.42578125" bestFit="1" customWidth="1"/>
    <col min="27" max="27" width="9.140625" bestFit="1" customWidth="1"/>
    <col min="28" max="28" width="15.85546875" bestFit="1" customWidth="1"/>
    <col min="29" max="29" width="13.7109375" bestFit="1" customWidth="1"/>
  </cols>
  <sheetData>
    <row r="1" spans="1:26" x14ac:dyDescent="0.25">
      <c r="A1" s="18" t="s">
        <v>680</v>
      </c>
      <c r="B1" s="18"/>
      <c r="C1" s="18"/>
      <c r="I1" s="18" t="s">
        <v>681</v>
      </c>
      <c r="J1" s="18"/>
      <c r="K1" s="18"/>
      <c r="R1" t="s">
        <v>65</v>
      </c>
    </row>
    <row r="2" spans="1:26" x14ac:dyDescent="0.25">
      <c r="A2" s="6" t="s">
        <v>5</v>
      </c>
      <c r="B2" t="s">
        <v>679</v>
      </c>
      <c r="I2" s="6" t="s">
        <v>5</v>
      </c>
      <c r="J2" t="s">
        <v>679</v>
      </c>
      <c r="R2" s="16" t="s">
        <v>691</v>
      </c>
      <c r="S2" s="16" t="s">
        <v>58</v>
      </c>
      <c r="T2" s="16" t="s">
        <v>62</v>
      </c>
      <c r="U2" s="16" t="s">
        <v>64</v>
      </c>
      <c r="V2" s="16" t="s">
        <v>76</v>
      </c>
      <c r="W2" s="16" t="s">
        <v>82</v>
      </c>
      <c r="X2" s="16" t="s">
        <v>88</v>
      </c>
      <c r="Y2" s="16" t="s">
        <v>89</v>
      </c>
      <c r="Z2" s="16" t="s">
        <v>59</v>
      </c>
    </row>
    <row r="3" spans="1:26" x14ac:dyDescent="0.25">
      <c r="R3" t="s">
        <v>690</v>
      </c>
      <c r="S3">
        <f>COUNTIFS(List1!$F:$F,S2)</f>
        <v>50</v>
      </c>
      <c r="T3">
        <f>COUNTIFS(List1!$F:$F,T2)</f>
        <v>52</v>
      </c>
      <c r="U3">
        <f>COUNTIFS(List1!$F:$F,U2)</f>
        <v>49</v>
      </c>
      <c r="V3">
        <f>COUNTIFS(List1!$F:$F,V2)</f>
        <v>51</v>
      </c>
      <c r="W3">
        <f>COUNTIFS(List1!$F:$F,W2)</f>
        <v>50</v>
      </c>
      <c r="X3">
        <f>COUNTIFS(List1!$F:$F,X2)</f>
        <v>50</v>
      </c>
      <c r="Y3">
        <f>COUNTIFS(List1!$F:$F,Y2)</f>
        <v>51</v>
      </c>
      <c r="Z3">
        <f>COUNTIFS(List1!$F:$F,Z2)</f>
        <v>13</v>
      </c>
    </row>
    <row r="4" spans="1:26" x14ac:dyDescent="0.25">
      <c r="A4" s="6" t="s">
        <v>665</v>
      </c>
      <c r="B4" t="s">
        <v>685</v>
      </c>
      <c r="C4" t="s">
        <v>686</v>
      </c>
      <c r="D4" t="s">
        <v>687</v>
      </c>
      <c r="E4" s="13" t="s">
        <v>688</v>
      </c>
      <c r="F4" s="13" t="s">
        <v>689</v>
      </c>
      <c r="I4" s="6" t="s">
        <v>665</v>
      </c>
      <c r="J4" t="s">
        <v>685</v>
      </c>
      <c r="K4" t="s">
        <v>686</v>
      </c>
      <c r="L4" t="s">
        <v>684</v>
      </c>
      <c r="M4" s="14" t="s">
        <v>688</v>
      </c>
      <c r="N4" s="14" t="s">
        <v>689</v>
      </c>
      <c r="R4" t="s">
        <v>692</v>
      </c>
      <c r="S4">
        <f>COUNTIFS(List1!$F:$F,S2,List1!$G:$G,"&lt;&gt;")</f>
        <v>41</v>
      </c>
      <c r="T4">
        <f>COUNTIFS(List1!$F:$F,T2,List1!$G:$G,"&lt;&gt;")</f>
        <v>41</v>
      </c>
      <c r="U4">
        <f>COUNTIFS(List1!$F:$F,U2,List1!$G:$G,"&lt;&gt;")</f>
        <v>39</v>
      </c>
      <c r="V4">
        <f>COUNTIFS(List1!$F:$F,V2,List1!$G:$G,"&lt;&gt;")</f>
        <v>42</v>
      </c>
      <c r="W4">
        <f>COUNTIFS(List1!$F:$F,W2,List1!$G:$G,"&lt;&gt;")</f>
        <v>26</v>
      </c>
      <c r="X4">
        <f>COUNTIFS(List1!$F:$F,X2,List1!$G:$G,"&lt;&gt;")</f>
        <v>0</v>
      </c>
      <c r="Y4">
        <f>COUNTIFS(List1!$F:$F,Y2,List1!$G:$G,"&lt;&gt;")</f>
        <v>0</v>
      </c>
      <c r="Z4">
        <f>COUNTIFS(List1!$F:$F,Z2,List1!$G:$G,"&lt;&gt;")</f>
        <v>0</v>
      </c>
    </row>
    <row r="5" spans="1:26" x14ac:dyDescent="0.25">
      <c r="A5" s="9" t="s">
        <v>667</v>
      </c>
      <c r="B5" s="10">
        <v>8779</v>
      </c>
      <c r="C5" s="7">
        <v>8783</v>
      </c>
      <c r="D5" s="7">
        <v>10159</v>
      </c>
      <c r="E5" s="12">
        <f>B5/D5</f>
        <v>0.86415985825376518</v>
      </c>
      <c r="F5" s="12">
        <f>C5/D5</f>
        <v>0.86455359779505858</v>
      </c>
      <c r="G5" s="7"/>
      <c r="I5" s="9" t="s">
        <v>667</v>
      </c>
      <c r="J5" s="17">
        <v>8758</v>
      </c>
      <c r="K5" s="7">
        <v>8402</v>
      </c>
      <c r="L5" s="10">
        <v>10138</v>
      </c>
      <c r="M5" s="15">
        <f>J5/L5</f>
        <v>0.86387847701716314</v>
      </c>
      <c r="N5" s="15">
        <f>K5/L5</f>
        <v>0.82876306963898205</v>
      </c>
    </row>
    <row r="6" spans="1:26" x14ac:dyDescent="0.25">
      <c r="A6" s="9" t="s">
        <v>668</v>
      </c>
      <c r="B6" s="10">
        <v>8740</v>
      </c>
      <c r="C6" s="7">
        <v>7847</v>
      </c>
      <c r="D6" s="7">
        <v>9660</v>
      </c>
      <c r="E6" s="12">
        <f t="shared" ref="E6:E17" si="0">B6/D6</f>
        <v>0.90476190476190477</v>
      </c>
      <c r="F6" s="12">
        <f t="shared" ref="F6:F17" si="1">C6/D6</f>
        <v>0.81231884057971016</v>
      </c>
      <c r="G6" s="7"/>
      <c r="I6" s="9" t="s">
        <v>668</v>
      </c>
      <c r="J6" s="17">
        <v>8743</v>
      </c>
      <c r="K6" s="7">
        <v>9248</v>
      </c>
      <c r="L6" s="10">
        <v>9203</v>
      </c>
      <c r="M6" s="15">
        <f t="shared" ref="M6:M16" si="2">J6/L6</f>
        <v>0.95001629903292406</v>
      </c>
      <c r="N6" s="15">
        <f t="shared" ref="N6:N16" si="3">K6/L6</f>
        <v>1.004889709877214</v>
      </c>
      <c r="R6" t="s">
        <v>65</v>
      </c>
    </row>
    <row r="7" spans="1:26" x14ac:dyDescent="0.25">
      <c r="A7" s="9" t="s">
        <v>669</v>
      </c>
      <c r="B7" s="10">
        <v>6996</v>
      </c>
      <c r="C7" s="7">
        <v>7360</v>
      </c>
      <c r="D7" s="7">
        <v>9296</v>
      </c>
      <c r="E7" s="12">
        <f t="shared" si="0"/>
        <v>0.7525817555938038</v>
      </c>
      <c r="F7" s="12">
        <f t="shared" si="1"/>
        <v>0.79173838209982783</v>
      </c>
      <c r="G7" s="7"/>
      <c r="I7" s="9" t="s">
        <v>669</v>
      </c>
      <c r="J7" s="17">
        <v>6900</v>
      </c>
      <c r="K7" s="7">
        <v>6466</v>
      </c>
      <c r="L7" s="10">
        <v>9660</v>
      </c>
      <c r="M7" s="15">
        <f t="shared" si="2"/>
        <v>0.7142857142857143</v>
      </c>
      <c r="N7" s="15">
        <f t="shared" si="3"/>
        <v>0.66935817805383024</v>
      </c>
      <c r="R7" s="16" t="s">
        <v>693</v>
      </c>
      <c r="S7" s="16" t="s">
        <v>58</v>
      </c>
      <c r="T7" s="16" t="s">
        <v>62</v>
      </c>
      <c r="U7" s="16" t="s">
        <v>64</v>
      </c>
      <c r="V7" s="16" t="s">
        <v>76</v>
      </c>
      <c r="W7" s="16" t="s">
        <v>82</v>
      </c>
      <c r="X7" s="16" t="s">
        <v>88</v>
      </c>
      <c r="Y7" s="16" t="s">
        <v>89</v>
      </c>
      <c r="Z7" s="16" t="s">
        <v>59</v>
      </c>
    </row>
    <row r="8" spans="1:26" x14ac:dyDescent="0.25">
      <c r="A8" s="9" t="s">
        <v>670</v>
      </c>
      <c r="B8" s="10">
        <v>8759</v>
      </c>
      <c r="C8" s="7">
        <v>9204</v>
      </c>
      <c r="D8" s="7">
        <v>9679</v>
      </c>
      <c r="E8" s="12">
        <f t="shared" si="0"/>
        <v>0.90494885835313565</v>
      </c>
      <c r="F8" s="12">
        <f t="shared" si="1"/>
        <v>0.95092468230189064</v>
      </c>
      <c r="G8" s="7"/>
      <c r="I8" s="9" t="s">
        <v>670</v>
      </c>
      <c r="J8" s="17">
        <v>1382</v>
      </c>
      <c r="K8" s="7">
        <v>1849</v>
      </c>
      <c r="L8" s="10">
        <v>9202</v>
      </c>
      <c r="M8" s="15">
        <f t="shared" si="2"/>
        <v>0.15018474244729407</v>
      </c>
      <c r="N8" s="15">
        <f t="shared" si="3"/>
        <v>0.20093457943925233</v>
      </c>
      <c r="R8" t="s">
        <v>690</v>
      </c>
      <c r="S8">
        <f>COUNTIFS(List1!$S:$S,S7)</f>
        <v>13</v>
      </c>
      <c r="T8">
        <f>COUNTIFS(List1!$S:$S,T7)</f>
        <v>12</v>
      </c>
      <c r="U8">
        <f>COUNTIFS(List1!$S:$S,U7)</f>
        <v>12</v>
      </c>
      <c r="V8">
        <f>COUNTIFS(List1!$S:$S,V7)</f>
        <v>13</v>
      </c>
      <c r="W8">
        <f>COUNTIFS(List1!$S:$S,W7)</f>
        <v>13</v>
      </c>
      <c r="X8">
        <f>COUNTIFS(List1!$S:$S,X7)</f>
        <v>13</v>
      </c>
      <c r="Y8">
        <f>COUNTIFS(List1!$S:$S,Y7)</f>
        <v>13</v>
      </c>
      <c r="Z8">
        <f>COUNTIFS(List1!$S:$S,Z7)</f>
        <v>1</v>
      </c>
    </row>
    <row r="9" spans="1:26" x14ac:dyDescent="0.25">
      <c r="A9" s="9" t="s">
        <v>671</v>
      </c>
      <c r="B9" s="10">
        <v>9254</v>
      </c>
      <c r="C9" s="7">
        <v>9311</v>
      </c>
      <c r="D9" s="7">
        <v>9714</v>
      </c>
      <c r="E9" s="12">
        <f t="shared" si="0"/>
        <v>0.95264566604900147</v>
      </c>
      <c r="F9" s="12">
        <f t="shared" si="1"/>
        <v>0.95851348569075556</v>
      </c>
      <c r="G9" s="7"/>
      <c r="I9" s="9" t="s">
        <v>671</v>
      </c>
      <c r="J9" s="17"/>
      <c r="K9" s="7"/>
      <c r="L9" s="10">
        <v>9200</v>
      </c>
      <c r="M9" s="15">
        <f t="shared" si="2"/>
        <v>0</v>
      </c>
      <c r="N9" s="15">
        <f t="shared" si="3"/>
        <v>0</v>
      </c>
      <c r="R9" t="s">
        <v>692</v>
      </c>
      <c r="S9">
        <f>COUNTIFS(List1!$S:$S,S7,List1!$T:$T,"&lt;&gt;")</f>
        <v>12</v>
      </c>
      <c r="T9">
        <f>COUNTIFS(List1!$S:$S,T7,List1!$T:$T,"&lt;&gt;")</f>
        <v>11</v>
      </c>
      <c r="U9">
        <f>COUNTIFS(List1!$S:$S,U7,List1!$T:$T,"&lt;&gt;")</f>
        <v>11</v>
      </c>
      <c r="V9">
        <f>COUNTIFS(List1!$S:$S,V7,List1!$T:$T,"&lt;&gt;")</f>
        <v>11</v>
      </c>
      <c r="W9">
        <f>COUNTIFS(List1!$S:$S,W7,List1!$T:$T,"&lt;&gt;")</f>
        <v>8</v>
      </c>
      <c r="X9">
        <f>COUNTIFS(List1!$S:$S,X7,List1!$T:$T,"&lt;&gt;")</f>
        <v>0</v>
      </c>
      <c r="Y9">
        <f>COUNTIFS(List1!$S:$S,Y7,List1!$T:$T,"&lt;&gt;")</f>
        <v>0</v>
      </c>
      <c r="Z9">
        <f>COUNTIFS(List1!$S:$S,Z7,List1!$T:$T,"&lt;&gt;")</f>
        <v>0</v>
      </c>
    </row>
    <row r="10" spans="1:26" x14ac:dyDescent="0.25">
      <c r="A10" s="9" t="s">
        <v>672</v>
      </c>
      <c r="B10" s="10">
        <v>9231</v>
      </c>
      <c r="C10" s="7">
        <v>9300</v>
      </c>
      <c r="D10" s="7">
        <v>9231</v>
      </c>
      <c r="E10" s="12">
        <f t="shared" si="0"/>
        <v>1</v>
      </c>
      <c r="F10" s="12">
        <f t="shared" si="1"/>
        <v>1.0074748131296718</v>
      </c>
      <c r="G10" s="7"/>
      <c r="I10" s="9" t="s">
        <v>672</v>
      </c>
      <c r="J10" s="17"/>
      <c r="K10" s="7"/>
      <c r="L10" s="10">
        <v>9660</v>
      </c>
      <c r="M10" s="15">
        <f t="shared" si="2"/>
        <v>0</v>
      </c>
      <c r="N10" s="15">
        <f t="shared" si="3"/>
        <v>0</v>
      </c>
    </row>
    <row r="11" spans="1:26" x14ac:dyDescent="0.25">
      <c r="A11" s="9" t="s">
        <v>673</v>
      </c>
      <c r="B11" s="10">
        <v>460</v>
      </c>
      <c r="C11" s="7">
        <v>920</v>
      </c>
      <c r="D11" s="7">
        <v>10120</v>
      </c>
      <c r="E11" s="12">
        <f t="shared" si="0"/>
        <v>4.5454545454545456E-2</v>
      </c>
      <c r="F11" s="12">
        <f t="shared" si="1"/>
        <v>9.0909090909090912E-2</v>
      </c>
      <c r="G11" s="7"/>
      <c r="I11" s="9" t="s">
        <v>673</v>
      </c>
      <c r="J11" s="17"/>
      <c r="K11" s="7"/>
      <c r="L11" s="10">
        <v>10580</v>
      </c>
      <c r="M11" s="15">
        <f t="shared" si="2"/>
        <v>0</v>
      </c>
      <c r="N11" s="15">
        <f t="shared" si="3"/>
        <v>0</v>
      </c>
    </row>
    <row r="12" spans="1:26" x14ac:dyDescent="0.25">
      <c r="A12" s="9" t="s">
        <v>674</v>
      </c>
      <c r="B12" s="10">
        <v>3686</v>
      </c>
      <c r="C12" s="7">
        <v>2300</v>
      </c>
      <c r="D12" s="7">
        <v>10126</v>
      </c>
      <c r="E12" s="12">
        <f t="shared" si="0"/>
        <v>0.36401343077226939</v>
      </c>
      <c r="F12" s="12">
        <f t="shared" si="1"/>
        <v>0.2271380604384752</v>
      </c>
      <c r="G12" s="7"/>
      <c r="I12" s="9" t="s">
        <v>674</v>
      </c>
      <c r="J12" s="17"/>
      <c r="K12" s="7"/>
      <c r="L12" s="10">
        <v>9660</v>
      </c>
      <c r="M12" s="15">
        <f t="shared" si="2"/>
        <v>0</v>
      </c>
      <c r="N12" s="15">
        <f t="shared" si="3"/>
        <v>0</v>
      </c>
      <c r="R12" t="s">
        <v>87</v>
      </c>
    </row>
    <row r="13" spans="1:26" x14ac:dyDescent="0.25">
      <c r="A13" s="9" t="s">
        <v>675</v>
      </c>
      <c r="B13" s="10">
        <v>7820</v>
      </c>
      <c r="C13" s="7">
        <v>8742</v>
      </c>
      <c r="D13" s="7">
        <v>9660</v>
      </c>
      <c r="E13" s="12">
        <f t="shared" si="0"/>
        <v>0.80952380952380953</v>
      </c>
      <c r="F13" s="12">
        <f t="shared" si="1"/>
        <v>0.90496894409937889</v>
      </c>
      <c r="G13" s="7"/>
      <c r="I13" s="9" t="s">
        <v>675</v>
      </c>
      <c r="J13" s="17"/>
      <c r="K13" s="7"/>
      <c r="L13" s="10">
        <v>10120</v>
      </c>
      <c r="M13" s="15">
        <f t="shared" si="2"/>
        <v>0</v>
      </c>
      <c r="N13" s="15">
        <f t="shared" si="3"/>
        <v>0</v>
      </c>
      <c r="R13" s="16" t="s">
        <v>691</v>
      </c>
      <c r="S13" s="16" t="s">
        <v>58</v>
      </c>
      <c r="T13" s="16" t="s">
        <v>62</v>
      </c>
      <c r="U13" s="16" t="s">
        <v>64</v>
      </c>
      <c r="V13" s="16" t="s">
        <v>76</v>
      </c>
      <c r="W13" s="16" t="s">
        <v>82</v>
      </c>
      <c r="X13" s="16" t="s">
        <v>88</v>
      </c>
      <c r="Y13" s="16" t="s">
        <v>89</v>
      </c>
      <c r="Z13" s="16" t="s">
        <v>59</v>
      </c>
    </row>
    <row r="14" spans="1:26" x14ac:dyDescent="0.25">
      <c r="A14" s="9" t="s">
        <v>676</v>
      </c>
      <c r="B14" s="10">
        <v>9253</v>
      </c>
      <c r="C14" s="7">
        <v>9688</v>
      </c>
      <c r="D14" s="7">
        <v>10173</v>
      </c>
      <c r="E14" s="12">
        <f t="shared" si="0"/>
        <v>0.90956453356925193</v>
      </c>
      <c r="F14" s="12">
        <f t="shared" si="1"/>
        <v>0.95232478128379039</v>
      </c>
      <c r="G14" s="7"/>
      <c r="I14" s="9" t="s">
        <v>676</v>
      </c>
      <c r="J14" s="17"/>
      <c r="K14" s="7"/>
      <c r="L14" s="10">
        <v>10120</v>
      </c>
      <c r="M14" s="15">
        <f t="shared" si="2"/>
        <v>0</v>
      </c>
      <c r="N14" s="15">
        <f t="shared" si="3"/>
        <v>0</v>
      </c>
      <c r="R14" t="s">
        <v>690</v>
      </c>
      <c r="S14">
        <f>COUNTIFS(List1!$F:$F,S13)</f>
        <v>50</v>
      </c>
      <c r="T14">
        <f>COUNTIFS(List1!$F:$F,T13)</f>
        <v>52</v>
      </c>
      <c r="U14">
        <f>COUNTIFS(List1!$F:$F,U13)</f>
        <v>49</v>
      </c>
      <c r="V14">
        <f>COUNTIFS(List1!$F:$F,V13)</f>
        <v>51</v>
      </c>
      <c r="W14">
        <f>COUNTIFS(List1!$F:$F,W13)</f>
        <v>50</v>
      </c>
      <c r="X14">
        <f>COUNTIFS(List1!$F:$F,X13)</f>
        <v>50</v>
      </c>
      <c r="Y14">
        <f>COUNTIFS(List1!$F:$F,Y13)</f>
        <v>51</v>
      </c>
      <c r="Z14">
        <f>COUNTIFS(List1!$F:$F,Z13)</f>
        <v>13</v>
      </c>
    </row>
    <row r="15" spans="1:26" x14ac:dyDescent="0.25">
      <c r="A15" s="9" t="s">
        <v>677</v>
      </c>
      <c r="B15" s="10">
        <v>9209</v>
      </c>
      <c r="C15" s="7">
        <v>9660</v>
      </c>
      <c r="D15" s="7">
        <v>9669</v>
      </c>
      <c r="E15" s="12">
        <f t="shared" si="0"/>
        <v>0.95242527665735854</v>
      </c>
      <c r="F15" s="12">
        <f t="shared" si="1"/>
        <v>0.99906919019547002</v>
      </c>
      <c r="G15" s="7"/>
      <c r="I15" s="9" t="s">
        <v>677</v>
      </c>
      <c r="J15" s="17"/>
      <c r="K15" s="7"/>
      <c r="L15" s="10">
        <v>8740</v>
      </c>
      <c r="M15" s="15">
        <f t="shared" si="2"/>
        <v>0</v>
      </c>
      <c r="N15" s="15">
        <f t="shared" si="3"/>
        <v>0</v>
      </c>
      <c r="R15" t="s">
        <v>692</v>
      </c>
      <c r="S15">
        <f>COUNTIFS(List1!$F:$F,S13,List1!$H:$H,"&lt;&gt;")</f>
        <v>38</v>
      </c>
      <c r="T15">
        <f>COUNTIFS(List1!$F:$F,T13,List1!$H:$H,"&lt;&gt;")</f>
        <v>37</v>
      </c>
      <c r="U15">
        <f>COUNTIFS(List1!$F:$F,U13,List1!$H:$H,"&lt;&gt;")</f>
        <v>41</v>
      </c>
      <c r="V15">
        <f>COUNTIFS(List1!$F:$F,V13,List1!$H:$H,"&lt;&gt;")</f>
        <v>37</v>
      </c>
      <c r="W15">
        <f>COUNTIFS(List1!$F:$F,W13,List1!$H:$H,"&lt;&gt;")</f>
        <v>38</v>
      </c>
      <c r="X15">
        <f>COUNTIFS(List1!$F:$F,X13,List1!$H:$H,"&lt;&gt;")</f>
        <v>0</v>
      </c>
      <c r="Y15">
        <f>COUNTIFS(List1!$F:$F,Y13,List1!$H:$H,"&lt;&gt;")</f>
        <v>0</v>
      </c>
      <c r="Z15">
        <f>COUNTIFS(List1!$F:$F,Z13,List1!$H:$H,"&lt;&gt;")</f>
        <v>0</v>
      </c>
    </row>
    <row r="16" spans="1:26" x14ac:dyDescent="0.25">
      <c r="A16" s="9" t="s">
        <v>678</v>
      </c>
      <c r="B16" s="10">
        <v>5358</v>
      </c>
      <c r="C16" s="7">
        <v>5520</v>
      </c>
      <c r="D16" s="7">
        <v>9038</v>
      </c>
      <c r="E16" s="12">
        <f t="shared" si="0"/>
        <v>0.59283027218411155</v>
      </c>
      <c r="F16" s="12">
        <f t="shared" si="1"/>
        <v>0.61075459172383273</v>
      </c>
      <c r="G16" s="7"/>
      <c r="I16" s="9" t="s">
        <v>678</v>
      </c>
      <c r="J16" s="17"/>
      <c r="K16" s="7"/>
      <c r="L16" s="10">
        <v>9200</v>
      </c>
      <c r="M16" s="15">
        <f t="shared" si="2"/>
        <v>0</v>
      </c>
      <c r="N16" s="15">
        <f t="shared" si="3"/>
        <v>0</v>
      </c>
    </row>
    <row r="17" spans="1:26" x14ac:dyDescent="0.25">
      <c r="A17" s="9" t="s">
        <v>666</v>
      </c>
      <c r="B17" s="10">
        <v>87545</v>
      </c>
      <c r="C17" s="7">
        <v>88635</v>
      </c>
      <c r="D17" s="7">
        <v>116525</v>
      </c>
      <c r="E17" s="11">
        <f t="shared" si="0"/>
        <v>0.75129800472001718</v>
      </c>
      <c r="F17" s="11">
        <f t="shared" si="1"/>
        <v>0.76065222055352932</v>
      </c>
      <c r="G17" s="7"/>
      <c r="I17" s="9" t="s">
        <v>666</v>
      </c>
      <c r="J17" s="17">
        <v>25783</v>
      </c>
      <c r="K17" s="7">
        <v>25965</v>
      </c>
      <c r="L17" s="10">
        <v>115483</v>
      </c>
      <c r="M17" s="11">
        <f t="shared" ref="M17" si="4">J17/L17</f>
        <v>0.22326229834694283</v>
      </c>
      <c r="N17" s="11">
        <f t="shared" ref="N17" si="5">K17/L17</f>
        <v>0.22483828788652876</v>
      </c>
      <c r="R17" t="s">
        <v>87</v>
      </c>
    </row>
    <row r="18" spans="1:26" x14ac:dyDescent="0.25">
      <c r="R18" s="16" t="s">
        <v>693</v>
      </c>
      <c r="S18" s="16" t="s">
        <v>58</v>
      </c>
      <c r="T18" s="16" t="s">
        <v>62</v>
      </c>
      <c r="U18" s="16" t="s">
        <v>64</v>
      </c>
      <c r="V18" s="16" t="s">
        <v>76</v>
      </c>
      <c r="W18" s="16" t="s">
        <v>82</v>
      </c>
      <c r="X18" s="16" t="s">
        <v>88</v>
      </c>
      <c r="Y18" s="16" t="s">
        <v>89</v>
      </c>
      <c r="Z18" s="16" t="s">
        <v>59</v>
      </c>
    </row>
    <row r="19" spans="1:26" x14ac:dyDescent="0.25">
      <c r="R19" t="s">
        <v>690</v>
      </c>
      <c r="S19">
        <f>COUNTIFS(List1!$S:$S,S18)</f>
        <v>13</v>
      </c>
      <c r="T19">
        <f>COUNTIFS(List1!$S:$S,T18)</f>
        <v>12</v>
      </c>
      <c r="U19">
        <f>COUNTIFS(List1!$S:$S,U18)</f>
        <v>12</v>
      </c>
      <c r="V19">
        <f>COUNTIFS(List1!$S:$S,V18)</f>
        <v>13</v>
      </c>
      <c r="W19">
        <f>COUNTIFS(List1!$S:$S,W18)</f>
        <v>13</v>
      </c>
      <c r="X19">
        <f>COUNTIFS(List1!$S:$S,X18)</f>
        <v>13</v>
      </c>
      <c r="Y19">
        <f>COUNTIFS(List1!$S:$S,Y18)</f>
        <v>13</v>
      </c>
      <c r="Z19">
        <f>COUNTIFS(List1!$S:$S,Z18)</f>
        <v>1</v>
      </c>
    </row>
    <row r="20" spans="1:26" x14ac:dyDescent="0.25">
      <c r="R20" t="s">
        <v>692</v>
      </c>
      <c r="S20">
        <f>COUNTIFS(List1!$S:$S,S18,List1!$U:$U,"&lt;&gt;")</f>
        <v>12</v>
      </c>
      <c r="T20">
        <f>COUNTIFS(List1!$S:$S,T18,List1!$U:$U,"&lt;&gt;")</f>
        <v>8</v>
      </c>
      <c r="U20">
        <f>COUNTIFS(List1!$S:$S,U18,List1!$U:$U,"&lt;&gt;")</f>
        <v>11</v>
      </c>
      <c r="V20">
        <f>COUNTIFS(List1!$S:$S,V18,List1!$U:$U,"&lt;&gt;")</f>
        <v>10</v>
      </c>
      <c r="W20">
        <f>COUNTIFS(List1!$S:$S,W18,List1!$U:$U,"&lt;&gt;")</f>
        <v>11</v>
      </c>
      <c r="X20">
        <f>COUNTIFS(List1!$S:$S,X18,List1!$U:$U,"&lt;&gt;")</f>
        <v>0</v>
      </c>
      <c r="Y20">
        <f>COUNTIFS(List1!$S:$S,Y18,List1!$U:$U,"&lt;&gt;")</f>
        <v>0</v>
      </c>
      <c r="Z20">
        <f>COUNTIFS(List1!$S:$S,Z18,List1!$U:$U,"&lt;&gt;")</f>
        <v>0</v>
      </c>
    </row>
  </sheetData>
  <mergeCells count="2">
    <mergeCell ref="A1:C1"/>
    <mergeCell ref="I1:K1"/>
  </mergeCell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AAD9-997B-46D2-BFF3-97AC8D1AE2DF}">
  <dimension ref="A1:W367"/>
  <sheetViews>
    <sheetView tabSelected="1" topLeftCell="A215" workbookViewId="0">
      <selection activeCell="S97" sqref="S97"/>
    </sheetView>
  </sheetViews>
  <sheetFormatPr defaultRowHeight="15" x14ac:dyDescent="0.25"/>
  <cols>
    <col min="1" max="1" width="12.5703125" style="8" bestFit="1" customWidth="1"/>
    <col min="2" max="2" width="14.28515625" bestFit="1" customWidth="1"/>
    <col min="3" max="3" width="6.28515625" bestFit="1" customWidth="1"/>
    <col min="4" max="4" width="9.140625" bestFit="1" customWidth="1"/>
    <col min="5" max="6" width="9.7109375" bestFit="1" customWidth="1"/>
    <col min="7" max="8" width="4.28515625" bestFit="1" customWidth="1"/>
    <col min="9" max="9" width="7.7109375" bestFit="1" customWidth="1"/>
    <col min="10" max="10" width="16" bestFit="1" customWidth="1"/>
    <col min="11" max="12" width="7.7109375" customWidth="1"/>
    <col min="14" max="14" width="12.5703125" style="8" bestFit="1" customWidth="1"/>
    <col min="15" max="15" width="14.28515625" bestFit="1" customWidth="1"/>
    <col min="16" max="16" width="6.28515625" bestFit="1" customWidth="1"/>
    <col min="17" max="17" width="9.140625" bestFit="1" customWidth="1"/>
    <col min="18" max="19" width="9.7109375" bestFit="1" customWidth="1"/>
    <col min="20" max="20" width="7.7109375" bestFit="1" customWidth="1"/>
    <col min="21" max="21" width="8.5703125" bestFit="1" customWidth="1"/>
    <col min="22" max="22" width="7.710937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65</v>
      </c>
      <c r="H1" t="s">
        <v>87</v>
      </c>
      <c r="I1">
        <v>2024</v>
      </c>
      <c r="J1" t="s">
        <v>682</v>
      </c>
      <c r="N1" t="s">
        <v>0</v>
      </c>
      <c r="O1" t="s">
        <v>1</v>
      </c>
      <c r="P1" t="s">
        <v>2</v>
      </c>
      <c r="Q1" t="s">
        <v>3</v>
      </c>
      <c r="R1" t="s">
        <v>4</v>
      </c>
      <c r="S1" t="s">
        <v>5</v>
      </c>
      <c r="T1" t="s">
        <v>65</v>
      </c>
      <c r="U1" t="s">
        <v>87</v>
      </c>
      <c r="V1">
        <v>2025</v>
      </c>
      <c r="W1" t="s">
        <v>683</v>
      </c>
    </row>
    <row r="2" spans="1:23" x14ac:dyDescent="0.25">
      <c r="A2" s="8">
        <v>45292</v>
      </c>
      <c r="B2" t="s">
        <v>58</v>
      </c>
      <c r="C2" t="s">
        <v>59</v>
      </c>
      <c r="D2" t="s">
        <v>60</v>
      </c>
      <c r="E2" t="s">
        <v>60</v>
      </c>
      <c r="F2" t="s">
        <v>59</v>
      </c>
      <c r="G2" s="7"/>
      <c r="H2" s="7"/>
      <c r="I2" s="7"/>
      <c r="J2">
        <f t="shared" ref="J2:J65" si="0">IF(ISBLANK(G2),460,G2)</f>
        <v>460</v>
      </c>
      <c r="N2" s="8">
        <v>45658</v>
      </c>
      <c r="O2" t="s">
        <v>64</v>
      </c>
      <c r="P2" t="s">
        <v>59</v>
      </c>
      <c r="Q2" t="s">
        <v>60</v>
      </c>
      <c r="R2" t="s">
        <v>60</v>
      </c>
      <c r="S2" t="s">
        <v>59</v>
      </c>
      <c r="T2" s="7"/>
      <c r="U2" s="7"/>
      <c r="V2" s="7"/>
      <c r="W2">
        <f t="shared" ref="W2:W65" si="1">IF(ISBLANK(T2),460,T2)</f>
        <v>460</v>
      </c>
    </row>
    <row r="3" spans="1:23" x14ac:dyDescent="0.25">
      <c r="A3" s="8">
        <v>45293</v>
      </c>
      <c r="B3" t="s">
        <v>62</v>
      </c>
      <c r="C3" t="s">
        <v>61</v>
      </c>
      <c r="D3" t="s">
        <v>63</v>
      </c>
      <c r="E3" t="s">
        <v>62</v>
      </c>
      <c r="F3" t="s">
        <v>62</v>
      </c>
      <c r="G3" s="7"/>
      <c r="H3" s="7"/>
      <c r="I3" s="7"/>
      <c r="J3">
        <f t="shared" si="0"/>
        <v>460</v>
      </c>
      <c r="N3" s="8">
        <v>45659</v>
      </c>
      <c r="O3" t="s">
        <v>76</v>
      </c>
      <c r="P3" t="s">
        <v>61</v>
      </c>
      <c r="Q3" t="s">
        <v>63</v>
      </c>
      <c r="R3" t="s">
        <v>76</v>
      </c>
      <c r="S3" t="s">
        <v>76</v>
      </c>
      <c r="T3" s="7"/>
      <c r="U3" s="7"/>
      <c r="V3" s="7"/>
      <c r="W3">
        <f t="shared" si="1"/>
        <v>460</v>
      </c>
    </row>
    <row r="4" spans="1:23" x14ac:dyDescent="0.25">
      <c r="A4" s="8">
        <v>45294</v>
      </c>
      <c r="B4" t="s">
        <v>64</v>
      </c>
      <c r="C4" t="s">
        <v>61</v>
      </c>
      <c r="D4" t="s">
        <v>63</v>
      </c>
      <c r="E4" t="s">
        <v>64</v>
      </c>
      <c r="F4" t="s">
        <v>64</v>
      </c>
      <c r="G4" s="7">
        <v>460</v>
      </c>
      <c r="H4" s="7"/>
      <c r="I4" s="7"/>
      <c r="J4">
        <f t="shared" si="0"/>
        <v>460</v>
      </c>
      <c r="N4" s="8">
        <v>45660</v>
      </c>
      <c r="O4" t="s">
        <v>82</v>
      </c>
      <c r="P4" t="s">
        <v>61</v>
      </c>
      <c r="Q4" t="s">
        <v>63</v>
      </c>
      <c r="R4" t="s">
        <v>82</v>
      </c>
      <c r="S4" t="s">
        <v>82</v>
      </c>
      <c r="T4" s="7"/>
      <c r="U4" s="7">
        <v>460</v>
      </c>
      <c r="V4" s="7"/>
      <c r="W4">
        <f t="shared" si="1"/>
        <v>460</v>
      </c>
    </row>
    <row r="5" spans="1:23" x14ac:dyDescent="0.25">
      <c r="A5" s="8">
        <v>45295</v>
      </c>
      <c r="B5" t="s">
        <v>76</v>
      </c>
      <c r="C5" t="s">
        <v>61</v>
      </c>
      <c r="D5" t="s">
        <v>63</v>
      </c>
      <c r="E5" t="s">
        <v>76</v>
      </c>
      <c r="F5" t="s">
        <v>76</v>
      </c>
      <c r="G5" s="7">
        <v>460</v>
      </c>
      <c r="H5" s="7"/>
      <c r="I5" s="7"/>
      <c r="J5">
        <f t="shared" si="0"/>
        <v>460</v>
      </c>
      <c r="N5" s="8">
        <v>45661</v>
      </c>
      <c r="O5" t="s">
        <v>88</v>
      </c>
      <c r="P5" t="s">
        <v>61</v>
      </c>
      <c r="Q5" t="s">
        <v>60</v>
      </c>
      <c r="R5" t="s">
        <v>60</v>
      </c>
      <c r="S5" t="s">
        <v>88</v>
      </c>
      <c r="T5" s="7"/>
      <c r="U5" s="7"/>
      <c r="V5" s="7"/>
      <c r="W5">
        <f t="shared" si="1"/>
        <v>460</v>
      </c>
    </row>
    <row r="6" spans="1:23" x14ac:dyDescent="0.25">
      <c r="A6" s="8">
        <v>45296</v>
      </c>
      <c r="B6" t="s">
        <v>82</v>
      </c>
      <c r="C6" t="s">
        <v>61</v>
      </c>
      <c r="D6" t="s">
        <v>63</v>
      </c>
      <c r="E6" t="s">
        <v>82</v>
      </c>
      <c r="F6" t="s">
        <v>82</v>
      </c>
      <c r="G6" s="7">
        <v>480</v>
      </c>
      <c r="H6" s="7">
        <v>460</v>
      </c>
      <c r="I6" s="7"/>
      <c r="J6">
        <f t="shared" si="0"/>
        <v>480</v>
      </c>
      <c r="N6" s="8">
        <v>45662</v>
      </c>
      <c r="O6" t="s">
        <v>89</v>
      </c>
      <c r="P6" t="s">
        <v>61</v>
      </c>
      <c r="Q6" t="s">
        <v>60</v>
      </c>
      <c r="R6" t="s">
        <v>60</v>
      </c>
      <c r="S6" t="s">
        <v>89</v>
      </c>
      <c r="T6" s="7"/>
      <c r="U6" s="7"/>
      <c r="V6" s="7"/>
      <c r="W6">
        <f t="shared" si="1"/>
        <v>460</v>
      </c>
    </row>
    <row r="7" spans="1:23" x14ac:dyDescent="0.25">
      <c r="A7" s="8">
        <v>45297</v>
      </c>
      <c r="B7" t="s">
        <v>88</v>
      </c>
      <c r="C7" t="s">
        <v>61</v>
      </c>
      <c r="D7" t="s">
        <v>60</v>
      </c>
      <c r="E7" t="s">
        <v>60</v>
      </c>
      <c r="F7" t="s">
        <v>88</v>
      </c>
      <c r="G7" s="7"/>
      <c r="H7" s="7"/>
      <c r="I7" s="7"/>
      <c r="J7">
        <f t="shared" si="0"/>
        <v>460</v>
      </c>
      <c r="N7" s="8">
        <v>45663</v>
      </c>
      <c r="O7" t="s">
        <v>58</v>
      </c>
      <c r="P7" t="s">
        <v>61</v>
      </c>
      <c r="Q7" t="s">
        <v>63</v>
      </c>
      <c r="R7" t="s">
        <v>58</v>
      </c>
      <c r="S7" t="s">
        <v>58</v>
      </c>
      <c r="T7" s="7">
        <v>460</v>
      </c>
      <c r="U7" s="7">
        <v>460</v>
      </c>
      <c r="V7" s="7"/>
      <c r="W7">
        <f t="shared" si="1"/>
        <v>460</v>
      </c>
    </row>
    <row r="8" spans="1:23" x14ac:dyDescent="0.25">
      <c r="A8" s="8">
        <v>45298</v>
      </c>
      <c r="B8" t="s">
        <v>89</v>
      </c>
      <c r="C8" t="s">
        <v>61</v>
      </c>
      <c r="D8" t="s">
        <v>60</v>
      </c>
      <c r="E8" t="s">
        <v>60</v>
      </c>
      <c r="F8" t="s">
        <v>89</v>
      </c>
      <c r="G8" s="7"/>
      <c r="H8" s="7"/>
      <c r="I8" s="7"/>
      <c r="J8">
        <f t="shared" si="0"/>
        <v>460</v>
      </c>
      <c r="N8" s="8">
        <v>45664</v>
      </c>
      <c r="O8" t="s">
        <v>62</v>
      </c>
      <c r="P8" t="s">
        <v>61</v>
      </c>
      <c r="Q8" t="s">
        <v>63</v>
      </c>
      <c r="R8" t="s">
        <v>62</v>
      </c>
      <c r="S8" t="s">
        <v>62</v>
      </c>
      <c r="T8" s="7">
        <v>460</v>
      </c>
      <c r="U8" s="7">
        <v>460</v>
      </c>
      <c r="V8" s="7"/>
      <c r="W8">
        <f t="shared" si="1"/>
        <v>460</v>
      </c>
    </row>
    <row r="9" spans="1:23" x14ac:dyDescent="0.25">
      <c r="A9" s="8">
        <v>45299</v>
      </c>
      <c r="B9" t="s">
        <v>58</v>
      </c>
      <c r="C9" t="s">
        <v>61</v>
      </c>
      <c r="D9" t="s">
        <v>63</v>
      </c>
      <c r="E9" t="s">
        <v>58</v>
      </c>
      <c r="F9" t="s">
        <v>58</v>
      </c>
      <c r="G9" s="7">
        <v>460</v>
      </c>
      <c r="H9" s="7">
        <v>460</v>
      </c>
      <c r="I9" s="7"/>
      <c r="J9">
        <f t="shared" si="0"/>
        <v>460</v>
      </c>
      <c r="N9" s="8">
        <v>45665</v>
      </c>
      <c r="O9" t="s">
        <v>64</v>
      </c>
      <c r="P9" t="s">
        <v>61</v>
      </c>
      <c r="Q9" t="s">
        <v>63</v>
      </c>
      <c r="R9" t="s">
        <v>64</v>
      </c>
      <c r="S9" t="s">
        <v>64</v>
      </c>
      <c r="T9" s="7">
        <v>460</v>
      </c>
      <c r="U9" s="7">
        <v>460</v>
      </c>
      <c r="V9" s="7"/>
      <c r="W9">
        <f t="shared" si="1"/>
        <v>460</v>
      </c>
    </row>
    <row r="10" spans="1:23" x14ac:dyDescent="0.25">
      <c r="A10" s="8">
        <v>45300</v>
      </c>
      <c r="B10" t="s">
        <v>62</v>
      </c>
      <c r="C10" t="s">
        <v>61</v>
      </c>
      <c r="D10" t="s">
        <v>63</v>
      </c>
      <c r="E10" t="s">
        <v>62</v>
      </c>
      <c r="F10" t="s">
        <v>62</v>
      </c>
      <c r="G10" s="7">
        <v>460</v>
      </c>
      <c r="H10" s="7">
        <v>484</v>
      </c>
      <c r="I10" s="7"/>
      <c r="J10">
        <f t="shared" si="0"/>
        <v>460</v>
      </c>
      <c r="N10" s="8">
        <v>45666</v>
      </c>
      <c r="O10" t="s">
        <v>76</v>
      </c>
      <c r="P10" t="s">
        <v>61</v>
      </c>
      <c r="Q10" t="s">
        <v>63</v>
      </c>
      <c r="R10" t="s">
        <v>76</v>
      </c>
      <c r="S10" t="s">
        <v>76</v>
      </c>
      <c r="T10" s="7">
        <v>460</v>
      </c>
      <c r="U10" s="7">
        <v>562</v>
      </c>
      <c r="V10" s="7"/>
      <c r="W10">
        <f t="shared" si="1"/>
        <v>460</v>
      </c>
    </row>
    <row r="11" spans="1:23" x14ac:dyDescent="0.25">
      <c r="A11" s="8">
        <v>45301</v>
      </c>
      <c r="B11" t="s">
        <v>64</v>
      </c>
      <c r="C11" t="s">
        <v>61</v>
      </c>
      <c r="D11" t="s">
        <v>63</v>
      </c>
      <c r="E11" t="s">
        <v>64</v>
      </c>
      <c r="F11" t="s">
        <v>64</v>
      </c>
      <c r="G11" s="7">
        <v>460</v>
      </c>
      <c r="H11" s="7">
        <v>460</v>
      </c>
      <c r="I11" s="7"/>
      <c r="J11">
        <f t="shared" si="0"/>
        <v>460</v>
      </c>
      <c r="N11" s="8">
        <v>45667</v>
      </c>
      <c r="O11" t="s">
        <v>82</v>
      </c>
      <c r="P11" t="s">
        <v>61</v>
      </c>
      <c r="Q11" t="s">
        <v>63</v>
      </c>
      <c r="R11" t="s">
        <v>82</v>
      </c>
      <c r="S11" t="s">
        <v>82</v>
      </c>
      <c r="T11" s="7">
        <v>460</v>
      </c>
      <c r="U11" s="7">
        <v>460</v>
      </c>
      <c r="V11" s="7"/>
      <c r="W11">
        <f t="shared" si="1"/>
        <v>460</v>
      </c>
    </row>
    <row r="12" spans="1:23" x14ac:dyDescent="0.25">
      <c r="A12" s="8">
        <v>45302</v>
      </c>
      <c r="B12" t="s">
        <v>76</v>
      </c>
      <c r="C12" t="s">
        <v>61</v>
      </c>
      <c r="D12" t="s">
        <v>63</v>
      </c>
      <c r="E12" t="s">
        <v>76</v>
      </c>
      <c r="F12" t="s">
        <v>76</v>
      </c>
      <c r="G12" s="7">
        <v>460</v>
      </c>
      <c r="H12" s="7">
        <v>460</v>
      </c>
      <c r="I12" s="7"/>
      <c r="J12">
        <f t="shared" si="0"/>
        <v>460</v>
      </c>
      <c r="N12" s="8">
        <v>45668</v>
      </c>
      <c r="O12" t="s">
        <v>88</v>
      </c>
      <c r="P12" t="s">
        <v>61</v>
      </c>
      <c r="Q12" t="s">
        <v>60</v>
      </c>
      <c r="R12" t="s">
        <v>60</v>
      </c>
      <c r="S12" t="s">
        <v>88</v>
      </c>
      <c r="T12" s="7"/>
      <c r="U12" s="7"/>
      <c r="V12" s="7"/>
      <c r="W12">
        <f t="shared" si="1"/>
        <v>460</v>
      </c>
    </row>
    <row r="13" spans="1:23" x14ac:dyDescent="0.25">
      <c r="A13" s="8">
        <v>45303</v>
      </c>
      <c r="B13" t="s">
        <v>82</v>
      </c>
      <c r="C13" t="s">
        <v>61</v>
      </c>
      <c r="D13" t="s">
        <v>63</v>
      </c>
      <c r="E13" t="s">
        <v>82</v>
      </c>
      <c r="F13" t="s">
        <v>82</v>
      </c>
      <c r="G13" s="7"/>
      <c r="H13" s="7">
        <v>460</v>
      </c>
      <c r="I13" s="7"/>
      <c r="J13">
        <f t="shared" si="0"/>
        <v>460</v>
      </c>
      <c r="N13" s="8">
        <v>45669</v>
      </c>
      <c r="O13" t="s">
        <v>89</v>
      </c>
      <c r="P13" t="s">
        <v>61</v>
      </c>
      <c r="Q13" t="s">
        <v>60</v>
      </c>
      <c r="R13" t="s">
        <v>60</v>
      </c>
      <c r="S13" t="s">
        <v>89</v>
      </c>
      <c r="T13" s="7"/>
      <c r="U13" s="7"/>
      <c r="V13" s="7"/>
      <c r="W13">
        <f t="shared" si="1"/>
        <v>460</v>
      </c>
    </row>
    <row r="14" spans="1:23" x14ac:dyDescent="0.25">
      <c r="A14" s="8">
        <v>45304</v>
      </c>
      <c r="B14" t="s">
        <v>88</v>
      </c>
      <c r="C14" t="s">
        <v>61</v>
      </c>
      <c r="D14" t="s">
        <v>60</v>
      </c>
      <c r="E14" t="s">
        <v>60</v>
      </c>
      <c r="F14" t="s">
        <v>88</v>
      </c>
      <c r="G14" s="7"/>
      <c r="H14" s="7"/>
      <c r="I14" s="7"/>
      <c r="J14">
        <f t="shared" si="0"/>
        <v>460</v>
      </c>
      <c r="N14" s="8">
        <v>45670</v>
      </c>
      <c r="O14" t="s">
        <v>58</v>
      </c>
      <c r="P14" t="s">
        <v>61</v>
      </c>
      <c r="Q14" t="s">
        <v>63</v>
      </c>
      <c r="R14" t="s">
        <v>58</v>
      </c>
      <c r="S14" t="s">
        <v>58</v>
      </c>
      <c r="T14" s="7">
        <v>460</v>
      </c>
      <c r="U14" s="7">
        <v>460</v>
      </c>
      <c r="V14" s="7"/>
      <c r="W14">
        <f t="shared" si="1"/>
        <v>460</v>
      </c>
    </row>
    <row r="15" spans="1:23" x14ac:dyDescent="0.25">
      <c r="A15" s="8">
        <v>45305</v>
      </c>
      <c r="B15" t="s">
        <v>89</v>
      </c>
      <c r="C15" t="s">
        <v>61</v>
      </c>
      <c r="D15" t="s">
        <v>60</v>
      </c>
      <c r="E15" t="s">
        <v>60</v>
      </c>
      <c r="F15" t="s">
        <v>89</v>
      </c>
      <c r="G15" s="7"/>
      <c r="H15" s="7"/>
      <c r="I15" s="7"/>
      <c r="J15">
        <f t="shared" si="0"/>
        <v>460</v>
      </c>
      <c r="N15" s="8">
        <v>45671</v>
      </c>
      <c r="O15" t="s">
        <v>62</v>
      </c>
      <c r="P15" t="s">
        <v>61</v>
      </c>
      <c r="Q15" t="s">
        <v>63</v>
      </c>
      <c r="R15" t="s">
        <v>62</v>
      </c>
      <c r="S15" t="s">
        <v>62</v>
      </c>
      <c r="T15" s="7">
        <v>460</v>
      </c>
      <c r="U15" s="7"/>
      <c r="V15" s="7"/>
      <c r="W15">
        <f t="shared" si="1"/>
        <v>460</v>
      </c>
    </row>
    <row r="16" spans="1:23" x14ac:dyDescent="0.25">
      <c r="A16" s="8">
        <v>45306</v>
      </c>
      <c r="B16" t="s">
        <v>58</v>
      </c>
      <c r="C16" t="s">
        <v>61</v>
      </c>
      <c r="D16" t="s">
        <v>63</v>
      </c>
      <c r="E16" t="s">
        <v>58</v>
      </c>
      <c r="F16" t="s">
        <v>58</v>
      </c>
      <c r="G16" s="7">
        <v>460</v>
      </c>
      <c r="H16" s="7">
        <v>460</v>
      </c>
      <c r="I16" s="7"/>
      <c r="J16">
        <f t="shared" si="0"/>
        <v>460</v>
      </c>
      <c r="N16" s="8">
        <v>45672</v>
      </c>
      <c r="O16" t="s">
        <v>64</v>
      </c>
      <c r="P16" t="s">
        <v>61</v>
      </c>
      <c r="Q16" t="s">
        <v>63</v>
      </c>
      <c r="R16" t="s">
        <v>64</v>
      </c>
      <c r="S16" t="s">
        <v>64</v>
      </c>
      <c r="T16" s="7">
        <v>460</v>
      </c>
      <c r="U16" s="7">
        <v>460</v>
      </c>
      <c r="V16" s="7"/>
      <c r="W16">
        <f t="shared" si="1"/>
        <v>460</v>
      </c>
    </row>
    <row r="17" spans="1:23" x14ac:dyDescent="0.25">
      <c r="A17" s="8">
        <v>45307</v>
      </c>
      <c r="B17" t="s">
        <v>62</v>
      </c>
      <c r="C17" t="s">
        <v>61</v>
      </c>
      <c r="D17" t="s">
        <v>63</v>
      </c>
      <c r="E17" t="s">
        <v>62</v>
      </c>
      <c r="F17" t="s">
        <v>62</v>
      </c>
      <c r="G17" s="7">
        <v>460</v>
      </c>
      <c r="H17" s="7">
        <v>460</v>
      </c>
      <c r="I17" s="7"/>
      <c r="J17">
        <f t="shared" si="0"/>
        <v>460</v>
      </c>
      <c r="N17" s="8">
        <v>45673</v>
      </c>
      <c r="O17" t="s">
        <v>76</v>
      </c>
      <c r="P17" t="s">
        <v>61</v>
      </c>
      <c r="Q17" t="s">
        <v>63</v>
      </c>
      <c r="R17" t="s">
        <v>76</v>
      </c>
      <c r="S17" t="s">
        <v>76</v>
      </c>
      <c r="T17" s="7">
        <v>460</v>
      </c>
      <c r="U17" s="7">
        <v>460</v>
      </c>
      <c r="V17" s="7"/>
      <c r="W17">
        <f t="shared" si="1"/>
        <v>460</v>
      </c>
    </row>
    <row r="18" spans="1:23" x14ac:dyDescent="0.25">
      <c r="A18" s="8">
        <v>45308</v>
      </c>
      <c r="B18" t="s">
        <v>64</v>
      </c>
      <c r="C18" t="s">
        <v>61</v>
      </c>
      <c r="D18" t="s">
        <v>63</v>
      </c>
      <c r="E18" t="s">
        <v>64</v>
      </c>
      <c r="F18" t="s">
        <v>64</v>
      </c>
      <c r="G18" s="7">
        <v>460</v>
      </c>
      <c r="H18" s="7">
        <v>460</v>
      </c>
      <c r="I18" s="7"/>
      <c r="J18">
        <f t="shared" si="0"/>
        <v>460</v>
      </c>
      <c r="N18" s="8">
        <v>45674</v>
      </c>
      <c r="O18" t="s">
        <v>82</v>
      </c>
      <c r="P18" t="s">
        <v>61</v>
      </c>
      <c r="Q18" t="s">
        <v>63</v>
      </c>
      <c r="R18" t="s">
        <v>82</v>
      </c>
      <c r="S18" t="s">
        <v>82</v>
      </c>
      <c r="T18" s="7">
        <v>460</v>
      </c>
      <c r="U18" s="7">
        <v>460</v>
      </c>
      <c r="V18" s="7"/>
      <c r="W18">
        <f t="shared" si="1"/>
        <v>460</v>
      </c>
    </row>
    <row r="19" spans="1:23" x14ac:dyDescent="0.25">
      <c r="A19" s="8">
        <v>45309</v>
      </c>
      <c r="B19" t="s">
        <v>76</v>
      </c>
      <c r="C19" t="s">
        <v>61</v>
      </c>
      <c r="D19" t="s">
        <v>63</v>
      </c>
      <c r="E19" t="s">
        <v>76</v>
      </c>
      <c r="F19" t="s">
        <v>76</v>
      </c>
      <c r="G19" s="7">
        <v>460</v>
      </c>
      <c r="H19" s="7">
        <v>477</v>
      </c>
      <c r="I19" s="7"/>
      <c r="J19">
        <f t="shared" si="0"/>
        <v>460</v>
      </c>
      <c r="N19" s="8">
        <v>45675</v>
      </c>
      <c r="O19" t="s">
        <v>88</v>
      </c>
      <c r="P19" t="s">
        <v>61</v>
      </c>
      <c r="Q19" t="s">
        <v>60</v>
      </c>
      <c r="R19" t="s">
        <v>60</v>
      </c>
      <c r="S19" t="s">
        <v>88</v>
      </c>
      <c r="T19" s="7"/>
      <c r="U19" s="7"/>
      <c r="V19" s="7"/>
      <c r="W19">
        <f t="shared" si="1"/>
        <v>460</v>
      </c>
    </row>
    <row r="20" spans="1:23" x14ac:dyDescent="0.25">
      <c r="A20" s="8">
        <v>45310</v>
      </c>
      <c r="B20" t="s">
        <v>82</v>
      </c>
      <c r="C20" t="s">
        <v>61</v>
      </c>
      <c r="D20" t="s">
        <v>63</v>
      </c>
      <c r="E20" t="s">
        <v>82</v>
      </c>
      <c r="F20" t="s">
        <v>82</v>
      </c>
      <c r="G20" s="7"/>
      <c r="H20" s="7">
        <v>462</v>
      </c>
      <c r="I20" s="7"/>
      <c r="J20">
        <f t="shared" si="0"/>
        <v>460</v>
      </c>
      <c r="N20" s="8">
        <v>45676</v>
      </c>
      <c r="O20" t="s">
        <v>89</v>
      </c>
      <c r="P20" t="s">
        <v>61</v>
      </c>
      <c r="Q20" t="s">
        <v>60</v>
      </c>
      <c r="R20" t="s">
        <v>60</v>
      </c>
      <c r="S20" t="s">
        <v>89</v>
      </c>
      <c r="T20" s="7"/>
      <c r="U20" s="7"/>
      <c r="V20" s="7"/>
      <c r="W20">
        <f t="shared" si="1"/>
        <v>460</v>
      </c>
    </row>
    <row r="21" spans="1:23" x14ac:dyDescent="0.25">
      <c r="A21" s="8">
        <v>45311</v>
      </c>
      <c r="B21" t="s">
        <v>88</v>
      </c>
      <c r="C21" t="s">
        <v>61</v>
      </c>
      <c r="D21" t="s">
        <v>60</v>
      </c>
      <c r="E21" t="s">
        <v>60</v>
      </c>
      <c r="F21" t="s">
        <v>88</v>
      </c>
      <c r="G21" s="7"/>
      <c r="H21" s="7"/>
      <c r="I21" s="7"/>
      <c r="J21">
        <f t="shared" si="0"/>
        <v>460</v>
      </c>
      <c r="N21" s="8">
        <v>45677</v>
      </c>
      <c r="O21" t="s">
        <v>58</v>
      </c>
      <c r="P21" t="s">
        <v>61</v>
      </c>
      <c r="Q21" t="s">
        <v>63</v>
      </c>
      <c r="R21" t="s">
        <v>58</v>
      </c>
      <c r="S21" t="s">
        <v>58</v>
      </c>
      <c r="T21" s="7">
        <v>460</v>
      </c>
      <c r="U21" s="7">
        <v>477</v>
      </c>
      <c r="V21" s="7"/>
      <c r="W21">
        <f t="shared" si="1"/>
        <v>460</v>
      </c>
    </row>
    <row r="22" spans="1:23" x14ac:dyDescent="0.25">
      <c r="A22" s="8">
        <v>45312</v>
      </c>
      <c r="B22" t="s">
        <v>89</v>
      </c>
      <c r="C22" t="s">
        <v>61</v>
      </c>
      <c r="D22" t="s">
        <v>60</v>
      </c>
      <c r="E22" t="s">
        <v>60</v>
      </c>
      <c r="F22" t="s">
        <v>89</v>
      </c>
      <c r="G22" s="7"/>
      <c r="H22" s="7"/>
      <c r="I22" s="7"/>
      <c r="J22">
        <f t="shared" si="0"/>
        <v>460</v>
      </c>
      <c r="N22" s="8">
        <v>45678</v>
      </c>
      <c r="O22" t="s">
        <v>62</v>
      </c>
      <c r="P22" t="s">
        <v>61</v>
      </c>
      <c r="Q22" t="s">
        <v>63</v>
      </c>
      <c r="R22" t="s">
        <v>62</v>
      </c>
      <c r="S22" t="s">
        <v>62</v>
      </c>
      <c r="T22" s="7">
        <v>460</v>
      </c>
      <c r="U22" s="7">
        <v>463</v>
      </c>
      <c r="V22" s="7"/>
      <c r="W22">
        <f t="shared" si="1"/>
        <v>460</v>
      </c>
    </row>
    <row r="23" spans="1:23" x14ac:dyDescent="0.25">
      <c r="A23" s="8">
        <v>45313</v>
      </c>
      <c r="B23" t="s">
        <v>58</v>
      </c>
      <c r="C23" t="s">
        <v>61</v>
      </c>
      <c r="D23" t="s">
        <v>63</v>
      </c>
      <c r="E23" t="s">
        <v>58</v>
      </c>
      <c r="F23" t="s">
        <v>58</v>
      </c>
      <c r="G23" s="7">
        <v>460</v>
      </c>
      <c r="H23" s="7">
        <v>460</v>
      </c>
      <c r="I23" s="7"/>
      <c r="J23">
        <f t="shared" si="0"/>
        <v>460</v>
      </c>
      <c r="N23" s="8">
        <v>45679</v>
      </c>
      <c r="O23" t="s">
        <v>64</v>
      </c>
      <c r="P23" t="s">
        <v>61</v>
      </c>
      <c r="Q23" t="s">
        <v>63</v>
      </c>
      <c r="R23" t="s">
        <v>64</v>
      </c>
      <c r="S23" t="s">
        <v>64</v>
      </c>
      <c r="T23" s="7">
        <v>460</v>
      </c>
      <c r="U23" s="7">
        <v>460</v>
      </c>
      <c r="V23" s="7"/>
      <c r="W23">
        <f t="shared" si="1"/>
        <v>460</v>
      </c>
    </row>
    <row r="24" spans="1:23" x14ac:dyDescent="0.25">
      <c r="A24" s="8">
        <v>45314</v>
      </c>
      <c r="B24" t="s">
        <v>62</v>
      </c>
      <c r="C24" t="s">
        <v>61</v>
      </c>
      <c r="D24" t="s">
        <v>63</v>
      </c>
      <c r="E24" t="s">
        <v>62</v>
      </c>
      <c r="F24" t="s">
        <v>62</v>
      </c>
      <c r="G24" s="7">
        <v>478</v>
      </c>
      <c r="H24" s="7">
        <v>460</v>
      </c>
      <c r="I24" s="7"/>
      <c r="J24">
        <f t="shared" si="0"/>
        <v>478</v>
      </c>
      <c r="N24" s="8">
        <v>45680</v>
      </c>
      <c r="O24" t="s">
        <v>76</v>
      </c>
      <c r="P24" t="s">
        <v>61</v>
      </c>
      <c r="Q24" t="s">
        <v>63</v>
      </c>
      <c r="R24" t="s">
        <v>76</v>
      </c>
      <c r="S24" t="s">
        <v>76</v>
      </c>
      <c r="T24" s="7">
        <v>460</v>
      </c>
      <c r="U24" s="7">
        <v>460</v>
      </c>
      <c r="V24" s="7"/>
      <c r="W24">
        <f t="shared" si="1"/>
        <v>460</v>
      </c>
    </row>
    <row r="25" spans="1:23" x14ac:dyDescent="0.25">
      <c r="A25" s="8">
        <v>45315</v>
      </c>
      <c r="B25" t="s">
        <v>64</v>
      </c>
      <c r="C25" t="s">
        <v>61</v>
      </c>
      <c r="D25" t="s">
        <v>63</v>
      </c>
      <c r="E25" t="s">
        <v>64</v>
      </c>
      <c r="F25" t="s">
        <v>64</v>
      </c>
      <c r="G25" s="7">
        <v>460</v>
      </c>
      <c r="H25" s="7">
        <v>460</v>
      </c>
      <c r="I25" s="7"/>
      <c r="J25">
        <f t="shared" si="0"/>
        <v>460</v>
      </c>
      <c r="N25" s="8">
        <v>45681</v>
      </c>
      <c r="O25" t="s">
        <v>82</v>
      </c>
      <c r="P25" t="s">
        <v>61</v>
      </c>
      <c r="Q25" t="s">
        <v>63</v>
      </c>
      <c r="R25" t="s">
        <v>82</v>
      </c>
      <c r="S25" t="s">
        <v>82</v>
      </c>
      <c r="T25" s="7"/>
      <c r="U25" s="7">
        <v>460</v>
      </c>
      <c r="V25" s="7"/>
      <c r="W25">
        <f t="shared" si="1"/>
        <v>460</v>
      </c>
    </row>
    <row r="26" spans="1:23" x14ac:dyDescent="0.25">
      <c r="A26" s="8">
        <v>45316</v>
      </c>
      <c r="B26" t="s">
        <v>76</v>
      </c>
      <c r="C26" t="s">
        <v>61</v>
      </c>
      <c r="D26" t="s">
        <v>63</v>
      </c>
      <c r="E26" t="s">
        <v>76</v>
      </c>
      <c r="F26" t="s">
        <v>76</v>
      </c>
      <c r="G26" s="7">
        <v>460</v>
      </c>
      <c r="H26" s="7">
        <v>460</v>
      </c>
      <c r="I26" s="7"/>
      <c r="J26">
        <f t="shared" si="0"/>
        <v>460</v>
      </c>
      <c r="N26" s="8">
        <v>45682</v>
      </c>
      <c r="O26" t="s">
        <v>88</v>
      </c>
      <c r="P26" t="s">
        <v>61</v>
      </c>
      <c r="Q26" t="s">
        <v>60</v>
      </c>
      <c r="R26" t="s">
        <v>60</v>
      </c>
      <c r="S26" t="s">
        <v>88</v>
      </c>
      <c r="T26" s="7"/>
      <c r="U26" s="7"/>
      <c r="V26" s="7"/>
      <c r="W26">
        <f t="shared" si="1"/>
        <v>460</v>
      </c>
    </row>
    <row r="27" spans="1:23" x14ac:dyDescent="0.25">
      <c r="A27" s="8">
        <v>45317</v>
      </c>
      <c r="B27" t="s">
        <v>82</v>
      </c>
      <c r="C27" t="s">
        <v>61</v>
      </c>
      <c r="D27" t="s">
        <v>63</v>
      </c>
      <c r="E27" t="s">
        <v>82</v>
      </c>
      <c r="F27" t="s">
        <v>82</v>
      </c>
      <c r="G27" s="7">
        <v>460</v>
      </c>
      <c r="H27" s="7">
        <v>460</v>
      </c>
      <c r="I27" s="7"/>
      <c r="J27">
        <f t="shared" si="0"/>
        <v>460</v>
      </c>
      <c r="N27" s="8">
        <v>45683</v>
      </c>
      <c r="O27" t="s">
        <v>89</v>
      </c>
      <c r="P27" t="s">
        <v>61</v>
      </c>
      <c r="Q27" t="s">
        <v>60</v>
      </c>
      <c r="R27" t="s">
        <v>60</v>
      </c>
      <c r="S27" t="s">
        <v>89</v>
      </c>
      <c r="T27" s="7"/>
      <c r="U27" s="7"/>
      <c r="V27" s="7"/>
      <c r="W27">
        <f t="shared" si="1"/>
        <v>460</v>
      </c>
    </row>
    <row r="28" spans="1:23" x14ac:dyDescent="0.25">
      <c r="A28" s="8">
        <v>45318</v>
      </c>
      <c r="B28" t="s">
        <v>88</v>
      </c>
      <c r="C28" t="s">
        <v>61</v>
      </c>
      <c r="D28" t="s">
        <v>60</v>
      </c>
      <c r="E28" t="s">
        <v>60</v>
      </c>
      <c r="F28" t="s">
        <v>88</v>
      </c>
      <c r="G28" s="7"/>
      <c r="H28" s="7"/>
      <c r="I28" s="7"/>
      <c r="J28">
        <f t="shared" si="0"/>
        <v>460</v>
      </c>
      <c r="N28" s="8">
        <v>45684</v>
      </c>
      <c r="O28" t="s">
        <v>58</v>
      </c>
      <c r="P28" t="s">
        <v>61</v>
      </c>
      <c r="Q28" t="s">
        <v>63</v>
      </c>
      <c r="R28" t="s">
        <v>58</v>
      </c>
      <c r="S28" t="s">
        <v>58</v>
      </c>
      <c r="T28" s="7">
        <v>460</v>
      </c>
      <c r="U28" s="7">
        <v>460</v>
      </c>
      <c r="V28" s="7"/>
      <c r="W28">
        <f t="shared" si="1"/>
        <v>460</v>
      </c>
    </row>
    <row r="29" spans="1:23" x14ac:dyDescent="0.25">
      <c r="A29" s="8">
        <v>45319</v>
      </c>
      <c r="B29" t="s">
        <v>89</v>
      </c>
      <c r="C29" t="s">
        <v>61</v>
      </c>
      <c r="D29" t="s">
        <v>60</v>
      </c>
      <c r="E29" t="s">
        <v>60</v>
      </c>
      <c r="F29" t="s">
        <v>89</v>
      </c>
      <c r="G29" s="7"/>
      <c r="H29" s="7"/>
      <c r="I29" s="7"/>
      <c r="J29">
        <f t="shared" si="0"/>
        <v>460</v>
      </c>
      <c r="N29" s="8">
        <v>45685</v>
      </c>
      <c r="O29" t="s">
        <v>62</v>
      </c>
      <c r="P29" t="s">
        <v>61</v>
      </c>
      <c r="Q29" t="s">
        <v>63</v>
      </c>
      <c r="R29" t="s">
        <v>62</v>
      </c>
      <c r="S29" t="s">
        <v>62</v>
      </c>
      <c r="T29" s="7">
        <v>478</v>
      </c>
      <c r="U29" s="7"/>
      <c r="V29" s="7"/>
      <c r="W29">
        <f t="shared" si="1"/>
        <v>478</v>
      </c>
    </row>
    <row r="30" spans="1:23" x14ac:dyDescent="0.25">
      <c r="A30" s="8">
        <v>45320</v>
      </c>
      <c r="B30" t="s">
        <v>58</v>
      </c>
      <c r="C30" t="s">
        <v>61</v>
      </c>
      <c r="D30" t="s">
        <v>63</v>
      </c>
      <c r="E30" t="s">
        <v>58</v>
      </c>
      <c r="F30" t="s">
        <v>58</v>
      </c>
      <c r="G30" s="7">
        <v>461</v>
      </c>
      <c r="H30" s="7">
        <v>460</v>
      </c>
      <c r="I30" s="7"/>
      <c r="J30">
        <f t="shared" si="0"/>
        <v>461</v>
      </c>
      <c r="N30" s="8">
        <v>45686</v>
      </c>
      <c r="O30" t="s">
        <v>64</v>
      </c>
      <c r="P30" t="s">
        <v>61</v>
      </c>
      <c r="Q30" t="s">
        <v>63</v>
      </c>
      <c r="R30" t="s">
        <v>64</v>
      </c>
      <c r="S30" t="s">
        <v>64</v>
      </c>
      <c r="T30" s="7">
        <v>460</v>
      </c>
      <c r="U30" s="7">
        <v>460</v>
      </c>
      <c r="V30" s="7"/>
      <c r="W30">
        <f t="shared" si="1"/>
        <v>460</v>
      </c>
    </row>
    <row r="31" spans="1:23" x14ac:dyDescent="0.25">
      <c r="A31" s="8">
        <v>45321</v>
      </c>
      <c r="B31" t="s">
        <v>62</v>
      </c>
      <c r="C31" t="s">
        <v>61</v>
      </c>
      <c r="D31" t="s">
        <v>63</v>
      </c>
      <c r="E31" t="s">
        <v>62</v>
      </c>
      <c r="F31" t="s">
        <v>62</v>
      </c>
      <c r="G31" s="7">
        <v>460</v>
      </c>
      <c r="H31" s="7">
        <v>460</v>
      </c>
      <c r="I31" s="7"/>
      <c r="J31">
        <f t="shared" si="0"/>
        <v>460</v>
      </c>
      <c r="N31" s="8">
        <v>45687</v>
      </c>
      <c r="O31" t="s">
        <v>76</v>
      </c>
      <c r="P31" t="s">
        <v>61</v>
      </c>
      <c r="Q31" t="s">
        <v>63</v>
      </c>
      <c r="R31" t="s">
        <v>76</v>
      </c>
      <c r="S31" t="s">
        <v>76</v>
      </c>
      <c r="T31" s="7">
        <v>460</v>
      </c>
      <c r="U31" s="7">
        <v>460</v>
      </c>
      <c r="V31" s="7"/>
      <c r="W31">
        <f t="shared" si="1"/>
        <v>460</v>
      </c>
    </row>
    <row r="32" spans="1:23" x14ac:dyDescent="0.25">
      <c r="A32" s="8">
        <v>45322</v>
      </c>
      <c r="B32" t="s">
        <v>64</v>
      </c>
      <c r="C32" t="s">
        <v>61</v>
      </c>
      <c r="D32" t="s">
        <v>63</v>
      </c>
      <c r="E32" t="s">
        <v>64</v>
      </c>
      <c r="F32" t="s">
        <v>64</v>
      </c>
      <c r="G32" s="7">
        <v>460</v>
      </c>
      <c r="H32" s="7">
        <v>460</v>
      </c>
      <c r="I32" s="7"/>
      <c r="J32">
        <f t="shared" si="0"/>
        <v>460</v>
      </c>
      <c r="N32" s="8">
        <v>45688</v>
      </c>
      <c r="O32" t="s">
        <v>82</v>
      </c>
      <c r="P32" t="s">
        <v>61</v>
      </c>
      <c r="Q32" t="s">
        <v>63</v>
      </c>
      <c r="R32" t="s">
        <v>82</v>
      </c>
      <c r="S32" t="s">
        <v>82</v>
      </c>
      <c r="T32" s="7">
        <v>460</v>
      </c>
      <c r="U32" s="7"/>
      <c r="V32" s="7"/>
      <c r="W32">
        <f t="shared" si="1"/>
        <v>460</v>
      </c>
    </row>
    <row r="33" spans="1:23" x14ac:dyDescent="0.25">
      <c r="A33" s="8">
        <v>45323</v>
      </c>
      <c r="B33" t="s">
        <v>76</v>
      </c>
      <c r="C33" t="s">
        <v>61</v>
      </c>
      <c r="D33" t="s">
        <v>63</v>
      </c>
      <c r="E33" t="s">
        <v>76</v>
      </c>
      <c r="F33" t="s">
        <v>76</v>
      </c>
      <c r="G33" s="7">
        <v>460</v>
      </c>
      <c r="H33" s="7">
        <v>460</v>
      </c>
      <c r="I33" s="7"/>
      <c r="J33">
        <f t="shared" si="0"/>
        <v>460</v>
      </c>
      <c r="N33" s="8">
        <v>45689</v>
      </c>
      <c r="O33" t="s">
        <v>88</v>
      </c>
      <c r="P33" t="s">
        <v>61</v>
      </c>
      <c r="Q33" t="s">
        <v>60</v>
      </c>
      <c r="R33" t="s">
        <v>60</v>
      </c>
      <c r="S33" t="s">
        <v>88</v>
      </c>
      <c r="T33" s="7"/>
      <c r="U33" s="7"/>
      <c r="V33" s="7"/>
      <c r="W33">
        <f t="shared" si="1"/>
        <v>460</v>
      </c>
    </row>
    <row r="34" spans="1:23" x14ac:dyDescent="0.25">
      <c r="A34" s="8">
        <v>45324</v>
      </c>
      <c r="B34" t="s">
        <v>82</v>
      </c>
      <c r="C34" t="s">
        <v>61</v>
      </c>
      <c r="D34" t="s">
        <v>63</v>
      </c>
      <c r="E34" t="s">
        <v>82</v>
      </c>
      <c r="F34" t="s">
        <v>82</v>
      </c>
      <c r="G34" s="7">
        <v>460</v>
      </c>
      <c r="H34" s="7">
        <v>460</v>
      </c>
      <c r="I34" s="7"/>
      <c r="J34">
        <f t="shared" si="0"/>
        <v>460</v>
      </c>
      <c r="N34" s="8">
        <v>45690</v>
      </c>
      <c r="O34" t="s">
        <v>89</v>
      </c>
      <c r="P34" t="s">
        <v>61</v>
      </c>
      <c r="Q34" t="s">
        <v>60</v>
      </c>
      <c r="R34" t="s">
        <v>60</v>
      </c>
      <c r="S34" t="s">
        <v>89</v>
      </c>
      <c r="T34" s="7"/>
      <c r="U34" s="7"/>
      <c r="V34" s="7"/>
      <c r="W34">
        <f t="shared" si="1"/>
        <v>460</v>
      </c>
    </row>
    <row r="35" spans="1:23" x14ac:dyDescent="0.25">
      <c r="A35" s="8">
        <v>45325</v>
      </c>
      <c r="B35" t="s">
        <v>88</v>
      </c>
      <c r="C35" t="s">
        <v>61</v>
      </c>
      <c r="D35" t="s">
        <v>60</v>
      </c>
      <c r="E35" t="s">
        <v>60</v>
      </c>
      <c r="F35" t="s">
        <v>88</v>
      </c>
      <c r="G35" s="7"/>
      <c r="H35" s="7"/>
      <c r="I35" s="7"/>
      <c r="J35">
        <f t="shared" si="0"/>
        <v>460</v>
      </c>
      <c r="N35" s="8">
        <v>45691</v>
      </c>
      <c r="O35" t="s">
        <v>58</v>
      </c>
      <c r="P35" t="s">
        <v>61</v>
      </c>
      <c r="Q35" t="s">
        <v>63</v>
      </c>
      <c r="R35" t="s">
        <v>58</v>
      </c>
      <c r="S35" t="s">
        <v>58</v>
      </c>
      <c r="T35" s="7">
        <v>460</v>
      </c>
      <c r="U35" s="7">
        <v>460</v>
      </c>
      <c r="V35" s="7"/>
      <c r="W35">
        <f t="shared" si="1"/>
        <v>460</v>
      </c>
    </row>
    <row r="36" spans="1:23" x14ac:dyDescent="0.25">
      <c r="A36" s="8">
        <v>45326</v>
      </c>
      <c r="B36" t="s">
        <v>89</v>
      </c>
      <c r="C36" t="s">
        <v>61</v>
      </c>
      <c r="D36" t="s">
        <v>60</v>
      </c>
      <c r="E36" t="s">
        <v>60</v>
      </c>
      <c r="F36" t="s">
        <v>89</v>
      </c>
      <c r="G36" s="7"/>
      <c r="H36" s="7"/>
      <c r="I36" s="7"/>
      <c r="J36">
        <f t="shared" si="0"/>
        <v>460</v>
      </c>
      <c r="N36" s="8">
        <v>45692</v>
      </c>
      <c r="O36" t="s">
        <v>62</v>
      </c>
      <c r="P36" t="s">
        <v>61</v>
      </c>
      <c r="Q36" t="s">
        <v>63</v>
      </c>
      <c r="R36" t="s">
        <v>62</v>
      </c>
      <c r="S36" t="s">
        <v>62</v>
      </c>
      <c r="T36" s="7">
        <v>460</v>
      </c>
      <c r="U36" s="7">
        <v>460</v>
      </c>
      <c r="V36" s="7"/>
      <c r="W36">
        <f t="shared" si="1"/>
        <v>460</v>
      </c>
    </row>
    <row r="37" spans="1:23" x14ac:dyDescent="0.25">
      <c r="A37" s="8">
        <v>45327</v>
      </c>
      <c r="B37" t="s">
        <v>58</v>
      </c>
      <c r="C37" t="s">
        <v>61</v>
      </c>
      <c r="D37" t="s">
        <v>63</v>
      </c>
      <c r="E37" t="s">
        <v>58</v>
      </c>
      <c r="F37" t="s">
        <v>58</v>
      </c>
      <c r="G37" s="7">
        <v>460</v>
      </c>
      <c r="H37" s="7">
        <v>460</v>
      </c>
      <c r="I37" s="7"/>
      <c r="J37">
        <f t="shared" si="0"/>
        <v>460</v>
      </c>
      <c r="N37" s="8">
        <v>45693</v>
      </c>
      <c r="O37" t="s">
        <v>64</v>
      </c>
      <c r="P37" t="s">
        <v>61</v>
      </c>
      <c r="Q37" t="s">
        <v>63</v>
      </c>
      <c r="R37" t="s">
        <v>64</v>
      </c>
      <c r="S37" t="s">
        <v>64</v>
      </c>
      <c r="T37" s="7">
        <v>460</v>
      </c>
      <c r="U37" s="7">
        <v>460</v>
      </c>
      <c r="V37" s="7"/>
      <c r="W37">
        <f t="shared" si="1"/>
        <v>460</v>
      </c>
    </row>
    <row r="38" spans="1:23" x14ac:dyDescent="0.25">
      <c r="A38" s="8">
        <v>45328</v>
      </c>
      <c r="B38" t="s">
        <v>62</v>
      </c>
      <c r="C38" t="s">
        <v>61</v>
      </c>
      <c r="D38" t="s">
        <v>63</v>
      </c>
      <c r="E38" t="s">
        <v>62</v>
      </c>
      <c r="F38" t="s">
        <v>62</v>
      </c>
      <c r="G38" s="7">
        <v>460</v>
      </c>
      <c r="H38" s="7">
        <v>460</v>
      </c>
      <c r="I38" s="7"/>
      <c r="J38">
        <f t="shared" si="0"/>
        <v>460</v>
      </c>
      <c r="N38" s="8">
        <v>45694</v>
      </c>
      <c r="O38" t="s">
        <v>76</v>
      </c>
      <c r="P38" t="s">
        <v>61</v>
      </c>
      <c r="Q38" t="s">
        <v>63</v>
      </c>
      <c r="R38" t="s">
        <v>76</v>
      </c>
      <c r="S38" t="s">
        <v>76</v>
      </c>
      <c r="T38" s="7">
        <v>460</v>
      </c>
      <c r="U38" s="7">
        <v>508</v>
      </c>
      <c r="V38" s="7"/>
      <c r="W38">
        <f t="shared" si="1"/>
        <v>460</v>
      </c>
    </row>
    <row r="39" spans="1:23" x14ac:dyDescent="0.25">
      <c r="A39" s="8">
        <v>45329</v>
      </c>
      <c r="B39" t="s">
        <v>64</v>
      </c>
      <c r="C39" t="s">
        <v>61</v>
      </c>
      <c r="D39" t="s">
        <v>63</v>
      </c>
      <c r="E39" t="s">
        <v>64</v>
      </c>
      <c r="F39" t="s">
        <v>64</v>
      </c>
      <c r="G39" s="7">
        <v>460</v>
      </c>
      <c r="H39" s="7">
        <v>460</v>
      </c>
      <c r="I39" s="7"/>
      <c r="J39">
        <f t="shared" si="0"/>
        <v>460</v>
      </c>
      <c r="N39" s="8">
        <v>45695</v>
      </c>
      <c r="O39" t="s">
        <v>82</v>
      </c>
      <c r="P39" t="s">
        <v>61</v>
      </c>
      <c r="Q39" t="s">
        <v>63</v>
      </c>
      <c r="R39" t="s">
        <v>82</v>
      </c>
      <c r="S39" t="s">
        <v>82</v>
      </c>
      <c r="T39" s="7"/>
      <c r="U39" s="7">
        <v>460</v>
      </c>
      <c r="V39" s="7"/>
      <c r="W39">
        <f t="shared" si="1"/>
        <v>460</v>
      </c>
    </row>
    <row r="40" spans="1:23" x14ac:dyDescent="0.25">
      <c r="A40" s="8">
        <v>45330</v>
      </c>
      <c r="B40" t="s">
        <v>76</v>
      </c>
      <c r="C40" t="s">
        <v>61</v>
      </c>
      <c r="D40" t="s">
        <v>63</v>
      </c>
      <c r="E40" t="s">
        <v>76</v>
      </c>
      <c r="F40" t="s">
        <v>76</v>
      </c>
      <c r="G40" s="7">
        <v>460</v>
      </c>
      <c r="H40" s="7">
        <v>460</v>
      </c>
      <c r="I40" s="7"/>
      <c r="J40">
        <f t="shared" si="0"/>
        <v>460</v>
      </c>
      <c r="N40" s="8">
        <v>45696</v>
      </c>
      <c r="O40" t="s">
        <v>88</v>
      </c>
      <c r="P40" t="s">
        <v>61</v>
      </c>
      <c r="Q40" t="s">
        <v>60</v>
      </c>
      <c r="R40" t="s">
        <v>60</v>
      </c>
      <c r="S40" t="s">
        <v>88</v>
      </c>
      <c r="T40" s="7"/>
      <c r="U40" s="7"/>
      <c r="V40" s="7"/>
      <c r="W40">
        <f t="shared" si="1"/>
        <v>460</v>
      </c>
    </row>
    <row r="41" spans="1:23" x14ac:dyDescent="0.25">
      <c r="A41" s="8">
        <v>45331</v>
      </c>
      <c r="B41" t="s">
        <v>82</v>
      </c>
      <c r="C41" t="s">
        <v>61</v>
      </c>
      <c r="D41" t="s">
        <v>63</v>
      </c>
      <c r="E41" t="s">
        <v>82</v>
      </c>
      <c r="F41" t="s">
        <v>82</v>
      </c>
      <c r="G41" s="7">
        <v>460</v>
      </c>
      <c r="H41" s="7">
        <v>460</v>
      </c>
      <c r="I41" s="7"/>
      <c r="J41">
        <f t="shared" si="0"/>
        <v>460</v>
      </c>
      <c r="N41" s="8">
        <v>45697</v>
      </c>
      <c r="O41" t="s">
        <v>89</v>
      </c>
      <c r="P41" t="s">
        <v>61</v>
      </c>
      <c r="Q41" t="s">
        <v>60</v>
      </c>
      <c r="R41" t="s">
        <v>60</v>
      </c>
      <c r="S41" t="s">
        <v>89</v>
      </c>
      <c r="T41" s="7"/>
      <c r="U41" s="7"/>
      <c r="V41" s="7"/>
      <c r="W41">
        <f t="shared" si="1"/>
        <v>460</v>
      </c>
    </row>
    <row r="42" spans="1:23" x14ac:dyDescent="0.25">
      <c r="A42" s="8">
        <v>45332</v>
      </c>
      <c r="B42" t="s">
        <v>88</v>
      </c>
      <c r="C42" t="s">
        <v>61</v>
      </c>
      <c r="D42" t="s">
        <v>60</v>
      </c>
      <c r="E42" t="s">
        <v>60</v>
      </c>
      <c r="F42" t="s">
        <v>88</v>
      </c>
      <c r="G42" s="7"/>
      <c r="H42" s="7"/>
      <c r="I42" s="7"/>
      <c r="J42">
        <f t="shared" si="0"/>
        <v>460</v>
      </c>
      <c r="N42" s="8">
        <v>45698</v>
      </c>
      <c r="O42" t="s">
        <v>58</v>
      </c>
      <c r="P42" t="s">
        <v>61</v>
      </c>
      <c r="Q42" t="s">
        <v>63</v>
      </c>
      <c r="R42" t="s">
        <v>58</v>
      </c>
      <c r="S42" t="s">
        <v>58</v>
      </c>
      <c r="T42" s="7">
        <v>460</v>
      </c>
      <c r="U42" s="7">
        <v>460</v>
      </c>
      <c r="V42" s="7"/>
      <c r="W42">
        <f t="shared" si="1"/>
        <v>460</v>
      </c>
    </row>
    <row r="43" spans="1:23" x14ac:dyDescent="0.25">
      <c r="A43" s="8">
        <v>45333</v>
      </c>
      <c r="B43" t="s">
        <v>89</v>
      </c>
      <c r="C43" t="s">
        <v>61</v>
      </c>
      <c r="D43" t="s">
        <v>60</v>
      </c>
      <c r="E43" t="s">
        <v>60</v>
      </c>
      <c r="F43" t="s">
        <v>89</v>
      </c>
      <c r="G43" s="7"/>
      <c r="H43" s="7"/>
      <c r="I43" s="7"/>
      <c r="J43">
        <f t="shared" si="0"/>
        <v>460</v>
      </c>
      <c r="N43" s="8">
        <v>45699</v>
      </c>
      <c r="O43" t="s">
        <v>62</v>
      </c>
      <c r="P43" t="s">
        <v>61</v>
      </c>
      <c r="Q43" t="s">
        <v>63</v>
      </c>
      <c r="R43" t="s">
        <v>62</v>
      </c>
      <c r="S43" t="s">
        <v>62</v>
      </c>
      <c r="T43" s="7">
        <v>460</v>
      </c>
      <c r="U43" s="7">
        <v>460</v>
      </c>
      <c r="V43" s="7"/>
      <c r="W43">
        <f t="shared" si="1"/>
        <v>460</v>
      </c>
    </row>
    <row r="44" spans="1:23" x14ac:dyDescent="0.25">
      <c r="A44" s="8">
        <v>45334</v>
      </c>
      <c r="B44" t="s">
        <v>58</v>
      </c>
      <c r="C44" t="s">
        <v>61</v>
      </c>
      <c r="D44" t="s">
        <v>63</v>
      </c>
      <c r="E44" t="s">
        <v>58</v>
      </c>
      <c r="F44" t="s">
        <v>58</v>
      </c>
      <c r="G44" s="7">
        <v>460</v>
      </c>
      <c r="H44" s="7">
        <v>460</v>
      </c>
      <c r="I44" s="7"/>
      <c r="J44">
        <f t="shared" si="0"/>
        <v>460</v>
      </c>
      <c r="N44" s="8">
        <v>45700</v>
      </c>
      <c r="O44" t="s">
        <v>64</v>
      </c>
      <c r="P44" t="s">
        <v>61</v>
      </c>
      <c r="Q44" t="s">
        <v>63</v>
      </c>
      <c r="R44" t="s">
        <v>64</v>
      </c>
      <c r="S44" t="s">
        <v>64</v>
      </c>
      <c r="T44" s="7">
        <v>460</v>
      </c>
      <c r="U44" s="7">
        <v>460</v>
      </c>
      <c r="V44" s="7"/>
      <c r="W44">
        <f t="shared" si="1"/>
        <v>460</v>
      </c>
    </row>
    <row r="45" spans="1:23" x14ac:dyDescent="0.25">
      <c r="A45" s="8">
        <v>45335</v>
      </c>
      <c r="B45" t="s">
        <v>62</v>
      </c>
      <c r="C45" t="s">
        <v>61</v>
      </c>
      <c r="D45" t="s">
        <v>63</v>
      </c>
      <c r="E45" t="s">
        <v>62</v>
      </c>
      <c r="F45" t="s">
        <v>62</v>
      </c>
      <c r="G45" s="7">
        <v>460</v>
      </c>
      <c r="H45" s="7">
        <v>487</v>
      </c>
      <c r="I45" s="7"/>
      <c r="J45">
        <f t="shared" si="0"/>
        <v>460</v>
      </c>
      <c r="N45" s="8">
        <v>45701</v>
      </c>
      <c r="O45" t="s">
        <v>76</v>
      </c>
      <c r="P45" t="s">
        <v>61</v>
      </c>
      <c r="Q45" t="s">
        <v>63</v>
      </c>
      <c r="R45" t="s">
        <v>76</v>
      </c>
      <c r="S45" t="s">
        <v>76</v>
      </c>
      <c r="T45" s="7">
        <v>460</v>
      </c>
      <c r="U45" s="7">
        <v>460</v>
      </c>
      <c r="V45" s="7"/>
      <c r="W45">
        <f t="shared" si="1"/>
        <v>460</v>
      </c>
    </row>
    <row r="46" spans="1:23" x14ac:dyDescent="0.25">
      <c r="A46" s="8">
        <v>45336</v>
      </c>
      <c r="B46" t="s">
        <v>64</v>
      </c>
      <c r="C46" t="s">
        <v>61</v>
      </c>
      <c r="D46" t="s">
        <v>63</v>
      </c>
      <c r="E46" t="s">
        <v>64</v>
      </c>
      <c r="F46" t="s">
        <v>64</v>
      </c>
      <c r="G46" s="7">
        <v>460</v>
      </c>
      <c r="H46" s="7">
        <v>460</v>
      </c>
      <c r="I46" s="7"/>
      <c r="J46">
        <f t="shared" si="0"/>
        <v>460</v>
      </c>
      <c r="N46" s="8">
        <v>45702</v>
      </c>
      <c r="O46" t="s">
        <v>82</v>
      </c>
      <c r="P46" t="s">
        <v>61</v>
      </c>
      <c r="Q46" t="s">
        <v>63</v>
      </c>
      <c r="R46" t="s">
        <v>82</v>
      </c>
      <c r="S46" t="s">
        <v>82</v>
      </c>
      <c r="T46" s="7">
        <v>460</v>
      </c>
      <c r="U46" s="7">
        <v>460</v>
      </c>
      <c r="V46" s="7"/>
      <c r="W46">
        <f t="shared" si="1"/>
        <v>460</v>
      </c>
    </row>
    <row r="47" spans="1:23" x14ac:dyDescent="0.25">
      <c r="A47" s="8">
        <v>45337</v>
      </c>
      <c r="B47" t="s">
        <v>76</v>
      </c>
      <c r="C47" t="s">
        <v>61</v>
      </c>
      <c r="D47" t="s">
        <v>63</v>
      </c>
      <c r="E47" t="s">
        <v>76</v>
      </c>
      <c r="F47" t="s">
        <v>76</v>
      </c>
      <c r="G47" s="7">
        <v>460</v>
      </c>
      <c r="H47" s="7">
        <v>460</v>
      </c>
      <c r="I47" s="7"/>
      <c r="J47">
        <f t="shared" si="0"/>
        <v>460</v>
      </c>
      <c r="N47" s="8">
        <v>45703</v>
      </c>
      <c r="O47" t="s">
        <v>88</v>
      </c>
      <c r="P47" t="s">
        <v>61</v>
      </c>
      <c r="Q47" t="s">
        <v>60</v>
      </c>
      <c r="R47" t="s">
        <v>60</v>
      </c>
      <c r="S47" t="s">
        <v>88</v>
      </c>
      <c r="T47" s="7"/>
      <c r="U47" s="7"/>
      <c r="V47" s="7"/>
      <c r="W47">
        <f t="shared" si="1"/>
        <v>460</v>
      </c>
    </row>
    <row r="48" spans="1:23" x14ac:dyDescent="0.25">
      <c r="A48" s="8">
        <v>45338</v>
      </c>
      <c r="B48" t="s">
        <v>82</v>
      </c>
      <c r="C48" t="s">
        <v>61</v>
      </c>
      <c r="D48" t="s">
        <v>63</v>
      </c>
      <c r="E48" t="s">
        <v>82</v>
      </c>
      <c r="F48" t="s">
        <v>82</v>
      </c>
      <c r="G48" s="7"/>
      <c r="H48" s="7"/>
      <c r="I48" s="7"/>
      <c r="J48">
        <f t="shared" si="0"/>
        <v>460</v>
      </c>
      <c r="N48" s="8">
        <v>45704</v>
      </c>
      <c r="O48" t="s">
        <v>89</v>
      </c>
      <c r="P48" t="s">
        <v>61</v>
      </c>
      <c r="Q48" t="s">
        <v>60</v>
      </c>
      <c r="R48" t="s">
        <v>60</v>
      </c>
      <c r="S48" t="s">
        <v>89</v>
      </c>
      <c r="T48" s="7"/>
      <c r="U48" s="7"/>
      <c r="V48" s="7"/>
      <c r="W48">
        <f t="shared" si="1"/>
        <v>460</v>
      </c>
    </row>
    <row r="49" spans="1:23" x14ac:dyDescent="0.25">
      <c r="A49" s="8">
        <v>45339</v>
      </c>
      <c r="B49" t="s">
        <v>88</v>
      </c>
      <c r="C49" t="s">
        <v>61</v>
      </c>
      <c r="D49" t="s">
        <v>60</v>
      </c>
      <c r="E49" t="s">
        <v>60</v>
      </c>
      <c r="F49" t="s">
        <v>88</v>
      </c>
      <c r="G49" s="7"/>
      <c r="H49" s="7"/>
      <c r="I49" s="7"/>
      <c r="J49">
        <f t="shared" si="0"/>
        <v>460</v>
      </c>
      <c r="N49" s="8">
        <v>45705</v>
      </c>
      <c r="O49" t="s">
        <v>58</v>
      </c>
      <c r="P49" t="s">
        <v>61</v>
      </c>
      <c r="Q49" t="s">
        <v>63</v>
      </c>
      <c r="R49" t="s">
        <v>58</v>
      </c>
      <c r="S49" t="s">
        <v>58</v>
      </c>
      <c r="T49" s="7">
        <v>460</v>
      </c>
      <c r="U49" s="7">
        <v>460</v>
      </c>
      <c r="V49" s="7"/>
      <c r="W49">
        <f t="shared" si="1"/>
        <v>460</v>
      </c>
    </row>
    <row r="50" spans="1:23" x14ac:dyDescent="0.25">
      <c r="A50" s="8">
        <v>45340</v>
      </c>
      <c r="B50" t="s">
        <v>89</v>
      </c>
      <c r="C50" t="s">
        <v>61</v>
      </c>
      <c r="D50" t="s">
        <v>60</v>
      </c>
      <c r="E50" t="s">
        <v>60</v>
      </c>
      <c r="F50" t="s">
        <v>89</v>
      </c>
      <c r="G50" s="7"/>
      <c r="H50" s="7"/>
      <c r="I50" s="7"/>
      <c r="J50">
        <f t="shared" si="0"/>
        <v>460</v>
      </c>
      <c r="N50" s="8">
        <v>45706</v>
      </c>
      <c r="O50" t="s">
        <v>62</v>
      </c>
      <c r="P50" t="s">
        <v>61</v>
      </c>
      <c r="Q50" t="s">
        <v>63</v>
      </c>
      <c r="R50" t="s">
        <v>62</v>
      </c>
      <c r="S50" t="s">
        <v>62</v>
      </c>
      <c r="T50" s="7">
        <v>460</v>
      </c>
      <c r="U50" s="7">
        <v>460</v>
      </c>
      <c r="V50" s="7"/>
      <c r="W50">
        <f t="shared" si="1"/>
        <v>460</v>
      </c>
    </row>
    <row r="51" spans="1:23" x14ac:dyDescent="0.25">
      <c r="A51" s="8">
        <v>45341</v>
      </c>
      <c r="B51" t="s">
        <v>58</v>
      </c>
      <c r="C51" t="s">
        <v>61</v>
      </c>
      <c r="D51" t="s">
        <v>63</v>
      </c>
      <c r="E51" t="s">
        <v>58</v>
      </c>
      <c r="F51" t="s">
        <v>58</v>
      </c>
      <c r="G51" s="7">
        <v>460</v>
      </c>
      <c r="H51" s="7"/>
      <c r="I51" s="7"/>
      <c r="J51">
        <f t="shared" si="0"/>
        <v>460</v>
      </c>
      <c r="N51" s="8">
        <v>45707</v>
      </c>
      <c r="O51" t="s">
        <v>64</v>
      </c>
      <c r="P51" t="s">
        <v>61</v>
      </c>
      <c r="Q51" t="s">
        <v>63</v>
      </c>
      <c r="R51" t="s">
        <v>64</v>
      </c>
      <c r="S51" t="s">
        <v>64</v>
      </c>
      <c r="T51" s="7">
        <v>460</v>
      </c>
      <c r="U51" s="7">
        <v>460</v>
      </c>
      <c r="V51" s="7"/>
      <c r="W51">
        <f t="shared" si="1"/>
        <v>460</v>
      </c>
    </row>
    <row r="52" spans="1:23" x14ac:dyDescent="0.25">
      <c r="A52" s="8">
        <v>45342</v>
      </c>
      <c r="B52" t="s">
        <v>62</v>
      </c>
      <c r="C52" t="s">
        <v>61</v>
      </c>
      <c r="D52" t="s">
        <v>63</v>
      </c>
      <c r="E52" t="s">
        <v>62</v>
      </c>
      <c r="F52" t="s">
        <v>62</v>
      </c>
      <c r="G52" s="7">
        <v>460</v>
      </c>
      <c r="H52" s="7"/>
      <c r="I52" s="7"/>
      <c r="J52">
        <f t="shared" si="0"/>
        <v>460</v>
      </c>
      <c r="N52" s="8">
        <v>45708</v>
      </c>
      <c r="O52" t="s">
        <v>76</v>
      </c>
      <c r="P52" t="s">
        <v>61</v>
      </c>
      <c r="Q52" t="s">
        <v>63</v>
      </c>
      <c r="R52" t="s">
        <v>76</v>
      </c>
      <c r="S52" t="s">
        <v>76</v>
      </c>
      <c r="T52" s="7">
        <v>463</v>
      </c>
      <c r="U52" s="7">
        <v>460</v>
      </c>
      <c r="V52" s="7"/>
      <c r="W52">
        <f t="shared" si="1"/>
        <v>463</v>
      </c>
    </row>
    <row r="53" spans="1:23" x14ac:dyDescent="0.25">
      <c r="A53" s="8">
        <v>45343</v>
      </c>
      <c r="B53" t="s">
        <v>64</v>
      </c>
      <c r="C53" t="s">
        <v>61</v>
      </c>
      <c r="D53" t="s">
        <v>63</v>
      </c>
      <c r="E53" t="s">
        <v>64</v>
      </c>
      <c r="F53" t="s">
        <v>64</v>
      </c>
      <c r="G53" s="7">
        <v>460</v>
      </c>
      <c r="H53" s="7">
        <v>460</v>
      </c>
      <c r="I53" s="7"/>
      <c r="J53">
        <f t="shared" si="0"/>
        <v>460</v>
      </c>
      <c r="N53" s="8">
        <v>45709</v>
      </c>
      <c r="O53" t="s">
        <v>82</v>
      </c>
      <c r="P53" t="s">
        <v>61</v>
      </c>
      <c r="Q53" t="s">
        <v>63</v>
      </c>
      <c r="R53" t="s">
        <v>82</v>
      </c>
      <c r="S53" t="s">
        <v>82</v>
      </c>
      <c r="T53" s="7">
        <v>460</v>
      </c>
      <c r="U53" s="7">
        <v>460</v>
      </c>
      <c r="V53" s="7"/>
      <c r="W53">
        <f t="shared" si="1"/>
        <v>460</v>
      </c>
    </row>
    <row r="54" spans="1:23" x14ac:dyDescent="0.25">
      <c r="A54" s="8">
        <v>45344</v>
      </c>
      <c r="B54" t="s">
        <v>76</v>
      </c>
      <c r="C54" t="s">
        <v>61</v>
      </c>
      <c r="D54" t="s">
        <v>63</v>
      </c>
      <c r="E54" t="s">
        <v>76</v>
      </c>
      <c r="F54" t="s">
        <v>76</v>
      </c>
      <c r="G54" s="7">
        <v>460</v>
      </c>
      <c r="H54" s="7">
        <v>460</v>
      </c>
      <c r="I54" s="7"/>
      <c r="J54">
        <f t="shared" si="0"/>
        <v>460</v>
      </c>
      <c r="N54" s="8">
        <v>45710</v>
      </c>
      <c r="O54" t="s">
        <v>88</v>
      </c>
      <c r="P54" t="s">
        <v>61</v>
      </c>
      <c r="Q54" t="s">
        <v>60</v>
      </c>
      <c r="R54" t="s">
        <v>60</v>
      </c>
      <c r="S54" t="s">
        <v>88</v>
      </c>
      <c r="T54" s="7"/>
      <c r="U54" s="7"/>
      <c r="V54" s="7"/>
      <c r="W54">
        <f t="shared" si="1"/>
        <v>460</v>
      </c>
    </row>
    <row r="55" spans="1:23" x14ac:dyDescent="0.25">
      <c r="A55" s="8">
        <v>45345</v>
      </c>
      <c r="B55" t="s">
        <v>82</v>
      </c>
      <c r="C55" t="s">
        <v>61</v>
      </c>
      <c r="D55" t="s">
        <v>63</v>
      </c>
      <c r="E55" t="s">
        <v>82</v>
      </c>
      <c r="F55" t="s">
        <v>82</v>
      </c>
      <c r="G55" s="7"/>
      <c r="H55" s="7"/>
      <c r="I55" s="7"/>
      <c r="J55">
        <f t="shared" si="0"/>
        <v>460</v>
      </c>
      <c r="N55" s="8">
        <v>45711</v>
      </c>
      <c r="O55" t="s">
        <v>89</v>
      </c>
      <c r="P55" t="s">
        <v>61</v>
      </c>
      <c r="Q55" t="s">
        <v>60</v>
      </c>
      <c r="R55" t="s">
        <v>60</v>
      </c>
      <c r="S55" t="s">
        <v>89</v>
      </c>
      <c r="T55" s="7"/>
      <c r="U55" s="7"/>
      <c r="V55" s="7"/>
      <c r="W55">
        <f t="shared" si="1"/>
        <v>460</v>
      </c>
    </row>
    <row r="56" spans="1:23" x14ac:dyDescent="0.25">
      <c r="A56" s="8">
        <v>45346</v>
      </c>
      <c r="B56" t="s">
        <v>88</v>
      </c>
      <c r="C56" t="s">
        <v>61</v>
      </c>
      <c r="D56" t="s">
        <v>60</v>
      </c>
      <c r="E56" t="s">
        <v>60</v>
      </c>
      <c r="F56" t="s">
        <v>88</v>
      </c>
      <c r="G56" s="7"/>
      <c r="H56" s="7"/>
      <c r="I56" s="7"/>
      <c r="J56">
        <f t="shared" si="0"/>
        <v>460</v>
      </c>
      <c r="N56" s="8">
        <v>45712</v>
      </c>
      <c r="O56" t="s">
        <v>58</v>
      </c>
      <c r="P56" t="s">
        <v>61</v>
      </c>
      <c r="Q56" t="s">
        <v>63</v>
      </c>
      <c r="R56" t="s">
        <v>58</v>
      </c>
      <c r="S56" t="s">
        <v>58</v>
      </c>
      <c r="T56" s="7">
        <v>460</v>
      </c>
      <c r="U56" s="7">
        <v>460</v>
      </c>
      <c r="V56" s="7"/>
      <c r="W56">
        <f t="shared" si="1"/>
        <v>460</v>
      </c>
    </row>
    <row r="57" spans="1:23" x14ac:dyDescent="0.25">
      <c r="A57" s="8">
        <v>45347</v>
      </c>
      <c r="B57" t="s">
        <v>89</v>
      </c>
      <c r="C57" t="s">
        <v>61</v>
      </c>
      <c r="D57" t="s">
        <v>60</v>
      </c>
      <c r="E57" t="s">
        <v>60</v>
      </c>
      <c r="F57" t="s">
        <v>89</v>
      </c>
      <c r="G57" s="7"/>
      <c r="H57" s="7"/>
      <c r="I57" s="7"/>
      <c r="J57">
        <f t="shared" si="0"/>
        <v>460</v>
      </c>
      <c r="N57" s="8">
        <v>45713</v>
      </c>
      <c r="O57" t="s">
        <v>62</v>
      </c>
      <c r="P57" t="s">
        <v>61</v>
      </c>
      <c r="Q57" t="s">
        <v>63</v>
      </c>
      <c r="R57" t="s">
        <v>62</v>
      </c>
      <c r="S57" t="s">
        <v>62</v>
      </c>
      <c r="T57" s="7">
        <v>460</v>
      </c>
      <c r="U57" s="7">
        <v>460</v>
      </c>
      <c r="V57" s="7"/>
      <c r="W57">
        <f t="shared" si="1"/>
        <v>460</v>
      </c>
    </row>
    <row r="58" spans="1:23" x14ac:dyDescent="0.25">
      <c r="A58" s="8">
        <v>45348</v>
      </c>
      <c r="B58" t="s">
        <v>58</v>
      </c>
      <c r="C58" t="s">
        <v>61</v>
      </c>
      <c r="D58" t="s">
        <v>63</v>
      </c>
      <c r="E58" t="s">
        <v>58</v>
      </c>
      <c r="F58" t="s">
        <v>58</v>
      </c>
      <c r="G58" s="7">
        <v>460</v>
      </c>
      <c r="H58" s="7">
        <v>460</v>
      </c>
      <c r="I58" s="7"/>
      <c r="J58">
        <f t="shared" si="0"/>
        <v>460</v>
      </c>
      <c r="N58" s="8">
        <v>45714</v>
      </c>
      <c r="O58" t="s">
        <v>64</v>
      </c>
      <c r="P58" t="s">
        <v>61</v>
      </c>
      <c r="Q58" t="s">
        <v>63</v>
      </c>
      <c r="R58" t="s">
        <v>64</v>
      </c>
      <c r="S58" t="s">
        <v>64</v>
      </c>
      <c r="T58" s="7">
        <v>460</v>
      </c>
      <c r="U58" s="7">
        <v>460</v>
      </c>
      <c r="V58" s="7"/>
      <c r="W58">
        <f t="shared" si="1"/>
        <v>460</v>
      </c>
    </row>
    <row r="59" spans="1:23" x14ac:dyDescent="0.25">
      <c r="A59" s="8">
        <v>45349</v>
      </c>
      <c r="B59" t="s">
        <v>62</v>
      </c>
      <c r="C59" t="s">
        <v>61</v>
      </c>
      <c r="D59" t="s">
        <v>63</v>
      </c>
      <c r="E59" t="s">
        <v>62</v>
      </c>
      <c r="F59" t="s">
        <v>62</v>
      </c>
      <c r="G59" s="7">
        <v>460</v>
      </c>
      <c r="H59" s="7">
        <v>460</v>
      </c>
      <c r="I59" s="7"/>
      <c r="J59">
        <f t="shared" si="0"/>
        <v>460</v>
      </c>
      <c r="N59" s="8">
        <v>45715</v>
      </c>
      <c r="O59" t="s">
        <v>76</v>
      </c>
      <c r="P59" t="s">
        <v>61</v>
      </c>
      <c r="Q59" t="s">
        <v>63</v>
      </c>
      <c r="R59" t="s">
        <v>76</v>
      </c>
      <c r="S59" t="s">
        <v>76</v>
      </c>
      <c r="T59" s="7">
        <v>460</v>
      </c>
      <c r="U59" s="7">
        <v>460</v>
      </c>
      <c r="V59" s="7"/>
      <c r="W59">
        <f t="shared" si="1"/>
        <v>460</v>
      </c>
    </row>
    <row r="60" spans="1:23" x14ac:dyDescent="0.25">
      <c r="A60" s="8">
        <v>45350</v>
      </c>
      <c r="B60" t="s">
        <v>64</v>
      </c>
      <c r="C60" t="s">
        <v>61</v>
      </c>
      <c r="D60" t="s">
        <v>63</v>
      </c>
      <c r="E60" t="s">
        <v>64</v>
      </c>
      <c r="F60" t="s">
        <v>64</v>
      </c>
      <c r="G60" s="7">
        <v>460</v>
      </c>
      <c r="H60" s="7">
        <v>460</v>
      </c>
      <c r="I60" s="7"/>
      <c r="J60">
        <f t="shared" si="0"/>
        <v>460</v>
      </c>
      <c r="N60" s="8">
        <v>45716</v>
      </c>
      <c r="O60" t="s">
        <v>82</v>
      </c>
      <c r="P60" t="s">
        <v>61</v>
      </c>
      <c r="Q60" t="s">
        <v>63</v>
      </c>
      <c r="R60" t="s">
        <v>82</v>
      </c>
      <c r="S60" t="s">
        <v>82</v>
      </c>
      <c r="T60" s="7">
        <v>460</v>
      </c>
      <c r="U60" s="7">
        <v>460</v>
      </c>
      <c r="V60" s="7"/>
      <c r="W60">
        <f t="shared" si="1"/>
        <v>460</v>
      </c>
    </row>
    <row r="61" spans="1:23" x14ac:dyDescent="0.25">
      <c r="A61" s="8">
        <v>45351</v>
      </c>
      <c r="B61" t="s">
        <v>76</v>
      </c>
      <c r="C61" t="s">
        <v>61</v>
      </c>
      <c r="D61" t="s">
        <v>63</v>
      </c>
      <c r="E61" t="s">
        <v>76</v>
      </c>
      <c r="F61" t="s">
        <v>76</v>
      </c>
      <c r="G61" s="7">
        <v>460</v>
      </c>
      <c r="H61" s="7">
        <v>460</v>
      </c>
      <c r="I61" s="7"/>
      <c r="J61">
        <f t="shared" si="0"/>
        <v>460</v>
      </c>
      <c r="N61" s="8">
        <v>45717</v>
      </c>
      <c r="O61" t="s">
        <v>88</v>
      </c>
      <c r="P61" t="s">
        <v>61</v>
      </c>
      <c r="Q61" t="s">
        <v>60</v>
      </c>
      <c r="R61" t="s">
        <v>60</v>
      </c>
      <c r="S61" t="s">
        <v>88</v>
      </c>
      <c r="T61" s="7"/>
      <c r="U61" s="7"/>
      <c r="V61" s="7"/>
      <c r="W61">
        <f t="shared" si="1"/>
        <v>460</v>
      </c>
    </row>
    <row r="62" spans="1:23" x14ac:dyDescent="0.25">
      <c r="A62" s="8">
        <v>45352</v>
      </c>
      <c r="B62" t="s">
        <v>82</v>
      </c>
      <c r="C62" t="s">
        <v>61</v>
      </c>
      <c r="D62" t="s">
        <v>63</v>
      </c>
      <c r="E62" t="s">
        <v>82</v>
      </c>
      <c r="F62" t="s">
        <v>82</v>
      </c>
      <c r="G62" s="7">
        <v>462</v>
      </c>
      <c r="H62" s="7">
        <v>460</v>
      </c>
      <c r="I62" s="7"/>
      <c r="J62">
        <f t="shared" si="0"/>
        <v>462</v>
      </c>
      <c r="N62" s="8">
        <v>45718</v>
      </c>
      <c r="O62" t="s">
        <v>89</v>
      </c>
      <c r="P62" t="s">
        <v>61</v>
      </c>
      <c r="Q62" t="s">
        <v>60</v>
      </c>
      <c r="R62" t="s">
        <v>60</v>
      </c>
      <c r="S62" t="s">
        <v>89</v>
      </c>
      <c r="T62" s="7"/>
      <c r="U62" s="7"/>
      <c r="V62" s="7"/>
      <c r="W62">
        <f t="shared" si="1"/>
        <v>460</v>
      </c>
    </row>
    <row r="63" spans="1:23" x14ac:dyDescent="0.25">
      <c r="A63" s="8">
        <v>45353</v>
      </c>
      <c r="B63" t="s">
        <v>88</v>
      </c>
      <c r="C63" t="s">
        <v>61</v>
      </c>
      <c r="D63" t="s">
        <v>60</v>
      </c>
      <c r="E63" t="s">
        <v>60</v>
      </c>
      <c r="F63" t="s">
        <v>88</v>
      </c>
      <c r="G63" s="7"/>
      <c r="H63" s="7"/>
      <c r="I63" s="7"/>
      <c r="J63">
        <f t="shared" si="0"/>
        <v>460</v>
      </c>
      <c r="N63" s="8">
        <v>45719</v>
      </c>
      <c r="O63" t="s">
        <v>58</v>
      </c>
      <c r="P63" t="s">
        <v>61</v>
      </c>
      <c r="Q63" t="s">
        <v>63</v>
      </c>
      <c r="R63" t="s">
        <v>58</v>
      </c>
      <c r="S63" t="s">
        <v>58</v>
      </c>
      <c r="T63" s="7">
        <v>460</v>
      </c>
      <c r="U63" s="7">
        <v>486</v>
      </c>
      <c r="V63" s="7"/>
      <c r="W63">
        <f t="shared" si="1"/>
        <v>460</v>
      </c>
    </row>
    <row r="64" spans="1:23" x14ac:dyDescent="0.25">
      <c r="A64" s="8">
        <v>45354</v>
      </c>
      <c r="B64" t="s">
        <v>89</v>
      </c>
      <c r="C64" t="s">
        <v>61</v>
      </c>
      <c r="D64" t="s">
        <v>60</v>
      </c>
      <c r="E64" t="s">
        <v>60</v>
      </c>
      <c r="F64" t="s">
        <v>89</v>
      </c>
      <c r="G64" s="7"/>
      <c r="H64" s="7"/>
      <c r="I64" s="7"/>
      <c r="J64">
        <f t="shared" si="0"/>
        <v>460</v>
      </c>
      <c r="N64" s="8">
        <v>45720</v>
      </c>
      <c r="O64" t="s">
        <v>62</v>
      </c>
      <c r="P64" t="s">
        <v>61</v>
      </c>
      <c r="Q64" t="s">
        <v>63</v>
      </c>
      <c r="R64" t="s">
        <v>62</v>
      </c>
      <c r="S64" t="s">
        <v>62</v>
      </c>
      <c r="T64" s="7">
        <v>460</v>
      </c>
      <c r="U64" s="7">
        <v>460</v>
      </c>
      <c r="V64" s="7"/>
      <c r="W64">
        <f t="shared" si="1"/>
        <v>460</v>
      </c>
    </row>
    <row r="65" spans="1:23" x14ac:dyDescent="0.25">
      <c r="A65" s="8">
        <v>45355</v>
      </c>
      <c r="B65" t="s">
        <v>58</v>
      </c>
      <c r="C65" t="s">
        <v>61</v>
      </c>
      <c r="D65" t="s">
        <v>63</v>
      </c>
      <c r="E65" t="s">
        <v>58</v>
      </c>
      <c r="F65" t="s">
        <v>58</v>
      </c>
      <c r="G65" s="7">
        <v>460</v>
      </c>
      <c r="H65" s="7"/>
      <c r="I65" s="7"/>
      <c r="J65">
        <f t="shared" si="0"/>
        <v>460</v>
      </c>
      <c r="N65" s="8">
        <v>45721</v>
      </c>
      <c r="O65" t="s">
        <v>64</v>
      </c>
      <c r="P65" t="s">
        <v>61</v>
      </c>
      <c r="Q65" t="s">
        <v>63</v>
      </c>
      <c r="R65" t="s">
        <v>64</v>
      </c>
      <c r="S65" t="s">
        <v>64</v>
      </c>
      <c r="T65" s="7">
        <v>460</v>
      </c>
      <c r="U65" s="7">
        <v>460</v>
      </c>
      <c r="V65" s="7"/>
      <c r="W65">
        <f t="shared" si="1"/>
        <v>460</v>
      </c>
    </row>
    <row r="66" spans="1:23" x14ac:dyDescent="0.25">
      <c r="A66" s="8">
        <v>45356</v>
      </c>
      <c r="B66" t="s">
        <v>62</v>
      </c>
      <c r="C66" t="s">
        <v>61</v>
      </c>
      <c r="D66" t="s">
        <v>63</v>
      </c>
      <c r="E66" t="s">
        <v>62</v>
      </c>
      <c r="F66" t="s">
        <v>62</v>
      </c>
      <c r="G66" s="7"/>
      <c r="H66" s="7"/>
      <c r="I66" s="7"/>
      <c r="J66">
        <f t="shared" ref="J66:J129" si="2">IF(ISBLANK(G66),460,G66)</f>
        <v>460</v>
      </c>
      <c r="N66" s="8">
        <v>45722</v>
      </c>
      <c r="O66" t="s">
        <v>76</v>
      </c>
      <c r="P66" t="s">
        <v>61</v>
      </c>
      <c r="Q66" t="s">
        <v>63</v>
      </c>
      <c r="R66" t="s">
        <v>76</v>
      </c>
      <c r="S66" t="s">
        <v>76</v>
      </c>
      <c r="T66" s="7">
        <v>460</v>
      </c>
      <c r="U66" s="7">
        <v>460</v>
      </c>
      <c r="V66" s="7"/>
      <c r="W66">
        <f t="shared" ref="W66:W91" si="3">IF(ISBLANK(T66),460,T66)</f>
        <v>460</v>
      </c>
    </row>
    <row r="67" spans="1:23" x14ac:dyDescent="0.25">
      <c r="A67" s="8">
        <v>45357</v>
      </c>
      <c r="B67" t="s">
        <v>64</v>
      </c>
      <c r="C67" t="s">
        <v>61</v>
      </c>
      <c r="D67" t="s">
        <v>63</v>
      </c>
      <c r="E67" t="s">
        <v>64</v>
      </c>
      <c r="F67" t="s">
        <v>64</v>
      </c>
      <c r="G67" s="7"/>
      <c r="H67" s="7">
        <v>460</v>
      </c>
      <c r="I67" s="7"/>
      <c r="J67">
        <f t="shared" si="2"/>
        <v>460</v>
      </c>
      <c r="N67" s="8">
        <v>45723</v>
      </c>
      <c r="O67" t="s">
        <v>82</v>
      </c>
      <c r="P67" t="s">
        <v>61</v>
      </c>
      <c r="Q67" t="s">
        <v>63</v>
      </c>
      <c r="R67" t="s">
        <v>82</v>
      </c>
      <c r="S67" t="s">
        <v>82</v>
      </c>
      <c r="T67" s="7">
        <v>460</v>
      </c>
      <c r="U67" s="7">
        <v>460</v>
      </c>
      <c r="V67" s="7"/>
      <c r="W67">
        <f t="shared" si="3"/>
        <v>460</v>
      </c>
    </row>
    <row r="68" spans="1:23" x14ac:dyDescent="0.25">
      <c r="A68" s="8">
        <v>45358</v>
      </c>
      <c r="B68" t="s">
        <v>76</v>
      </c>
      <c r="C68" t="s">
        <v>61</v>
      </c>
      <c r="D68" t="s">
        <v>63</v>
      </c>
      <c r="E68" t="s">
        <v>76</v>
      </c>
      <c r="F68" t="s">
        <v>76</v>
      </c>
      <c r="G68" s="7"/>
      <c r="H68" s="7"/>
      <c r="I68" s="7"/>
      <c r="J68">
        <f t="shared" si="2"/>
        <v>460</v>
      </c>
      <c r="N68" s="8">
        <v>45724</v>
      </c>
      <c r="O68" t="s">
        <v>88</v>
      </c>
      <c r="P68" t="s">
        <v>61</v>
      </c>
      <c r="Q68" t="s">
        <v>60</v>
      </c>
      <c r="R68" t="s">
        <v>60</v>
      </c>
      <c r="S68" t="s">
        <v>88</v>
      </c>
      <c r="T68" s="7"/>
      <c r="U68" s="7"/>
      <c r="V68" s="7"/>
      <c r="W68">
        <f t="shared" si="3"/>
        <v>460</v>
      </c>
    </row>
    <row r="69" spans="1:23" x14ac:dyDescent="0.25">
      <c r="A69" s="8">
        <v>45359</v>
      </c>
      <c r="B69" t="s">
        <v>82</v>
      </c>
      <c r="C69" t="s">
        <v>61</v>
      </c>
      <c r="D69" t="s">
        <v>63</v>
      </c>
      <c r="E69" t="s">
        <v>82</v>
      </c>
      <c r="F69" t="s">
        <v>82</v>
      </c>
      <c r="G69" s="7"/>
      <c r="H69" s="7"/>
      <c r="I69" s="7"/>
      <c r="J69">
        <f t="shared" si="2"/>
        <v>460</v>
      </c>
      <c r="N69" s="8">
        <v>45725</v>
      </c>
      <c r="O69" t="s">
        <v>89</v>
      </c>
      <c r="P69" t="s">
        <v>61</v>
      </c>
      <c r="Q69" t="s">
        <v>60</v>
      </c>
      <c r="R69" t="s">
        <v>60</v>
      </c>
      <c r="S69" t="s">
        <v>89</v>
      </c>
      <c r="T69" s="7"/>
      <c r="U69" s="7"/>
      <c r="V69" s="7"/>
      <c r="W69">
        <f t="shared" si="3"/>
        <v>460</v>
      </c>
    </row>
    <row r="70" spans="1:23" x14ac:dyDescent="0.25">
      <c r="A70" s="8">
        <v>45360</v>
      </c>
      <c r="B70" t="s">
        <v>88</v>
      </c>
      <c r="C70" t="s">
        <v>61</v>
      </c>
      <c r="D70" t="s">
        <v>60</v>
      </c>
      <c r="E70" t="s">
        <v>60</v>
      </c>
      <c r="F70" t="s">
        <v>88</v>
      </c>
      <c r="G70" s="7"/>
      <c r="H70" s="7"/>
      <c r="I70" s="7"/>
      <c r="J70">
        <f t="shared" si="2"/>
        <v>460</v>
      </c>
      <c r="N70" s="8">
        <v>45726</v>
      </c>
      <c r="O70" t="s">
        <v>58</v>
      </c>
      <c r="P70" t="s">
        <v>61</v>
      </c>
      <c r="Q70" t="s">
        <v>63</v>
      </c>
      <c r="R70" t="s">
        <v>58</v>
      </c>
      <c r="S70" t="s">
        <v>58</v>
      </c>
      <c r="T70" s="7"/>
      <c r="U70" s="7"/>
      <c r="V70" s="7"/>
      <c r="W70">
        <f t="shared" si="3"/>
        <v>460</v>
      </c>
    </row>
    <row r="71" spans="1:23" x14ac:dyDescent="0.25">
      <c r="A71" s="8">
        <v>45361</v>
      </c>
      <c r="B71" t="s">
        <v>89</v>
      </c>
      <c r="C71" t="s">
        <v>61</v>
      </c>
      <c r="D71" t="s">
        <v>60</v>
      </c>
      <c r="E71" t="s">
        <v>60</v>
      </c>
      <c r="F71" t="s">
        <v>89</v>
      </c>
      <c r="G71" s="7"/>
      <c r="H71" s="7"/>
      <c r="I71" s="7"/>
      <c r="J71">
        <f t="shared" si="2"/>
        <v>460</v>
      </c>
      <c r="N71" s="8">
        <v>45727</v>
      </c>
      <c r="O71" t="s">
        <v>62</v>
      </c>
      <c r="P71" t="s">
        <v>61</v>
      </c>
      <c r="Q71" t="s">
        <v>63</v>
      </c>
      <c r="R71" t="s">
        <v>62</v>
      </c>
      <c r="S71" t="s">
        <v>62</v>
      </c>
      <c r="T71" s="7"/>
      <c r="U71" s="7"/>
      <c r="V71" s="7"/>
      <c r="W71">
        <f t="shared" si="3"/>
        <v>460</v>
      </c>
    </row>
    <row r="72" spans="1:23" x14ac:dyDescent="0.25">
      <c r="A72" s="8">
        <v>45362</v>
      </c>
      <c r="B72" t="s">
        <v>58</v>
      </c>
      <c r="C72" t="s">
        <v>61</v>
      </c>
      <c r="D72" t="s">
        <v>63</v>
      </c>
      <c r="E72" t="s">
        <v>58</v>
      </c>
      <c r="F72" t="s">
        <v>58</v>
      </c>
      <c r="G72" s="7">
        <v>543</v>
      </c>
      <c r="H72" s="7">
        <v>460</v>
      </c>
      <c r="I72" s="7"/>
      <c r="J72">
        <f t="shared" si="2"/>
        <v>543</v>
      </c>
      <c r="N72" s="8">
        <v>45728</v>
      </c>
      <c r="O72" t="s">
        <v>64</v>
      </c>
      <c r="P72" t="s">
        <v>61</v>
      </c>
      <c r="Q72" t="s">
        <v>63</v>
      </c>
      <c r="R72" t="s">
        <v>64</v>
      </c>
      <c r="S72" t="s">
        <v>64</v>
      </c>
      <c r="T72" s="7"/>
      <c r="U72" s="7"/>
      <c r="V72" s="7"/>
      <c r="W72">
        <f t="shared" si="3"/>
        <v>460</v>
      </c>
    </row>
    <row r="73" spans="1:23" x14ac:dyDescent="0.25">
      <c r="A73" s="8">
        <v>45363</v>
      </c>
      <c r="B73" t="s">
        <v>62</v>
      </c>
      <c r="C73" t="s">
        <v>61</v>
      </c>
      <c r="D73" t="s">
        <v>63</v>
      </c>
      <c r="E73" t="s">
        <v>62</v>
      </c>
      <c r="F73" t="s">
        <v>62</v>
      </c>
      <c r="G73" s="7">
        <v>460</v>
      </c>
      <c r="H73" s="7">
        <v>460</v>
      </c>
      <c r="I73" s="7"/>
      <c r="J73">
        <f t="shared" si="2"/>
        <v>460</v>
      </c>
      <c r="N73" s="8">
        <v>45729</v>
      </c>
      <c r="O73" t="s">
        <v>76</v>
      </c>
      <c r="P73" t="s">
        <v>61</v>
      </c>
      <c r="Q73" t="s">
        <v>63</v>
      </c>
      <c r="R73" t="s">
        <v>76</v>
      </c>
      <c r="S73" t="s">
        <v>76</v>
      </c>
      <c r="T73" s="7"/>
      <c r="U73" s="7"/>
      <c r="V73" s="7"/>
      <c r="W73">
        <f t="shared" si="3"/>
        <v>460</v>
      </c>
    </row>
    <row r="74" spans="1:23" x14ac:dyDescent="0.25">
      <c r="A74" s="8">
        <v>45364</v>
      </c>
      <c r="B74" t="s">
        <v>64</v>
      </c>
      <c r="C74" t="s">
        <v>61</v>
      </c>
      <c r="D74" t="s">
        <v>63</v>
      </c>
      <c r="E74" t="s">
        <v>64</v>
      </c>
      <c r="F74" t="s">
        <v>64</v>
      </c>
      <c r="G74" s="7">
        <v>460</v>
      </c>
      <c r="H74" s="7">
        <v>460</v>
      </c>
      <c r="I74" s="7"/>
      <c r="J74">
        <f t="shared" si="2"/>
        <v>460</v>
      </c>
      <c r="N74" s="8">
        <v>45730</v>
      </c>
      <c r="O74" t="s">
        <v>82</v>
      </c>
      <c r="P74" t="s">
        <v>61</v>
      </c>
      <c r="Q74" t="s">
        <v>63</v>
      </c>
      <c r="R74" t="s">
        <v>82</v>
      </c>
      <c r="S74" t="s">
        <v>82</v>
      </c>
      <c r="T74" s="7"/>
      <c r="U74" s="7"/>
      <c r="V74" s="7"/>
      <c r="W74">
        <f t="shared" si="3"/>
        <v>460</v>
      </c>
    </row>
    <row r="75" spans="1:23" x14ac:dyDescent="0.25">
      <c r="A75" s="8">
        <v>45365</v>
      </c>
      <c r="B75" t="s">
        <v>76</v>
      </c>
      <c r="C75" t="s">
        <v>61</v>
      </c>
      <c r="D75" t="s">
        <v>63</v>
      </c>
      <c r="E75" t="s">
        <v>76</v>
      </c>
      <c r="F75" t="s">
        <v>76</v>
      </c>
      <c r="G75" s="7">
        <v>460</v>
      </c>
      <c r="H75" s="7">
        <v>460</v>
      </c>
      <c r="I75" s="7"/>
      <c r="J75">
        <f t="shared" si="2"/>
        <v>460</v>
      </c>
      <c r="N75" s="8">
        <v>45731</v>
      </c>
      <c r="O75" t="s">
        <v>88</v>
      </c>
      <c r="P75" t="s">
        <v>61</v>
      </c>
      <c r="Q75" t="s">
        <v>60</v>
      </c>
      <c r="R75" t="s">
        <v>60</v>
      </c>
      <c r="S75" t="s">
        <v>88</v>
      </c>
      <c r="T75" s="7"/>
      <c r="U75" s="7"/>
      <c r="V75" s="7"/>
      <c r="W75">
        <f t="shared" si="3"/>
        <v>460</v>
      </c>
    </row>
    <row r="76" spans="1:23" x14ac:dyDescent="0.25">
      <c r="A76" s="8">
        <v>45366</v>
      </c>
      <c r="B76" t="s">
        <v>82</v>
      </c>
      <c r="C76" t="s">
        <v>61</v>
      </c>
      <c r="D76" t="s">
        <v>63</v>
      </c>
      <c r="E76" t="s">
        <v>82</v>
      </c>
      <c r="F76" t="s">
        <v>82</v>
      </c>
      <c r="G76" s="7">
        <v>460</v>
      </c>
      <c r="H76" s="7">
        <v>460</v>
      </c>
      <c r="I76" s="7"/>
      <c r="J76">
        <f t="shared" si="2"/>
        <v>460</v>
      </c>
      <c r="N76" s="8">
        <v>45732</v>
      </c>
      <c r="O76" t="s">
        <v>89</v>
      </c>
      <c r="P76" t="s">
        <v>61</v>
      </c>
      <c r="Q76" t="s">
        <v>60</v>
      </c>
      <c r="R76" t="s">
        <v>60</v>
      </c>
      <c r="S76" t="s">
        <v>89</v>
      </c>
      <c r="T76" s="7"/>
      <c r="U76" s="7"/>
      <c r="V76" s="7"/>
      <c r="W76">
        <f t="shared" si="3"/>
        <v>460</v>
      </c>
    </row>
    <row r="77" spans="1:23" x14ac:dyDescent="0.25">
      <c r="A77" s="8">
        <v>45367</v>
      </c>
      <c r="B77" t="s">
        <v>88</v>
      </c>
      <c r="C77" t="s">
        <v>61</v>
      </c>
      <c r="D77" t="s">
        <v>60</v>
      </c>
      <c r="E77" t="s">
        <v>60</v>
      </c>
      <c r="F77" t="s">
        <v>88</v>
      </c>
      <c r="G77" s="7"/>
      <c r="H77" s="7"/>
      <c r="I77" s="7"/>
      <c r="J77">
        <f t="shared" si="2"/>
        <v>460</v>
      </c>
      <c r="N77" s="8">
        <v>45733</v>
      </c>
      <c r="O77" t="s">
        <v>58</v>
      </c>
      <c r="P77" t="s">
        <v>61</v>
      </c>
      <c r="Q77" t="s">
        <v>63</v>
      </c>
      <c r="R77" t="s">
        <v>58</v>
      </c>
      <c r="S77" t="s">
        <v>58</v>
      </c>
      <c r="T77" s="7">
        <v>460</v>
      </c>
      <c r="U77" s="7">
        <v>460</v>
      </c>
      <c r="V77" s="7"/>
      <c r="W77">
        <f t="shared" si="3"/>
        <v>460</v>
      </c>
    </row>
    <row r="78" spans="1:23" x14ac:dyDescent="0.25">
      <c r="A78" s="8">
        <v>45368</v>
      </c>
      <c r="B78" t="s">
        <v>89</v>
      </c>
      <c r="C78" t="s">
        <v>61</v>
      </c>
      <c r="D78" t="s">
        <v>60</v>
      </c>
      <c r="E78" t="s">
        <v>60</v>
      </c>
      <c r="F78" t="s">
        <v>89</v>
      </c>
      <c r="G78" s="7"/>
      <c r="H78" s="7"/>
      <c r="I78" s="7"/>
      <c r="J78">
        <f t="shared" si="2"/>
        <v>460</v>
      </c>
      <c r="N78" s="8">
        <v>45734</v>
      </c>
      <c r="O78" t="s">
        <v>62</v>
      </c>
      <c r="P78" t="s">
        <v>61</v>
      </c>
      <c r="Q78" t="s">
        <v>63</v>
      </c>
      <c r="R78" t="s">
        <v>62</v>
      </c>
      <c r="S78" t="s">
        <v>62</v>
      </c>
      <c r="T78" s="7">
        <v>460</v>
      </c>
      <c r="U78" s="7">
        <v>460</v>
      </c>
      <c r="V78" s="7"/>
      <c r="W78">
        <f t="shared" si="3"/>
        <v>460</v>
      </c>
    </row>
    <row r="79" spans="1:23" x14ac:dyDescent="0.25">
      <c r="A79" s="8">
        <v>45369</v>
      </c>
      <c r="B79" t="s">
        <v>58</v>
      </c>
      <c r="C79" t="s">
        <v>61</v>
      </c>
      <c r="D79" t="s">
        <v>63</v>
      </c>
      <c r="E79" t="s">
        <v>58</v>
      </c>
      <c r="F79" t="s">
        <v>58</v>
      </c>
      <c r="G79" s="7">
        <v>460</v>
      </c>
      <c r="H79" s="7">
        <v>460</v>
      </c>
      <c r="I79" s="7"/>
      <c r="J79">
        <f t="shared" si="2"/>
        <v>460</v>
      </c>
      <c r="N79" s="8">
        <v>45735</v>
      </c>
      <c r="O79" t="s">
        <v>64</v>
      </c>
      <c r="P79" t="s">
        <v>61</v>
      </c>
      <c r="Q79" t="s">
        <v>63</v>
      </c>
      <c r="R79" t="s">
        <v>64</v>
      </c>
      <c r="S79" t="s">
        <v>64</v>
      </c>
      <c r="T79" s="7">
        <v>460</v>
      </c>
      <c r="U79" s="7">
        <v>460</v>
      </c>
      <c r="V79" s="7"/>
      <c r="W79">
        <f t="shared" si="3"/>
        <v>460</v>
      </c>
    </row>
    <row r="80" spans="1:23" x14ac:dyDescent="0.25">
      <c r="A80" s="8">
        <v>45370</v>
      </c>
      <c r="B80" t="s">
        <v>62</v>
      </c>
      <c r="C80" t="s">
        <v>61</v>
      </c>
      <c r="D80" t="s">
        <v>63</v>
      </c>
      <c r="E80" t="s">
        <v>62</v>
      </c>
      <c r="F80" t="s">
        <v>62</v>
      </c>
      <c r="G80" s="7">
        <v>460</v>
      </c>
      <c r="H80" s="7">
        <v>460</v>
      </c>
      <c r="I80" s="7"/>
      <c r="J80">
        <f t="shared" si="2"/>
        <v>460</v>
      </c>
      <c r="N80" s="8">
        <v>45736</v>
      </c>
      <c r="O80" t="s">
        <v>76</v>
      </c>
      <c r="P80" t="s">
        <v>61</v>
      </c>
      <c r="Q80" t="s">
        <v>63</v>
      </c>
      <c r="R80" t="s">
        <v>76</v>
      </c>
      <c r="S80" t="s">
        <v>76</v>
      </c>
      <c r="T80" s="7">
        <v>460</v>
      </c>
      <c r="U80" s="7"/>
      <c r="V80" s="7"/>
      <c r="W80">
        <f t="shared" si="3"/>
        <v>460</v>
      </c>
    </row>
    <row r="81" spans="1:23" x14ac:dyDescent="0.25">
      <c r="A81" s="8">
        <v>45371</v>
      </c>
      <c r="B81" t="s">
        <v>64</v>
      </c>
      <c r="C81" t="s">
        <v>61</v>
      </c>
      <c r="D81" t="s">
        <v>63</v>
      </c>
      <c r="E81" t="s">
        <v>64</v>
      </c>
      <c r="F81" t="s">
        <v>64</v>
      </c>
      <c r="G81" s="7">
        <v>460</v>
      </c>
      <c r="H81" s="7">
        <v>460</v>
      </c>
      <c r="I81" s="7"/>
      <c r="J81">
        <f t="shared" si="2"/>
        <v>460</v>
      </c>
      <c r="N81" s="8">
        <v>45737</v>
      </c>
      <c r="O81" t="s">
        <v>82</v>
      </c>
      <c r="P81" t="s">
        <v>61</v>
      </c>
      <c r="Q81" t="s">
        <v>63</v>
      </c>
      <c r="R81" t="s">
        <v>82</v>
      </c>
      <c r="S81" t="s">
        <v>82</v>
      </c>
      <c r="T81" s="7"/>
      <c r="U81" s="7">
        <v>460</v>
      </c>
      <c r="V81" s="7"/>
      <c r="W81">
        <f t="shared" si="3"/>
        <v>460</v>
      </c>
    </row>
    <row r="82" spans="1:23" x14ac:dyDescent="0.25">
      <c r="A82" s="8">
        <v>45372</v>
      </c>
      <c r="B82" t="s">
        <v>76</v>
      </c>
      <c r="C82" t="s">
        <v>61</v>
      </c>
      <c r="D82" t="s">
        <v>63</v>
      </c>
      <c r="E82" t="s">
        <v>76</v>
      </c>
      <c r="F82" t="s">
        <v>76</v>
      </c>
      <c r="G82" s="7">
        <v>460</v>
      </c>
      <c r="H82" s="7">
        <v>460</v>
      </c>
      <c r="I82" s="7"/>
      <c r="J82">
        <f t="shared" si="2"/>
        <v>460</v>
      </c>
      <c r="N82" s="8">
        <v>45738</v>
      </c>
      <c r="O82" t="s">
        <v>88</v>
      </c>
      <c r="P82" t="s">
        <v>61</v>
      </c>
      <c r="Q82" t="s">
        <v>60</v>
      </c>
      <c r="R82" t="s">
        <v>60</v>
      </c>
      <c r="S82" t="s">
        <v>88</v>
      </c>
      <c r="T82" s="7"/>
      <c r="U82" s="7"/>
      <c r="V82" s="7"/>
      <c r="W82">
        <f t="shared" si="3"/>
        <v>460</v>
      </c>
    </row>
    <row r="83" spans="1:23" x14ac:dyDescent="0.25">
      <c r="A83" s="8">
        <v>45373</v>
      </c>
      <c r="B83" t="s">
        <v>82</v>
      </c>
      <c r="C83" t="s">
        <v>61</v>
      </c>
      <c r="D83" t="s">
        <v>63</v>
      </c>
      <c r="E83" t="s">
        <v>82</v>
      </c>
      <c r="F83" t="s">
        <v>82</v>
      </c>
      <c r="G83" s="7"/>
      <c r="H83" s="7">
        <v>460</v>
      </c>
      <c r="I83" s="7"/>
      <c r="J83">
        <f t="shared" si="2"/>
        <v>460</v>
      </c>
      <c r="N83" s="8">
        <v>45739</v>
      </c>
      <c r="O83" t="s">
        <v>89</v>
      </c>
      <c r="P83" t="s">
        <v>61</v>
      </c>
      <c r="Q83" t="s">
        <v>60</v>
      </c>
      <c r="R83" t="s">
        <v>60</v>
      </c>
      <c r="S83" t="s">
        <v>89</v>
      </c>
      <c r="T83" s="7"/>
      <c r="U83" s="7"/>
      <c r="V83" s="7"/>
      <c r="W83">
        <f t="shared" si="3"/>
        <v>460</v>
      </c>
    </row>
    <row r="84" spans="1:23" x14ac:dyDescent="0.25">
      <c r="A84" s="8">
        <v>45374</v>
      </c>
      <c r="B84" t="s">
        <v>88</v>
      </c>
      <c r="C84" t="s">
        <v>61</v>
      </c>
      <c r="D84" t="s">
        <v>60</v>
      </c>
      <c r="E84" t="s">
        <v>60</v>
      </c>
      <c r="F84" t="s">
        <v>88</v>
      </c>
      <c r="G84" s="7"/>
      <c r="H84" s="7"/>
      <c r="I84" s="7"/>
      <c r="J84">
        <f t="shared" si="2"/>
        <v>460</v>
      </c>
      <c r="N84" s="8">
        <v>45740</v>
      </c>
      <c r="O84" t="s">
        <v>58</v>
      </c>
      <c r="P84" t="s">
        <v>61</v>
      </c>
      <c r="Q84" t="s">
        <v>63</v>
      </c>
      <c r="R84" t="s">
        <v>58</v>
      </c>
      <c r="S84" t="s">
        <v>58</v>
      </c>
      <c r="T84" s="7">
        <v>460</v>
      </c>
      <c r="U84" s="7">
        <v>460</v>
      </c>
      <c r="V84" s="7"/>
      <c r="W84">
        <f t="shared" si="3"/>
        <v>460</v>
      </c>
    </row>
    <row r="85" spans="1:23" x14ac:dyDescent="0.25">
      <c r="A85" s="8">
        <v>45375</v>
      </c>
      <c r="B85" t="s">
        <v>89</v>
      </c>
      <c r="C85" t="s">
        <v>61</v>
      </c>
      <c r="D85" t="s">
        <v>60</v>
      </c>
      <c r="E85" t="s">
        <v>60</v>
      </c>
      <c r="F85" t="s">
        <v>89</v>
      </c>
      <c r="G85" s="7"/>
      <c r="H85" s="7"/>
      <c r="I85" s="7"/>
      <c r="J85">
        <f t="shared" si="2"/>
        <v>460</v>
      </c>
      <c r="N85" s="8">
        <v>45741</v>
      </c>
      <c r="O85" t="s">
        <v>62</v>
      </c>
      <c r="P85" t="s">
        <v>61</v>
      </c>
      <c r="Q85" t="s">
        <v>63</v>
      </c>
      <c r="R85" t="s">
        <v>62</v>
      </c>
      <c r="S85" t="s">
        <v>62</v>
      </c>
      <c r="T85" s="7">
        <v>460</v>
      </c>
      <c r="U85" s="7"/>
      <c r="V85" s="7"/>
      <c r="W85">
        <f t="shared" si="3"/>
        <v>460</v>
      </c>
    </row>
    <row r="86" spans="1:23" x14ac:dyDescent="0.25">
      <c r="A86" s="8">
        <v>45376</v>
      </c>
      <c r="B86" t="s">
        <v>58</v>
      </c>
      <c r="C86" t="s">
        <v>61</v>
      </c>
      <c r="D86" t="s">
        <v>63</v>
      </c>
      <c r="E86" t="s">
        <v>58</v>
      </c>
      <c r="F86" t="s">
        <v>58</v>
      </c>
      <c r="G86" s="7">
        <v>460</v>
      </c>
      <c r="H86" s="7">
        <v>460</v>
      </c>
      <c r="I86" s="7"/>
      <c r="J86">
        <f t="shared" si="2"/>
        <v>460</v>
      </c>
      <c r="N86" s="8">
        <v>45742</v>
      </c>
      <c r="O86" t="s">
        <v>64</v>
      </c>
      <c r="P86" t="s">
        <v>61</v>
      </c>
      <c r="Q86" t="s">
        <v>63</v>
      </c>
      <c r="R86" t="s">
        <v>64</v>
      </c>
      <c r="S86" t="s">
        <v>64</v>
      </c>
      <c r="T86" s="7">
        <v>460</v>
      </c>
      <c r="U86" s="7">
        <v>460</v>
      </c>
      <c r="V86" s="7"/>
      <c r="W86">
        <f t="shared" si="3"/>
        <v>460</v>
      </c>
    </row>
    <row r="87" spans="1:23" x14ac:dyDescent="0.25">
      <c r="A87" s="8">
        <v>45377</v>
      </c>
      <c r="B87" t="s">
        <v>62</v>
      </c>
      <c r="C87" t="s">
        <v>61</v>
      </c>
      <c r="D87" t="s">
        <v>63</v>
      </c>
      <c r="E87" t="s">
        <v>62</v>
      </c>
      <c r="F87" t="s">
        <v>62</v>
      </c>
      <c r="G87" s="7">
        <v>460</v>
      </c>
      <c r="H87" s="7">
        <v>460</v>
      </c>
      <c r="I87" s="7"/>
      <c r="J87">
        <f t="shared" si="2"/>
        <v>460</v>
      </c>
      <c r="N87" s="8">
        <v>45743</v>
      </c>
      <c r="O87" t="s">
        <v>76</v>
      </c>
      <c r="P87" t="s">
        <v>61</v>
      </c>
      <c r="Q87" t="s">
        <v>63</v>
      </c>
      <c r="R87" t="s">
        <v>76</v>
      </c>
      <c r="S87" t="s">
        <v>76</v>
      </c>
      <c r="T87" s="7">
        <v>460</v>
      </c>
      <c r="U87" s="7">
        <v>460</v>
      </c>
      <c r="V87" s="7"/>
      <c r="W87">
        <f t="shared" si="3"/>
        <v>460</v>
      </c>
    </row>
    <row r="88" spans="1:23" x14ac:dyDescent="0.25">
      <c r="A88" s="8">
        <v>45378</v>
      </c>
      <c r="B88" t="s">
        <v>64</v>
      </c>
      <c r="C88" t="s">
        <v>61</v>
      </c>
      <c r="D88" t="s">
        <v>63</v>
      </c>
      <c r="E88" t="s">
        <v>64</v>
      </c>
      <c r="F88" t="s">
        <v>64</v>
      </c>
      <c r="G88" s="7">
        <v>471</v>
      </c>
      <c r="H88" s="7">
        <v>460</v>
      </c>
      <c r="I88" s="7"/>
      <c r="J88">
        <f t="shared" si="2"/>
        <v>471</v>
      </c>
      <c r="N88" s="8">
        <v>45744</v>
      </c>
      <c r="O88" t="s">
        <v>82</v>
      </c>
      <c r="P88" t="s">
        <v>61</v>
      </c>
      <c r="Q88" t="s">
        <v>63</v>
      </c>
      <c r="R88" t="s">
        <v>82</v>
      </c>
      <c r="S88" t="s">
        <v>82</v>
      </c>
      <c r="T88" s="7">
        <v>460</v>
      </c>
      <c r="U88" s="7">
        <v>460</v>
      </c>
      <c r="V88" s="7"/>
      <c r="W88">
        <f t="shared" si="3"/>
        <v>460</v>
      </c>
    </row>
    <row r="89" spans="1:23" x14ac:dyDescent="0.25">
      <c r="A89" s="8">
        <v>45379</v>
      </c>
      <c r="B89" t="s">
        <v>76</v>
      </c>
      <c r="C89" t="s">
        <v>61</v>
      </c>
      <c r="D89" t="s">
        <v>63</v>
      </c>
      <c r="E89" t="s">
        <v>76</v>
      </c>
      <c r="F89" t="s">
        <v>76</v>
      </c>
      <c r="G89" s="7">
        <v>460</v>
      </c>
      <c r="H89" s="7">
        <v>460</v>
      </c>
      <c r="I89" s="7"/>
      <c r="J89">
        <f t="shared" si="2"/>
        <v>460</v>
      </c>
      <c r="N89" s="8">
        <v>45745</v>
      </c>
      <c r="O89" t="s">
        <v>88</v>
      </c>
      <c r="P89" t="s">
        <v>61</v>
      </c>
      <c r="Q89" t="s">
        <v>60</v>
      </c>
      <c r="R89" t="s">
        <v>60</v>
      </c>
      <c r="S89" t="s">
        <v>88</v>
      </c>
      <c r="T89" s="7"/>
      <c r="U89" s="7"/>
      <c r="V89" s="7"/>
      <c r="W89">
        <f t="shared" si="3"/>
        <v>460</v>
      </c>
    </row>
    <row r="90" spans="1:23" x14ac:dyDescent="0.25">
      <c r="A90" s="8">
        <v>45380</v>
      </c>
      <c r="B90" t="s">
        <v>82</v>
      </c>
      <c r="C90" t="s">
        <v>59</v>
      </c>
      <c r="D90" t="s">
        <v>60</v>
      </c>
      <c r="E90" t="s">
        <v>60</v>
      </c>
      <c r="F90" t="s">
        <v>59</v>
      </c>
      <c r="G90" s="7"/>
      <c r="H90" s="7"/>
      <c r="I90" s="7"/>
      <c r="J90">
        <f t="shared" si="2"/>
        <v>460</v>
      </c>
      <c r="N90" s="8">
        <v>45746</v>
      </c>
      <c r="O90" t="s">
        <v>89</v>
      </c>
      <c r="P90" t="s">
        <v>61</v>
      </c>
      <c r="Q90" t="s">
        <v>60</v>
      </c>
      <c r="R90" t="s">
        <v>60</v>
      </c>
      <c r="S90" t="s">
        <v>89</v>
      </c>
      <c r="T90" s="7"/>
      <c r="U90" s="7"/>
      <c r="V90" s="7"/>
      <c r="W90">
        <f t="shared" si="3"/>
        <v>460</v>
      </c>
    </row>
    <row r="91" spans="1:23" x14ac:dyDescent="0.25">
      <c r="A91" s="8">
        <v>45381</v>
      </c>
      <c r="B91" t="s">
        <v>88</v>
      </c>
      <c r="C91" t="s">
        <v>61</v>
      </c>
      <c r="D91" t="s">
        <v>60</v>
      </c>
      <c r="E91" t="s">
        <v>60</v>
      </c>
      <c r="F91" t="s">
        <v>88</v>
      </c>
      <c r="G91" s="7"/>
      <c r="H91" s="7"/>
      <c r="I91" s="7"/>
      <c r="J91">
        <f t="shared" si="2"/>
        <v>460</v>
      </c>
      <c r="N91" s="8">
        <v>45747</v>
      </c>
      <c r="O91" t="s">
        <v>58</v>
      </c>
      <c r="P91" t="s">
        <v>61</v>
      </c>
      <c r="Q91" t="s">
        <v>63</v>
      </c>
      <c r="R91" t="s">
        <v>58</v>
      </c>
      <c r="S91" t="s">
        <v>58</v>
      </c>
      <c r="T91" s="7">
        <v>460</v>
      </c>
      <c r="U91" s="7">
        <v>460</v>
      </c>
      <c r="V91" s="7"/>
      <c r="W91">
        <f t="shared" si="3"/>
        <v>460</v>
      </c>
    </row>
    <row r="92" spans="1:23" x14ac:dyDescent="0.25">
      <c r="A92" s="8">
        <v>45382</v>
      </c>
      <c r="B92" t="s">
        <v>89</v>
      </c>
      <c r="C92" t="s">
        <v>61</v>
      </c>
      <c r="D92" t="s">
        <v>60</v>
      </c>
      <c r="E92" t="s">
        <v>60</v>
      </c>
      <c r="F92" t="s">
        <v>89</v>
      </c>
      <c r="G92" s="7"/>
      <c r="H92" s="7"/>
      <c r="I92" s="7"/>
      <c r="J92">
        <f t="shared" si="2"/>
        <v>460</v>
      </c>
      <c r="T92" s="7"/>
      <c r="U92" s="7"/>
      <c r="V92" s="7"/>
    </row>
    <row r="93" spans="1:23" x14ac:dyDescent="0.25">
      <c r="A93" s="8">
        <v>45383</v>
      </c>
      <c r="B93" t="s">
        <v>58</v>
      </c>
      <c r="C93" t="s">
        <v>59</v>
      </c>
      <c r="D93" t="s">
        <v>60</v>
      </c>
      <c r="E93" t="s">
        <v>60</v>
      </c>
      <c r="F93" t="s">
        <v>59</v>
      </c>
      <c r="G93" s="7"/>
      <c r="H93" s="7"/>
      <c r="I93" s="7"/>
      <c r="J93">
        <f t="shared" si="2"/>
        <v>460</v>
      </c>
      <c r="T93" s="7"/>
      <c r="U93" s="7"/>
      <c r="V93" s="7"/>
    </row>
    <row r="94" spans="1:23" x14ac:dyDescent="0.25">
      <c r="A94" s="8">
        <v>45384</v>
      </c>
      <c r="B94" t="s">
        <v>62</v>
      </c>
      <c r="C94" t="s">
        <v>61</v>
      </c>
      <c r="D94" t="s">
        <v>63</v>
      </c>
      <c r="E94" t="s">
        <v>62</v>
      </c>
      <c r="F94" t="s">
        <v>62</v>
      </c>
      <c r="G94" s="7">
        <v>460</v>
      </c>
      <c r="H94" s="7">
        <v>460</v>
      </c>
      <c r="I94" s="7"/>
      <c r="J94">
        <f t="shared" si="2"/>
        <v>460</v>
      </c>
      <c r="T94" s="7"/>
      <c r="U94" s="7"/>
      <c r="V94" s="7"/>
    </row>
    <row r="95" spans="1:23" x14ac:dyDescent="0.25">
      <c r="A95" s="8">
        <v>45385</v>
      </c>
      <c r="B95" t="s">
        <v>64</v>
      </c>
      <c r="C95" t="s">
        <v>61</v>
      </c>
      <c r="D95" t="s">
        <v>63</v>
      </c>
      <c r="E95" t="s">
        <v>64</v>
      </c>
      <c r="F95" t="s">
        <v>64</v>
      </c>
      <c r="G95" s="7">
        <v>460</v>
      </c>
      <c r="H95" s="7">
        <v>460</v>
      </c>
      <c r="I95" s="7"/>
      <c r="J95">
        <f t="shared" si="2"/>
        <v>460</v>
      </c>
      <c r="T95" s="7"/>
      <c r="U95" s="7"/>
      <c r="V95" s="7"/>
    </row>
    <row r="96" spans="1:23" x14ac:dyDescent="0.25">
      <c r="A96" s="8">
        <v>45386</v>
      </c>
      <c r="B96" t="s">
        <v>76</v>
      </c>
      <c r="C96" t="s">
        <v>61</v>
      </c>
      <c r="D96" t="s">
        <v>63</v>
      </c>
      <c r="E96" t="s">
        <v>76</v>
      </c>
      <c r="F96" t="s">
        <v>76</v>
      </c>
      <c r="G96" s="7">
        <v>460</v>
      </c>
      <c r="H96" s="7">
        <v>460</v>
      </c>
      <c r="I96" s="7"/>
      <c r="J96">
        <f t="shared" si="2"/>
        <v>460</v>
      </c>
      <c r="T96" s="7"/>
      <c r="U96" s="7"/>
      <c r="V96" s="7"/>
    </row>
    <row r="97" spans="1:22" x14ac:dyDescent="0.25">
      <c r="A97" s="8">
        <v>45387</v>
      </c>
      <c r="B97" t="s">
        <v>82</v>
      </c>
      <c r="C97" t="s">
        <v>61</v>
      </c>
      <c r="D97" t="s">
        <v>63</v>
      </c>
      <c r="E97" t="s">
        <v>82</v>
      </c>
      <c r="F97" t="s">
        <v>82</v>
      </c>
      <c r="G97" s="7"/>
      <c r="H97" s="7">
        <v>464</v>
      </c>
      <c r="I97" s="7"/>
      <c r="J97">
        <f t="shared" si="2"/>
        <v>460</v>
      </c>
      <c r="T97" s="7"/>
      <c r="U97" s="7"/>
      <c r="V97" s="7"/>
    </row>
    <row r="98" spans="1:22" x14ac:dyDescent="0.25">
      <c r="A98" s="8">
        <v>45388</v>
      </c>
      <c r="B98" t="s">
        <v>88</v>
      </c>
      <c r="C98" t="s">
        <v>61</v>
      </c>
      <c r="D98" t="s">
        <v>60</v>
      </c>
      <c r="E98" t="s">
        <v>60</v>
      </c>
      <c r="F98" t="s">
        <v>88</v>
      </c>
      <c r="G98" s="7"/>
      <c r="H98" s="7"/>
      <c r="I98" s="7"/>
      <c r="J98">
        <f t="shared" si="2"/>
        <v>460</v>
      </c>
      <c r="T98" s="7"/>
      <c r="U98" s="7"/>
      <c r="V98" s="7"/>
    </row>
    <row r="99" spans="1:22" x14ac:dyDescent="0.25">
      <c r="A99" s="8">
        <v>45389</v>
      </c>
      <c r="B99" t="s">
        <v>89</v>
      </c>
      <c r="C99" t="s">
        <v>61</v>
      </c>
      <c r="D99" t="s">
        <v>60</v>
      </c>
      <c r="E99" t="s">
        <v>60</v>
      </c>
      <c r="F99" t="s">
        <v>89</v>
      </c>
      <c r="G99" s="7"/>
      <c r="H99" s="7"/>
      <c r="I99" s="7"/>
      <c r="J99">
        <f t="shared" si="2"/>
        <v>460</v>
      </c>
      <c r="T99" s="7"/>
      <c r="U99" s="7"/>
      <c r="V99" s="7"/>
    </row>
    <row r="100" spans="1:22" x14ac:dyDescent="0.25">
      <c r="A100" s="8">
        <v>45390</v>
      </c>
      <c r="B100" t="s">
        <v>58</v>
      </c>
      <c r="C100" t="s">
        <v>61</v>
      </c>
      <c r="D100" t="s">
        <v>63</v>
      </c>
      <c r="E100" t="s">
        <v>58</v>
      </c>
      <c r="F100" t="s">
        <v>58</v>
      </c>
      <c r="G100" s="7">
        <v>460</v>
      </c>
      <c r="H100" s="7">
        <v>460</v>
      </c>
      <c r="I100" s="7"/>
      <c r="J100">
        <f t="shared" si="2"/>
        <v>460</v>
      </c>
      <c r="T100" s="7"/>
      <c r="U100" s="7"/>
      <c r="V100" s="7"/>
    </row>
    <row r="101" spans="1:22" x14ac:dyDescent="0.25">
      <c r="A101" s="8">
        <v>45391</v>
      </c>
      <c r="B101" t="s">
        <v>62</v>
      </c>
      <c r="C101" t="s">
        <v>61</v>
      </c>
      <c r="D101" t="s">
        <v>63</v>
      </c>
      <c r="E101" t="s">
        <v>62</v>
      </c>
      <c r="F101" t="s">
        <v>62</v>
      </c>
      <c r="G101" s="7">
        <v>460</v>
      </c>
      <c r="H101" s="7">
        <v>460</v>
      </c>
      <c r="I101" s="7"/>
      <c r="J101">
        <f t="shared" si="2"/>
        <v>460</v>
      </c>
      <c r="T101" s="7"/>
      <c r="U101" s="7"/>
      <c r="V101" s="7"/>
    </row>
    <row r="102" spans="1:22" x14ac:dyDescent="0.25">
      <c r="A102" s="8">
        <v>45392</v>
      </c>
      <c r="B102" t="s">
        <v>64</v>
      </c>
      <c r="C102" t="s">
        <v>61</v>
      </c>
      <c r="D102" t="s">
        <v>63</v>
      </c>
      <c r="E102" t="s">
        <v>64</v>
      </c>
      <c r="F102" t="s">
        <v>64</v>
      </c>
      <c r="G102" s="7">
        <v>460</v>
      </c>
      <c r="H102" s="7">
        <v>460</v>
      </c>
      <c r="I102" s="7"/>
      <c r="J102">
        <f t="shared" si="2"/>
        <v>460</v>
      </c>
      <c r="T102" s="7"/>
      <c r="U102" s="7"/>
      <c r="V102" s="7"/>
    </row>
    <row r="103" spans="1:22" x14ac:dyDescent="0.25">
      <c r="A103" s="8">
        <v>45393</v>
      </c>
      <c r="B103" t="s">
        <v>76</v>
      </c>
      <c r="C103" t="s">
        <v>61</v>
      </c>
      <c r="D103" t="s">
        <v>63</v>
      </c>
      <c r="E103" t="s">
        <v>76</v>
      </c>
      <c r="F103" t="s">
        <v>76</v>
      </c>
      <c r="G103" s="7">
        <v>460</v>
      </c>
      <c r="H103" s="7"/>
      <c r="I103" s="7"/>
      <c r="J103">
        <f t="shared" si="2"/>
        <v>460</v>
      </c>
      <c r="T103" s="7"/>
      <c r="U103" s="7"/>
      <c r="V103" s="7"/>
    </row>
    <row r="104" spans="1:22" x14ac:dyDescent="0.25">
      <c r="A104" s="8">
        <v>45394</v>
      </c>
      <c r="B104" t="s">
        <v>82</v>
      </c>
      <c r="C104" t="s">
        <v>61</v>
      </c>
      <c r="D104" t="s">
        <v>63</v>
      </c>
      <c r="E104" t="s">
        <v>82</v>
      </c>
      <c r="F104" t="s">
        <v>82</v>
      </c>
      <c r="G104" s="7">
        <v>460</v>
      </c>
      <c r="H104" s="7">
        <v>460</v>
      </c>
      <c r="I104" s="7"/>
      <c r="J104">
        <f t="shared" si="2"/>
        <v>460</v>
      </c>
      <c r="T104" s="7"/>
      <c r="U104" s="7"/>
      <c r="V104" s="7"/>
    </row>
    <row r="105" spans="1:22" x14ac:dyDescent="0.25">
      <c r="A105" s="8">
        <v>45395</v>
      </c>
      <c r="B105" t="s">
        <v>88</v>
      </c>
      <c r="C105" t="s">
        <v>61</v>
      </c>
      <c r="D105" t="s">
        <v>60</v>
      </c>
      <c r="E105" t="s">
        <v>60</v>
      </c>
      <c r="F105" t="s">
        <v>88</v>
      </c>
      <c r="G105" s="7"/>
      <c r="H105" s="7"/>
      <c r="I105" s="7"/>
      <c r="J105">
        <f t="shared" si="2"/>
        <v>460</v>
      </c>
      <c r="T105" s="7"/>
      <c r="U105" s="7"/>
      <c r="V105" s="7"/>
    </row>
    <row r="106" spans="1:22" x14ac:dyDescent="0.25">
      <c r="A106" s="8">
        <v>45396</v>
      </c>
      <c r="B106" t="s">
        <v>89</v>
      </c>
      <c r="C106" t="s">
        <v>61</v>
      </c>
      <c r="D106" t="s">
        <v>60</v>
      </c>
      <c r="E106" t="s">
        <v>60</v>
      </c>
      <c r="F106" t="s">
        <v>89</v>
      </c>
      <c r="G106" s="7"/>
      <c r="H106" s="7"/>
      <c r="I106" s="7"/>
      <c r="J106">
        <f t="shared" si="2"/>
        <v>460</v>
      </c>
      <c r="T106" s="7"/>
      <c r="U106" s="7"/>
      <c r="V106" s="7"/>
    </row>
    <row r="107" spans="1:22" x14ac:dyDescent="0.25">
      <c r="A107" s="8">
        <v>45397</v>
      </c>
      <c r="B107" t="s">
        <v>58</v>
      </c>
      <c r="C107" t="s">
        <v>61</v>
      </c>
      <c r="D107" t="s">
        <v>63</v>
      </c>
      <c r="E107" t="s">
        <v>58</v>
      </c>
      <c r="F107" t="s">
        <v>58</v>
      </c>
      <c r="G107" s="7">
        <v>460</v>
      </c>
      <c r="H107" s="7">
        <v>460</v>
      </c>
      <c r="I107" s="7"/>
      <c r="J107">
        <f t="shared" si="2"/>
        <v>460</v>
      </c>
      <c r="T107" s="7"/>
      <c r="U107" s="7"/>
      <c r="V107" s="7"/>
    </row>
    <row r="108" spans="1:22" x14ac:dyDescent="0.25">
      <c r="A108" s="8">
        <v>45398</v>
      </c>
      <c r="B108" t="s">
        <v>62</v>
      </c>
      <c r="C108" t="s">
        <v>61</v>
      </c>
      <c r="D108" t="s">
        <v>63</v>
      </c>
      <c r="E108" t="s">
        <v>62</v>
      </c>
      <c r="F108" t="s">
        <v>62</v>
      </c>
      <c r="G108" s="7">
        <v>460</v>
      </c>
      <c r="H108" s="7">
        <v>460</v>
      </c>
      <c r="I108" s="7"/>
      <c r="J108">
        <f t="shared" si="2"/>
        <v>460</v>
      </c>
      <c r="T108" s="7"/>
      <c r="U108" s="7"/>
      <c r="V108" s="7"/>
    </row>
    <row r="109" spans="1:22" x14ac:dyDescent="0.25">
      <c r="A109" s="8">
        <v>45399</v>
      </c>
      <c r="B109" t="s">
        <v>64</v>
      </c>
      <c r="C109" t="s">
        <v>61</v>
      </c>
      <c r="D109" t="s">
        <v>63</v>
      </c>
      <c r="E109" t="s">
        <v>64</v>
      </c>
      <c r="F109" t="s">
        <v>64</v>
      </c>
      <c r="G109" s="7">
        <v>460</v>
      </c>
      <c r="H109" s="7">
        <v>460</v>
      </c>
      <c r="I109" s="7"/>
      <c r="J109">
        <f t="shared" si="2"/>
        <v>460</v>
      </c>
      <c r="T109" s="7"/>
      <c r="U109" s="7"/>
      <c r="V109" s="7"/>
    </row>
    <row r="110" spans="1:22" x14ac:dyDescent="0.25">
      <c r="A110" s="8">
        <v>45400</v>
      </c>
      <c r="B110" t="s">
        <v>76</v>
      </c>
      <c r="C110" t="s">
        <v>61</v>
      </c>
      <c r="D110" t="s">
        <v>63</v>
      </c>
      <c r="E110" t="s">
        <v>76</v>
      </c>
      <c r="F110" t="s">
        <v>76</v>
      </c>
      <c r="G110" s="7">
        <v>460</v>
      </c>
      <c r="H110" s="7">
        <v>460</v>
      </c>
      <c r="I110" s="7"/>
      <c r="J110">
        <f t="shared" si="2"/>
        <v>460</v>
      </c>
      <c r="T110" s="7"/>
      <c r="U110" s="7"/>
      <c r="V110" s="7"/>
    </row>
    <row r="111" spans="1:22" x14ac:dyDescent="0.25">
      <c r="A111" s="8">
        <v>45401</v>
      </c>
      <c r="B111" t="s">
        <v>82</v>
      </c>
      <c r="C111" t="s">
        <v>61</v>
      </c>
      <c r="D111" t="s">
        <v>63</v>
      </c>
      <c r="E111" t="s">
        <v>82</v>
      </c>
      <c r="F111" t="s">
        <v>82</v>
      </c>
      <c r="G111" s="7"/>
      <c r="H111" s="7">
        <v>460</v>
      </c>
      <c r="I111" s="7"/>
      <c r="J111">
        <f t="shared" si="2"/>
        <v>460</v>
      </c>
      <c r="T111" s="7"/>
      <c r="U111" s="7"/>
      <c r="V111" s="7"/>
    </row>
    <row r="112" spans="1:22" x14ac:dyDescent="0.25">
      <c r="A112" s="8">
        <v>45402</v>
      </c>
      <c r="B112" t="s">
        <v>88</v>
      </c>
      <c r="C112" t="s">
        <v>61</v>
      </c>
      <c r="D112" t="s">
        <v>60</v>
      </c>
      <c r="E112" t="s">
        <v>60</v>
      </c>
      <c r="F112" t="s">
        <v>88</v>
      </c>
      <c r="G112" s="7"/>
      <c r="H112" s="7"/>
      <c r="I112" s="7"/>
      <c r="J112">
        <f t="shared" si="2"/>
        <v>460</v>
      </c>
      <c r="T112" s="7"/>
      <c r="U112" s="7"/>
      <c r="V112" s="7"/>
    </row>
    <row r="113" spans="1:22" x14ac:dyDescent="0.25">
      <c r="A113" s="8">
        <v>45403</v>
      </c>
      <c r="B113" t="s">
        <v>89</v>
      </c>
      <c r="C113" t="s">
        <v>61</v>
      </c>
      <c r="D113" t="s">
        <v>60</v>
      </c>
      <c r="E113" t="s">
        <v>60</v>
      </c>
      <c r="F113" t="s">
        <v>89</v>
      </c>
      <c r="G113" s="7"/>
      <c r="H113" s="7"/>
      <c r="I113" s="7"/>
      <c r="J113">
        <f t="shared" si="2"/>
        <v>460</v>
      </c>
      <c r="T113" s="7"/>
      <c r="U113" s="7"/>
      <c r="V113" s="7"/>
    </row>
    <row r="114" spans="1:22" x14ac:dyDescent="0.25">
      <c r="A114" s="8">
        <v>45404</v>
      </c>
      <c r="B114" t="s">
        <v>58</v>
      </c>
      <c r="C114" t="s">
        <v>61</v>
      </c>
      <c r="D114" t="s">
        <v>63</v>
      </c>
      <c r="E114" t="s">
        <v>58</v>
      </c>
      <c r="F114" t="s">
        <v>58</v>
      </c>
      <c r="G114" s="7">
        <v>479</v>
      </c>
      <c r="H114" s="7">
        <v>460</v>
      </c>
      <c r="I114" s="7"/>
      <c r="J114">
        <f t="shared" si="2"/>
        <v>479</v>
      </c>
      <c r="T114" s="7"/>
      <c r="U114" s="7"/>
      <c r="V114" s="7"/>
    </row>
    <row r="115" spans="1:22" x14ac:dyDescent="0.25">
      <c r="A115" s="8">
        <v>45405</v>
      </c>
      <c r="B115" t="s">
        <v>62</v>
      </c>
      <c r="C115" t="s">
        <v>61</v>
      </c>
      <c r="D115" t="s">
        <v>63</v>
      </c>
      <c r="E115" t="s">
        <v>62</v>
      </c>
      <c r="F115" t="s">
        <v>62</v>
      </c>
      <c r="G115" s="7">
        <v>460</v>
      </c>
      <c r="H115" s="7">
        <v>460</v>
      </c>
      <c r="I115" s="7"/>
      <c r="J115">
        <f t="shared" si="2"/>
        <v>460</v>
      </c>
      <c r="T115" s="7"/>
      <c r="U115" s="7"/>
      <c r="V115" s="7"/>
    </row>
    <row r="116" spans="1:22" x14ac:dyDescent="0.25">
      <c r="A116" s="8">
        <v>45406</v>
      </c>
      <c r="B116" t="s">
        <v>64</v>
      </c>
      <c r="C116" t="s">
        <v>61</v>
      </c>
      <c r="D116" t="s">
        <v>63</v>
      </c>
      <c r="E116" t="s">
        <v>64</v>
      </c>
      <c r="F116" t="s">
        <v>64</v>
      </c>
      <c r="G116" s="7">
        <v>460</v>
      </c>
      <c r="H116" s="7">
        <v>460</v>
      </c>
      <c r="I116" s="7"/>
      <c r="J116">
        <f t="shared" si="2"/>
        <v>460</v>
      </c>
      <c r="T116" s="7"/>
      <c r="U116" s="7"/>
      <c r="V116" s="7"/>
    </row>
    <row r="117" spans="1:22" x14ac:dyDescent="0.25">
      <c r="A117" s="8">
        <v>45407</v>
      </c>
      <c r="B117" t="s">
        <v>76</v>
      </c>
      <c r="C117" t="s">
        <v>61</v>
      </c>
      <c r="D117" t="s">
        <v>63</v>
      </c>
      <c r="E117" t="s">
        <v>76</v>
      </c>
      <c r="F117" t="s">
        <v>76</v>
      </c>
      <c r="G117" s="7">
        <v>460</v>
      </c>
      <c r="H117" s="7">
        <v>460</v>
      </c>
      <c r="I117" s="7"/>
      <c r="J117">
        <f t="shared" si="2"/>
        <v>460</v>
      </c>
      <c r="T117" s="7"/>
      <c r="U117" s="7"/>
      <c r="V117" s="7"/>
    </row>
    <row r="118" spans="1:22" x14ac:dyDescent="0.25">
      <c r="A118" s="8">
        <v>45408</v>
      </c>
      <c r="B118" t="s">
        <v>82</v>
      </c>
      <c r="C118" t="s">
        <v>61</v>
      </c>
      <c r="D118" t="s">
        <v>63</v>
      </c>
      <c r="E118" t="s">
        <v>82</v>
      </c>
      <c r="F118" t="s">
        <v>82</v>
      </c>
      <c r="G118" s="7">
        <v>460</v>
      </c>
      <c r="H118" s="7">
        <v>460</v>
      </c>
      <c r="I118" s="7"/>
      <c r="J118">
        <f t="shared" si="2"/>
        <v>460</v>
      </c>
      <c r="T118" s="7"/>
      <c r="U118" s="7"/>
      <c r="V118" s="7"/>
    </row>
    <row r="119" spans="1:22" x14ac:dyDescent="0.25">
      <c r="A119" s="8">
        <v>45409</v>
      </c>
      <c r="B119" t="s">
        <v>88</v>
      </c>
      <c r="C119" t="s">
        <v>61</v>
      </c>
      <c r="D119" t="s">
        <v>60</v>
      </c>
      <c r="E119" t="s">
        <v>60</v>
      </c>
      <c r="F119" t="s">
        <v>88</v>
      </c>
      <c r="G119" s="7"/>
      <c r="H119" s="7"/>
      <c r="I119" s="7"/>
      <c r="J119">
        <f t="shared" si="2"/>
        <v>460</v>
      </c>
      <c r="T119" s="7"/>
      <c r="U119" s="7"/>
      <c r="V119" s="7"/>
    </row>
    <row r="120" spans="1:22" x14ac:dyDescent="0.25">
      <c r="A120" s="8">
        <v>45410</v>
      </c>
      <c r="B120" t="s">
        <v>89</v>
      </c>
      <c r="C120" t="s">
        <v>61</v>
      </c>
      <c r="D120" t="s">
        <v>60</v>
      </c>
      <c r="E120" t="s">
        <v>60</v>
      </c>
      <c r="F120" t="s">
        <v>89</v>
      </c>
      <c r="G120" s="7"/>
      <c r="H120" s="7"/>
      <c r="I120" s="7"/>
      <c r="J120">
        <f t="shared" si="2"/>
        <v>460</v>
      </c>
      <c r="T120" s="7"/>
      <c r="U120" s="7"/>
      <c r="V120" s="7"/>
    </row>
    <row r="121" spans="1:22" x14ac:dyDescent="0.25">
      <c r="A121" s="8">
        <v>45411</v>
      </c>
      <c r="B121" t="s">
        <v>58</v>
      </c>
      <c r="C121" t="s">
        <v>61</v>
      </c>
      <c r="D121" t="s">
        <v>63</v>
      </c>
      <c r="E121" t="s">
        <v>58</v>
      </c>
      <c r="F121" t="s">
        <v>58</v>
      </c>
      <c r="G121" s="7">
        <v>460</v>
      </c>
      <c r="H121" s="7">
        <v>460</v>
      </c>
      <c r="I121" s="7"/>
      <c r="J121">
        <f t="shared" si="2"/>
        <v>460</v>
      </c>
      <c r="T121" s="7"/>
      <c r="U121" s="7"/>
      <c r="V121" s="7"/>
    </row>
    <row r="122" spans="1:22" x14ac:dyDescent="0.25">
      <c r="A122" s="8">
        <v>45412</v>
      </c>
      <c r="B122" t="s">
        <v>62</v>
      </c>
      <c r="C122" t="s">
        <v>61</v>
      </c>
      <c r="D122" t="s">
        <v>63</v>
      </c>
      <c r="E122" t="s">
        <v>62</v>
      </c>
      <c r="F122" t="s">
        <v>62</v>
      </c>
      <c r="G122" s="7">
        <v>460</v>
      </c>
      <c r="H122" s="7">
        <v>460</v>
      </c>
      <c r="I122" s="7"/>
      <c r="J122">
        <f t="shared" si="2"/>
        <v>460</v>
      </c>
      <c r="T122" s="7"/>
      <c r="U122" s="7"/>
      <c r="V122" s="7"/>
    </row>
    <row r="123" spans="1:22" x14ac:dyDescent="0.25">
      <c r="A123" s="8">
        <v>45413</v>
      </c>
      <c r="B123" t="s">
        <v>64</v>
      </c>
      <c r="C123" t="s">
        <v>59</v>
      </c>
      <c r="D123" t="s">
        <v>60</v>
      </c>
      <c r="E123" t="s">
        <v>60</v>
      </c>
      <c r="F123" t="s">
        <v>59</v>
      </c>
      <c r="G123" s="7"/>
      <c r="H123" s="7"/>
      <c r="I123" s="7"/>
      <c r="J123">
        <f t="shared" si="2"/>
        <v>460</v>
      </c>
      <c r="T123" s="7"/>
      <c r="U123" s="7"/>
      <c r="V123" s="7"/>
    </row>
    <row r="124" spans="1:22" x14ac:dyDescent="0.25">
      <c r="A124" s="8">
        <v>45414</v>
      </c>
      <c r="B124" t="s">
        <v>76</v>
      </c>
      <c r="C124" t="s">
        <v>61</v>
      </c>
      <c r="D124" t="s">
        <v>63</v>
      </c>
      <c r="E124" t="s">
        <v>76</v>
      </c>
      <c r="F124" t="s">
        <v>76</v>
      </c>
      <c r="G124" s="7">
        <v>460</v>
      </c>
      <c r="H124" s="7">
        <v>460</v>
      </c>
      <c r="I124" s="7"/>
      <c r="J124">
        <f t="shared" si="2"/>
        <v>460</v>
      </c>
      <c r="T124" s="7"/>
      <c r="U124" s="7"/>
      <c r="V124" s="7"/>
    </row>
    <row r="125" spans="1:22" x14ac:dyDescent="0.25">
      <c r="A125" s="8">
        <v>45415</v>
      </c>
      <c r="B125" t="s">
        <v>82</v>
      </c>
      <c r="C125" t="s">
        <v>61</v>
      </c>
      <c r="D125" t="s">
        <v>63</v>
      </c>
      <c r="E125" t="s">
        <v>82</v>
      </c>
      <c r="F125" t="s">
        <v>82</v>
      </c>
      <c r="G125" s="7">
        <v>460</v>
      </c>
      <c r="H125" s="7">
        <v>460</v>
      </c>
      <c r="I125" s="7"/>
      <c r="J125">
        <f t="shared" si="2"/>
        <v>460</v>
      </c>
      <c r="T125" s="7"/>
      <c r="U125" s="7"/>
      <c r="V125" s="7"/>
    </row>
    <row r="126" spans="1:22" x14ac:dyDescent="0.25">
      <c r="A126" s="8">
        <v>45416</v>
      </c>
      <c r="B126" t="s">
        <v>88</v>
      </c>
      <c r="C126" t="s">
        <v>61</v>
      </c>
      <c r="D126" t="s">
        <v>60</v>
      </c>
      <c r="E126" t="s">
        <v>60</v>
      </c>
      <c r="F126" t="s">
        <v>88</v>
      </c>
      <c r="G126" s="7"/>
      <c r="H126" s="7"/>
      <c r="I126" s="7"/>
      <c r="J126">
        <f t="shared" si="2"/>
        <v>460</v>
      </c>
      <c r="T126" s="7"/>
      <c r="U126" s="7"/>
      <c r="V126" s="7"/>
    </row>
    <row r="127" spans="1:22" x14ac:dyDescent="0.25">
      <c r="A127" s="8">
        <v>45417</v>
      </c>
      <c r="B127" t="s">
        <v>89</v>
      </c>
      <c r="C127" t="s">
        <v>61</v>
      </c>
      <c r="D127" t="s">
        <v>60</v>
      </c>
      <c r="E127" t="s">
        <v>60</v>
      </c>
      <c r="F127" t="s">
        <v>89</v>
      </c>
      <c r="G127" s="7"/>
      <c r="H127" s="7"/>
      <c r="I127" s="7"/>
      <c r="J127">
        <f t="shared" si="2"/>
        <v>460</v>
      </c>
      <c r="T127" s="7"/>
      <c r="U127" s="7"/>
      <c r="V127" s="7"/>
    </row>
    <row r="128" spans="1:22" x14ac:dyDescent="0.25">
      <c r="A128" s="8">
        <v>45418</v>
      </c>
      <c r="B128" t="s">
        <v>58</v>
      </c>
      <c r="C128" t="s">
        <v>61</v>
      </c>
      <c r="D128" t="s">
        <v>63</v>
      </c>
      <c r="E128" t="s">
        <v>58</v>
      </c>
      <c r="F128" t="s">
        <v>58</v>
      </c>
      <c r="G128" s="7">
        <v>460</v>
      </c>
      <c r="H128" s="7">
        <v>460</v>
      </c>
      <c r="I128" s="7"/>
      <c r="J128">
        <f t="shared" si="2"/>
        <v>460</v>
      </c>
      <c r="T128" s="7"/>
      <c r="U128" s="7"/>
      <c r="V128" s="7"/>
    </row>
    <row r="129" spans="1:22" x14ac:dyDescent="0.25">
      <c r="A129" s="8">
        <v>45419</v>
      </c>
      <c r="B129" t="s">
        <v>62</v>
      </c>
      <c r="C129" t="s">
        <v>61</v>
      </c>
      <c r="D129" t="s">
        <v>63</v>
      </c>
      <c r="E129" t="s">
        <v>62</v>
      </c>
      <c r="F129" t="s">
        <v>62</v>
      </c>
      <c r="G129" s="7">
        <v>460</v>
      </c>
      <c r="H129" s="7">
        <v>460</v>
      </c>
      <c r="I129" s="7"/>
      <c r="J129">
        <f t="shared" si="2"/>
        <v>460</v>
      </c>
      <c r="T129" s="7"/>
      <c r="U129" s="7"/>
      <c r="V129" s="7"/>
    </row>
    <row r="130" spans="1:22" x14ac:dyDescent="0.25">
      <c r="A130" s="8">
        <v>45420</v>
      </c>
      <c r="B130" t="s">
        <v>64</v>
      </c>
      <c r="C130" t="s">
        <v>59</v>
      </c>
      <c r="D130" t="s">
        <v>60</v>
      </c>
      <c r="E130" t="s">
        <v>60</v>
      </c>
      <c r="F130" t="s">
        <v>59</v>
      </c>
      <c r="G130" s="7"/>
      <c r="H130" s="7"/>
      <c r="I130" s="7"/>
      <c r="J130">
        <f t="shared" ref="J130:J193" si="4">IF(ISBLANK(G130),460,G130)</f>
        <v>460</v>
      </c>
      <c r="T130" s="7"/>
      <c r="U130" s="7"/>
      <c r="V130" s="7"/>
    </row>
    <row r="131" spans="1:22" x14ac:dyDescent="0.25">
      <c r="A131" s="8">
        <v>45421</v>
      </c>
      <c r="B131" t="s">
        <v>76</v>
      </c>
      <c r="C131" t="s">
        <v>61</v>
      </c>
      <c r="D131" t="s">
        <v>63</v>
      </c>
      <c r="E131" t="s">
        <v>76</v>
      </c>
      <c r="F131" t="s">
        <v>76</v>
      </c>
      <c r="G131" s="7">
        <v>460</v>
      </c>
      <c r="H131" s="7">
        <v>460</v>
      </c>
      <c r="I131" s="7"/>
      <c r="J131">
        <f t="shared" si="4"/>
        <v>460</v>
      </c>
      <c r="T131" s="7"/>
      <c r="U131" s="7"/>
      <c r="V131" s="7"/>
    </row>
    <row r="132" spans="1:22" x14ac:dyDescent="0.25">
      <c r="A132" s="8">
        <v>45422</v>
      </c>
      <c r="B132" t="s">
        <v>82</v>
      </c>
      <c r="C132" t="s">
        <v>61</v>
      </c>
      <c r="D132" t="s">
        <v>63</v>
      </c>
      <c r="E132" t="s">
        <v>82</v>
      </c>
      <c r="F132" t="s">
        <v>82</v>
      </c>
      <c r="G132" s="7">
        <v>460</v>
      </c>
      <c r="H132" s="7">
        <v>460</v>
      </c>
      <c r="I132" s="7"/>
      <c r="J132">
        <f t="shared" si="4"/>
        <v>460</v>
      </c>
      <c r="T132" s="7"/>
      <c r="U132" s="7"/>
      <c r="V132" s="7"/>
    </row>
    <row r="133" spans="1:22" x14ac:dyDescent="0.25">
      <c r="A133" s="8">
        <v>45423</v>
      </c>
      <c r="B133" t="s">
        <v>88</v>
      </c>
      <c r="C133" t="s">
        <v>61</v>
      </c>
      <c r="D133" t="s">
        <v>60</v>
      </c>
      <c r="E133" t="s">
        <v>60</v>
      </c>
      <c r="F133" t="s">
        <v>88</v>
      </c>
      <c r="G133" s="7"/>
      <c r="H133" s="7"/>
      <c r="I133" s="7"/>
      <c r="J133">
        <f t="shared" si="4"/>
        <v>460</v>
      </c>
      <c r="T133" s="7"/>
      <c r="U133" s="7"/>
      <c r="V133" s="7"/>
    </row>
    <row r="134" spans="1:22" x14ac:dyDescent="0.25">
      <c r="A134" s="8">
        <v>45424</v>
      </c>
      <c r="B134" t="s">
        <v>89</v>
      </c>
      <c r="C134" t="s">
        <v>61</v>
      </c>
      <c r="D134" t="s">
        <v>60</v>
      </c>
      <c r="E134" t="s">
        <v>60</v>
      </c>
      <c r="F134" t="s">
        <v>89</v>
      </c>
      <c r="G134" s="7"/>
      <c r="H134" s="7"/>
      <c r="I134" s="7"/>
      <c r="J134">
        <f t="shared" si="4"/>
        <v>460</v>
      </c>
      <c r="T134" s="7"/>
      <c r="U134" s="7"/>
      <c r="V134" s="7"/>
    </row>
    <row r="135" spans="1:22" x14ac:dyDescent="0.25">
      <c r="A135" s="8">
        <v>45425</v>
      </c>
      <c r="B135" t="s">
        <v>58</v>
      </c>
      <c r="C135" t="s">
        <v>61</v>
      </c>
      <c r="D135" t="s">
        <v>63</v>
      </c>
      <c r="E135" t="s">
        <v>58</v>
      </c>
      <c r="F135" t="s">
        <v>58</v>
      </c>
      <c r="G135" s="7">
        <v>460</v>
      </c>
      <c r="H135" s="7">
        <v>567</v>
      </c>
      <c r="I135" s="7"/>
      <c r="J135">
        <f t="shared" si="4"/>
        <v>460</v>
      </c>
      <c r="T135" s="7"/>
      <c r="U135" s="7"/>
      <c r="V135" s="7"/>
    </row>
    <row r="136" spans="1:22" x14ac:dyDescent="0.25">
      <c r="A136" s="8">
        <v>45426</v>
      </c>
      <c r="B136" t="s">
        <v>62</v>
      </c>
      <c r="C136" t="s">
        <v>61</v>
      </c>
      <c r="D136" t="s">
        <v>63</v>
      </c>
      <c r="E136" t="s">
        <v>62</v>
      </c>
      <c r="F136" t="s">
        <v>62</v>
      </c>
      <c r="G136" s="7">
        <v>489</v>
      </c>
      <c r="H136" s="7">
        <v>460</v>
      </c>
      <c r="I136" s="7"/>
      <c r="J136">
        <f t="shared" si="4"/>
        <v>489</v>
      </c>
      <c r="T136" s="7"/>
      <c r="U136" s="7"/>
      <c r="V136" s="7"/>
    </row>
    <row r="137" spans="1:22" x14ac:dyDescent="0.25">
      <c r="A137" s="8">
        <v>45427</v>
      </c>
      <c r="B137" t="s">
        <v>64</v>
      </c>
      <c r="C137" t="s">
        <v>61</v>
      </c>
      <c r="D137" t="s">
        <v>63</v>
      </c>
      <c r="E137" t="s">
        <v>64</v>
      </c>
      <c r="F137" t="s">
        <v>64</v>
      </c>
      <c r="G137" s="7">
        <v>460</v>
      </c>
      <c r="H137" s="7"/>
      <c r="I137" s="7"/>
      <c r="J137">
        <f t="shared" si="4"/>
        <v>460</v>
      </c>
      <c r="T137" s="7"/>
      <c r="U137" s="7"/>
      <c r="V137" s="7"/>
    </row>
    <row r="138" spans="1:22" x14ac:dyDescent="0.25">
      <c r="A138" s="8">
        <v>45428</v>
      </c>
      <c r="B138" t="s">
        <v>76</v>
      </c>
      <c r="C138" t="s">
        <v>61</v>
      </c>
      <c r="D138" t="s">
        <v>63</v>
      </c>
      <c r="E138" t="s">
        <v>76</v>
      </c>
      <c r="F138" t="s">
        <v>76</v>
      </c>
      <c r="G138" s="7">
        <v>469</v>
      </c>
      <c r="H138" s="7">
        <v>460</v>
      </c>
      <c r="I138" s="7"/>
      <c r="J138">
        <f t="shared" si="4"/>
        <v>469</v>
      </c>
      <c r="T138" s="7"/>
      <c r="U138" s="7"/>
      <c r="V138" s="7"/>
    </row>
    <row r="139" spans="1:22" x14ac:dyDescent="0.25">
      <c r="A139" s="8">
        <v>45429</v>
      </c>
      <c r="B139" t="s">
        <v>82</v>
      </c>
      <c r="C139" t="s">
        <v>61</v>
      </c>
      <c r="D139" t="s">
        <v>63</v>
      </c>
      <c r="E139" t="s">
        <v>82</v>
      </c>
      <c r="F139" t="s">
        <v>82</v>
      </c>
      <c r="G139" s="7"/>
      <c r="H139" s="7">
        <v>460</v>
      </c>
      <c r="I139" s="7"/>
      <c r="J139">
        <f t="shared" si="4"/>
        <v>460</v>
      </c>
      <c r="T139" s="7"/>
      <c r="U139" s="7"/>
      <c r="V139" s="7"/>
    </row>
    <row r="140" spans="1:22" x14ac:dyDescent="0.25">
      <c r="A140" s="8">
        <v>45430</v>
      </c>
      <c r="B140" t="s">
        <v>88</v>
      </c>
      <c r="C140" t="s">
        <v>61</v>
      </c>
      <c r="D140" t="s">
        <v>60</v>
      </c>
      <c r="E140" t="s">
        <v>60</v>
      </c>
      <c r="F140" t="s">
        <v>88</v>
      </c>
      <c r="G140" s="7"/>
      <c r="H140" s="7"/>
      <c r="I140" s="7"/>
      <c r="J140">
        <f t="shared" si="4"/>
        <v>460</v>
      </c>
      <c r="T140" s="7"/>
      <c r="U140" s="7"/>
      <c r="V140" s="7"/>
    </row>
    <row r="141" spans="1:22" x14ac:dyDescent="0.25">
      <c r="A141" s="8">
        <v>45431</v>
      </c>
      <c r="B141" t="s">
        <v>89</v>
      </c>
      <c r="C141" t="s">
        <v>61</v>
      </c>
      <c r="D141" t="s">
        <v>60</v>
      </c>
      <c r="E141" t="s">
        <v>60</v>
      </c>
      <c r="F141" t="s">
        <v>89</v>
      </c>
      <c r="G141" s="7"/>
      <c r="H141" s="7"/>
      <c r="I141" s="7"/>
      <c r="J141">
        <f t="shared" si="4"/>
        <v>460</v>
      </c>
      <c r="T141" s="7"/>
      <c r="U141" s="7"/>
      <c r="V141" s="7"/>
    </row>
    <row r="142" spans="1:22" x14ac:dyDescent="0.25">
      <c r="A142" s="8">
        <v>45432</v>
      </c>
      <c r="B142" t="s">
        <v>58</v>
      </c>
      <c r="C142" t="s">
        <v>61</v>
      </c>
      <c r="D142" t="s">
        <v>63</v>
      </c>
      <c r="E142" t="s">
        <v>58</v>
      </c>
      <c r="F142" t="s">
        <v>58</v>
      </c>
      <c r="G142" s="7">
        <v>460</v>
      </c>
      <c r="H142" s="7">
        <v>460</v>
      </c>
      <c r="I142" s="7"/>
      <c r="J142">
        <f t="shared" si="4"/>
        <v>460</v>
      </c>
      <c r="T142" s="7"/>
      <c r="U142" s="7"/>
      <c r="V142" s="7"/>
    </row>
    <row r="143" spans="1:22" x14ac:dyDescent="0.25">
      <c r="A143" s="8">
        <v>45433</v>
      </c>
      <c r="B143" t="s">
        <v>62</v>
      </c>
      <c r="C143" t="s">
        <v>61</v>
      </c>
      <c r="D143" t="s">
        <v>63</v>
      </c>
      <c r="E143" t="s">
        <v>62</v>
      </c>
      <c r="F143" t="s">
        <v>62</v>
      </c>
      <c r="G143" s="7">
        <v>460</v>
      </c>
      <c r="H143" s="7">
        <v>460</v>
      </c>
      <c r="I143" s="7"/>
      <c r="J143">
        <f t="shared" si="4"/>
        <v>460</v>
      </c>
      <c r="T143" s="7"/>
      <c r="U143" s="7"/>
      <c r="V143" s="7"/>
    </row>
    <row r="144" spans="1:22" x14ac:dyDescent="0.25">
      <c r="A144" s="8">
        <v>45434</v>
      </c>
      <c r="B144" t="s">
        <v>64</v>
      </c>
      <c r="C144" t="s">
        <v>61</v>
      </c>
      <c r="D144" t="s">
        <v>63</v>
      </c>
      <c r="E144" t="s">
        <v>64</v>
      </c>
      <c r="F144" t="s">
        <v>64</v>
      </c>
      <c r="G144" s="7">
        <v>476</v>
      </c>
      <c r="H144" s="7">
        <v>460</v>
      </c>
      <c r="I144" s="7"/>
      <c r="J144">
        <f t="shared" si="4"/>
        <v>476</v>
      </c>
      <c r="T144" s="7"/>
      <c r="U144" s="7"/>
      <c r="V144" s="7"/>
    </row>
    <row r="145" spans="1:22" x14ac:dyDescent="0.25">
      <c r="A145" s="8">
        <v>45435</v>
      </c>
      <c r="B145" t="s">
        <v>76</v>
      </c>
      <c r="C145" t="s">
        <v>61</v>
      </c>
      <c r="D145" t="s">
        <v>63</v>
      </c>
      <c r="E145" t="s">
        <v>76</v>
      </c>
      <c r="F145" t="s">
        <v>76</v>
      </c>
      <c r="G145" s="7">
        <v>460</v>
      </c>
      <c r="H145" s="7">
        <v>460</v>
      </c>
      <c r="I145" s="7"/>
      <c r="J145">
        <f t="shared" si="4"/>
        <v>460</v>
      </c>
      <c r="T145" s="7"/>
      <c r="U145" s="7"/>
      <c r="V145" s="7"/>
    </row>
    <row r="146" spans="1:22" x14ac:dyDescent="0.25">
      <c r="A146" s="8">
        <v>45436</v>
      </c>
      <c r="B146" t="s">
        <v>82</v>
      </c>
      <c r="C146" t="s">
        <v>61</v>
      </c>
      <c r="D146" t="s">
        <v>63</v>
      </c>
      <c r="E146" t="s">
        <v>82</v>
      </c>
      <c r="F146" t="s">
        <v>82</v>
      </c>
      <c r="G146" s="7">
        <v>460</v>
      </c>
      <c r="H146" s="7">
        <v>460</v>
      </c>
      <c r="I146" s="7"/>
      <c r="J146">
        <f t="shared" si="4"/>
        <v>460</v>
      </c>
      <c r="T146" s="7"/>
      <c r="U146" s="7"/>
      <c r="V146" s="7"/>
    </row>
    <row r="147" spans="1:22" x14ac:dyDescent="0.25">
      <c r="A147" s="8">
        <v>45437</v>
      </c>
      <c r="B147" t="s">
        <v>88</v>
      </c>
      <c r="C147" t="s">
        <v>61</v>
      </c>
      <c r="D147" t="s">
        <v>60</v>
      </c>
      <c r="E147" t="s">
        <v>60</v>
      </c>
      <c r="F147" t="s">
        <v>88</v>
      </c>
      <c r="G147" s="7"/>
      <c r="H147" s="7"/>
      <c r="I147" s="7"/>
      <c r="J147">
        <f t="shared" si="4"/>
        <v>460</v>
      </c>
      <c r="T147" s="7"/>
      <c r="U147" s="7"/>
      <c r="V147" s="7"/>
    </row>
    <row r="148" spans="1:22" x14ac:dyDescent="0.25">
      <c r="A148" s="8">
        <v>45438</v>
      </c>
      <c r="B148" t="s">
        <v>89</v>
      </c>
      <c r="C148" t="s">
        <v>61</v>
      </c>
      <c r="D148" t="s">
        <v>60</v>
      </c>
      <c r="E148" t="s">
        <v>60</v>
      </c>
      <c r="F148" t="s">
        <v>89</v>
      </c>
      <c r="G148" s="7"/>
      <c r="H148" s="7"/>
      <c r="I148" s="7"/>
      <c r="J148">
        <f t="shared" si="4"/>
        <v>460</v>
      </c>
      <c r="T148" s="7"/>
      <c r="U148" s="7"/>
      <c r="V148" s="7"/>
    </row>
    <row r="149" spans="1:22" x14ac:dyDescent="0.25">
      <c r="A149" s="8">
        <v>45439</v>
      </c>
      <c r="B149" t="s">
        <v>58</v>
      </c>
      <c r="C149" t="s">
        <v>61</v>
      </c>
      <c r="D149" t="s">
        <v>63</v>
      </c>
      <c r="E149" t="s">
        <v>58</v>
      </c>
      <c r="F149" t="s">
        <v>58</v>
      </c>
      <c r="G149" s="7">
        <v>460</v>
      </c>
      <c r="H149" s="7">
        <v>460</v>
      </c>
      <c r="I149" s="7"/>
      <c r="J149">
        <f t="shared" si="4"/>
        <v>460</v>
      </c>
      <c r="T149" s="7"/>
      <c r="U149" s="7"/>
      <c r="V149" s="7"/>
    </row>
    <row r="150" spans="1:22" x14ac:dyDescent="0.25">
      <c r="A150" s="8">
        <v>45440</v>
      </c>
      <c r="B150" t="s">
        <v>62</v>
      </c>
      <c r="C150" t="s">
        <v>61</v>
      </c>
      <c r="D150" t="s">
        <v>63</v>
      </c>
      <c r="E150" t="s">
        <v>62</v>
      </c>
      <c r="F150" t="s">
        <v>62</v>
      </c>
      <c r="G150" s="7">
        <v>460</v>
      </c>
      <c r="H150" s="7">
        <v>464</v>
      </c>
      <c r="I150" s="7"/>
      <c r="J150">
        <f t="shared" si="4"/>
        <v>460</v>
      </c>
      <c r="T150" s="7"/>
      <c r="U150" s="7"/>
      <c r="V150" s="7"/>
    </row>
    <row r="151" spans="1:22" x14ac:dyDescent="0.25">
      <c r="A151" s="8">
        <v>45441</v>
      </c>
      <c r="B151" t="s">
        <v>64</v>
      </c>
      <c r="C151" t="s">
        <v>61</v>
      </c>
      <c r="D151" t="s">
        <v>63</v>
      </c>
      <c r="E151" t="s">
        <v>64</v>
      </c>
      <c r="F151" t="s">
        <v>64</v>
      </c>
      <c r="G151" s="7">
        <v>460</v>
      </c>
      <c r="H151" s="7">
        <v>460</v>
      </c>
      <c r="I151" s="7"/>
      <c r="J151">
        <f t="shared" si="4"/>
        <v>460</v>
      </c>
      <c r="T151" s="7"/>
      <c r="U151" s="7"/>
      <c r="V151" s="7"/>
    </row>
    <row r="152" spans="1:22" x14ac:dyDescent="0.25">
      <c r="A152" s="8">
        <v>45442</v>
      </c>
      <c r="B152" t="s">
        <v>76</v>
      </c>
      <c r="C152" t="s">
        <v>61</v>
      </c>
      <c r="D152" t="s">
        <v>63</v>
      </c>
      <c r="E152" t="s">
        <v>76</v>
      </c>
      <c r="F152" t="s">
        <v>76</v>
      </c>
      <c r="G152" s="7">
        <v>460</v>
      </c>
      <c r="H152" s="7">
        <v>460</v>
      </c>
      <c r="I152" s="7"/>
      <c r="J152">
        <f t="shared" si="4"/>
        <v>460</v>
      </c>
      <c r="T152" s="7"/>
      <c r="U152" s="7"/>
      <c r="V152" s="7"/>
    </row>
    <row r="153" spans="1:22" x14ac:dyDescent="0.25">
      <c r="A153" s="8">
        <v>45443</v>
      </c>
      <c r="B153" t="s">
        <v>82</v>
      </c>
      <c r="C153" t="s">
        <v>61</v>
      </c>
      <c r="D153" t="s">
        <v>63</v>
      </c>
      <c r="E153" t="s">
        <v>82</v>
      </c>
      <c r="F153" t="s">
        <v>82</v>
      </c>
      <c r="G153" s="7">
        <v>460</v>
      </c>
      <c r="H153" s="7">
        <v>460</v>
      </c>
      <c r="I153" s="7"/>
      <c r="J153">
        <f t="shared" si="4"/>
        <v>460</v>
      </c>
      <c r="T153" s="7"/>
      <c r="U153" s="7"/>
      <c r="V153" s="7"/>
    </row>
    <row r="154" spans="1:22" x14ac:dyDescent="0.25">
      <c r="A154" s="8">
        <v>45444</v>
      </c>
      <c r="B154" t="s">
        <v>88</v>
      </c>
      <c r="C154" t="s">
        <v>61</v>
      </c>
      <c r="D154" t="s">
        <v>60</v>
      </c>
      <c r="E154" t="s">
        <v>60</v>
      </c>
      <c r="F154" t="s">
        <v>88</v>
      </c>
      <c r="G154" s="7"/>
      <c r="H154" s="7"/>
      <c r="I154" s="7"/>
      <c r="J154">
        <f t="shared" si="4"/>
        <v>460</v>
      </c>
      <c r="T154" s="7"/>
      <c r="U154" s="7"/>
      <c r="V154" s="7"/>
    </row>
    <row r="155" spans="1:22" x14ac:dyDescent="0.25">
      <c r="A155" s="8">
        <v>45445</v>
      </c>
      <c r="B155" t="s">
        <v>89</v>
      </c>
      <c r="C155" t="s">
        <v>61</v>
      </c>
      <c r="D155" t="s">
        <v>60</v>
      </c>
      <c r="E155" t="s">
        <v>60</v>
      </c>
      <c r="F155" t="s">
        <v>89</v>
      </c>
      <c r="G155" s="7"/>
      <c r="H155" s="7"/>
      <c r="I155" s="7"/>
      <c r="J155">
        <f t="shared" si="4"/>
        <v>460</v>
      </c>
      <c r="T155" s="7"/>
      <c r="U155" s="7"/>
      <c r="V155" s="7"/>
    </row>
    <row r="156" spans="1:22" x14ac:dyDescent="0.25">
      <c r="A156" s="8">
        <v>45446</v>
      </c>
      <c r="B156" t="s">
        <v>58</v>
      </c>
      <c r="C156" t="s">
        <v>61</v>
      </c>
      <c r="D156" t="s">
        <v>63</v>
      </c>
      <c r="E156" t="s">
        <v>58</v>
      </c>
      <c r="F156" t="s">
        <v>58</v>
      </c>
      <c r="G156" s="7">
        <v>460</v>
      </c>
      <c r="H156" s="7">
        <v>460</v>
      </c>
      <c r="I156" s="7"/>
      <c r="J156">
        <f t="shared" si="4"/>
        <v>460</v>
      </c>
      <c r="T156" s="7"/>
      <c r="U156" s="7"/>
      <c r="V156" s="7"/>
    </row>
    <row r="157" spans="1:22" x14ac:dyDescent="0.25">
      <c r="A157" s="8">
        <v>45447</v>
      </c>
      <c r="B157" t="s">
        <v>62</v>
      </c>
      <c r="C157" t="s">
        <v>61</v>
      </c>
      <c r="D157" t="s">
        <v>63</v>
      </c>
      <c r="E157" t="s">
        <v>62</v>
      </c>
      <c r="F157" t="s">
        <v>62</v>
      </c>
      <c r="G157" s="7">
        <v>460</v>
      </c>
      <c r="H157" s="7">
        <v>460</v>
      </c>
      <c r="I157" s="7"/>
      <c r="J157">
        <f t="shared" si="4"/>
        <v>460</v>
      </c>
      <c r="T157" s="7"/>
      <c r="U157" s="7"/>
      <c r="V157" s="7"/>
    </row>
    <row r="158" spans="1:22" x14ac:dyDescent="0.25">
      <c r="A158" s="8">
        <v>45448</v>
      </c>
      <c r="B158" t="s">
        <v>64</v>
      </c>
      <c r="C158" t="s">
        <v>61</v>
      </c>
      <c r="D158" t="s">
        <v>63</v>
      </c>
      <c r="E158" t="s">
        <v>64</v>
      </c>
      <c r="F158" t="s">
        <v>64</v>
      </c>
      <c r="G158" s="7">
        <v>491</v>
      </c>
      <c r="H158" s="7">
        <v>460</v>
      </c>
      <c r="I158" s="7"/>
      <c r="J158">
        <f t="shared" si="4"/>
        <v>491</v>
      </c>
      <c r="T158" s="7"/>
      <c r="U158" s="7"/>
      <c r="V158" s="7"/>
    </row>
    <row r="159" spans="1:22" x14ac:dyDescent="0.25">
      <c r="A159" s="8">
        <v>45449</v>
      </c>
      <c r="B159" t="s">
        <v>76</v>
      </c>
      <c r="C159" t="s">
        <v>61</v>
      </c>
      <c r="D159" t="s">
        <v>63</v>
      </c>
      <c r="E159" t="s">
        <v>76</v>
      </c>
      <c r="F159" t="s">
        <v>76</v>
      </c>
      <c r="G159" s="7">
        <v>460</v>
      </c>
      <c r="H159" s="7">
        <v>460</v>
      </c>
      <c r="I159" s="7"/>
      <c r="J159">
        <f t="shared" si="4"/>
        <v>460</v>
      </c>
      <c r="T159" s="7"/>
      <c r="U159" s="7"/>
      <c r="V159" s="7"/>
    </row>
    <row r="160" spans="1:22" x14ac:dyDescent="0.25">
      <c r="A160" s="8">
        <v>45450</v>
      </c>
      <c r="B160" t="s">
        <v>82</v>
      </c>
      <c r="C160" t="s">
        <v>61</v>
      </c>
      <c r="D160" t="s">
        <v>63</v>
      </c>
      <c r="E160" t="s">
        <v>82</v>
      </c>
      <c r="F160" t="s">
        <v>82</v>
      </c>
      <c r="G160" s="7">
        <v>460</v>
      </c>
      <c r="H160" s="7">
        <v>460</v>
      </c>
      <c r="I160" s="7"/>
      <c r="J160">
        <f t="shared" si="4"/>
        <v>460</v>
      </c>
      <c r="T160" s="7"/>
      <c r="U160" s="7"/>
      <c r="V160" s="7"/>
    </row>
    <row r="161" spans="1:22" x14ac:dyDescent="0.25">
      <c r="A161" s="8">
        <v>45451</v>
      </c>
      <c r="B161" t="s">
        <v>88</v>
      </c>
      <c r="C161" t="s">
        <v>61</v>
      </c>
      <c r="D161" t="s">
        <v>60</v>
      </c>
      <c r="E161" t="s">
        <v>60</v>
      </c>
      <c r="F161" t="s">
        <v>88</v>
      </c>
      <c r="G161" s="7"/>
      <c r="H161" s="7"/>
      <c r="I161" s="7"/>
      <c r="J161">
        <f t="shared" si="4"/>
        <v>460</v>
      </c>
      <c r="T161" s="7"/>
      <c r="U161" s="7"/>
      <c r="V161" s="7"/>
    </row>
    <row r="162" spans="1:22" x14ac:dyDescent="0.25">
      <c r="A162" s="8">
        <v>45452</v>
      </c>
      <c r="B162" t="s">
        <v>89</v>
      </c>
      <c r="C162" t="s">
        <v>61</v>
      </c>
      <c r="D162" t="s">
        <v>60</v>
      </c>
      <c r="E162" t="s">
        <v>60</v>
      </c>
      <c r="F162" t="s">
        <v>89</v>
      </c>
      <c r="G162" s="7"/>
      <c r="H162" s="7"/>
      <c r="I162" s="7"/>
      <c r="J162">
        <f t="shared" si="4"/>
        <v>460</v>
      </c>
      <c r="T162" s="7"/>
      <c r="U162" s="7"/>
      <c r="V162" s="7"/>
    </row>
    <row r="163" spans="1:22" x14ac:dyDescent="0.25">
      <c r="A163" s="8">
        <v>45453</v>
      </c>
      <c r="B163" t="s">
        <v>58</v>
      </c>
      <c r="C163" t="s">
        <v>61</v>
      </c>
      <c r="D163" t="s">
        <v>63</v>
      </c>
      <c r="E163" t="s">
        <v>58</v>
      </c>
      <c r="F163" t="s">
        <v>58</v>
      </c>
      <c r="G163" s="7">
        <v>460</v>
      </c>
      <c r="H163" s="7">
        <v>460</v>
      </c>
      <c r="I163" s="7"/>
      <c r="J163">
        <f t="shared" si="4"/>
        <v>460</v>
      </c>
      <c r="T163" s="7"/>
      <c r="U163" s="7"/>
      <c r="V163" s="7"/>
    </row>
    <row r="164" spans="1:22" x14ac:dyDescent="0.25">
      <c r="A164" s="8">
        <v>45454</v>
      </c>
      <c r="B164" t="s">
        <v>62</v>
      </c>
      <c r="C164" t="s">
        <v>61</v>
      </c>
      <c r="D164" t="s">
        <v>63</v>
      </c>
      <c r="E164" t="s">
        <v>62</v>
      </c>
      <c r="F164" t="s">
        <v>62</v>
      </c>
      <c r="G164" s="7">
        <v>460</v>
      </c>
      <c r="H164" s="7">
        <v>460</v>
      </c>
      <c r="I164" s="7"/>
      <c r="J164">
        <f t="shared" si="4"/>
        <v>460</v>
      </c>
      <c r="T164" s="7"/>
      <c r="U164" s="7"/>
      <c r="V164" s="7"/>
    </row>
    <row r="165" spans="1:22" x14ac:dyDescent="0.25">
      <c r="A165" s="8">
        <v>45455</v>
      </c>
      <c r="B165" t="s">
        <v>64</v>
      </c>
      <c r="C165" t="s">
        <v>61</v>
      </c>
      <c r="D165" t="s">
        <v>63</v>
      </c>
      <c r="E165" t="s">
        <v>64</v>
      </c>
      <c r="F165" t="s">
        <v>64</v>
      </c>
      <c r="G165" s="7">
        <v>460</v>
      </c>
      <c r="H165" s="7">
        <v>460</v>
      </c>
      <c r="I165" s="7"/>
      <c r="J165">
        <f t="shared" si="4"/>
        <v>460</v>
      </c>
      <c r="T165" s="7"/>
      <c r="U165" s="7"/>
      <c r="V165" s="7"/>
    </row>
    <row r="166" spans="1:22" x14ac:dyDescent="0.25">
      <c r="A166" s="8">
        <v>45456</v>
      </c>
      <c r="B166" t="s">
        <v>76</v>
      </c>
      <c r="C166" t="s">
        <v>61</v>
      </c>
      <c r="D166" t="s">
        <v>63</v>
      </c>
      <c r="E166" t="s">
        <v>76</v>
      </c>
      <c r="F166" t="s">
        <v>76</v>
      </c>
      <c r="G166" s="7">
        <v>460</v>
      </c>
      <c r="H166" s="7">
        <v>564</v>
      </c>
      <c r="I166" s="7"/>
      <c r="J166">
        <f t="shared" si="4"/>
        <v>460</v>
      </c>
      <c r="T166" s="7"/>
      <c r="U166" s="7"/>
      <c r="V166" s="7"/>
    </row>
    <row r="167" spans="1:22" x14ac:dyDescent="0.25">
      <c r="A167" s="8">
        <v>45457</v>
      </c>
      <c r="B167" t="s">
        <v>82</v>
      </c>
      <c r="C167" t="s">
        <v>61</v>
      </c>
      <c r="D167" t="s">
        <v>63</v>
      </c>
      <c r="E167" t="s">
        <v>82</v>
      </c>
      <c r="F167" t="s">
        <v>82</v>
      </c>
      <c r="G167" s="7">
        <v>460</v>
      </c>
      <c r="H167" s="7"/>
      <c r="I167" s="7"/>
      <c r="J167">
        <f t="shared" si="4"/>
        <v>460</v>
      </c>
      <c r="T167" s="7"/>
      <c r="U167" s="7"/>
      <c r="V167" s="7"/>
    </row>
    <row r="168" spans="1:22" x14ac:dyDescent="0.25">
      <c r="A168" s="8">
        <v>45458</v>
      </c>
      <c r="B168" t="s">
        <v>88</v>
      </c>
      <c r="C168" t="s">
        <v>61</v>
      </c>
      <c r="D168" t="s">
        <v>60</v>
      </c>
      <c r="E168" t="s">
        <v>60</v>
      </c>
      <c r="F168" t="s">
        <v>88</v>
      </c>
      <c r="G168" s="7"/>
      <c r="H168" s="7"/>
      <c r="I168" s="7"/>
      <c r="J168">
        <f t="shared" si="4"/>
        <v>460</v>
      </c>
      <c r="T168" s="7"/>
      <c r="U168" s="7"/>
      <c r="V168" s="7"/>
    </row>
    <row r="169" spans="1:22" x14ac:dyDescent="0.25">
      <c r="A169" s="8">
        <v>45459</v>
      </c>
      <c r="B169" t="s">
        <v>89</v>
      </c>
      <c r="C169" t="s">
        <v>61</v>
      </c>
      <c r="D169" t="s">
        <v>60</v>
      </c>
      <c r="E169" t="s">
        <v>60</v>
      </c>
      <c r="F169" t="s">
        <v>89</v>
      </c>
      <c r="G169" s="7"/>
      <c r="H169" s="7"/>
      <c r="I169" s="7"/>
      <c r="J169">
        <f t="shared" si="4"/>
        <v>460</v>
      </c>
      <c r="T169" s="7"/>
      <c r="U169" s="7"/>
      <c r="V169" s="7"/>
    </row>
    <row r="170" spans="1:22" x14ac:dyDescent="0.25">
      <c r="A170" s="8">
        <v>45460</v>
      </c>
      <c r="B170" t="s">
        <v>58</v>
      </c>
      <c r="C170" t="s">
        <v>61</v>
      </c>
      <c r="D170" t="s">
        <v>63</v>
      </c>
      <c r="E170" t="s">
        <v>58</v>
      </c>
      <c r="F170" t="s">
        <v>58</v>
      </c>
      <c r="G170" s="7">
        <v>460</v>
      </c>
      <c r="H170" s="7">
        <v>489</v>
      </c>
      <c r="I170" s="7"/>
      <c r="J170">
        <f t="shared" si="4"/>
        <v>460</v>
      </c>
      <c r="T170" s="7"/>
      <c r="U170" s="7"/>
      <c r="V170" s="7"/>
    </row>
    <row r="171" spans="1:22" x14ac:dyDescent="0.25">
      <c r="A171" s="8">
        <v>45461</v>
      </c>
      <c r="B171" t="s">
        <v>62</v>
      </c>
      <c r="C171" t="s">
        <v>61</v>
      </c>
      <c r="D171" t="s">
        <v>63</v>
      </c>
      <c r="E171" t="s">
        <v>62</v>
      </c>
      <c r="F171" t="s">
        <v>62</v>
      </c>
      <c r="G171" s="7">
        <v>460</v>
      </c>
      <c r="H171" s="7">
        <v>499</v>
      </c>
      <c r="I171" s="7"/>
      <c r="J171">
        <f t="shared" si="4"/>
        <v>460</v>
      </c>
      <c r="T171" s="7"/>
      <c r="U171" s="7"/>
      <c r="V171" s="7"/>
    </row>
    <row r="172" spans="1:22" x14ac:dyDescent="0.25">
      <c r="A172" s="8">
        <v>45462</v>
      </c>
      <c r="B172" t="s">
        <v>64</v>
      </c>
      <c r="C172" t="s">
        <v>61</v>
      </c>
      <c r="D172" t="s">
        <v>63</v>
      </c>
      <c r="E172" t="s">
        <v>64</v>
      </c>
      <c r="F172" t="s">
        <v>64</v>
      </c>
      <c r="G172" s="7">
        <v>460</v>
      </c>
      <c r="H172" s="7">
        <v>460</v>
      </c>
      <c r="I172" s="7"/>
      <c r="J172">
        <f t="shared" si="4"/>
        <v>460</v>
      </c>
      <c r="T172" s="7"/>
      <c r="U172" s="7"/>
      <c r="V172" s="7"/>
    </row>
    <row r="173" spans="1:22" x14ac:dyDescent="0.25">
      <c r="A173" s="8">
        <v>45463</v>
      </c>
      <c r="B173" t="s">
        <v>76</v>
      </c>
      <c r="C173" t="s">
        <v>61</v>
      </c>
      <c r="D173" t="s">
        <v>63</v>
      </c>
      <c r="E173" t="s">
        <v>76</v>
      </c>
      <c r="F173" t="s">
        <v>76</v>
      </c>
      <c r="G173" s="7">
        <v>460</v>
      </c>
      <c r="H173" s="7">
        <v>460</v>
      </c>
      <c r="I173" s="7"/>
      <c r="J173">
        <f t="shared" si="4"/>
        <v>460</v>
      </c>
      <c r="T173" s="7"/>
      <c r="U173" s="7"/>
      <c r="V173" s="7"/>
    </row>
    <row r="174" spans="1:22" x14ac:dyDescent="0.25">
      <c r="A174" s="8">
        <v>45464</v>
      </c>
      <c r="B174" t="s">
        <v>82</v>
      </c>
      <c r="C174" t="s">
        <v>61</v>
      </c>
      <c r="D174" t="s">
        <v>63</v>
      </c>
      <c r="E174" t="s">
        <v>82</v>
      </c>
      <c r="F174" t="s">
        <v>82</v>
      </c>
      <c r="G174" s="7">
        <v>460</v>
      </c>
      <c r="H174" s="7">
        <v>460</v>
      </c>
      <c r="I174" s="7"/>
      <c r="J174">
        <f t="shared" si="4"/>
        <v>460</v>
      </c>
      <c r="T174" s="7"/>
      <c r="U174" s="7"/>
      <c r="V174" s="7"/>
    </row>
    <row r="175" spans="1:22" x14ac:dyDescent="0.25">
      <c r="A175" s="8">
        <v>45465</v>
      </c>
      <c r="B175" t="s">
        <v>88</v>
      </c>
      <c r="C175" t="s">
        <v>61</v>
      </c>
      <c r="D175" t="s">
        <v>60</v>
      </c>
      <c r="E175" t="s">
        <v>60</v>
      </c>
      <c r="F175" t="s">
        <v>88</v>
      </c>
      <c r="G175" s="7"/>
      <c r="H175" s="7"/>
      <c r="I175" s="7"/>
      <c r="J175">
        <f t="shared" si="4"/>
        <v>460</v>
      </c>
      <c r="T175" s="7"/>
      <c r="U175" s="7"/>
      <c r="V175" s="7"/>
    </row>
    <row r="176" spans="1:22" x14ac:dyDescent="0.25">
      <c r="A176" s="8">
        <v>45466</v>
      </c>
      <c r="B176" t="s">
        <v>89</v>
      </c>
      <c r="C176" t="s">
        <v>61</v>
      </c>
      <c r="D176" t="s">
        <v>60</v>
      </c>
      <c r="E176" t="s">
        <v>60</v>
      </c>
      <c r="F176" t="s">
        <v>89</v>
      </c>
      <c r="G176" s="7"/>
      <c r="H176" s="7"/>
      <c r="I176" s="7"/>
      <c r="J176">
        <f t="shared" si="4"/>
        <v>460</v>
      </c>
      <c r="T176" s="7"/>
      <c r="U176" s="7"/>
      <c r="V176" s="7"/>
    </row>
    <row r="177" spans="1:22" x14ac:dyDescent="0.25">
      <c r="A177" s="8">
        <v>45467</v>
      </c>
      <c r="B177" t="s">
        <v>58</v>
      </c>
      <c r="C177" t="s">
        <v>61</v>
      </c>
      <c r="D177" t="s">
        <v>63</v>
      </c>
      <c r="E177" t="s">
        <v>58</v>
      </c>
      <c r="F177" t="s">
        <v>58</v>
      </c>
      <c r="G177" s="7">
        <v>460</v>
      </c>
      <c r="H177" s="7">
        <v>460</v>
      </c>
      <c r="I177" s="7"/>
      <c r="J177">
        <f t="shared" si="4"/>
        <v>460</v>
      </c>
      <c r="T177" s="7"/>
      <c r="U177" s="7"/>
      <c r="V177" s="7"/>
    </row>
    <row r="178" spans="1:22" x14ac:dyDescent="0.25">
      <c r="A178" s="8">
        <v>45468</v>
      </c>
      <c r="B178" t="s">
        <v>62</v>
      </c>
      <c r="C178" t="s">
        <v>61</v>
      </c>
      <c r="D178" t="s">
        <v>63</v>
      </c>
      <c r="E178" t="s">
        <v>62</v>
      </c>
      <c r="F178" t="s">
        <v>62</v>
      </c>
      <c r="G178" s="7">
        <v>460</v>
      </c>
      <c r="H178" s="7">
        <v>848</v>
      </c>
      <c r="I178" s="7"/>
      <c r="J178">
        <f t="shared" si="4"/>
        <v>460</v>
      </c>
      <c r="T178" s="7"/>
      <c r="U178" s="7"/>
      <c r="V178" s="7"/>
    </row>
    <row r="179" spans="1:22" x14ac:dyDescent="0.25">
      <c r="A179" s="8">
        <v>45469</v>
      </c>
      <c r="B179" t="s">
        <v>64</v>
      </c>
      <c r="C179" t="s">
        <v>61</v>
      </c>
      <c r="D179" t="s">
        <v>63</v>
      </c>
      <c r="E179" t="s">
        <v>64</v>
      </c>
      <c r="F179" t="s">
        <v>64</v>
      </c>
      <c r="G179" s="7">
        <v>460</v>
      </c>
      <c r="H179" s="7">
        <v>460</v>
      </c>
      <c r="I179" s="7"/>
      <c r="J179">
        <f t="shared" si="4"/>
        <v>460</v>
      </c>
      <c r="T179" s="7"/>
      <c r="U179" s="7"/>
      <c r="V179" s="7"/>
    </row>
    <row r="180" spans="1:22" x14ac:dyDescent="0.25">
      <c r="A180" s="8">
        <v>45470</v>
      </c>
      <c r="B180" t="s">
        <v>76</v>
      </c>
      <c r="C180" t="s">
        <v>61</v>
      </c>
      <c r="D180" t="s">
        <v>63</v>
      </c>
      <c r="E180" t="s">
        <v>76</v>
      </c>
      <c r="F180" t="s">
        <v>76</v>
      </c>
      <c r="G180" s="7">
        <v>460</v>
      </c>
      <c r="H180" s="7">
        <v>460</v>
      </c>
      <c r="I180" s="7"/>
      <c r="J180">
        <f t="shared" si="4"/>
        <v>460</v>
      </c>
      <c r="T180" s="7"/>
      <c r="U180" s="7"/>
      <c r="V180" s="7"/>
    </row>
    <row r="181" spans="1:22" x14ac:dyDescent="0.25">
      <c r="A181" s="8">
        <v>45471</v>
      </c>
      <c r="B181" t="s">
        <v>82</v>
      </c>
      <c r="C181" t="s">
        <v>61</v>
      </c>
      <c r="D181" t="s">
        <v>63</v>
      </c>
      <c r="E181" t="s">
        <v>82</v>
      </c>
      <c r="F181" t="s">
        <v>82</v>
      </c>
      <c r="G181" s="7">
        <v>460</v>
      </c>
      <c r="H181" s="7">
        <v>460</v>
      </c>
      <c r="I181" s="7"/>
      <c r="J181">
        <f t="shared" si="4"/>
        <v>460</v>
      </c>
      <c r="T181" s="7"/>
      <c r="U181" s="7"/>
      <c r="V181" s="7"/>
    </row>
    <row r="182" spans="1:22" x14ac:dyDescent="0.25">
      <c r="A182" s="8">
        <v>45472</v>
      </c>
      <c r="B182" t="s">
        <v>88</v>
      </c>
      <c r="C182" t="s">
        <v>61</v>
      </c>
      <c r="D182" t="s">
        <v>60</v>
      </c>
      <c r="E182" t="s">
        <v>60</v>
      </c>
      <c r="F182" t="s">
        <v>88</v>
      </c>
      <c r="G182" s="7"/>
      <c r="H182" s="7"/>
      <c r="I182" s="7"/>
      <c r="J182">
        <f t="shared" si="4"/>
        <v>460</v>
      </c>
      <c r="T182" s="7"/>
      <c r="U182" s="7"/>
      <c r="V182" s="7"/>
    </row>
    <row r="183" spans="1:22" x14ac:dyDescent="0.25">
      <c r="A183" s="8">
        <v>45473</v>
      </c>
      <c r="B183" t="s">
        <v>89</v>
      </c>
      <c r="C183" t="s">
        <v>61</v>
      </c>
      <c r="D183" t="s">
        <v>60</v>
      </c>
      <c r="E183" t="s">
        <v>60</v>
      </c>
      <c r="F183" t="s">
        <v>89</v>
      </c>
      <c r="G183" s="7"/>
      <c r="H183" s="7"/>
      <c r="I183" s="7"/>
      <c r="J183">
        <f t="shared" si="4"/>
        <v>460</v>
      </c>
      <c r="T183" s="7"/>
      <c r="U183" s="7"/>
      <c r="V183" s="7"/>
    </row>
    <row r="184" spans="1:22" x14ac:dyDescent="0.25">
      <c r="A184" s="8">
        <v>45474</v>
      </c>
      <c r="B184" t="s">
        <v>58</v>
      </c>
      <c r="C184" t="s">
        <v>61</v>
      </c>
      <c r="D184" t="s">
        <v>63</v>
      </c>
      <c r="E184" t="s">
        <v>58</v>
      </c>
      <c r="F184" t="s">
        <v>58</v>
      </c>
      <c r="G184" s="7">
        <v>460</v>
      </c>
      <c r="H184" s="7"/>
      <c r="I184" s="7"/>
      <c r="J184">
        <f t="shared" si="4"/>
        <v>460</v>
      </c>
      <c r="T184" s="7"/>
      <c r="U184" s="7"/>
      <c r="V184" s="7"/>
    </row>
    <row r="185" spans="1:22" x14ac:dyDescent="0.25">
      <c r="A185" s="8">
        <v>45475</v>
      </c>
      <c r="B185" t="s">
        <v>62</v>
      </c>
      <c r="C185" t="s">
        <v>61</v>
      </c>
      <c r="D185" t="s">
        <v>63</v>
      </c>
      <c r="E185" t="s">
        <v>62</v>
      </c>
      <c r="F185" t="s">
        <v>62</v>
      </c>
      <c r="G185" s="7"/>
      <c r="H185" s="7"/>
      <c r="I185" s="7"/>
      <c r="J185">
        <f t="shared" si="4"/>
        <v>460</v>
      </c>
      <c r="T185" s="7"/>
      <c r="U185" s="7"/>
      <c r="V185" s="7"/>
    </row>
    <row r="186" spans="1:22" x14ac:dyDescent="0.25">
      <c r="A186" s="8">
        <v>45476</v>
      </c>
      <c r="B186" t="s">
        <v>64</v>
      </c>
      <c r="C186" t="s">
        <v>61</v>
      </c>
      <c r="D186" t="s">
        <v>63</v>
      </c>
      <c r="E186" t="s">
        <v>64</v>
      </c>
      <c r="F186" t="s">
        <v>64</v>
      </c>
      <c r="G186" s="7"/>
      <c r="H186" s="7">
        <v>460</v>
      </c>
      <c r="I186" s="7"/>
      <c r="J186">
        <f t="shared" si="4"/>
        <v>460</v>
      </c>
      <c r="T186" s="7"/>
      <c r="U186" s="7"/>
      <c r="V186" s="7"/>
    </row>
    <row r="187" spans="1:22" x14ac:dyDescent="0.25">
      <c r="A187" s="8">
        <v>45477</v>
      </c>
      <c r="B187" t="s">
        <v>76</v>
      </c>
      <c r="C187" t="s">
        <v>61</v>
      </c>
      <c r="D187" t="s">
        <v>63</v>
      </c>
      <c r="E187" t="s">
        <v>76</v>
      </c>
      <c r="F187" t="s">
        <v>76</v>
      </c>
      <c r="G187" s="7"/>
      <c r="H187" s="7"/>
      <c r="I187" s="7"/>
      <c r="J187">
        <f t="shared" si="4"/>
        <v>460</v>
      </c>
      <c r="T187" s="7"/>
      <c r="U187" s="7"/>
      <c r="V187" s="7"/>
    </row>
    <row r="188" spans="1:22" x14ac:dyDescent="0.25">
      <c r="A188" s="8">
        <v>45478</v>
      </c>
      <c r="B188" t="s">
        <v>82</v>
      </c>
      <c r="C188" t="s">
        <v>59</v>
      </c>
      <c r="D188" t="s">
        <v>60</v>
      </c>
      <c r="E188" t="s">
        <v>60</v>
      </c>
      <c r="F188" t="s">
        <v>59</v>
      </c>
      <c r="G188" s="7"/>
      <c r="H188" s="7"/>
      <c r="I188" s="7"/>
      <c r="J188">
        <f t="shared" si="4"/>
        <v>460</v>
      </c>
      <c r="T188" s="7"/>
      <c r="U188" s="7"/>
      <c r="V188" s="7"/>
    </row>
    <row r="189" spans="1:22" x14ac:dyDescent="0.25">
      <c r="A189" s="8">
        <v>45479</v>
      </c>
      <c r="B189" t="s">
        <v>88</v>
      </c>
      <c r="C189" t="s">
        <v>59</v>
      </c>
      <c r="D189" t="s">
        <v>60</v>
      </c>
      <c r="E189" t="s">
        <v>60</v>
      </c>
      <c r="F189" t="s">
        <v>59</v>
      </c>
      <c r="G189" s="7"/>
      <c r="H189" s="7"/>
      <c r="I189" s="7"/>
      <c r="J189">
        <f t="shared" si="4"/>
        <v>460</v>
      </c>
      <c r="T189" s="7"/>
      <c r="U189" s="7"/>
      <c r="V189" s="7"/>
    </row>
    <row r="190" spans="1:22" x14ac:dyDescent="0.25">
      <c r="A190" s="8">
        <v>45480</v>
      </c>
      <c r="B190" t="s">
        <v>89</v>
      </c>
      <c r="C190" t="s">
        <v>61</v>
      </c>
      <c r="D190" t="s">
        <v>60</v>
      </c>
      <c r="E190" t="s">
        <v>60</v>
      </c>
      <c r="F190" t="s">
        <v>89</v>
      </c>
      <c r="G190" s="7"/>
      <c r="H190" s="7"/>
      <c r="I190" s="7"/>
      <c r="J190">
        <f t="shared" si="4"/>
        <v>460</v>
      </c>
      <c r="T190" s="7"/>
      <c r="U190" s="7"/>
      <c r="V190" s="7"/>
    </row>
    <row r="191" spans="1:22" x14ac:dyDescent="0.25">
      <c r="A191" s="8">
        <v>45481</v>
      </c>
      <c r="B191" t="s">
        <v>58</v>
      </c>
      <c r="C191" t="s">
        <v>61</v>
      </c>
      <c r="D191" t="s">
        <v>63</v>
      </c>
      <c r="E191" t="s">
        <v>58</v>
      </c>
      <c r="F191" t="s">
        <v>58</v>
      </c>
      <c r="G191" s="7"/>
      <c r="H191" s="7"/>
      <c r="I191" s="7"/>
      <c r="J191">
        <f t="shared" si="4"/>
        <v>460</v>
      </c>
      <c r="T191" s="7"/>
      <c r="U191" s="7"/>
      <c r="V191" s="7"/>
    </row>
    <row r="192" spans="1:22" x14ac:dyDescent="0.25">
      <c r="A192" s="8">
        <v>45482</v>
      </c>
      <c r="B192" t="s">
        <v>62</v>
      </c>
      <c r="C192" t="s">
        <v>61</v>
      </c>
      <c r="D192" t="s">
        <v>63</v>
      </c>
      <c r="E192" t="s">
        <v>62</v>
      </c>
      <c r="F192" t="s">
        <v>62</v>
      </c>
      <c r="G192" s="7"/>
      <c r="H192" s="7"/>
      <c r="I192" s="7"/>
      <c r="J192">
        <f t="shared" si="4"/>
        <v>460</v>
      </c>
      <c r="T192" s="7"/>
      <c r="U192" s="7"/>
      <c r="V192" s="7"/>
    </row>
    <row r="193" spans="1:22" x14ac:dyDescent="0.25">
      <c r="A193" s="8">
        <v>45483</v>
      </c>
      <c r="B193" t="s">
        <v>64</v>
      </c>
      <c r="C193" t="s">
        <v>61</v>
      </c>
      <c r="D193" t="s">
        <v>63</v>
      </c>
      <c r="E193" t="s">
        <v>64</v>
      </c>
      <c r="F193" t="s">
        <v>64</v>
      </c>
      <c r="G193" s="7"/>
      <c r="H193" s="7">
        <v>460</v>
      </c>
      <c r="I193" s="7"/>
      <c r="J193">
        <f t="shared" si="4"/>
        <v>460</v>
      </c>
      <c r="T193" s="7"/>
      <c r="U193" s="7"/>
      <c r="V193" s="7"/>
    </row>
    <row r="194" spans="1:22" x14ac:dyDescent="0.25">
      <c r="A194" s="8">
        <v>45484</v>
      </c>
      <c r="B194" t="s">
        <v>76</v>
      </c>
      <c r="C194" t="s">
        <v>61</v>
      </c>
      <c r="D194" t="s">
        <v>63</v>
      </c>
      <c r="E194" t="s">
        <v>76</v>
      </c>
      <c r="F194" t="s">
        <v>76</v>
      </c>
      <c r="G194" s="7"/>
      <c r="H194" s="7"/>
      <c r="I194" s="7"/>
      <c r="J194">
        <f t="shared" ref="J194:J257" si="5">IF(ISBLANK(G194),460,G194)</f>
        <v>460</v>
      </c>
      <c r="T194" s="7"/>
      <c r="U194" s="7"/>
      <c r="V194" s="7"/>
    </row>
    <row r="195" spans="1:22" x14ac:dyDescent="0.25">
      <c r="A195" s="8">
        <v>45485</v>
      </c>
      <c r="B195" t="s">
        <v>82</v>
      </c>
      <c r="C195" t="s">
        <v>61</v>
      </c>
      <c r="D195" t="s">
        <v>63</v>
      </c>
      <c r="E195" t="s">
        <v>82</v>
      </c>
      <c r="F195" t="s">
        <v>82</v>
      </c>
      <c r="G195" s="7"/>
      <c r="H195" s="7"/>
      <c r="I195" s="7"/>
      <c r="J195">
        <f t="shared" si="5"/>
        <v>460</v>
      </c>
      <c r="T195" s="7"/>
      <c r="U195" s="7"/>
      <c r="V195" s="7"/>
    </row>
    <row r="196" spans="1:22" x14ac:dyDescent="0.25">
      <c r="A196" s="8">
        <v>45486</v>
      </c>
      <c r="B196" t="s">
        <v>88</v>
      </c>
      <c r="C196" t="s">
        <v>61</v>
      </c>
      <c r="D196" t="s">
        <v>60</v>
      </c>
      <c r="E196" t="s">
        <v>60</v>
      </c>
      <c r="F196" t="s">
        <v>88</v>
      </c>
      <c r="G196" s="7"/>
      <c r="H196" s="7"/>
      <c r="I196" s="7"/>
      <c r="J196">
        <f t="shared" si="5"/>
        <v>460</v>
      </c>
      <c r="T196" s="7"/>
      <c r="U196" s="7"/>
      <c r="V196" s="7"/>
    </row>
    <row r="197" spans="1:22" x14ac:dyDescent="0.25">
      <c r="A197" s="8">
        <v>45487</v>
      </c>
      <c r="B197" t="s">
        <v>89</v>
      </c>
      <c r="C197" t="s">
        <v>61</v>
      </c>
      <c r="D197" t="s">
        <v>60</v>
      </c>
      <c r="E197" t="s">
        <v>60</v>
      </c>
      <c r="F197" t="s">
        <v>89</v>
      </c>
      <c r="G197" s="7"/>
      <c r="H197" s="7"/>
      <c r="I197" s="7"/>
      <c r="J197">
        <f t="shared" si="5"/>
        <v>460</v>
      </c>
      <c r="T197" s="7"/>
      <c r="U197" s="7"/>
      <c r="V197" s="7"/>
    </row>
    <row r="198" spans="1:22" x14ac:dyDescent="0.25">
      <c r="A198" s="8">
        <v>45488</v>
      </c>
      <c r="B198" t="s">
        <v>58</v>
      </c>
      <c r="C198" t="s">
        <v>61</v>
      </c>
      <c r="D198" t="s">
        <v>63</v>
      </c>
      <c r="E198" t="s">
        <v>58</v>
      </c>
      <c r="F198" t="s">
        <v>58</v>
      </c>
      <c r="G198" s="7"/>
      <c r="H198" s="7"/>
      <c r="I198" s="7"/>
      <c r="J198">
        <f t="shared" si="5"/>
        <v>460</v>
      </c>
      <c r="T198" s="7"/>
      <c r="U198" s="7"/>
      <c r="V198" s="7"/>
    </row>
    <row r="199" spans="1:22" x14ac:dyDescent="0.25">
      <c r="A199" s="8">
        <v>45489</v>
      </c>
      <c r="B199" t="s">
        <v>62</v>
      </c>
      <c r="C199" t="s">
        <v>61</v>
      </c>
      <c r="D199" t="s">
        <v>63</v>
      </c>
      <c r="E199" t="s">
        <v>62</v>
      </c>
      <c r="F199" t="s">
        <v>62</v>
      </c>
      <c r="G199" s="7"/>
      <c r="H199" s="7"/>
      <c r="I199" s="7"/>
      <c r="J199">
        <f t="shared" si="5"/>
        <v>460</v>
      </c>
      <c r="T199" s="7"/>
      <c r="U199" s="7"/>
      <c r="V199" s="7"/>
    </row>
    <row r="200" spans="1:22" x14ac:dyDescent="0.25">
      <c r="A200" s="8">
        <v>45490</v>
      </c>
      <c r="B200" t="s">
        <v>64</v>
      </c>
      <c r="C200" t="s">
        <v>61</v>
      </c>
      <c r="D200" t="s">
        <v>63</v>
      </c>
      <c r="E200" t="s">
        <v>64</v>
      </c>
      <c r="F200" t="s">
        <v>64</v>
      </c>
      <c r="G200" s="7"/>
      <c r="H200" s="7"/>
      <c r="I200" s="7"/>
      <c r="J200">
        <f t="shared" si="5"/>
        <v>460</v>
      </c>
      <c r="T200" s="7"/>
      <c r="U200" s="7"/>
      <c r="V200" s="7"/>
    </row>
    <row r="201" spans="1:22" x14ac:dyDescent="0.25">
      <c r="A201" s="8">
        <v>45491</v>
      </c>
      <c r="B201" t="s">
        <v>76</v>
      </c>
      <c r="C201" t="s">
        <v>61</v>
      </c>
      <c r="D201" t="s">
        <v>63</v>
      </c>
      <c r="E201" t="s">
        <v>76</v>
      </c>
      <c r="F201" t="s">
        <v>76</v>
      </c>
      <c r="G201" s="7"/>
      <c r="H201" s="7"/>
      <c r="I201" s="7"/>
      <c r="J201">
        <f t="shared" si="5"/>
        <v>460</v>
      </c>
      <c r="T201" s="7"/>
      <c r="U201" s="7"/>
      <c r="V201" s="7"/>
    </row>
    <row r="202" spans="1:22" x14ac:dyDescent="0.25">
      <c r="A202" s="8">
        <v>45492</v>
      </c>
      <c r="B202" t="s">
        <v>82</v>
      </c>
      <c r="C202" t="s">
        <v>61</v>
      </c>
      <c r="D202" t="s">
        <v>63</v>
      </c>
      <c r="E202" t="s">
        <v>82</v>
      </c>
      <c r="F202" t="s">
        <v>82</v>
      </c>
      <c r="G202" s="7"/>
      <c r="H202" s="7"/>
      <c r="I202" s="7"/>
      <c r="J202">
        <f t="shared" si="5"/>
        <v>460</v>
      </c>
      <c r="T202" s="7"/>
      <c r="U202" s="7"/>
      <c r="V202" s="7"/>
    </row>
    <row r="203" spans="1:22" x14ac:dyDescent="0.25">
      <c r="A203" s="8">
        <v>45493</v>
      </c>
      <c r="B203" t="s">
        <v>88</v>
      </c>
      <c r="C203" t="s">
        <v>61</v>
      </c>
      <c r="D203" t="s">
        <v>60</v>
      </c>
      <c r="E203" t="s">
        <v>60</v>
      </c>
      <c r="F203" t="s">
        <v>88</v>
      </c>
      <c r="G203" s="7"/>
      <c r="H203" s="7"/>
      <c r="I203" s="7"/>
      <c r="J203">
        <f t="shared" si="5"/>
        <v>460</v>
      </c>
      <c r="T203" s="7"/>
      <c r="U203" s="7"/>
      <c r="V203" s="7"/>
    </row>
    <row r="204" spans="1:22" x14ac:dyDescent="0.25">
      <c r="A204" s="8">
        <v>45494</v>
      </c>
      <c r="B204" t="s">
        <v>89</v>
      </c>
      <c r="C204" t="s">
        <v>61</v>
      </c>
      <c r="D204" t="s">
        <v>60</v>
      </c>
      <c r="E204" t="s">
        <v>60</v>
      </c>
      <c r="F204" t="s">
        <v>89</v>
      </c>
      <c r="G204" s="7"/>
      <c r="H204" s="7"/>
      <c r="I204" s="7"/>
      <c r="J204">
        <f t="shared" si="5"/>
        <v>460</v>
      </c>
      <c r="T204" s="7"/>
      <c r="U204" s="7"/>
      <c r="V204" s="7"/>
    </row>
    <row r="205" spans="1:22" x14ac:dyDescent="0.25">
      <c r="A205" s="8">
        <v>45495</v>
      </c>
      <c r="B205" t="s">
        <v>58</v>
      </c>
      <c r="C205" t="s">
        <v>61</v>
      </c>
      <c r="D205" t="s">
        <v>63</v>
      </c>
      <c r="E205" t="s">
        <v>58</v>
      </c>
      <c r="F205" t="s">
        <v>58</v>
      </c>
      <c r="G205" s="7"/>
      <c r="H205" s="7"/>
      <c r="I205" s="7"/>
      <c r="J205">
        <f t="shared" si="5"/>
        <v>460</v>
      </c>
      <c r="T205" s="7"/>
      <c r="U205" s="7"/>
      <c r="V205" s="7"/>
    </row>
    <row r="206" spans="1:22" x14ac:dyDescent="0.25">
      <c r="A206" s="8">
        <v>45496</v>
      </c>
      <c r="B206" t="s">
        <v>62</v>
      </c>
      <c r="C206" t="s">
        <v>61</v>
      </c>
      <c r="D206" t="s">
        <v>63</v>
      </c>
      <c r="E206" t="s">
        <v>62</v>
      </c>
      <c r="F206" t="s">
        <v>62</v>
      </c>
      <c r="G206" s="7"/>
      <c r="H206" s="7"/>
      <c r="I206" s="7"/>
      <c r="J206">
        <f t="shared" si="5"/>
        <v>460</v>
      </c>
      <c r="T206" s="7"/>
      <c r="U206" s="7"/>
      <c r="V206" s="7"/>
    </row>
    <row r="207" spans="1:22" x14ac:dyDescent="0.25">
      <c r="A207" s="8">
        <v>45497</v>
      </c>
      <c r="B207" t="s">
        <v>64</v>
      </c>
      <c r="C207" t="s">
        <v>61</v>
      </c>
      <c r="D207" t="s">
        <v>63</v>
      </c>
      <c r="E207" t="s">
        <v>64</v>
      </c>
      <c r="F207" t="s">
        <v>64</v>
      </c>
      <c r="G207" s="7"/>
      <c r="H207" s="7"/>
      <c r="I207" s="7"/>
      <c r="J207">
        <f t="shared" si="5"/>
        <v>460</v>
      </c>
      <c r="T207" s="7"/>
      <c r="U207" s="7"/>
      <c r="V207" s="7"/>
    </row>
    <row r="208" spans="1:22" x14ac:dyDescent="0.25">
      <c r="A208" s="8">
        <v>45498</v>
      </c>
      <c r="B208" t="s">
        <v>76</v>
      </c>
      <c r="C208" t="s">
        <v>61</v>
      </c>
      <c r="D208" t="s">
        <v>63</v>
      </c>
      <c r="E208" t="s">
        <v>76</v>
      </c>
      <c r="F208" t="s">
        <v>76</v>
      </c>
      <c r="G208" s="7"/>
      <c r="H208" s="7"/>
      <c r="I208" s="7"/>
      <c r="J208">
        <f t="shared" si="5"/>
        <v>460</v>
      </c>
      <c r="T208" s="7"/>
      <c r="U208" s="7"/>
      <c r="V208" s="7"/>
    </row>
    <row r="209" spans="1:22" x14ac:dyDescent="0.25">
      <c r="A209" s="8">
        <v>45499</v>
      </c>
      <c r="B209" t="s">
        <v>82</v>
      </c>
      <c r="C209" t="s">
        <v>61</v>
      </c>
      <c r="D209" t="s">
        <v>63</v>
      </c>
      <c r="E209" t="s">
        <v>82</v>
      </c>
      <c r="F209" t="s">
        <v>82</v>
      </c>
      <c r="G209" s="7"/>
      <c r="H209" s="7"/>
      <c r="I209" s="7"/>
      <c r="J209">
        <f t="shared" si="5"/>
        <v>460</v>
      </c>
      <c r="T209" s="7"/>
      <c r="U209" s="7"/>
      <c r="V209" s="7"/>
    </row>
    <row r="210" spans="1:22" x14ac:dyDescent="0.25">
      <c r="A210" s="8">
        <v>45500</v>
      </c>
      <c r="B210" t="s">
        <v>88</v>
      </c>
      <c r="C210" t="s">
        <v>61</v>
      </c>
      <c r="D210" t="s">
        <v>60</v>
      </c>
      <c r="E210" t="s">
        <v>60</v>
      </c>
      <c r="F210" t="s">
        <v>88</v>
      </c>
      <c r="G210" s="7"/>
      <c r="H210" s="7"/>
      <c r="I210" s="7"/>
      <c r="J210">
        <f t="shared" si="5"/>
        <v>460</v>
      </c>
      <c r="T210" s="7"/>
      <c r="U210" s="7"/>
      <c r="V210" s="7"/>
    </row>
    <row r="211" spans="1:22" x14ac:dyDescent="0.25">
      <c r="A211" s="8">
        <v>45501</v>
      </c>
      <c r="B211" t="s">
        <v>89</v>
      </c>
      <c r="C211" t="s">
        <v>61</v>
      </c>
      <c r="D211" t="s">
        <v>60</v>
      </c>
      <c r="E211" t="s">
        <v>60</v>
      </c>
      <c r="F211" t="s">
        <v>89</v>
      </c>
      <c r="G211" s="7"/>
      <c r="H211" s="7"/>
      <c r="I211" s="7"/>
      <c r="J211">
        <f t="shared" si="5"/>
        <v>460</v>
      </c>
      <c r="T211" s="7"/>
      <c r="U211" s="7"/>
      <c r="V211" s="7"/>
    </row>
    <row r="212" spans="1:22" x14ac:dyDescent="0.25">
      <c r="A212" s="8">
        <v>45502</v>
      </c>
      <c r="B212" t="s">
        <v>58</v>
      </c>
      <c r="C212" t="s">
        <v>61</v>
      </c>
      <c r="D212" t="s">
        <v>63</v>
      </c>
      <c r="E212" t="s">
        <v>58</v>
      </c>
      <c r="F212" t="s">
        <v>58</v>
      </c>
      <c r="G212" s="7"/>
      <c r="H212" s="7"/>
      <c r="I212" s="7"/>
      <c r="J212">
        <f t="shared" si="5"/>
        <v>460</v>
      </c>
      <c r="T212" s="7"/>
      <c r="U212" s="7"/>
      <c r="V212" s="7"/>
    </row>
    <row r="213" spans="1:22" x14ac:dyDescent="0.25">
      <c r="A213" s="8">
        <v>45503</v>
      </c>
      <c r="B213" t="s">
        <v>62</v>
      </c>
      <c r="C213" t="s">
        <v>61</v>
      </c>
      <c r="D213" t="s">
        <v>63</v>
      </c>
      <c r="E213" t="s">
        <v>62</v>
      </c>
      <c r="F213" t="s">
        <v>62</v>
      </c>
      <c r="G213" s="7"/>
      <c r="H213" s="7"/>
      <c r="I213" s="7"/>
      <c r="J213">
        <f t="shared" si="5"/>
        <v>460</v>
      </c>
      <c r="T213" s="7"/>
      <c r="U213" s="7"/>
      <c r="V213" s="7"/>
    </row>
    <row r="214" spans="1:22" x14ac:dyDescent="0.25">
      <c r="A214" s="8">
        <v>45504</v>
      </c>
      <c r="B214" t="s">
        <v>64</v>
      </c>
      <c r="C214" t="s">
        <v>61</v>
      </c>
      <c r="D214" t="s">
        <v>63</v>
      </c>
      <c r="E214" t="s">
        <v>64</v>
      </c>
      <c r="F214" t="s">
        <v>64</v>
      </c>
      <c r="G214" s="7"/>
      <c r="H214" s="7"/>
      <c r="I214" s="7"/>
      <c r="J214">
        <f t="shared" si="5"/>
        <v>460</v>
      </c>
      <c r="T214" s="7"/>
      <c r="U214" s="7"/>
      <c r="V214" s="7"/>
    </row>
    <row r="215" spans="1:22" x14ac:dyDescent="0.25">
      <c r="A215" s="8">
        <v>45505</v>
      </c>
      <c r="B215" t="s">
        <v>76</v>
      </c>
      <c r="C215" t="s">
        <v>61</v>
      </c>
      <c r="D215" t="s">
        <v>63</v>
      </c>
      <c r="E215" t="s">
        <v>76</v>
      </c>
      <c r="F215" t="s">
        <v>76</v>
      </c>
      <c r="G215" s="7"/>
      <c r="H215" s="7"/>
      <c r="I215" s="7"/>
      <c r="J215">
        <f t="shared" si="5"/>
        <v>460</v>
      </c>
      <c r="T215" s="7"/>
      <c r="U215" s="7"/>
      <c r="V215" s="7"/>
    </row>
    <row r="216" spans="1:22" x14ac:dyDescent="0.25">
      <c r="A216" s="8">
        <v>45506</v>
      </c>
      <c r="B216" t="s">
        <v>82</v>
      </c>
      <c r="C216" t="s">
        <v>61</v>
      </c>
      <c r="D216" t="s">
        <v>63</v>
      </c>
      <c r="E216" t="s">
        <v>82</v>
      </c>
      <c r="F216" t="s">
        <v>82</v>
      </c>
      <c r="G216" s="7"/>
      <c r="H216" s="7"/>
      <c r="I216" s="7"/>
      <c r="J216">
        <f t="shared" si="5"/>
        <v>460</v>
      </c>
      <c r="T216" s="7"/>
      <c r="U216" s="7"/>
      <c r="V216" s="7"/>
    </row>
    <row r="217" spans="1:22" x14ac:dyDescent="0.25">
      <c r="A217" s="8">
        <v>45507</v>
      </c>
      <c r="B217" t="s">
        <v>88</v>
      </c>
      <c r="C217" t="s">
        <v>61</v>
      </c>
      <c r="D217" t="s">
        <v>60</v>
      </c>
      <c r="E217" t="s">
        <v>60</v>
      </c>
      <c r="F217" t="s">
        <v>88</v>
      </c>
      <c r="G217" s="7"/>
      <c r="H217" s="7"/>
      <c r="I217" s="7"/>
      <c r="J217">
        <f t="shared" si="5"/>
        <v>460</v>
      </c>
      <c r="T217" s="7"/>
      <c r="U217" s="7"/>
      <c r="V217" s="7"/>
    </row>
    <row r="218" spans="1:22" x14ac:dyDescent="0.25">
      <c r="A218" s="8">
        <v>45508</v>
      </c>
      <c r="B218" t="s">
        <v>89</v>
      </c>
      <c r="C218" t="s">
        <v>61</v>
      </c>
      <c r="D218" t="s">
        <v>60</v>
      </c>
      <c r="E218" t="s">
        <v>60</v>
      </c>
      <c r="F218" t="s">
        <v>89</v>
      </c>
      <c r="G218" s="7"/>
      <c r="H218" s="7"/>
      <c r="I218" s="7"/>
      <c r="J218">
        <f t="shared" si="5"/>
        <v>460</v>
      </c>
      <c r="T218" s="7"/>
      <c r="U218" s="7"/>
      <c r="V218" s="7"/>
    </row>
    <row r="219" spans="1:22" x14ac:dyDescent="0.25">
      <c r="A219" s="8">
        <v>45509</v>
      </c>
      <c r="B219" t="s">
        <v>58</v>
      </c>
      <c r="C219" t="s">
        <v>61</v>
      </c>
      <c r="D219" t="s">
        <v>63</v>
      </c>
      <c r="E219" t="s">
        <v>58</v>
      </c>
      <c r="F219" t="s">
        <v>58</v>
      </c>
      <c r="G219" s="7"/>
      <c r="H219" s="7"/>
      <c r="I219" s="7"/>
      <c r="J219">
        <f t="shared" si="5"/>
        <v>460</v>
      </c>
      <c r="T219" s="7"/>
      <c r="U219" s="7"/>
      <c r="V219" s="7"/>
    </row>
    <row r="220" spans="1:22" x14ac:dyDescent="0.25">
      <c r="A220" s="8">
        <v>45510</v>
      </c>
      <c r="B220" t="s">
        <v>62</v>
      </c>
      <c r="C220" t="s">
        <v>61</v>
      </c>
      <c r="D220" t="s">
        <v>63</v>
      </c>
      <c r="E220" t="s">
        <v>62</v>
      </c>
      <c r="F220" t="s">
        <v>62</v>
      </c>
      <c r="G220" s="7"/>
      <c r="H220" s="7"/>
      <c r="I220" s="7"/>
      <c r="J220">
        <f t="shared" si="5"/>
        <v>460</v>
      </c>
      <c r="T220" s="7"/>
      <c r="U220" s="7"/>
      <c r="V220" s="7"/>
    </row>
    <row r="221" spans="1:22" x14ac:dyDescent="0.25">
      <c r="A221" s="8">
        <v>45511</v>
      </c>
      <c r="B221" t="s">
        <v>64</v>
      </c>
      <c r="C221" t="s">
        <v>61</v>
      </c>
      <c r="D221" t="s">
        <v>63</v>
      </c>
      <c r="E221" t="s">
        <v>64</v>
      </c>
      <c r="F221" t="s">
        <v>64</v>
      </c>
      <c r="G221" s="7"/>
      <c r="H221" s="7"/>
      <c r="I221" s="7"/>
      <c r="J221">
        <f t="shared" si="5"/>
        <v>460</v>
      </c>
      <c r="T221" s="7"/>
      <c r="U221" s="7"/>
      <c r="V221" s="7"/>
    </row>
    <row r="222" spans="1:22" x14ac:dyDescent="0.25">
      <c r="A222" s="8">
        <v>45512</v>
      </c>
      <c r="B222" t="s">
        <v>76</v>
      </c>
      <c r="C222" t="s">
        <v>61</v>
      </c>
      <c r="D222" t="s">
        <v>63</v>
      </c>
      <c r="E222" t="s">
        <v>76</v>
      </c>
      <c r="F222" t="s">
        <v>76</v>
      </c>
      <c r="G222" s="7"/>
      <c r="H222" s="7"/>
      <c r="I222" s="7"/>
      <c r="J222">
        <f t="shared" si="5"/>
        <v>460</v>
      </c>
      <c r="T222" s="7"/>
      <c r="U222" s="7"/>
      <c r="V222" s="7"/>
    </row>
    <row r="223" spans="1:22" x14ac:dyDescent="0.25">
      <c r="A223" s="8">
        <v>45513</v>
      </c>
      <c r="B223" t="s">
        <v>82</v>
      </c>
      <c r="C223" t="s">
        <v>61</v>
      </c>
      <c r="D223" t="s">
        <v>63</v>
      </c>
      <c r="E223" t="s">
        <v>82</v>
      </c>
      <c r="F223" t="s">
        <v>82</v>
      </c>
      <c r="G223" s="7"/>
      <c r="H223" s="7"/>
      <c r="I223" s="7"/>
      <c r="J223">
        <f t="shared" si="5"/>
        <v>460</v>
      </c>
      <c r="T223" s="7"/>
      <c r="U223" s="7"/>
      <c r="V223" s="7"/>
    </row>
    <row r="224" spans="1:22" x14ac:dyDescent="0.25">
      <c r="A224" s="8">
        <v>45514</v>
      </c>
      <c r="B224" t="s">
        <v>88</v>
      </c>
      <c r="C224" t="s">
        <v>61</v>
      </c>
      <c r="D224" t="s">
        <v>60</v>
      </c>
      <c r="E224" t="s">
        <v>60</v>
      </c>
      <c r="F224" t="s">
        <v>88</v>
      </c>
      <c r="G224" s="7"/>
      <c r="H224" s="7"/>
      <c r="I224" s="7"/>
      <c r="J224">
        <f t="shared" si="5"/>
        <v>460</v>
      </c>
      <c r="T224" s="7"/>
      <c r="U224" s="7"/>
      <c r="V224" s="7"/>
    </row>
    <row r="225" spans="1:22" x14ac:dyDescent="0.25">
      <c r="A225" s="8">
        <v>45515</v>
      </c>
      <c r="B225" t="s">
        <v>89</v>
      </c>
      <c r="C225" t="s">
        <v>61</v>
      </c>
      <c r="D225" t="s">
        <v>60</v>
      </c>
      <c r="E225" t="s">
        <v>60</v>
      </c>
      <c r="F225" t="s">
        <v>89</v>
      </c>
      <c r="G225" s="7"/>
      <c r="H225" s="7"/>
      <c r="I225" s="7"/>
      <c r="J225">
        <f t="shared" si="5"/>
        <v>460</v>
      </c>
      <c r="T225" s="7"/>
      <c r="U225" s="7"/>
      <c r="V225" s="7"/>
    </row>
    <row r="226" spans="1:22" x14ac:dyDescent="0.25">
      <c r="A226" s="8">
        <v>45516</v>
      </c>
      <c r="B226" t="s">
        <v>58</v>
      </c>
      <c r="C226" t="s">
        <v>61</v>
      </c>
      <c r="D226" t="s">
        <v>63</v>
      </c>
      <c r="E226" t="s">
        <v>58</v>
      </c>
      <c r="F226" t="s">
        <v>58</v>
      </c>
      <c r="G226" s="7"/>
      <c r="H226" s="7"/>
      <c r="I226" s="7"/>
      <c r="J226">
        <f t="shared" si="5"/>
        <v>460</v>
      </c>
      <c r="T226" s="7"/>
      <c r="U226" s="7"/>
      <c r="V226" s="7"/>
    </row>
    <row r="227" spans="1:22" x14ac:dyDescent="0.25">
      <c r="A227" s="8">
        <v>45517</v>
      </c>
      <c r="B227" t="s">
        <v>62</v>
      </c>
      <c r="C227" t="s">
        <v>61</v>
      </c>
      <c r="D227" t="s">
        <v>63</v>
      </c>
      <c r="E227" t="s">
        <v>62</v>
      </c>
      <c r="F227" t="s">
        <v>62</v>
      </c>
      <c r="G227" s="7"/>
      <c r="H227" s="7"/>
      <c r="I227" s="7"/>
      <c r="J227">
        <f t="shared" si="5"/>
        <v>460</v>
      </c>
      <c r="T227" s="7"/>
      <c r="U227" s="7"/>
      <c r="V227" s="7"/>
    </row>
    <row r="228" spans="1:22" x14ac:dyDescent="0.25">
      <c r="A228" s="8">
        <v>45518</v>
      </c>
      <c r="B228" t="s">
        <v>64</v>
      </c>
      <c r="C228" t="s">
        <v>61</v>
      </c>
      <c r="D228" t="s">
        <v>63</v>
      </c>
      <c r="E228" t="s">
        <v>64</v>
      </c>
      <c r="F228" t="s">
        <v>64</v>
      </c>
      <c r="G228" s="7"/>
      <c r="H228" s="7"/>
      <c r="I228" s="7"/>
      <c r="J228">
        <f t="shared" si="5"/>
        <v>460</v>
      </c>
      <c r="T228" s="7"/>
      <c r="U228" s="7"/>
      <c r="V228" s="7"/>
    </row>
    <row r="229" spans="1:22" x14ac:dyDescent="0.25">
      <c r="A229" s="8">
        <v>45519</v>
      </c>
      <c r="B229" t="s">
        <v>76</v>
      </c>
      <c r="C229" t="s">
        <v>61</v>
      </c>
      <c r="D229" t="s">
        <v>63</v>
      </c>
      <c r="E229" t="s">
        <v>76</v>
      </c>
      <c r="F229" t="s">
        <v>76</v>
      </c>
      <c r="G229" s="7"/>
      <c r="H229" s="7"/>
      <c r="I229" s="7"/>
      <c r="J229">
        <f t="shared" si="5"/>
        <v>460</v>
      </c>
      <c r="T229" s="7"/>
      <c r="U229" s="7"/>
      <c r="V229" s="7"/>
    </row>
    <row r="230" spans="1:22" x14ac:dyDescent="0.25">
      <c r="A230" s="8">
        <v>45520</v>
      </c>
      <c r="B230" t="s">
        <v>82</v>
      </c>
      <c r="C230" t="s">
        <v>61</v>
      </c>
      <c r="D230" t="s">
        <v>63</v>
      </c>
      <c r="E230" t="s">
        <v>82</v>
      </c>
      <c r="F230" t="s">
        <v>82</v>
      </c>
      <c r="G230" s="7"/>
      <c r="H230" s="7"/>
      <c r="I230" s="7"/>
      <c r="J230">
        <f t="shared" si="5"/>
        <v>460</v>
      </c>
      <c r="T230" s="7"/>
      <c r="U230" s="7"/>
      <c r="V230" s="7"/>
    </row>
    <row r="231" spans="1:22" x14ac:dyDescent="0.25">
      <c r="A231" s="8">
        <v>45521</v>
      </c>
      <c r="B231" t="s">
        <v>88</v>
      </c>
      <c r="C231" t="s">
        <v>61</v>
      </c>
      <c r="D231" t="s">
        <v>60</v>
      </c>
      <c r="E231" t="s">
        <v>60</v>
      </c>
      <c r="F231" t="s">
        <v>88</v>
      </c>
      <c r="G231" s="7"/>
      <c r="H231" s="7"/>
      <c r="I231" s="7"/>
      <c r="J231">
        <f t="shared" si="5"/>
        <v>460</v>
      </c>
      <c r="T231" s="7"/>
      <c r="U231" s="7"/>
      <c r="V231" s="7"/>
    </row>
    <row r="232" spans="1:22" x14ac:dyDescent="0.25">
      <c r="A232" s="8">
        <v>45522</v>
      </c>
      <c r="B232" t="s">
        <v>89</v>
      </c>
      <c r="C232" t="s">
        <v>61</v>
      </c>
      <c r="D232" t="s">
        <v>60</v>
      </c>
      <c r="E232" t="s">
        <v>60</v>
      </c>
      <c r="F232" t="s">
        <v>89</v>
      </c>
      <c r="G232" s="7"/>
      <c r="H232" s="7"/>
      <c r="I232" s="7"/>
      <c r="J232">
        <f t="shared" si="5"/>
        <v>460</v>
      </c>
      <c r="T232" s="7"/>
      <c r="U232" s="7"/>
      <c r="V232" s="7"/>
    </row>
    <row r="233" spans="1:22" x14ac:dyDescent="0.25">
      <c r="A233" s="8">
        <v>45523</v>
      </c>
      <c r="B233" t="s">
        <v>58</v>
      </c>
      <c r="C233" t="s">
        <v>61</v>
      </c>
      <c r="D233" t="s">
        <v>63</v>
      </c>
      <c r="E233" t="s">
        <v>58</v>
      </c>
      <c r="F233" t="s">
        <v>58</v>
      </c>
      <c r="G233" s="7"/>
      <c r="H233" s="7"/>
      <c r="I233" s="7"/>
      <c r="J233">
        <f t="shared" si="5"/>
        <v>460</v>
      </c>
      <c r="T233" s="7"/>
      <c r="U233" s="7"/>
      <c r="V233" s="7"/>
    </row>
    <row r="234" spans="1:22" x14ac:dyDescent="0.25">
      <c r="A234" s="8">
        <v>45524</v>
      </c>
      <c r="B234" t="s">
        <v>62</v>
      </c>
      <c r="C234" t="s">
        <v>61</v>
      </c>
      <c r="D234" t="s">
        <v>63</v>
      </c>
      <c r="E234" t="s">
        <v>62</v>
      </c>
      <c r="F234" t="s">
        <v>62</v>
      </c>
      <c r="G234" s="7">
        <v>460</v>
      </c>
      <c r="H234" s="7"/>
      <c r="I234" s="7"/>
      <c r="J234">
        <f t="shared" si="5"/>
        <v>460</v>
      </c>
      <c r="T234" s="7"/>
      <c r="U234" s="7"/>
      <c r="V234" s="7"/>
    </row>
    <row r="235" spans="1:22" x14ac:dyDescent="0.25">
      <c r="A235" s="8">
        <v>45525</v>
      </c>
      <c r="B235" t="s">
        <v>64</v>
      </c>
      <c r="C235" t="s">
        <v>61</v>
      </c>
      <c r="D235" t="s">
        <v>63</v>
      </c>
      <c r="E235" t="s">
        <v>64</v>
      </c>
      <c r="F235" t="s">
        <v>64</v>
      </c>
      <c r="G235" s="7">
        <v>460</v>
      </c>
      <c r="H235" s="7">
        <v>460</v>
      </c>
      <c r="I235" s="7"/>
      <c r="J235">
        <f t="shared" si="5"/>
        <v>460</v>
      </c>
      <c r="T235" s="7"/>
      <c r="U235" s="7"/>
      <c r="V235" s="7"/>
    </row>
    <row r="236" spans="1:22" x14ac:dyDescent="0.25">
      <c r="A236" s="8">
        <v>45526</v>
      </c>
      <c r="B236" t="s">
        <v>76</v>
      </c>
      <c r="C236" t="s">
        <v>61</v>
      </c>
      <c r="D236" t="s">
        <v>63</v>
      </c>
      <c r="E236" t="s">
        <v>76</v>
      </c>
      <c r="F236" t="s">
        <v>76</v>
      </c>
      <c r="G236" s="7">
        <v>460</v>
      </c>
      <c r="H236" s="7"/>
      <c r="I236" s="7"/>
      <c r="J236">
        <f t="shared" si="5"/>
        <v>460</v>
      </c>
      <c r="T236" s="7"/>
      <c r="U236" s="7"/>
      <c r="V236" s="7"/>
    </row>
    <row r="237" spans="1:22" x14ac:dyDescent="0.25">
      <c r="A237" s="8">
        <v>45527</v>
      </c>
      <c r="B237" t="s">
        <v>82</v>
      </c>
      <c r="C237" t="s">
        <v>61</v>
      </c>
      <c r="D237" t="s">
        <v>63</v>
      </c>
      <c r="E237" t="s">
        <v>82</v>
      </c>
      <c r="F237" t="s">
        <v>82</v>
      </c>
      <c r="G237" s="7"/>
      <c r="H237" s="7">
        <v>460</v>
      </c>
      <c r="I237" s="7"/>
      <c r="J237">
        <f t="shared" si="5"/>
        <v>460</v>
      </c>
      <c r="T237" s="7"/>
      <c r="U237" s="7"/>
      <c r="V237" s="7"/>
    </row>
    <row r="238" spans="1:22" x14ac:dyDescent="0.25">
      <c r="A238" s="8">
        <v>45528</v>
      </c>
      <c r="B238" t="s">
        <v>88</v>
      </c>
      <c r="C238" t="s">
        <v>61</v>
      </c>
      <c r="D238" t="s">
        <v>60</v>
      </c>
      <c r="E238" t="s">
        <v>60</v>
      </c>
      <c r="F238" t="s">
        <v>88</v>
      </c>
      <c r="G238" s="7"/>
      <c r="H238" s="7"/>
      <c r="I238" s="7"/>
      <c r="J238">
        <f t="shared" si="5"/>
        <v>460</v>
      </c>
      <c r="T238" s="7"/>
      <c r="U238" s="7"/>
      <c r="V238" s="7"/>
    </row>
    <row r="239" spans="1:22" x14ac:dyDescent="0.25">
      <c r="A239" s="8">
        <v>45529</v>
      </c>
      <c r="B239" t="s">
        <v>89</v>
      </c>
      <c r="C239" t="s">
        <v>61</v>
      </c>
      <c r="D239" t="s">
        <v>60</v>
      </c>
      <c r="E239" t="s">
        <v>60</v>
      </c>
      <c r="F239" t="s">
        <v>89</v>
      </c>
      <c r="G239" s="7"/>
      <c r="H239" s="7"/>
      <c r="I239" s="7"/>
      <c r="J239">
        <f t="shared" si="5"/>
        <v>460</v>
      </c>
      <c r="T239" s="7"/>
      <c r="U239" s="7"/>
      <c r="V239" s="7"/>
    </row>
    <row r="240" spans="1:22" x14ac:dyDescent="0.25">
      <c r="A240" s="8">
        <v>45530</v>
      </c>
      <c r="B240" t="s">
        <v>58</v>
      </c>
      <c r="C240" t="s">
        <v>61</v>
      </c>
      <c r="D240" t="s">
        <v>63</v>
      </c>
      <c r="E240" t="s">
        <v>58</v>
      </c>
      <c r="F240" t="s">
        <v>58</v>
      </c>
      <c r="G240" s="7">
        <v>466</v>
      </c>
      <c r="H240" s="7">
        <v>460</v>
      </c>
      <c r="I240" s="7"/>
      <c r="J240">
        <f t="shared" si="5"/>
        <v>466</v>
      </c>
      <c r="T240" s="7"/>
      <c r="U240" s="7"/>
      <c r="V240" s="7"/>
    </row>
    <row r="241" spans="1:22" x14ac:dyDescent="0.25">
      <c r="A241" s="8">
        <v>45531</v>
      </c>
      <c r="B241" t="s">
        <v>62</v>
      </c>
      <c r="C241" t="s">
        <v>61</v>
      </c>
      <c r="D241" t="s">
        <v>63</v>
      </c>
      <c r="E241" t="s">
        <v>62</v>
      </c>
      <c r="F241" t="s">
        <v>62</v>
      </c>
      <c r="G241" s="7">
        <v>460</v>
      </c>
      <c r="H241" s="7"/>
      <c r="I241" s="7"/>
      <c r="J241">
        <f t="shared" si="5"/>
        <v>460</v>
      </c>
      <c r="T241" s="7"/>
      <c r="U241" s="7"/>
      <c r="V241" s="7"/>
    </row>
    <row r="242" spans="1:22" x14ac:dyDescent="0.25">
      <c r="A242" s="8">
        <v>45532</v>
      </c>
      <c r="B242" t="s">
        <v>64</v>
      </c>
      <c r="C242" t="s">
        <v>61</v>
      </c>
      <c r="D242" t="s">
        <v>63</v>
      </c>
      <c r="E242" t="s">
        <v>64</v>
      </c>
      <c r="F242" t="s">
        <v>64</v>
      </c>
      <c r="G242" s="7">
        <v>460</v>
      </c>
      <c r="H242" s="7">
        <v>460</v>
      </c>
      <c r="I242" s="7"/>
      <c r="J242">
        <f t="shared" si="5"/>
        <v>460</v>
      </c>
      <c r="T242" s="7"/>
      <c r="U242" s="7"/>
      <c r="V242" s="7"/>
    </row>
    <row r="243" spans="1:22" x14ac:dyDescent="0.25">
      <c r="A243" s="8">
        <v>45533</v>
      </c>
      <c r="B243" t="s">
        <v>76</v>
      </c>
      <c r="C243" t="s">
        <v>61</v>
      </c>
      <c r="D243" t="s">
        <v>63</v>
      </c>
      <c r="E243" t="s">
        <v>76</v>
      </c>
      <c r="F243" t="s">
        <v>76</v>
      </c>
      <c r="G243" s="7">
        <v>460</v>
      </c>
      <c r="H243" s="7"/>
      <c r="I243" s="7"/>
      <c r="J243">
        <f t="shared" si="5"/>
        <v>460</v>
      </c>
      <c r="T243" s="7"/>
      <c r="U243" s="7"/>
      <c r="V243" s="7"/>
    </row>
    <row r="244" spans="1:22" x14ac:dyDescent="0.25">
      <c r="A244" s="8">
        <v>45534</v>
      </c>
      <c r="B244" t="s">
        <v>82</v>
      </c>
      <c r="C244" t="s">
        <v>61</v>
      </c>
      <c r="D244" t="s">
        <v>63</v>
      </c>
      <c r="E244" t="s">
        <v>82</v>
      </c>
      <c r="F244" t="s">
        <v>82</v>
      </c>
      <c r="G244" s="7">
        <v>460</v>
      </c>
      <c r="H244" s="7">
        <v>460</v>
      </c>
      <c r="I244" s="7"/>
      <c r="J244">
        <f t="shared" si="5"/>
        <v>460</v>
      </c>
      <c r="T244" s="7"/>
      <c r="U244" s="7"/>
      <c r="V244" s="7"/>
    </row>
    <row r="245" spans="1:22" x14ac:dyDescent="0.25">
      <c r="A245" s="8">
        <v>45535</v>
      </c>
      <c r="B245" t="s">
        <v>88</v>
      </c>
      <c r="C245" t="s">
        <v>61</v>
      </c>
      <c r="D245" t="s">
        <v>60</v>
      </c>
      <c r="E245" t="s">
        <v>60</v>
      </c>
      <c r="F245" t="s">
        <v>88</v>
      </c>
      <c r="G245" s="7"/>
      <c r="H245" s="7"/>
      <c r="I245" s="7"/>
      <c r="J245">
        <f t="shared" si="5"/>
        <v>460</v>
      </c>
      <c r="T245" s="7"/>
      <c r="U245" s="7"/>
      <c r="V245" s="7"/>
    </row>
    <row r="246" spans="1:22" x14ac:dyDescent="0.25">
      <c r="A246" s="8">
        <v>45536</v>
      </c>
      <c r="B246" t="s">
        <v>89</v>
      </c>
      <c r="C246" t="s">
        <v>61</v>
      </c>
      <c r="D246" t="s">
        <v>60</v>
      </c>
      <c r="E246" t="s">
        <v>60</v>
      </c>
      <c r="F246" t="s">
        <v>89</v>
      </c>
      <c r="G246" s="7"/>
      <c r="H246" s="7"/>
      <c r="I246" s="7"/>
      <c r="J246">
        <f t="shared" si="5"/>
        <v>460</v>
      </c>
      <c r="T246" s="7"/>
      <c r="U246" s="7"/>
      <c r="V246" s="7"/>
    </row>
    <row r="247" spans="1:22" x14ac:dyDescent="0.25">
      <c r="A247" s="8">
        <v>45537</v>
      </c>
      <c r="B247" t="s">
        <v>58</v>
      </c>
      <c r="C247" t="s">
        <v>61</v>
      </c>
      <c r="D247" t="s">
        <v>63</v>
      </c>
      <c r="E247" t="s">
        <v>58</v>
      </c>
      <c r="F247" t="s">
        <v>58</v>
      </c>
      <c r="G247" s="7">
        <v>460</v>
      </c>
      <c r="H247" s="7">
        <v>460</v>
      </c>
      <c r="I247" s="7"/>
      <c r="J247">
        <f t="shared" si="5"/>
        <v>460</v>
      </c>
      <c r="T247" s="7"/>
      <c r="U247" s="7"/>
      <c r="V247" s="7"/>
    </row>
    <row r="248" spans="1:22" x14ac:dyDescent="0.25">
      <c r="A248" s="8">
        <v>45538</v>
      </c>
      <c r="B248" t="s">
        <v>62</v>
      </c>
      <c r="C248" t="s">
        <v>61</v>
      </c>
      <c r="D248" t="s">
        <v>63</v>
      </c>
      <c r="E248" t="s">
        <v>62</v>
      </c>
      <c r="F248" t="s">
        <v>62</v>
      </c>
      <c r="G248" s="7">
        <v>460</v>
      </c>
      <c r="H248" s="7">
        <v>460</v>
      </c>
      <c r="I248" s="7"/>
      <c r="J248">
        <f t="shared" si="5"/>
        <v>460</v>
      </c>
      <c r="T248" s="7"/>
      <c r="U248" s="7"/>
      <c r="V248" s="7"/>
    </row>
    <row r="249" spans="1:22" x14ac:dyDescent="0.25">
      <c r="A249" s="8">
        <v>45539</v>
      </c>
      <c r="B249" t="s">
        <v>64</v>
      </c>
      <c r="C249" t="s">
        <v>61</v>
      </c>
      <c r="D249" t="s">
        <v>63</v>
      </c>
      <c r="E249" t="s">
        <v>64</v>
      </c>
      <c r="F249" t="s">
        <v>64</v>
      </c>
      <c r="G249" s="7">
        <v>460</v>
      </c>
      <c r="H249" s="7">
        <v>460</v>
      </c>
      <c r="I249" s="7"/>
      <c r="J249">
        <f t="shared" si="5"/>
        <v>460</v>
      </c>
      <c r="T249" s="7"/>
      <c r="U249" s="7"/>
      <c r="V249" s="7"/>
    </row>
    <row r="250" spans="1:22" x14ac:dyDescent="0.25">
      <c r="A250" s="8">
        <v>45540</v>
      </c>
      <c r="B250" t="s">
        <v>76</v>
      </c>
      <c r="C250" t="s">
        <v>61</v>
      </c>
      <c r="D250" t="s">
        <v>63</v>
      </c>
      <c r="E250" t="s">
        <v>76</v>
      </c>
      <c r="F250" t="s">
        <v>76</v>
      </c>
      <c r="G250" s="7">
        <v>460</v>
      </c>
      <c r="H250" s="7">
        <v>462</v>
      </c>
      <c r="I250" s="7"/>
      <c r="J250">
        <f t="shared" si="5"/>
        <v>460</v>
      </c>
      <c r="T250" s="7"/>
      <c r="U250" s="7"/>
      <c r="V250" s="7"/>
    </row>
    <row r="251" spans="1:22" x14ac:dyDescent="0.25">
      <c r="A251" s="8">
        <v>45541</v>
      </c>
      <c r="B251" t="s">
        <v>82</v>
      </c>
      <c r="C251" t="s">
        <v>61</v>
      </c>
      <c r="D251" t="s">
        <v>63</v>
      </c>
      <c r="E251" t="s">
        <v>82</v>
      </c>
      <c r="F251" t="s">
        <v>82</v>
      </c>
      <c r="G251" s="7"/>
      <c r="H251" s="7">
        <v>460</v>
      </c>
      <c r="I251" s="7"/>
      <c r="J251">
        <f t="shared" si="5"/>
        <v>460</v>
      </c>
      <c r="T251" s="7"/>
      <c r="U251" s="7"/>
      <c r="V251" s="7"/>
    </row>
    <row r="252" spans="1:22" x14ac:dyDescent="0.25">
      <c r="A252" s="8">
        <v>45542</v>
      </c>
      <c r="B252" t="s">
        <v>88</v>
      </c>
      <c r="C252" t="s">
        <v>61</v>
      </c>
      <c r="D252" t="s">
        <v>60</v>
      </c>
      <c r="E252" t="s">
        <v>60</v>
      </c>
      <c r="F252" t="s">
        <v>88</v>
      </c>
      <c r="G252" s="7"/>
      <c r="H252" s="7"/>
      <c r="I252" s="7"/>
      <c r="J252">
        <f t="shared" si="5"/>
        <v>460</v>
      </c>
      <c r="T252" s="7"/>
      <c r="U252" s="7"/>
      <c r="V252" s="7"/>
    </row>
    <row r="253" spans="1:22" x14ac:dyDescent="0.25">
      <c r="A253" s="8">
        <v>45543</v>
      </c>
      <c r="B253" t="s">
        <v>89</v>
      </c>
      <c r="C253" t="s">
        <v>61</v>
      </c>
      <c r="D253" t="s">
        <v>60</v>
      </c>
      <c r="E253" t="s">
        <v>60</v>
      </c>
      <c r="F253" t="s">
        <v>89</v>
      </c>
      <c r="G253" s="7"/>
      <c r="H253" s="7"/>
      <c r="I253" s="7"/>
      <c r="J253">
        <f t="shared" si="5"/>
        <v>460</v>
      </c>
      <c r="T253" s="7"/>
      <c r="U253" s="7"/>
      <c r="V253" s="7"/>
    </row>
    <row r="254" spans="1:22" x14ac:dyDescent="0.25">
      <c r="A254" s="8">
        <v>45544</v>
      </c>
      <c r="B254" t="s">
        <v>58</v>
      </c>
      <c r="C254" t="s">
        <v>61</v>
      </c>
      <c r="D254" t="s">
        <v>63</v>
      </c>
      <c r="E254" t="s">
        <v>58</v>
      </c>
      <c r="F254" t="s">
        <v>58</v>
      </c>
      <c r="G254" s="7">
        <v>460</v>
      </c>
      <c r="H254" s="7">
        <v>460</v>
      </c>
      <c r="I254" s="7"/>
      <c r="J254">
        <f t="shared" si="5"/>
        <v>460</v>
      </c>
      <c r="T254" s="7"/>
      <c r="U254" s="7"/>
      <c r="V254" s="7"/>
    </row>
    <row r="255" spans="1:22" x14ac:dyDescent="0.25">
      <c r="A255" s="8">
        <v>45545</v>
      </c>
      <c r="B255" t="s">
        <v>62</v>
      </c>
      <c r="C255" t="s">
        <v>61</v>
      </c>
      <c r="D255" t="s">
        <v>63</v>
      </c>
      <c r="E255" t="s">
        <v>62</v>
      </c>
      <c r="F255" t="s">
        <v>62</v>
      </c>
      <c r="G255" s="7">
        <v>460</v>
      </c>
      <c r="H255" s="7">
        <v>460</v>
      </c>
      <c r="I255" s="7"/>
      <c r="J255">
        <f t="shared" si="5"/>
        <v>460</v>
      </c>
      <c r="T255" s="7"/>
      <c r="U255" s="7"/>
      <c r="V255" s="7"/>
    </row>
    <row r="256" spans="1:22" x14ac:dyDescent="0.25">
      <c r="A256" s="8">
        <v>45546</v>
      </c>
      <c r="B256" t="s">
        <v>64</v>
      </c>
      <c r="C256" t="s">
        <v>61</v>
      </c>
      <c r="D256" t="s">
        <v>63</v>
      </c>
      <c r="E256" t="s">
        <v>64</v>
      </c>
      <c r="F256" t="s">
        <v>64</v>
      </c>
      <c r="G256" s="7">
        <v>460</v>
      </c>
      <c r="H256" s="7">
        <v>460</v>
      </c>
      <c r="I256" s="7"/>
      <c r="J256">
        <f t="shared" si="5"/>
        <v>460</v>
      </c>
      <c r="T256" s="7"/>
      <c r="U256" s="7"/>
      <c r="V256" s="7"/>
    </row>
    <row r="257" spans="1:22" x14ac:dyDescent="0.25">
      <c r="A257" s="8">
        <v>45547</v>
      </c>
      <c r="B257" t="s">
        <v>76</v>
      </c>
      <c r="C257" t="s">
        <v>61</v>
      </c>
      <c r="D257" t="s">
        <v>63</v>
      </c>
      <c r="E257" t="s">
        <v>76</v>
      </c>
      <c r="F257" t="s">
        <v>76</v>
      </c>
      <c r="G257" s="7">
        <v>460</v>
      </c>
      <c r="H257" s="7">
        <v>460</v>
      </c>
      <c r="I257" s="7"/>
      <c r="J257">
        <f t="shared" si="5"/>
        <v>460</v>
      </c>
      <c r="T257" s="7"/>
      <c r="U257" s="7"/>
      <c r="V257" s="7"/>
    </row>
    <row r="258" spans="1:22" x14ac:dyDescent="0.25">
      <c r="A258" s="8">
        <v>45548</v>
      </c>
      <c r="B258" t="s">
        <v>82</v>
      </c>
      <c r="C258" t="s">
        <v>61</v>
      </c>
      <c r="D258" t="s">
        <v>63</v>
      </c>
      <c r="E258" t="s">
        <v>82</v>
      </c>
      <c r="F258" t="s">
        <v>82</v>
      </c>
      <c r="G258" s="7">
        <v>460</v>
      </c>
      <c r="H258" s="7">
        <v>460</v>
      </c>
      <c r="I258" s="7"/>
      <c r="J258">
        <f t="shared" ref="J258:J321" si="6">IF(ISBLANK(G258),460,G258)</f>
        <v>460</v>
      </c>
      <c r="T258" s="7"/>
      <c r="U258" s="7"/>
      <c r="V258" s="7"/>
    </row>
    <row r="259" spans="1:22" x14ac:dyDescent="0.25">
      <c r="A259" s="8">
        <v>45549</v>
      </c>
      <c r="B259" t="s">
        <v>88</v>
      </c>
      <c r="C259" t="s">
        <v>61</v>
      </c>
      <c r="D259" t="s">
        <v>60</v>
      </c>
      <c r="E259" t="s">
        <v>60</v>
      </c>
      <c r="F259" t="s">
        <v>88</v>
      </c>
      <c r="G259" s="7"/>
      <c r="H259" s="7"/>
      <c r="I259" s="7"/>
      <c r="J259">
        <f t="shared" si="6"/>
        <v>460</v>
      </c>
      <c r="T259" s="7"/>
      <c r="U259" s="7"/>
      <c r="V259" s="7"/>
    </row>
    <row r="260" spans="1:22" x14ac:dyDescent="0.25">
      <c r="A260" s="8">
        <v>45550</v>
      </c>
      <c r="B260" t="s">
        <v>89</v>
      </c>
      <c r="C260" t="s">
        <v>61</v>
      </c>
      <c r="D260" t="s">
        <v>60</v>
      </c>
      <c r="E260" t="s">
        <v>60</v>
      </c>
      <c r="F260" t="s">
        <v>89</v>
      </c>
      <c r="G260" s="7"/>
      <c r="H260" s="7"/>
      <c r="I260" s="7"/>
      <c r="J260">
        <f t="shared" si="6"/>
        <v>460</v>
      </c>
      <c r="T260" s="7"/>
      <c r="U260" s="7"/>
      <c r="V260" s="7"/>
    </row>
    <row r="261" spans="1:22" x14ac:dyDescent="0.25">
      <c r="A261" s="8">
        <v>45551</v>
      </c>
      <c r="B261" t="s">
        <v>58</v>
      </c>
      <c r="C261" t="s">
        <v>61</v>
      </c>
      <c r="D261" t="s">
        <v>63</v>
      </c>
      <c r="E261" t="s">
        <v>58</v>
      </c>
      <c r="F261" t="s">
        <v>58</v>
      </c>
      <c r="G261" s="7">
        <v>460</v>
      </c>
      <c r="H261" s="7">
        <v>460</v>
      </c>
      <c r="I261" s="7"/>
      <c r="J261">
        <f t="shared" si="6"/>
        <v>460</v>
      </c>
      <c r="T261" s="7"/>
      <c r="U261" s="7"/>
      <c r="V261" s="7"/>
    </row>
    <row r="262" spans="1:22" x14ac:dyDescent="0.25">
      <c r="A262" s="8">
        <v>45552</v>
      </c>
      <c r="B262" t="s">
        <v>62</v>
      </c>
      <c r="C262" t="s">
        <v>61</v>
      </c>
      <c r="D262" t="s">
        <v>63</v>
      </c>
      <c r="E262" t="s">
        <v>62</v>
      </c>
      <c r="F262" t="s">
        <v>62</v>
      </c>
      <c r="G262" s="7"/>
      <c r="H262" s="7"/>
      <c r="I262" s="7"/>
      <c r="J262">
        <f t="shared" si="6"/>
        <v>460</v>
      </c>
      <c r="T262" s="7"/>
      <c r="U262" s="7"/>
      <c r="V262" s="7"/>
    </row>
    <row r="263" spans="1:22" x14ac:dyDescent="0.25">
      <c r="A263" s="8">
        <v>45553</v>
      </c>
      <c r="B263" t="s">
        <v>64</v>
      </c>
      <c r="C263" t="s">
        <v>61</v>
      </c>
      <c r="D263" t="s">
        <v>63</v>
      </c>
      <c r="E263" t="s">
        <v>64</v>
      </c>
      <c r="F263" t="s">
        <v>64</v>
      </c>
      <c r="G263" s="7"/>
      <c r="H263" s="7"/>
      <c r="I263" s="7"/>
      <c r="J263">
        <f t="shared" si="6"/>
        <v>460</v>
      </c>
      <c r="T263" s="7"/>
      <c r="U263" s="7"/>
      <c r="V263" s="7"/>
    </row>
    <row r="264" spans="1:22" x14ac:dyDescent="0.25">
      <c r="A264" s="8">
        <v>45554</v>
      </c>
      <c r="B264" t="s">
        <v>76</v>
      </c>
      <c r="C264" t="s">
        <v>61</v>
      </c>
      <c r="D264" t="s">
        <v>63</v>
      </c>
      <c r="E264" t="s">
        <v>76</v>
      </c>
      <c r="F264" t="s">
        <v>76</v>
      </c>
      <c r="G264" s="7">
        <v>460</v>
      </c>
      <c r="H264" s="7">
        <v>460</v>
      </c>
      <c r="I264" s="7"/>
      <c r="J264">
        <f t="shared" si="6"/>
        <v>460</v>
      </c>
      <c r="T264" s="7"/>
      <c r="U264" s="7"/>
      <c r="V264" s="7"/>
    </row>
    <row r="265" spans="1:22" x14ac:dyDescent="0.25">
      <c r="A265" s="8">
        <v>45555</v>
      </c>
      <c r="B265" t="s">
        <v>82</v>
      </c>
      <c r="C265" t="s">
        <v>61</v>
      </c>
      <c r="D265" t="s">
        <v>63</v>
      </c>
      <c r="E265" t="s">
        <v>82</v>
      </c>
      <c r="F265" t="s">
        <v>82</v>
      </c>
      <c r="G265" s="7"/>
      <c r="H265" s="7">
        <v>460</v>
      </c>
      <c r="I265" s="7"/>
      <c r="J265">
        <f t="shared" si="6"/>
        <v>460</v>
      </c>
      <c r="T265" s="7"/>
      <c r="U265" s="7"/>
      <c r="V265" s="7"/>
    </row>
    <row r="266" spans="1:22" x14ac:dyDescent="0.25">
      <c r="A266" s="8">
        <v>45556</v>
      </c>
      <c r="B266" t="s">
        <v>88</v>
      </c>
      <c r="C266" t="s">
        <v>61</v>
      </c>
      <c r="D266" t="s">
        <v>60</v>
      </c>
      <c r="E266" t="s">
        <v>60</v>
      </c>
      <c r="F266" t="s">
        <v>88</v>
      </c>
      <c r="G266" s="7"/>
      <c r="H266" s="7"/>
      <c r="I266" s="7"/>
      <c r="J266">
        <f t="shared" si="6"/>
        <v>460</v>
      </c>
      <c r="T266" s="7"/>
      <c r="U266" s="7"/>
      <c r="V266" s="7"/>
    </row>
    <row r="267" spans="1:22" x14ac:dyDescent="0.25">
      <c r="A267" s="8">
        <v>45557</v>
      </c>
      <c r="B267" t="s">
        <v>89</v>
      </c>
      <c r="C267" t="s">
        <v>61</v>
      </c>
      <c r="D267" t="s">
        <v>60</v>
      </c>
      <c r="E267" t="s">
        <v>60</v>
      </c>
      <c r="F267" t="s">
        <v>89</v>
      </c>
      <c r="G267" s="7"/>
      <c r="H267" s="7"/>
      <c r="I267" s="7"/>
      <c r="J267">
        <f t="shared" si="6"/>
        <v>460</v>
      </c>
      <c r="T267" s="7"/>
      <c r="U267" s="7"/>
      <c r="V267" s="7"/>
    </row>
    <row r="268" spans="1:22" x14ac:dyDescent="0.25">
      <c r="A268" s="8">
        <v>45558</v>
      </c>
      <c r="B268" t="s">
        <v>58</v>
      </c>
      <c r="C268" t="s">
        <v>61</v>
      </c>
      <c r="D268" t="s">
        <v>63</v>
      </c>
      <c r="E268" t="s">
        <v>58</v>
      </c>
      <c r="F268" t="s">
        <v>58</v>
      </c>
      <c r="G268" s="7">
        <v>460</v>
      </c>
      <c r="H268" s="7">
        <v>460</v>
      </c>
      <c r="I268" s="7"/>
      <c r="J268">
        <f t="shared" si="6"/>
        <v>460</v>
      </c>
      <c r="T268" s="7"/>
      <c r="U268" s="7"/>
      <c r="V268" s="7"/>
    </row>
    <row r="269" spans="1:22" x14ac:dyDescent="0.25">
      <c r="A269" s="8">
        <v>45559</v>
      </c>
      <c r="B269" t="s">
        <v>62</v>
      </c>
      <c r="C269" t="s">
        <v>61</v>
      </c>
      <c r="D269" t="s">
        <v>63</v>
      </c>
      <c r="E269" t="s">
        <v>62</v>
      </c>
      <c r="F269" t="s">
        <v>62</v>
      </c>
      <c r="G269" s="7">
        <v>460</v>
      </c>
      <c r="H269" s="7">
        <v>460</v>
      </c>
      <c r="I269" s="7"/>
      <c r="J269">
        <f t="shared" si="6"/>
        <v>460</v>
      </c>
      <c r="T269" s="7"/>
      <c r="U269" s="7"/>
      <c r="V269" s="7"/>
    </row>
    <row r="270" spans="1:22" x14ac:dyDescent="0.25">
      <c r="A270" s="8">
        <v>45560</v>
      </c>
      <c r="B270" t="s">
        <v>64</v>
      </c>
      <c r="C270" t="s">
        <v>61</v>
      </c>
      <c r="D270" t="s">
        <v>63</v>
      </c>
      <c r="E270" t="s">
        <v>64</v>
      </c>
      <c r="F270" t="s">
        <v>64</v>
      </c>
      <c r="G270" s="7">
        <v>460</v>
      </c>
      <c r="H270" s="7">
        <v>460</v>
      </c>
      <c r="I270" s="7"/>
      <c r="J270">
        <f t="shared" si="6"/>
        <v>460</v>
      </c>
      <c r="T270" s="7"/>
      <c r="U270" s="7"/>
      <c r="V270" s="7"/>
    </row>
    <row r="271" spans="1:22" x14ac:dyDescent="0.25">
      <c r="A271" s="8">
        <v>45561</v>
      </c>
      <c r="B271" t="s">
        <v>76</v>
      </c>
      <c r="C271" t="s">
        <v>61</v>
      </c>
      <c r="D271" t="s">
        <v>63</v>
      </c>
      <c r="E271" t="s">
        <v>76</v>
      </c>
      <c r="F271" t="s">
        <v>76</v>
      </c>
      <c r="G271" s="7">
        <v>460</v>
      </c>
      <c r="H271" s="7">
        <v>460</v>
      </c>
      <c r="I271" s="7"/>
      <c r="J271">
        <f t="shared" si="6"/>
        <v>460</v>
      </c>
      <c r="T271" s="7"/>
      <c r="U271" s="7"/>
      <c r="V271" s="7"/>
    </row>
    <row r="272" spans="1:22" x14ac:dyDescent="0.25">
      <c r="A272" s="8">
        <v>45562</v>
      </c>
      <c r="B272" t="s">
        <v>82</v>
      </c>
      <c r="C272" t="s">
        <v>61</v>
      </c>
      <c r="D272" t="s">
        <v>63</v>
      </c>
      <c r="E272" t="s">
        <v>82</v>
      </c>
      <c r="F272" t="s">
        <v>82</v>
      </c>
      <c r="G272" s="7">
        <v>460</v>
      </c>
      <c r="H272" s="7">
        <v>460</v>
      </c>
      <c r="I272" s="7"/>
      <c r="J272">
        <f t="shared" si="6"/>
        <v>460</v>
      </c>
      <c r="T272" s="7"/>
      <c r="U272" s="7"/>
      <c r="V272" s="7"/>
    </row>
    <row r="273" spans="1:22" x14ac:dyDescent="0.25">
      <c r="A273" s="8">
        <v>45563</v>
      </c>
      <c r="B273" t="s">
        <v>88</v>
      </c>
      <c r="C273" t="s">
        <v>59</v>
      </c>
      <c r="D273" t="s">
        <v>60</v>
      </c>
      <c r="E273" t="s">
        <v>60</v>
      </c>
      <c r="F273" t="s">
        <v>59</v>
      </c>
      <c r="G273" s="7"/>
      <c r="H273" s="7"/>
      <c r="I273" s="7"/>
      <c r="J273">
        <f t="shared" si="6"/>
        <v>460</v>
      </c>
      <c r="T273" s="7"/>
      <c r="U273" s="7"/>
      <c r="V273" s="7"/>
    </row>
    <row r="274" spans="1:22" x14ac:dyDescent="0.25">
      <c r="A274" s="8">
        <v>45564</v>
      </c>
      <c r="B274" t="s">
        <v>89</v>
      </c>
      <c r="C274" t="s">
        <v>61</v>
      </c>
      <c r="D274" t="s">
        <v>60</v>
      </c>
      <c r="E274" t="s">
        <v>60</v>
      </c>
      <c r="F274" t="s">
        <v>89</v>
      </c>
      <c r="G274" s="7"/>
      <c r="H274" s="7"/>
      <c r="I274" s="7"/>
      <c r="J274">
        <f t="shared" si="6"/>
        <v>460</v>
      </c>
      <c r="T274" s="7"/>
      <c r="U274" s="7"/>
      <c r="V274" s="7"/>
    </row>
    <row r="275" spans="1:22" x14ac:dyDescent="0.25">
      <c r="A275" s="8">
        <v>45565</v>
      </c>
      <c r="B275" t="s">
        <v>58</v>
      </c>
      <c r="C275" t="s">
        <v>61</v>
      </c>
      <c r="D275" t="s">
        <v>63</v>
      </c>
      <c r="E275" t="s">
        <v>58</v>
      </c>
      <c r="F275" t="s">
        <v>58</v>
      </c>
      <c r="G275" s="7">
        <v>460</v>
      </c>
      <c r="H275" s="7">
        <v>460</v>
      </c>
      <c r="I275" s="7"/>
      <c r="J275">
        <f t="shared" si="6"/>
        <v>460</v>
      </c>
      <c r="T275" s="7"/>
      <c r="U275" s="7"/>
      <c r="V275" s="7"/>
    </row>
    <row r="276" spans="1:22" x14ac:dyDescent="0.25">
      <c r="A276" s="8">
        <v>45566</v>
      </c>
      <c r="B276" t="s">
        <v>62</v>
      </c>
      <c r="C276" t="s">
        <v>61</v>
      </c>
      <c r="D276" t="s">
        <v>63</v>
      </c>
      <c r="E276" t="s">
        <v>62</v>
      </c>
      <c r="F276" t="s">
        <v>62</v>
      </c>
      <c r="G276" s="7">
        <v>460</v>
      </c>
      <c r="H276" s="7">
        <v>460</v>
      </c>
      <c r="I276" s="7"/>
      <c r="J276">
        <f t="shared" si="6"/>
        <v>460</v>
      </c>
      <c r="T276" s="7"/>
      <c r="U276" s="7"/>
      <c r="V276" s="7"/>
    </row>
    <row r="277" spans="1:22" x14ac:dyDescent="0.25">
      <c r="A277" s="8">
        <v>45567</v>
      </c>
      <c r="B277" t="s">
        <v>64</v>
      </c>
      <c r="C277" t="s">
        <v>61</v>
      </c>
      <c r="D277" t="s">
        <v>63</v>
      </c>
      <c r="E277" t="s">
        <v>64</v>
      </c>
      <c r="F277" t="s">
        <v>64</v>
      </c>
      <c r="G277" s="7">
        <v>460</v>
      </c>
      <c r="H277" s="7">
        <v>460</v>
      </c>
      <c r="I277" s="7"/>
      <c r="J277">
        <f t="shared" si="6"/>
        <v>460</v>
      </c>
      <c r="T277" s="7"/>
      <c r="U277" s="7"/>
      <c r="V277" s="7"/>
    </row>
    <row r="278" spans="1:22" x14ac:dyDescent="0.25">
      <c r="A278" s="8">
        <v>45568</v>
      </c>
      <c r="B278" t="s">
        <v>76</v>
      </c>
      <c r="C278" t="s">
        <v>61</v>
      </c>
      <c r="D278" t="s">
        <v>63</v>
      </c>
      <c r="E278" t="s">
        <v>76</v>
      </c>
      <c r="F278" t="s">
        <v>76</v>
      </c>
      <c r="G278" s="7">
        <v>460</v>
      </c>
      <c r="H278" s="7">
        <v>460</v>
      </c>
      <c r="I278" s="7"/>
      <c r="J278">
        <f t="shared" si="6"/>
        <v>460</v>
      </c>
      <c r="T278" s="7"/>
      <c r="U278" s="7"/>
      <c r="V278" s="7"/>
    </row>
    <row r="279" spans="1:22" x14ac:dyDescent="0.25">
      <c r="A279" s="8">
        <v>45569</v>
      </c>
      <c r="B279" t="s">
        <v>82</v>
      </c>
      <c r="C279" t="s">
        <v>61</v>
      </c>
      <c r="D279" t="s">
        <v>63</v>
      </c>
      <c r="E279" t="s">
        <v>82</v>
      </c>
      <c r="F279" t="s">
        <v>82</v>
      </c>
      <c r="G279" s="7"/>
      <c r="H279" s="7">
        <v>460</v>
      </c>
      <c r="I279" s="7"/>
      <c r="J279">
        <f t="shared" si="6"/>
        <v>460</v>
      </c>
      <c r="T279" s="7"/>
      <c r="U279" s="7"/>
      <c r="V279" s="7"/>
    </row>
    <row r="280" spans="1:22" x14ac:dyDescent="0.25">
      <c r="A280" s="8">
        <v>45570</v>
      </c>
      <c r="B280" t="s">
        <v>88</v>
      </c>
      <c r="C280" t="s">
        <v>61</v>
      </c>
      <c r="D280" t="s">
        <v>60</v>
      </c>
      <c r="E280" t="s">
        <v>60</v>
      </c>
      <c r="F280" t="s">
        <v>88</v>
      </c>
      <c r="G280" s="7"/>
      <c r="H280" s="7"/>
      <c r="I280" s="7"/>
      <c r="J280">
        <f t="shared" si="6"/>
        <v>460</v>
      </c>
      <c r="T280" s="7"/>
      <c r="U280" s="7"/>
      <c r="V280" s="7"/>
    </row>
    <row r="281" spans="1:22" x14ac:dyDescent="0.25">
      <c r="A281" s="8">
        <v>45571</v>
      </c>
      <c r="B281" t="s">
        <v>89</v>
      </c>
      <c r="C281" t="s">
        <v>61</v>
      </c>
      <c r="D281" t="s">
        <v>60</v>
      </c>
      <c r="E281" t="s">
        <v>60</v>
      </c>
      <c r="F281" t="s">
        <v>89</v>
      </c>
      <c r="G281" s="7"/>
      <c r="H281" s="7"/>
      <c r="I281" s="7"/>
      <c r="J281">
        <f t="shared" si="6"/>
        <v>460</v>
      </c>
      <c r="T281" s="7"/>
      <c r="U281" s="7"/>
      <c r="V281" s="7"/>
    </row>
    <row r="282" spans="1:22" x14ac:dyDescent="0.25">
      <c r="A282" s="8">
        <v>45572</v>
      </c>
      <c r="B282" t="s">
        <v>58</v>
      </c>
      <c r="C282" t="s">
        <v>61</v>
      </c>
      <c r="D282" t="s">
        <v>63</v>
      </c>
      <c r="E282" t="s">
        <v>58</v>
      </c>
      <c r="F282" t="s">
        <v>58</v>
      </c>
      <c r="G282" s="7">
        <v>460</v>
      </c>
      <c r="H282" s="7">
        <v>460</v>
      </c>
      <c r="I282" s="7"/>
      <c r="J282">
        <f t="shared" si="6"/>
        <v>460</v>
      </c>
      <c r="T282" s="7"/>
      <c r="U282" s="7"/>
      <c r="V282" s="7"/>
    </row>
    <row r="283" spans="1:22" x14ac:dyDescent="0.25">
      <c r="A283" s="8">
        <v>45573</v>
      </c>
      <c r="B283" t="s">
        <v>62</v>
      </c>
      <c r="C283" t="s">
        <v>61</v>
      </c>
      <c r="D283" t="s">
        <v>63</v>
      </c>
      <c r="E283" t="s">
        <v>62</v>
      </c>
      <c r="F283" t="s">
        <v>62</v>
      </c>
      <c r="G283" s="7">
        <v>460</v>
      </c>
      <c r="H283" s="7">
        <v>460</v>
      </c>
      <c r="I283" s="7"/>
      <c r="J283">
        <f t="shared" si="6"/>
        <v>460</v>
      </c>
      <c r="T283" s="7"/>
      <c r="U283" s="7"/>
      <c r="V283" s="7"/>
    </row>
    <row r="284" spans="1:22" x14ac:dyDescent="0.25">
      <c r="A284" s="8">
        <v>45574</v>
      </c>
      <c r="B284" t="s">
        <v>64</v>
      </c>
      <c r="C284" t="s">
        <v>61</v>
      </c>
      <c r="D284" t="s">
        <v>63</v>
      </c>
      <c r="E284" t="s">
        <v>64</v>
      </c>
      <c r="F284" t="s">
        <v>64</v>
      </c>
      <c r="G284" s="7">
        <v>460</v>
      </c>
      <c r="H284" s="7">
        <v>460</v>
      </c>
      <c r="I284" s="7"/>
      <c r="J284">
        <f t="shared" si="6"/>
        <v>460</v>
      </c>
      <c r="T284" s="7"/>
      <c r="U284" s="7"/>
      <c r="V284" s="7"/>
    </row>
    <row r="285" spans="1:22" x14ac:dyDescent="0.25">
      <c r="A285" s="8">
        <v>45575</v>
      </c>
      <c r="B285" t="s">
        <v>76</v>
      </c>
      <c r="C285" t="s">
        <v>61</v>
      </c>
      <c r="D285" t="s">
        <v>63</v>
      </c>
      <c r="E285" t="s">
        <v>76</v>
      </c>
      <c r="F285" t="s">
        <v>76</v>
      </c>
      <c r="G285" s="7">
        <v>460</v>
      </c>
      <c r="H285" s="7">
        <v>460</v>
      </c>
      <c r="I285" s="7"/>
      <c r="J285">
        <f t="shared" si="6"/>
        <v>460</v>
      </c>
      <c r="T285" s="7"/>
      <c r="U285" s="7"/>
      <c r="V285" s="7"/>
    </row>
    <row r="286" spans="1:22" x14ac:dyDescent="0.25">
      <c r="A286" s="8">
        <v>45576</v>
      </c>
      <c r="B286" t="s">
        <v>82</v>
      </c>
      <c r="C286" t="s">
        <v>61</v>
      </c>
      <c r="D286" t="s">
        <v>63</v>
      </c>
      <c r="E286" t="s">
        <v>82</v>
      </c>
      <c r="F286" t="s">
        <v>82</v>
      </c>
      <c r="G286" s="7">
        <v>460</v>
      </c>
      <c r="H286" s="7">
        <v>460</v>
      </c>
      <c r="I286" s="7"/>
      <c r="J286">
        <f t="shared" si="6"/>
        <v>460</v>
      </c>
      <c r="T286" s="7"/>
      <c r="U286" s="7"/>
      <c r="V286" s="7"/>
    </row>
    <row r="287" spans="1:22" x14ac:dyDescent="0.25">
      <c r="A287" s="8">
        <v>45577</v>
      </c>
      <c r="B287" t="s">
        <v>88</v>
      </c>
      <c r="C287" t="s">
        <v>61</v>
      </c>
      <c r="D287" t="s">
        <v>60</v>
      </c>
      <c r="E287" t="s">
        <v>60</v>
      </c>
      <c r="F287" t="s">
        <v>88</v>
      </c>
      <c r="G287" s="7"/>
      <c r="H287" s="7"/>
      <c r="I287" s="7"/>
      <c r="J287">
        <f t="shared" si="6"/>
        <v>460</v>
      </c>
      <c r="T287" s="7"/>
      <c r="U287" s="7"/>
      <c r="V287" s="7"/>
    </row>
    <row r="288" spans="1:22" x14ac:dyDescent="0.25">
      <c r="A288" s="8">
        <v>45578</v>
      </c>
      <c r="B288" t="s">
        <v>89</v>
      </c>
      <c r="C288" t="s">
        <v>61</v>
      </c>
      <c r="D288" t="s">
        <v>60</v>
      </c>
      <c r="E288" t="s">
        <v>60</v>
      </c>
      <c r="F288" t="s">
        <v>89</v>
      </c>
      <c r="G288" s="7"/>
      <c r="H288" s="7"/>
      <c r="I288" s="7"/>
      <c r="J288">
        <f t="shared" si="6"/>
        <v>460</v>
      </c>
      <c r="T288" s="7"/>
      <c r="U288" s="7"/>
      <c r="V288" s="7"/>
    </row>
    <row r="289" spans="1:22" x14ac:dyDescent="0.25">
      <c r="A289" s="8">
        <v>45579</v>
      </c>
      <c r="B289" t="s">
        <v>58</v>
      </c>
      <c r="C289" t="s">
        <v>61</v>
      </c>
      <c r="D289" t="s">
        <v>63</v>
      </c>
      <c r="E289" t="s">
        <v>58</v>
      </c>
      <c r="F289" t="s">
        <v>58</v>
      </c>
      <c r="G289" s="7">
        <v>460</v>
      </c>
      <c r="H289" s="7">
        <v>460</v>
      </c>
      <c r="I289" s="7"/>
      <c r="J289">
        <f t="shared" si="6"/>
        <v>460</v>
      </c>
      <c r="T289" s="7"/>
      <c r="U289" s="7"/>
      <c r="V289" s="7"/>
    </row>
    <row r="290" spans="1:22" x14ac:dyDescent="0.25">
      <c r="A290" s="8">
        <v>45580</v>
      </c>
      <c r="B290" t="s">
        <v>62</v>
      </c>
      <c r="C290" t="s">
        <v>61</v>
      </c>
      <c r="D290" t="s">
        <v>63</v>
      </c>
      <c r="E290" t="s">
        <v>62</v>
      </c>
      <c r="F290" t="s">
        <v>62</v>
      </c>
      <c r="G290" s="7">
        <v>460</v>
      </c>
      <c r="H290" s="7">
        <v>460</v>
      </c>
      <c r="I290" s="7"/>
      <c r="J290">
        <f t="shared" si="6"/>
        <v>460</v>
      </c>
      <c r="T290" s="7"/>
      <c r="U290" s="7"/>
      <c r="V290" s="7"/>
    </row>
    <row r="291" spans="1:22" x14ac:dyDescent="0.25">
      <c r="A291" s="8">
        <v>45581</v>
      </c>
      <c r="B291" t="s">
        <v>64</v>
      </c>
      <c r="C291" t="s">
        <v>61</v>
      </c>
      <c r="D291" t="s">
        <v>63</v>
      </c>
      <c r="E291" t="s">
        <v>64</v>
      </c>
      <c r="F291" t="s">
        <v>64</v>
      </c>
      <c r="G291" s="7">
        <v>460</v>
      </c>
      <c r="H291" s="7">
        <v>460</v>
      </c>
      <c r="I291" s="7"/>
      <c r="J291">
        <f t="shared" si="6"/>
        <v>460</v>
      </c>
      <c r="T291" s="7"/>
      <c r="U291" s="7"/>
      <c r="V291" s="7"/>
    </row>
    <row r="292" spans="1:22" x14ac:dyDescent="0.25">
      <c r="A292" s="8">
        <v>45582</v>
      </c>
      <c r="B292" t="s">
        <v>76</v>
      </c>
      <c r="C292" t="s">
        <v>61</v>
      </c>
      <c r="D292" t="s">
        <v>63</v>
      </c>
      <c r="E292" t="s">
        <v>76</v>
      </c>
      <c r="F292" t="s">
        <v>76</v>
      </c>
      <c r="G292" s="7">
        <v>460</v>
      </c>
      <c r="H292" s="7"/>
      <c r="I292" s="7"/>
      <c r="J292">
        <f t="shared" si="6"/>
        <v>460</v>
      </c>
      <c r="T292" s="7"/>
      <c r="U292" s="7"/>
      <c r="V292" s="7"/>
    </row>
    <row r="293" spans="1:22" x14ac:dyDescent="0.25">
      <c r="A293" s="8">
        <v>45583</v>
      </c>
      <c r="B293" t="s">
        <v>82</v>
      </c>
      <c r="C293" t="s">
        <v>61</v>
      </c>
      <c r="D293" t="s">
        <v>63</v>
      </c>
      <c r="E293" t="s">
        <v>82</v>
      </c>
      <c r="F293" t="s">
        <v>82</v>
      </c>
      <c r="G293" s="7"/>
      <c r="H293" s="7">
        <v>460</v>
      </c>
      <c r="I293" s="7"/>
      <c r="J293">
        <f t="shared" si="6"/>
        <v>460</v>
      </c>
      <c r="T293" s="7"/>
      <c r="U293" s="7"/>
      <c r="V293" s="7"/>
    </row>
    <row r="294" spans="1:22" x14ac:dyDescent="0.25">
      <c r="A294" s="8">
        <v>45584</v>
      </c>
      <c r="B294" t="s">
        <v>88</v>
      </c>
      <c r="C294" t="s">
        <v>61</v>
      </c>
      <c r="D294" t="s">
        <v>60</v>
      </c>
      <c r="E294" t="s">
        <v>60</v>
      </c>
      <c r="F294" t="s">
        <v>88</v>
      </c>
      <c r="G294" s="7"/>
      <c r="H294" s="7"/>
      <c r="I294" s="7"/>
      <c r="J294">
        <f t="shared" si="6"/>
        <v>460</v>
      </c>
      <c r="T294" s="7"/>
      <c r="U294" s="7"/>
      <c r="V294" s="7"/>
    </row>
    <row r="295" spans="1:22" x14ac:dyDescent="0.25">
      <c r="A295" s="8">
        <v>45585</v>
      </c>
      <c r="B295" t="s">
        <v>89</v>
      </c>
      <c r="C295" t="s">
        <v>61</v>
      </c>
      <c r="D295" t="s">
        <v>60</v>
      </c>
      <c r="E295" t="s">
        <v>60</v>
      </c>
      <c r="F295" t="s">
        <v>89</v>
      </c>
      <c r="G295" s="7"/>
      <c r="H295" s="7"/>
      <c r="I295" s="7"/>
      <c r="J295">
        <f t="shared" si="6"/>
        <v>460</v>
      </c>
      <c r="T295" s="7"/>
      <c r="U295" s="7"/>
      <c r="V295" s="7"/>
    </row>
    <row r="296" spans="1:22" x14ac:dyDescent="0.25">
      <c r="A296" s="8">
        <v>45586</v>
      </c>
      <c r="B296" t="s">
        <v>58</v>
      </c>
      <c r="C296" t="s">
        <v>61</v>
      </c>
      <c r="D296" t="s">
        <v>63</v>
      </c>
      <c r="E296" t="s">
        <v>58</v>
      </c>
      <c r="F296" t="s">
        <v>58</v>
      </c>
      <c r="G296" s="7">
        <v>460</v>
      </c>
      <c r="H296" s="7">
        <v>460</v>
      </c>
      <c r="I296" s="7"/>
      <c r="J296">
        <f t="shared" si="6"/>
        <v>460</v>
      </c>
      <c r="T296" s="7"/>
      <c r="U296" s="7"/>
      <c r="V296" s="7"/>
    </row>
    <row r="297" spans="1:22" x14ac:dyDescent="0.25">
      <c r="A297" s="8">
        <v>45587</v>
      </c>
      <c r="B297" t="s">
        <v>62</v>
      </c>
      <c r="C297" t="s">
        <v>61</v>
      </c>
      <c r="D297" t="s">
        <v>63</v>
      </c>
      <c r="E297" t="s">
        <v>62</v>
      </c>
      <c r="F297" t="s">
        <v>62</v>
      </c>
      <c r="G297" s="7">
        <v>467</v>
      </c>
      <c r="H297" s="7">
        <v>468</v>
      </c>
      <c r="I297" s="7"/>
      <c r="J297">
        <f t="shared" si="6"/>
        <v>467</v>
      </c>
      <c r="T297" s="7"/>
      <c r="U297" s="7"/>
      <c r="V297" s="7"/>
    </row>
    <row r="298" spans="1:22" x14ac:dyDescent="0.25">
      <c r="A298" s="8">
        <v>45588</v>
      </c>
      <c r="B298" t="s">
        <v>64</v>
      </c>
      <c r="C298" t="s">
        <v>61</v>
      </c>
      <c r="D298" t="s">
        <v>63</v>
      </c>
      <c r="E298" t="s">
        <v>64</v>
      </c>
      <c r="F298" t="s">
        <v>64</v>
      </c>
      <c r="G298" s="7">
        <v>460</v>
      </c>
      <c r="H298" s="7">
        <v>460</v>
      </c>
      <c r="I298" s="7"/>
      <c r="J298">
        <f t="shared" si="6"/>
        <v>460</v>
      </c>
      <c r="T298" s="7"/>
      <c r="U298" s="7"/>
      <c r="V298" s="7"/>
    </row>
    <row r="299" spans="1:22" x14ac:dyDescent="0.25">
      <c r="A299" s="8">
        <v>45589</v>
      </c>
      <c r="B299" t="s">
        <v>76</v>
      </c>
      <c r="C299" t="s">
        <v>61</v>
      </c>
      <c r="D299" t="s">
        <v>63</v>
      </c>
      <c r="E299" t="s">
        <v>76</v>
      </c>
      <c r="F299" t="s">
        <v>76</v>
      </c>
      <c r="G299" s="7">
        <v>460</v>
      </c>
      <c r="H299" s="7">
        <v>465</v>
      </c>
      <c r="I299" s="7"/>
      <c r="J299">
        <f t="shared" si="6"/>
        <v>460</v>
      </c>
      <c r="T299" s="7"/>
      <c r="U299" s="7"/>
      <c r="V299" s="7"/>
    </row>
    <row r="300" spans="1:22" x14ac:dyDescent="0.25">
      <c r="A300" s="8">
        <v>45590</v>
      </c>
      <c r="B300" t="s">
        <v>82</v>
      </c>
      <c r="C300" t="s">
        <v>61</v>
      </c>
      <c r="D300" t="s">
        <v>63</v>
      </c>
      <c r="E300" t="s">
        <v>82</v>
      </c>
      <c r="F300" t="s">
        <v>82</v>
      </c>
      <c r="G300" s="7">
        <v>460</v>
      </c>
      <c r="H300" s="7">
        <v>460</v>
      </c>
      <c r="I300" s="7"/>
      <c r="J300">
        <f t="shared" si="6"/>
        <v>460</v>
      </c>
      <c r="T300" s="7"/>
      <c r="U300" s="7"/>
      <c r="V300" s="7"/>
    </row>
    <row r="301" spans="1:22" x14ac:dyDescent="0.25">
      <c r="A301" s="8">
        <v>45591</v>
      </c>
      <c r="B301" t="s">
        <v>88</v>
      </c>
      <c r="C301" t="s">
        <v>61</v>
      </c>
      <c r="D301" t="s">
        <v>60</v>
      </c>
      <c r="E301" t="s">
        <v>60</v>
      </c>
      <c r="F301" t="s">
        <v>88</v>
      </c>
      <c r="G301" s="7"/>
      <c r="H301" s="7"/>
      <c r="I301" s="7"/>
      <c r="J301">
        <f t="shared" si="6"/>
        <v>460</v>
      </c>
      <c r="T301" s="7"/>
      <c r="U301" s="7"/>
      <c r="V301" s="7"/>
    </row>
    <row r="302" spans="1:22" x14ac:dyDescent="0.25">
      <c r="A302" s="8">
        <v>45592</v>
      </c>
      <c r="B302" t="s">
        <v>89</v>
      </c>
      <c r="C302" t="s">
        <v>61</v>
      </c>
      <c r="D302" t="s">
        <v>60</v>
      </c>
      <c r="E302" t="s">
        <v>60</v>
      </c>
      <c r="F302" t="s">
        <v>89</v>
      </c>
      <c r="G302" s="7"/>
      <c r="H302" s="7"/>
      <c r="I302" s="7"/>
      <c r="J302">
        <f t="shared" si="6"/>
        <v>460</v>
      </c>
      <c r="T302" s="7"/>
      <c r="U302" s="7"/>
      <c r="V302" s="7"/>
    </row>
    <row r="303" spans="1:22" x14ac:dyDescent="0.25">
      <c r="A303" s="8">
        <v>45593</v>
      </c>
      <c r="B303" t="s">
        <v>58</v>
      </c>
      <c r="C303" t="s">
        <v>59</v>
      </c>
      <c r="D303" t="s">
        <v>60</v>
      </c>
      <c r="E303" t="s">
        <v>60</v>
      </c>
      <c r="F303" t="s">
        <v>59</v>
      </c>
      <c r="G303" s="7"/>
      <c r="H303" s="7"/>
      <c r="I303" s="7"/>
      <c r="J303">
        <f t="shared" si="6"/>
        <v>460</v>
      </c>
      <c r="T303" s="7"/>
      <c r="U303" s="7"/>
      <c r="V303" s="7"/>
    </row>
    <row r="304" spans="1:22" x14ac:dyDescent="0.25">
      <c r="A304" s="8">
        <v>45594</v>
      </c>
      <c r="B304" t="s">
        <v>62</v>
      </c>
      <c r="C304" t="s">
        <v>61</v>
      </c>
      <c r="D304" t="s">
        <v>63</v>
      </c>
      <c r="E304" t="s">
        <v>62</v>
      </c>
      <c r="F304" t="s">
        <v>62</v>
      </c>
      <c r="G304" s="7">
        <v>460</v>
      </c>
      <c r="H304" s="7">
        <v>460</v>
      </c>
      <c r="I304" s="7"/>
      <c r="J304">
        <f t="shared" si="6"/>
        <v>460</v>
      </c>
      <c r="T304" s="7"/>
      <c r="U304" s="7"/>
      <c r="V304" s="7"/>
    </row>
    <row r="305" spans="1:22" x14ac:dyDescent="0.25">
      <c r="A305" s="8">
        <v>45595</v>
      </c>
      <c r="B305" t="s">
        <v>64</v>
      </c>
      <c r="C305" t="s">
        <v>61</v>
      </c>
      <c r="D305" t="s">
        <v>63</v>
      </c>
      <c r="E305" t="s">
        <v>64</v>
      </c>
      <c r="F305" t="s">
        <v>64</v>
      </c>
      <c r="G305" s="7">
        <v>460</v>
      </c>
      <c r="H305" s="7">
        <v>460</v>
      </c>
      <c r="I305" s="7"/>
      <c r="J305">
        <f t="shared" si="6"/>
        <v>460</v>
      </c>
      <c r="T305" s="7"/>
      <c r="U305" s="7"/>
      <c r="V305" s="7"/>
    </row>
    <row r="306" spans="1:22" x14ac:dyDescent="0.25">
      <c r="A306" s="8">
        <v>45596</v>
      </c>
      <c r="B306" t="s">
        <v>76</v>
      </c>
      <c r="C306" t="s">
        <v>61</v>
      </c>
      <c r="D306" t="s">
        <v>63</v>
      </c>
      <c r="E306" t="s">
        <v>76</v>
      </c>
      <c r="F306" t="s">
        <v>76</v>
      </c>
      <c r="G306" s="7">
        <v>506</v>
      </c>
      <c r="H306" s="7">
        <v>475</v>
      </c>
      <c r="I306" s="7"/>
      <c r="J306">
        <f t="shared" si="6"/>
        <v>506</v>
      </c>
      <c r="T306" s="7"/>
      <c r="U306" s="7"/>
      <c r="V306" s="7"/>
    </row>
    <row r="307" spans="1:22" x14ac:dyDescent="0.25">
      <c r="A307" s="8">
        <v>45597</v>
      </c>
      <c r="B307" t="s">
        <v>82</v>
      </c>
      <c r="C307" t="s">
        <v>61</v>
      </c>
      <c r="D307" t="s">
        <v>63</v>
      </c>
      <c r="E307" t="s">
        <v>82</v>
      </c>
      <c r="F307" t="s">
        <v>82</v>
      </c>
      <c r="G307" s="7"/>
      <c r="H307" s="7">
        <v>460</v>
      </c>
      <c r="I307" s="7"/>
      <c r="J307">
        <f t="shared" si="6"/>
        <v>460</v>
      </c>
      <c r="T307" s="7"/>
      <c r="U307" s="7"/>
      <c r="V307" s="7"/>
    </row>
    <row r="308" spans="1:22" x14ac:dyDescent="0.25">
      <c r="A308" s="8">
        <v>45598</v>
      </c>
      <c r="B308" t="s">
        <v>88</v>
      </c>
      <c r="C308" t="s">
        <v>61</v>
      </c>
      <c r="D308" t="s">
        <v>60</v>
      </c>
      <c r="E308" t="s">
        <v>60</v>
      </c>
      <c r="F308" t="s">
        <v>88</v>
      </c>
      <c r="G308" s="7"/>
      <c r="H308" s="7"/>
      <c r="I308" s="7"/>
      <c r="J308">
        <f t="shared" si="6"/>
        <v>460</v>
      </c>
      <c r="T308" s="7"/>
      <c r="U308" s="7"/>
      <c r="V308" s="7"/>
    </row>
    <row r="309" spans="1:22" x14ac:dyDescent="0.25">
      <c r="A309" s="8">
        <v>45599</v>
      </c>
      <c r="B309" t="s">
        <v>89</v>
      </c>
      <c r="C309" t="s">
        <v>61</v>
      </c>
      <c r="D309" t="s">
        <v>60</v>
      </c>
      <c r="E309" t="s">
        <v>60</v>
      </c>
      <c r="F309" t="s">
        <v>89</v>
      </c>
      <c r="G309" s="7"/>
      <c r="H309" s="7"/>
      <c r="I309" s="7"/>
      <c r="J309">
        <f t="shared" si="6"/>
        <v>460</v>
      </c>
      <c r="T309" s="7"/>
      <c r="U309" s="7"/>
      <c r="V309" s="7"/>
    </row>
    <row r="310" spans="1:22" x14ac:dyDescent="0.25">
      <c r="A310" s="8">
        <v>45600</v>
      </c>
      <c r="B310" t="s">
        <v>58</v>
      </c>
      <c r="C310" t="s">
        <v>61</v>
      </c>
      <c r="D310" t="s">
        <v>63</v>
      </c>
      <c r="E310" t="s">
        <v>58</v>
      </c>
      <c r="F310" t="s">
        <v>58</v>
      </c>
      <c r="G310" s="7">
        <v>460</v>
      </c>
      <c r="H310" s="7">
        <v>460</v>
      </c>
      <c r="I310" s="7"/>
      <c r="J310">
        <f t="shared" si="6"/>
        <v>460</v>
      </c>
      <c r="T310" s="7"/>
      <c r="U310" s="7"/>
      <c r="V310" s="7"/>
    </row>
    <row r="311" spans="1:22" x14ac:dyDescent="0.25">
      <c r="A311" s="8">
        <v>45601</v>
      </c>
      <c r="B311" t="s">
        <v>62</v>
      </c>
      <c r="C311" t="s">
        <v>61</v>
      </c>
      <c r="D311" t="s">
        <v>63</v>
      </c>
      <c r="E311" t="s">
        <v>62</v>
      </c>
      <c r="F311" t="s">
        <v>62</v>
      </c>
      <c r="G311" s="7">
        <v>460</v>
      </c>
      <c r="H311" s="7">
        <v>460</v>
      </c>
      <c r="I311" s="7"/>
      <c r="J311">
        <f t="shared" si="6"/>
        <v>460</v>
      </c>
      <c r="T311" s="7"/>
      <c r="U311" s="7"/>
      <c r="V311" s="7"/>
    </row>
    <row r="312" spans="1:22" x14ac:dyDescent="0.25">
      <c r="A312" s="8">
        <v>45602</v>
      </c>
      <c r="B312" t="s">
        <v>64</v>
      </c>
      <c r="C312" t="s">
        <v>61</v>
      </c>
      <c r="D312" t="s">
        <v>63</v>
      </c>
      <c r="E312" t="s">
        <v>64</v>
      </c>
      <c r="F312" t="s">
        <v>64</v>
      </c>
      <c r="G312" s="7">
        <v>460</v>
      </c>
      <c r="H312" s="7">
        <v>460</v>
      </c>
      <c r="I312" s="7"/>
      <c r="J312">
        <f t="shared" si="6"/>
        <v>460</v>
      </c>
      <c r="T312" s="7"/>
      <c r="U312" s="7"/>
      <c r="V312" s="7"/>
    </row>
    <row r="313" spans="1:22" x14ac:dyDescent="0.25">
      <c r="A313" s="8">
        <v>45603</v>
      </c>
      <c r="B313" t="s">
        <v>76</v>
      </c>
      <c r="C313" t="s">
        <v>61</v>
      </c>
      <c r="D313" t="s">
        <v>63</v>
      </c>
      <c r="E313" t="s">
        <v>76</v>
      </c>
      <c r="F313" t="s">
        <v>76</v>
      </c>
      <c r="G313" s="7">
        <v>460</v>
      </c>
      <c r="H313" s="7">
        <v>460</v>
      </c>
      <c r="I313" s="7"/>
      <c r="J313">
        <f t="shared" si="6"/>
        <v>460</v>
      </c>
      <c r="T313" s="7"/>
      <c r="U313" s="7"/>
      <c r="V313" s="7"/>
    </row>
    <row r="314" spans="1:22" x14ac:dyDescent="0.25">
      <c r="A314" s="8">
        <v>45604</v>
      </c>
      <c r="B314" t="s">
        <v>82</v>
      </c>
      <c r="C314" t="s">
        <v>61</v>
      </c>
      <c r="D314" t="s">
        <v>63</v>
      </c>
      <c r="E314" t="s">
        <v>82</v>
      </c>
      <c r="F314" t="s">
        <v>82</v>
      </c>
      <c r="G314" s="7">
        <v>469</v>
      </c>
      <c r="H314" s="7">
        <v>460</v>
      </c>
      <c r="I314" s="7"/>
      <c r="J314">
        <f t="shared" si="6"/>
        <v>469</v>
      </c>
      <c r="T314" s="7"/>
      <c r="U314" s="7"/>
      <c r="V314" s="7"/>
    </row>
    <row r="315" spans="1:22" x14ac:dyDescent="0.25">
      <c r="A315" s="8">
        <v>45605</v>
      </c>
      <c r="B315" t="s">
        <v>88</v>
      </c>
      <c r="C315" t="s">
        <v>61</v>
      </c>
      <c r="D315" t="s">
        <v>60</v>
      </c>
      <c r="E315" t="s">
        <v>60</v>
      </c>
      <c r="F315" t="s">
        <v>88</v>
      </c>
      <c r="G315" s="7"/>
      <c r="H315" s="7"/>
      <c r="I315" s="7"/>
      <c r="J315">
        <f t="shared" si="6"/>
        <v>460</v>
      </c>
      <c r="T315" s="7"/>
      <c r="U315" s="7"/>
      <c r="V315" s="7"/>
    </row>
    <row r="316" spans="1:22" x14ac:dyDescent="0.25">
      <c r="A316" s="8">
        <v>45606</v>
      </c>
      <c r="B316" t="s">
        <v>89</v>
      </c>
      <c r="C316" t="s">
        <v>61</v>
      </c>
      <c r="D316" t="s">
        <v>60</v>
      </c>
      <c r="E316" t="s">
        <v>60</v>
      </c>
      <c r="F316" t="s">
        <v>89</v>
      </c>
      <c r="G316" s="7"/>
      <c r="H316" s="7"/>
      <c r="I316" s="7"/>
      <c r="J316">
        <f t="shared" si="6"/>
        <v>460</v>
      </c>
      <c r="T316" s="7"/>
      <c r="U316" s="7"/>
      <c r="V316" s="7"/>
    </row>
    <row r="317" spans="1:22" x14ac:dyDescent="0.25">
      <c r="A317" s="8">
        <v>45607</v>
      </c>
      <c r="B317" t="s">
        <v>58</v>
      </c>
      <c r="C317" t="s">
        <v>61</v>
      </c>
      <c r="D317" t="s">
        <v>63</v>
      </c>
      <c r="E317" t="s">
        <v>58</v>
      </c>
      <c r="F317" t="s">
        <v>58</v>
      </c>
      <c r="G317" s="7">
        <v>460</v>
      </c>
      <c r="H317" s="7">
        <v>460</v>
      </c>
      <c r="I317" s="7"/>
      <c r="J317">
        <f t="shared" si="6"/>
        <v>460</v>
      </c>
      <c r="T317" s="7"/>
      <c r="U317" s="7"/>
      <c r="V317" s="7"/>
    </row>
    <row r="318" spans="1:22" x14ac:dyDescent="0.25">
      <c r="A318" s="8">
        <v>45608</v>
      </c>
      <c r="B318" t="s">
        <v>62</v>
      </c>
      <c r="C318" t="s">
        <v>61</v>
      </c>
      <c r="D318" t="s">
        <v>63</v>
      </c>
      <c r="E318" t="s">
        <v>62</v>
      </c>
      <c r="F318" t="s">
        <v>62</v>
      </c>
      <c r="G318" s="7">
        <v>460</v>
      </c>
      <c r="H318" s="7">
        <v>460</v>
      </c>
      <c r="I318" s="7"/>
      <c r="J318">
        <f t="shared" si="6"/>
        <v>460</v>
      </c>
      <c r="T318" s="7"/>
      <c r="U318" s="7"/>
      <c r="V318" s="7"/>
    </row>
    <row r="319" spans="1:22" x14ac:dyDescent="0.25">
      <c r="A319" s="8">
        <v>45609</v>
      </c>
      <c r="B319" t="s">
        <v>64</v>
      </c>
      <c r="C319" t="s">
        <v>61</v>
      </c>
      <c r="D319" t="s">
        <v>63</v>
      </c>
      <c r="E319" t="s">
        <v>64</v>
      </c>
      <c r="F319" t="s">
        <v>64</v>
      </c>
      <c r="G319" s="7">
        <v>460</v>
      </c>
      <c r="H319" s="7">
        <v>460</v>
      </c>
      <c r="I319" s="7"/>
      <c r="J319">
        <f t="shared" si="6"/>
        <v>460</v>
      </c>
      <c r="T319" s="7"/>
      <c r="U319" s="7"/>
      <c r="V319" s="7"/>
    </row>
    <row r="320" spans="1:22" x14ac:dyDescent="0.25">
      <c r="A320" s="8">
        <v>45610</v>
      </c>
      <c r="B320" t="s">
        <v>76</v>
      </c>
      <c r="C320" t="s">
        <v>61</v>
      </c>
      <c r="D320" t="s">
        <v>63</v>
      </c>
      <c r="E320" t="s">
        <v>76</v>
      </c>
      <c r="F320" t="s">
        <v>76</v>
      </c>
      <c r="G320" s="7">
        <v>460</v>
      </c>
      <c r="H320" s="7">
        <v>460</v>
      </c>
      <c r="I320" s="7"/>
      <c r="J320">
        <f t="shared" si="6"/>
        <v>460</v>
      </c>
      <c r="T320" s="7"/>
      <c r="U320" s="7"/>
      <c r="V320" s="7"/>
    </row>
    <row r="321" spans="1:22" x14ac:dyDescent="0.25">
      <c r="A321" s="8">
        <v>45611</v>
      </c>
      <c r="B321" t="s">
        <v>82</v>
      </c>
      <c r="C321" t="s">
        <v>61</v>
      </c>
      <c r="D321" t="s">
        <v>63</v>
      </c>
      <c r="E321" t="s">
        <v>82</v>
      </c>
      <c r="F321" t="s">
        <v>82</v>
      </c>
      <c r="G321" s="7">
        <v>460</v>
      </c>
      <c r="H321" s="7">
        <v>460</v>
      </c>
      <c r="I321" s="7"/>
      <c r="J321">
        <f t="shared" si="6"/>
        <v>460</v>
      </c>
      <c r="T321" s="7"/>
      <c r="U321" s="7"/>
      <c r="V321" s="7"/>
    </row>
    <row r="322" spans="1:22" x14ac:dyDescent="0.25">
      <c r="A322" s="8">
        <v>45612</v>
      </c>
      <c r="B322" t="s">
        <v>88</v>
      </c>
      <c r="C322" t="s">
        <v>61</v>
      </c>
      <c r="D322" t="s">
        <v>60</v>
      </c>
      <c r="E322" t="s">
        <v>60</v>
      </c>
      <c r="F322" t="s">
        <v>88</v>
      </c>
      <c r="G322" s="7"/>
      <c r="H322" s="7"/>
      <c r="I322" s="7"/>
      <c r="J322">
        <f t="shared" ref="J322:J367" si="7">IF(ISBLANK(G322),460,G322)</f>
        <v>460</v>
      </c>
      <c r="T322" s="7"/>
      <c r="U322" s="7"/>
      <c r="V322" s="7"/>
    </row>
    <row r="323" spans="1:22" x14ac:dyDescent="0.25">
      <c r="A323" s="8">
        <v>45613</v>
      </c>
      <c r="B323" t="s">
        <v>89</v>
      </c>
      <c r="C323" t="s">
        <v>59</v>
      </c>
      <c r="D323" t="s">
        <v>60</v>
      </c>
      <c r="E323" t="s">
        <v>60</v>
      </c>
      <c r="F323" t="s">
        <v>59</v>
      </c>
      <c r="G323" s="7"/>
      <c r="H323" s="7"/>
      <c r="I323" s="7"/>
      <c r="J323">
        <f t="shared" si="7"/>
        <v>460</v>
      </c>
      <c r="T323" s="7"/>
      <c r="U323" s="7"/>
      <c r="V323" s="7"/>
    </row>
    <row r="324" spans="1:22" x14ac:dyDescent="0.25">
      <c r="A324" s="8">
        <v>45614</v>
      </c>
      <c r="B324" t="s">
        <v>58</v>
      </c>
      <c r="C324" t="s">
        <v>61</v>
      </c>
      <c r="D324" t="s">
        <v>63</v>
      </c>
      <c r="E324" t="s">
        <v>58</v>
      </c>
      <c r="F324" t="s">
        <v>58</v>
      </c>
      <c r="G324" s="7">
        <v>460</v>
      </c>
      <c r="H324" s="7">
        <v>460</v>
      </c>
      <c r="I324" s="7"/>
      <c r="J324">
        <f t="shared" si="7"/>
        <v>460</v>
      </c>
      <c r="T324" s="7"/>
      <c r="U324" s="7"/>
      <c r="V324" s="7"/>
    </row>
    <row r="325" spans="1:22" x14ac:dyDescent="0.25">
      <c r="A325" s="8">
        <v>45615</v>
      </c>
      <c r="B325" t="s">
        <v>62</v>
      </c>
      <c r="C325" t="s">
        <v>61</v>
      </c>
      <c r="D325" t="s">
        <v>63</v>
      </c>
      <c r="E325" t="s">
        <v>62</v>
      </c>
      <c r="F325" t="s">
        <v>62</v>
      </c>
      <c r="G325" s="7">
        <v>460</v>
      </c>
      <c r="H325" s="7">
        <v>460</v>
      </c>
      <c r="I325" s="7"/>
      <c r="J325">
        <f t="shared" si="7"/>
        <v>460</v>
      </c>
      <c r="T325" s="7"/>
      <c r="U325" s="7"/>
      <c r="V325" s="7"/>
    </row>
    <row r="326" spans="1:22" x14ac:dyDescent="0.25">
      <c r="A326" s="8">
        <v>45616</v>
      </c>
      <c r="B326" t="s">
        <v>64</v>
      </c>
      <c r="C326" t="s">
        <v>61</v>
      </c>
      <c r="D326" t="s">
        <v>63</v>
      </c>
      <c r="E326" t="s">
        <v>64</v>
      </c>
      <c r="F326" t="s">
        <v>64</v>
      </c>
      <c r="G326" s="7">
        <v>460</v>
      </c>
      <c r="H326" s="7">
        <v>460</v>
      </c>
      <c r="I326" s="7"/>
      <c r="J326">
        <f t="shared" si="7"/>
        <v>460</v>
      </c>
      <c r="T326" s="7"/>
      <c r="U326" s="7"/>
      <c r="V326" s="7"/>
    </row>
    <row r="327" spans="1:22" x14ac:dyDescent="0.25">
      <c r="A327" s="8">
        <v>45617</v>
      </c>
      <c r="B327" t="s">
        <v>76</v>
      </c>
      <c r="C327" t="s">
        <v>61</v>
      </c>
      <c r="D327" t="s">
        <v>63</v>
      </c>
      <c r="E327" t="s">
        <v>76</v>
      </c>
      <c r="F327" t="s">
        <v>76</v>
      </c>
      <c r="G327" s="7">
        <v>460</v>
      </c>
      <c r="H327" s="7">
        <v>460</v>
      </c>
      <c r="I327" s="7"/>
      <c r="J327">
        <f t="shared" si="7"/>
        <v>460</v>
      </c>
      <c r="T327" s="7"/>
      <c r="U327" s="7"/>
      <c r="V327" s="7"/>
    </row>
    <row r="328" spans="1:22" x14ac:dyDescent="0.25">
      <c r="A328" s="8">
        <v>45618</v>
      </c>
      <c r="B328" t="s">
        <v>82</v>
      </c>
      <c r="C328" t="s">
        <v>61</v>
      </c>
      <c r="D328" t="s">
        <v>63</v>
      </c>
      <c r="E328" t="s">
        <v>82</v>
      </c>
      <c r="F328" t="s">
        <v>82</v>
      </c>
      <c r="G328" s="7">
        <v>460</v>
      </c>
      <c r="H328" s="7">
        <v>460</v>
      </c>
      <c r="I328" s="7"/>
      <c r="J328">
        <f t="shared" si="7"/>
        <v>460</v>
      </c>
      <c r="T328" s="7"/>
      <c r="U328" s="7"/>
      <c r="V328" s="7"/>
    </row>
    <row r="329" spans="1:22" x14ac:dyDescent="0.25">
      <c r="A329" s="8">
        <v>45619</v>
      </c>
      <c r="B329" t="s">
        <v>88</v>
      </c>
      <c r="C329" t="s">
        <v>61</v>
      </c>
      <c r="D329" t="s">
        <v>60</v>
      </c>
      <c r="E329" t="s">
        <v>60</v>
      </c>
      <c r="F329" t="s">
        <v>88</v>
      </c>
      <c r="G329" s="7"/>
      <c r="H329" s="7"/>
      <c r="I329" s="7"/>
      <c r="J329">
        <f t="shared" si="7"/>
        <v>460</v>
      </c>
      <c r="T329" s="7"/>
      <c r="U329" s="7"/>
      <c r="V329" s="7"/>
    </row>
    <row r="330" spans="1:22" x14ac:dyDescent="0.25">
      <c r="A330" s="8">
        <v>45620</v>
      </c>
      <c r="B330" t="s">
        <v>89</v>
      </c>
      <c r="C330" t="s">
        <v>61</v>
      </c>
      <c r="D330" t="s">
        <v>60</v>
      </c>
      <c r="E330" t="s">
        <v>60</v>
      </c>
      <c r="F330" t="s">
        <v>89</v>
      </c>
      <c r="G330" s="7"/>
      <c r="H330" s="7"/>
      <c r="I330" s="7"/>
      <c r="J330">
        <f t="shared" si="7"/>
        <v>460</v>
      </c>
      <c r="T330" s="7"/>
      <c r="U330" s="7"/>
      <c r="V330" s="7"/>
    </row>
    <row r="331" spans="1:22" x14ac:dyDescent="0.25">
      <c r="A331" s="8">
        <v>45621</v>
      </c>
      <c r="B331" t="s">
        <v>58</v>
      </c>
      <c r="C331" t="s">
        <v>61</v>
      </c>
      <c r="D331" t="s">
        <v>63</v>
      </c>
      <c r="E331" t="s">
        <v>58</v>
      </c>
      <c r="F331" t="s">
        <v>58</v>
      </c>
      <c r="G331" s="7">
        <v>460</v>
      </c>
      <c r="H331" s="7">
        <v>460</v>
      </c>
      <c r="I331" s="7"/>
      <c r="J331">
        <f t="shared" si="7"/>
        <v>460</v>
      </c>
      <c r="T331" s="7"/>
      <c r="U331" s="7"/>
      <c r="V331" s="7"/>
    </row>
    <row r="332" spans="1:22" x14ac:dyDescent="0.25">
      <c r="A332" s="8">
        <v>45622</v>
      </c>
      <c r="B332" t="s">
        <v>62</v>
      </c>
      <c r="C332" t="s">
        <v>61</v>
      </c>
      <c r="D332" t="s">
        <v>63</v>
      </c>
      <c r="E332" t="s">
        <v>62</v>
      </c>
      <c r="F332" t="s">
        <v>62</v>
      </c>
      <c r="G332" s="7">
        <v>460</v>
      </c>
      <c r="H332" s="7">
        <v>460</v>
      </c>
      <c r="I332" s="7"/>
      <c r="J332">
        <f t="shared" si="7"/>
        <v>460</v>
      </c>
      <c r="T332" s="7"/>
      <c r="U332" s="7"/>
      <c r="V332" s="7"/>
    </row>
    <row r="333" spans="1:22" x14ac:dyDescent="0.25">
      <c r="A333" s="8">
        <v>45623</v>
      </c>
      <c r="B333" t="s">
        <v>64</v>
      </c>
      <c r="C333" t="s">
        <v>61</v>
      </c>
      <c r="D333" t="s">
        <v>63</v>
      </c>
      <c r="E333" t="s">
        <v>64</v>
      </c>
      <c r="F333" t="s">
        <v>64</v>
      </c>
      <c r="G333" s="7">
        <v>460</v>
      </c>
      <c r="H333" s="7">
        <v>460</v>
      </c>
      <c r="I333" s="7"/>
      <c r="J333">
        <f t="shared" si="7"/>
        <v>460</v>
      </c>
      <c r="T333" s="7"/>
      <c r="U333" s="7"/>
      <c r="V333" s="7"/>
    </row>
    <row r="334" spans="1:22" x14ac:dyDescent="0.25">
      <c r="A334" s="8">
        <v>45624</v>
      </c>
      <c r="B334" t="s">
        <v>76</v>
      </c>
      <c r="C334" t="s">
        <v>61</v>
      </c>
      <c r="D334" t="s">
        <v>63</v>
      </c>
      <c r="E334" t="s">
        <v>76</v>
      </c>
      <c r="F334" t="s">
        <v>76</v>
      </c>
      <c r="G334" s="7">
        <v>460</v>
      </c>
      <c r="H334" s="7">
        <v>460</v>
      </c>
      <c r="I334" s="7"/>
      <c r="J334">
        <f t="shared" si="7"/>
        <v>460</v>
      </c>
      <c r="T334" s="7"/>
      <c r="U334" s="7"/>
      <c r="V334" s="7"/>
    </row>
    <row r="335" spans="1:22" x14ac:dyDescent="0.25">
      <c r="A335" s="8">
        <v>45625</v>
      </c>
      <c r="B335" t="s">
        <v>82</v>
      </c>
      <c r="C335" t="s">
        <v>61</v>
      </c>
      <c r="D335" t="s">
        <v>63</v>
      </c>
      <c r="E335" t="s">
        <v>82</v>
      </c>
      <c r="F335" t="s">
        <v>82</v>
      </c>
      <c r="G335" s="7">
        <v>460</v>
      </c>
      <c r="H335" s="7">
        <v>460</v>
      </c>
      <c r="I335" s="7"/>
      <c r="J335">
        <f t="shared" si="7"/>
        <v>460</v>
      </c>
      <c r="T335" s="7"/>
      <c r="U335" s="7"/>
      <c r="V335" s="7"/>
    </row>
    <row r="336" spans="1:22" x14ac:dyDescent="0.25">
      <c r="A336" s="8">
        <v>45626</v>
      </c>
      <c r="B336" t="s">
        <v>88</v>
      </c>
      <c r="C336" t="s">
        <v>61</v>
      </c>
      <c r="D336" t="s">
        <v>60</v>
      </c>
      <c r="E336" t="s">
        <v>60</v>
      </c>
      <c r="F336" t="s">
        <v>88</v>
      </c>
      <c r="G336" s="7"/>
      <c r="H336" s="7"/>
      <c r="I336" s="7"/>
      <c r="J336">
        <f t="shared" si="7"/>
        <v>460</v>
      </c>
      <c r="T336" s="7"/>
      <c r="U336" s="7"/>
      <c r="V336" s="7"/>
    </row>
    <row r="337" spans="1:22" x14ac:dyDescent="0.25">
      <c r="A337" s="8">
        <v>45627</v>
      </c>
      <c r="B337" t="s">
        <v>89</v>
      </c>
      <c r="C337" t="s">
        <v>61</v>
      </c>
      <c r="D337" t="s">
        <v>60</v>
      </c>
      <c r="E337" t="s">
        <v>60</v>
      </c>
      <c r="F337" t="s">
        <v>89</v>
      </c>
      <c r="G337" s="7"/>
      <c r="H337" s="7"/>
      <c r="I337" s="7"/>
      <c r="J337">
        <f t="shared" si="7"/>
        <v>460</v>
      </c>
      <c r="T337" s="7"/>
      <c r="U337" s="7"/>
      <c r="V337" s="7"/>
    </row>
    <row r="338" spans="1:22" x14ac:dyDescent="0.25">
      <c r="A338" s="8">
        <v>45628</v>
      </c>
      <c r="B338" t="s">
        <v>58</v>
      </c>
      <c r="C338" t="s">
        <v>61</v>
      </c>
      <c r="D338" t="s">
        <v>63</v>
      </c>
      <c r="E338" t="s">
        <v>58</v>
      </c>
      <c r="F338" t="s">
        <v>58</v>
      </c>
      <c r="G338" s="7">
        <v>460</v>
      </c>
      <c r="H338" s="7">
        <v>460</v>
      </c>
      <c r="I338" s="7"/>
      <c r="J338">
        <f t="shared" si="7"/>
        <v>460</v>
      </c>
      <c r="T338" s="7"/>
      <c r="U338" s="7"/>
      <c r="V338" s="7"/>
    </row>
    <row r="339" spans="1:22" x14ac:dyDescent="0.25">
      <c r="A339" s="8">
        <v>45629</v>
      </c>
      <c r="B339" t="s">
        <v>62</v>
      </c>
      <c r="C339" t="s">
        <v>61</v>
      </c>
      <c r="D339" t="s">
        <v>63</v>
      </c>
      <c r="E339" t="s">
        <v>62</v>
      </c>
      <c r="F339" t="s">
        <v>62</v>
      </c>
      <c r="G339" s="7">
        <v>460</v>
      </c>
      <c r="H339" s="7">
        <v>460</v>
      </c>
      <c r="I339" s="7"/>
      <c r="J339">
        <f t="shared" si="7"/>
        <v>460</v>
      </c>
      <c r="T339" s="7"/>
      <c r="U339" s="7"/>
      <c r="V339" s="7"/>
    </row>
    <row r="340" spans="1:22" x14ac:dyDescent="0.25">
      <c r="A340" s="8">
        <v>45630</v>
      </c>
      <c r="B340" t="s">
        <v>64</v>
      </c>
      <c r="C340" t="s">
        <v>61</v>
      </c>
      <c r="D340" t="s">
        <v>63</v>
      </c>
      <c r="E340" t="s">
        <v>64</v>
      </c>
      <c r="F340" t="s">
        <v>64</v>
      </c>
      <c r="G340" s="7">
        <v>460</v>
      </c>
      <c r="H340" s="7">
        <v>460</v>
      </c>
      <c r="I340" s="7"/>
      <c r="J340">
        <f t="shared" si="7"/>
        <v>460</v>
      </c>
      <c r="T340" s="7"/>
      <c r="U340" s="7"/>
      <c r="V340" s="7"/>
    </row>
    <row r="341" spans="1:22" x14ac:dyDescent="0.25">
      <c r="A341" s="8">
        <v>45631</v>
      </c>
      <c r="B341" t="s">
        <v>76</v>
      </c>
      <c r="C341" t="s">
        <v>61</v>
      </c>
      <c r="D341" t="s">
        <v>63</v>
      </c>
      <c r="E341" t="s">
        <v>76</v>
      </c>
      <c r="F341" t="s">
        <v>76</v>
      </c>
      <c r="G341" s="7">
        <v>718</v>
      </c>
      <c r="H341" s="7">
        <v>460</v>
      </c>
      <c r="I341" s="7"/>
      <c r="J341">
        <f t="shared" si="7"/>
        <v>718</v>
      </c>
      <c r="T341" s="7"/>
      <c r="U341" s="7"/>
      <c r="V341" s="7"/>
    </row>
    <row r="342" spans="1:22" x14ac:dyDescent="0.25">
      <c r="A342" s="8">
        <v>45632</v>
      </c>
      <c r="B342" t="s">
        <v>82</v>
      </c>
      <c r="C342" t="s">
        <v>61</v>
      </c>
      <c r="D342" t="s">
        <v>63</v>
      </c>
      <c r="E342" t="s">
        <v>82</v>
      </c>
      <c r="F342" t="s">
        <v>82</v>
      </c>
      <c r="G342" s="7">
        <v>460</v>
      </c>
      <c r="H342" s="7">
        <v>460</v>
      </c>
      <c r="I342" s="7"/>
      <c r="J342">
        <f t="shared" si="7"/>
        <v>460</v>
      </c>
      <c r="T342" s="7"/>
      <c r="U342" s="7"/>
      <c r="V342" s="7"/>
    </row>
    <row r="343" spans="1:22" x14ac:dyDescent="0.25">
      <c r="A343" s="8">
        <v>45633</v>
      </c>
      <c r="B343" t="s">
        <v>88</v>
      </c>
      <c r="C343" t="s">
        <v>61</v>
      </c>
      <c r="D343" t="s">
        <v>60</v>
      </c>
      <c r="E343" t="s">
        <v>60</v>
      </c>
      <c r="F343" t="s">
        <v>88</v>
      </c>
      <c r="G343" s="7"/>
      <c r="H343" s="7"/>
      <c r="I343" s="7"/>
      <c r="J343">
        <f t="shared" si="7"/>
        <v>460</v>
      </c>
      <c r="T343" s="7"/>
      <c r="U343" s="7"/>
      <c r="V343" s="7"/>
    </row>
    <row r="344" spans="1:22" x14ac:dyDescent="0.25">
      <c r="A344" s="8">
        <v>45634</v>
      </c>
      <c r="B344" t="s">
        <v>89</v>
      </c>
      <c r="C344" t="s">
        <v>61</v>
      </c>
      <c r="D344" t="s">
        <v>60</v>
      </c>
      <c r="E344" t="s">
        <v>60</v>
      </c>
      <c r="F344" t="s">
        <v>89</v>
      </c>
      <c r="G344" s="7"/>
      <c r="H344" s="7"/>
      <c r="I344" s="7"/>
      <c r="J344">
        <f t="shared" si="7"/>
        <v>460</v>
      </c>
      <c r="T344" s="7"/>
      <c r="U344" s="7"/>
      <c r="V344" s="7"/>
    </row>
    <row r="345" spans="1:22" x14ac:dyDescent="0.25">
      <c r="A345" s="8">
        <v>45635</v>
      </c>
      <c r="B345" t="s">
        <v>58</v>
      </c>
      <c r="C345" t="s">
        <v>61</v>
      </c>
      <c r="D345" t="s">
        <v>63</v>
      </c>
      <c r="E345" t="s">
        <v>58</v>
      </c>
      <c r="F345" t="s">
        <v>58</v>
      </c>
      <c r="G345" s="7">
        <v>460</v>
      </c>
      <c r="H345" s="7">
        <v>460</v>
      </c>
      <c r="I345" s="7"/>
      <c r="J345">
        <f t="shared" si="7"/>
        <v>460</v>
      </c>
      <c r="T345" s="7"/>
      <c r="U345" s="7"/>
      <c r="V345" s="7"/>
    </row>
    <row r="346" spans="1:22" x14ac:dyDescent="0.25">
      <c r="A346" s="8">
        <v>45636</v>
      </c>
      <c r="B346" t="s">
        <v>62</v>
      </c>
      <c r="C346" t="s">
        <v>61</v>
      </c>
      <c r="D346" t="s">
        <v>63</v>
      </c>
      <c r="E346" t="s">
        <v>62</v>
      </c>
      <c r="F346" t="s">
        <v>62</v>
      </c>
      <c r="G346" s="7">
        <v>494</v>
      </c>
      <c r="H346" s="7">
        <v>460</v>
      </c>
      <c r="I346" s="7"/>
      <c r="J346">
        <f t="shared" si="7"/>
        <v>494</v>
      </c>
      <c r="T346" s="7"/>
      <c r="U346" s="7"/>
      <c r="V346" s="7"/>
    </row>
    <row r="347" spans="1:22" x14ac:dyDescent="0.25">
      <c r="A347" s="8">
        <v>45637</v>
      </c>
      <c r="B347" t="s">
        <v>64</v>
      </c>
      <c r="C347" t="s">
        <v>61</v>
      </c>
      <c r="D347" t="s">
        <v>63</v>
      </c>
      <c r="E347" t="s">
        <v>64</v>
      </c>
      <c r="F347" t="s">
        <v>64</v>
      </c>
      <c r="G347" s="7">
        <v>466</v>
      </c>
      <c r="H347" s="7">
        <v>460</v>
      </c>
      <c r="I347" s="7"/>
      <c r="J347">
        <f t="shared" si="7"/>
        <v>466</v>
      </c>
      <c r="T347" s="7"/>
      <c r="U347" s="7"/>
      <c r="V347" s="7"/>
    </row>
    <row r="348" spans="1:22" x14ac:dyDescent="0.25">
      <c r="A348" s="8">
        <v>45638</v>
      </c>
      <c r="B348" t="s">
        <v>76</v>
      </c>
      <c r="C348" t="s">
        <v>61</v>
      </c>
      <c r="D348" t="s">
        <v>63</v>
      </c>
      <c r="E348" t="s">
        <v>76</v>
      </c>
      <c r="F348" t="s">
        <v>76</v>
      </c>
      <c r="G348" s="7">
        <v>460</v>
      </c>
      <c r="H348" s="7">
        <v>460</v>
      </c>
      <c r="I348" s="7"/>
      <c r="J348">
        <f t="shared" si="7"/>
        <v>460</v>
      </c>
      <c r="T348" s="7"/>
      <c r="U348" s="7"/>
      <c r="V348" s="7"/>
    </row>
    <row r="349" spans="1:22" x14ac:dyDescent="0.25">
      <c r="A349" s="8">
        <v>45639</v>
      </c>
      <c r="B349" t="s">
        <v>82</v>
      </c>
      <c r="C349" t="s">
        <v>61</v>
      </c>
      <c r="D349" t="s">
        <v>63</v>
      </c>
      <c r="E349" t="s">
        <v>82</v>
      </c>
      <c r="F349" t="s">
        <v>82</v>
      </c>
      <c r="G349" s="7"/>
      <c r="H349" s="7">
        <v>460</v>
      </c>
      <c r="I349" s="7"/>
      <c r="J349">
        <f t="shared" si="7"/>
        <v>460</v>
      </c>
      <c r="T349" s="7"/>
      <c r="U349" s="7"/>
      <c r="V349" s="7"/>
    </row>
    <row r="350" spans="1:22" x14ac:dyDescent="0.25">
      <c r="A350" s="8">
        <v>45640</v>
      </c>
      <c r="B350" t="s">
        <v>88</v>
      </c>
      <c r="C350" t="s">
        <v>61</v>
      </c>
      <c r="D350" t="s">
        <v>60</v>
      </c>
      <c r="E350" t="s">
        <v>60</v>
      </c>
      <c r="F350" t="s">
        <v>88</v>
      </c>
      <c r="G350" s="7"/>
      <c r="H350" s="7"/>
      <c r="I350" s="7"/>
      <c r="J350">
        <f t="shared" si="7"/>
        <v>460</v>
      </c>
      <c r="T350" s="7"/>
      <c r="U350" s="7"/>
      <c r="V350" s="7"/>
    </row>
    <row r="351" spans="1:22" x14ac:dyDescent="0.25">
      <c r="A351" s="8">
        <v>45641</v>
      </c>
      <c r="B351" t="s">
        <v>89</v>
      </c>
      <c r="C351" t="s">
        <v>61</v>
      </c>
      <c r="D351" t="s">
        <v>60</v>
      </c>
      <c r="E351" t="s">
        <v>60</v>
      </c>
      <c r="F351" t="s">
        <v>89</v>
      </c>
      <c r="G351" s="7"/>
      <c r="H351" s="7"/>
      <c r="I351" s="7"/>
      <c r="J351">
        <f t="shared" si="7"/>
        <v>460</v>
      </c>
      <c r="T351" s="7"/>
      <c r="U351" s="7"/>
      <c r="V351" s="7"/>
    </row>
    <row r="352" spans="1:22" x14ac:dyDescent="0.25">
      <c r="A352" s="8">
        <v>45642</v>
      </c>
      <c r="B352" t="s">
        <v>58</v>
      </c>
      <c r="C352" t="s">
        <v>61</v>
      </c>
      <c r="D352" t="s">
        <v>63</v>
      </c>
      <c r="E352" t="s">
        <v>58</v>
      </c>
      <c r="F352" t="s">
        <v>58</v>
      </c>
      <c r="G352" s="7">
        <v>460</v>
      </c>
      <c r="H352" s="7">
        <v>460</v>
      </c>
      <c r="I352" s="7"/>
      <c r="J352">
        <f t="shared" si="7"/>
        <v>460</v>
      </c>
      <c r="T352" s="7"/>
      <c r="U352" s="7"/>
      <c r="V352" s="7"/>
    </row>
    <row r="353" spans="1:22" x14ac:dyDescent="0.25">
      <c r="A353" s="8">
        <v>45643</v>
      </c>
      <c r="B353" t="s">
        <v>62</v>
      </c>
      <c r="C353" t="s">
        <v>61</v>
      </c>
      <c r="D353" t="s">
        <v>63</v>
      </c>
      <c r="E353" t="s">
        <v>62</v>
      </c>
      <c r="F353" t="s">
        <v>62</v>
      </c>
      <c r="G353" s="7">
        <v>460</v>
      </c>
      <c r="H353" s="7"/>
      <c r="I353" s="7"/>
      <c r="J353">
        <f t="shared" si="7"/>
        <v>460</v>
      </c>
      <c r="T353" s="7"/>
      <c r="U353" s="7"/>
      <c r="V353" s="7"/>
    </row>
    <row r="354" spans="1:22" x14ac:dyDescent="0.25">
      <c r="A354" s="8">
        <v>45644</v>
      </c>
      <c r="B354" t="s">
        <v>64</v>
      </c>
      <c r="C354" t="s">
        <v>61</v>
      </c>
      <c r="D354" t="s">
        <v>63</v>
      </c>
      <c r="E354" t="s">
        <v>64</v>
      </c>
      <c r="F354" t="s">
        <v>64</v>
      </c>
      <c r="G354" s="7"/>
      <c r="H354" s="7">
        <v>460</v>
      </c>
      <c r="I354" s="7"/>
      <c r="J354">
        <f t="shared" si="7"/>
        <v>460</v>
      </c>
      <c r="T354" s="7"/>
      <c r="U354" s="7"/>
      <c r="V354" s="7"/>
    </row>
    <row r="355" spans="1:22" x14ac:dyDescent="0.25">
      <c r="A355" s="8">
        <v>45645</v>
      </c>
      <c r="B355" t="s">
        <v>76</v>
      </c>
      <c r="C355" t="s">
        <v>61</v>
      </c>
      <c r="D355" t="s">
        <v>63</v>
      </c>
      <c r="E355" t="s">
        <v>76</v>
      </c>
      <c r="F355" t="s">
        <v>76</v>
      </c>
      <c r="G355" s="7"/>
      <c r="H355" s="7"/>
      <c r="I355" s="7"/>
      <c r="J355">
        <f t="shared" si="7"/>
        <v>460</v>
      </c>
      <c r="T355" s="7"/>
      <c r="U355" s="7"/>
      <c r="V355" s="7"/>
    </row>
    <row r="356" spans="1:22" x14ac:dyDescent="0.25">
      <c r="A356" s="8">
        <v>45646</v>
      </c>
      <c r="B356" t="s">
        <v>82</v>
      </c>
      <c r="C356" t="s">
        <v>61</v>
      </c>
      <c r="D356" t="s">
        <v>63</v>
      </c>
      <c r="E356" t="s">
        <v>82</v>
      </c>
      <c r="F356" t="s">
        <v>82</v>
      </c>
      <c r="G356" s="7"/>
      <c r="H356" s="7"/>
      <c r="I356" s="7"/>
      <c r="J356">
        <f t="shared" si="7"/>
        <v>460</v>
      </c>
      <c r="T356" s="7"/>
      <c r="U356" s="7"/>
      <c r="V356" s="7"/>
    </row>
    <row r="357" spans="1:22" x14ac:dyDescent="0.25">
      <c r="A357" s="8">
        <v>45647</v>
      </c>
      <c r="B357" t="s">
        <v>88</v>
      </c>
      <c r="C357" t="s">
        <v>61</v>
      </c>
      <c r="D357" t="s">
        <v>60</v>
      </c>
      <c r="E357" t="s">
        <v>60</v>
      </c>
      <c r="F357" t="s">
        <v>88</v>
      </c>
      <c r="G357" s="7"/>
      <c r="H357" s="7"/>
      <c r="I357" s="7"/>
      <c r="J357">
        <f t="shared" si="7"/>
        <v>460</v>
      </c>
      <c r="T357" s="7"/>
      <c r="U357" s="7"/>
      <c r="V357" s="7"/>
    </row>
    <row r="358" spans="1:22" x14ac:dyDescent="0.25">
      <c r="A358" s="8">
        <v>45648</v>
      </c>
      <c r="B358" t="s">
        <v>89</v>
      </c>
      <c r="C358" t="s">
        <v>61</v>
      </c>
      <c r="D358" t="s">
        <v>60</v>
      </c>
      <c r="E358" t="s">
        <v>60</v>
      </c>
      <c r="F358" t="s">
        <v>89</v>
      </c>
      <c r="G358" s="7"/>
      <c r="H358" s="7"/>
      <c r="I358" s="7"/>
      <c r="J358">
        <f t="shared" si="7"/>
        <v>460</v>
      </c>
      <c r="T358" s="7"/>
      <c r="U358" s="7"/>
      <c r="V358" s="7"/>
    </row>
    <row r="359" spans="1:22" x14ac:dyDescent="0.25">
      <c r="A359" s="8">
        <v>45649</v>
      </c>
      <c r="B359" t="s">
        <v>58</v>
      </c>
      <c r="C359" t="s">
        <v>61</v>
      </c>
      <c r="D359" t="s">
        <v>63</v>
      </c>
      <c r="E359" t="s">
        <v>58</v>
      </c>
      <c r="F359" t="s">
        <v>58</v>
      </c>
      <c r="G359" s="7"/>
      <c r="H359" s="7"/>
      <c r="I359" s="7"/>
      <c r="J359">
        <f t="shared" si="7"/>
        <v>460</v>
      </c>
      <c r="T359" s="7"/>
      <c r="U359" s="7"/>
      <c r="V359" s="7"/>
    </row>
    <row r="360" spans="1:22" x14ac:dyDescent="0.25">
      <c r="A360" s="8">
        <v>45650</v>
      </c>
      <c r="B360" t="s">
        <v>62</v>
      </c>
      <c r="C360" t="s">
        <v>59</v>
      </c>
      <c r="D360" t="s">
        <v>60</v>
      </c>
      <c r="E360" t="s">
        <v>60</v>
      </c>
      <c r="F360" t="s">
        <v>59</v>
      </c>
      <c r="G360" s="7"/>
      <c r="H360" s="7"/>
      <c r="I360" s="7"/>
      <c r="J360">
        <f t="shared" si="7"/>
        <v>460</v>
      </c>
      <c r="T360" s="7"/>
      <c r="U360" s="7"/>
      <c r="V360" s="7"/>
    </row>
    <row r="361" spans="1:22" x14ac:dyDescent="0.25">
      <c r="A361" s="8">
        <v>45651</v>
      </c>
      <c r="B361" t="s">
        <v>64</v>
      </c>
      <c r="C361" t="s">
        <v>59</v>
      </c>
      <c r="D361" t="s">
        <v>60</v>
      </c>
      <c r="E361" t="s">
        <v>60</v>
      </c>
      <c r="F361" t="s">
        <v>59</v>
      </c>
      <c r="G361" s="7"/>
      <c r="H361" s="7"/>
      <c r="I361" s="7"/>
      <c r="J361">
        <f t="shared" si="7"/>
        <v>460</v>
      </c>
      <c r="T361" s="7"/>
      <c r="U361" s="7"/>
      <c r="V361" s="7"/>
    </row>
    <row r="362" spans="1:22" x14ac:dyDescent="0.25">
      <c r="A362" s="8">
        <v>45652</v>
      </c>
      <c r="B362" t="s">
        <v>76</v>
      </c>
      <c r="C362" t="s">
        <v>59</v>
      </c>
      <c r="D362" t="s">
        <v>60</v>
      </c>
      <c r="E362" t="s">
        <v>60</v>
      </c>
      <c r="F362" t="s">
        <v>59</v>
      </c>
      <c r="G362" s="7"/>
      <c r="H362" s="7"/>
      <c r="I362" s="7"/>
      <c r="J362">
        <f t="shared" si="7"/>
        <v>460</v>
      </c>
      <c r="T362" s="7"/>
      <c r="U362" s="7"/>
      <c r="V362" s="7"/>
    </row>
    <row r="363" spans="1:22" x14ac:dyDescent="0.25">
      <c r="A363" s="8">
        <v>45653</v>
      </c>
      <c r="B363" t="s">
        <v>82</v>
      </c>
      <c r="C363" t="s">
        <v>61</v>
      </c>
      <c r="D363" t="s">
        <v>63</v>
      </c>
      <c r="E363" t="s">
        <v>82</v>
      </c>
      <c r="F363" t="s">
        <v>82</v>
      </c>
      <c r="G363" s="7"/>
      <c r="H363" s="7"/>
      <c r="I363" s="7"/>
      <c r="J363">
        <f t="shared" si="7"/>
        <v>460</v>
      </c>
      <c r="T363" s="7"/>
      <c r="U363" s="7"/>
      <c r="V363" s="7"/>
    </row>
    <row r="364" spans="1:22" x14ac:dyDescent="0.25">
      <c r="A364" s="8">
        <v>45654</v>
      </c>
      <c r="B364" t="s">
        <v>88</v>
      </c>
      <c r="C364" t="s">
        <v>61</v>
      </c>
      <c r="D364" t="s">
        <v>60</v>
      </c>
      <c r="E364" t="s">
        <v>60</v>
      </c>
      <c r="F364" t="s">
        <v>88</v>
      </c>
      <c r="G364" s="7"/>
      <c r="H364" s="7"/>
      <c r="I364" s="7"/>
      <c r="J364">
        <f t="shared" si="7"/>
        <v>460</v>
      </c>
      <c r="T364" s="7"/>
      <c r="U364" s="7"/>
      <c r="V364" s="7"/>
    </row>
    <row r="365" spans="1:22" x14ac:dyDescent="0.25">
      <c r="A365" s="8">
        <v>45655</v>
      </c>
      <c r="B365" t="s">
        <v>89</v>
      </c>
      <c r="C365" t="s">
        <v>61</v>
      </c>
      <c r="D365" t="s">
        <v>60</v>
      </c>
      <c r="E365" t="s">
        <v>60</v>
      </c>
      <c r="F365" t="s">
        <v>89</v>
      </c>
      <c r="G365" s="7"/>
      <c r="H365" s="7"/>
      <c r="I365" s="7"/>
      <c r="J365">
        <f t="shared" si="7"/>
        <v>460</v>
      </c>
      <c r="T365" s="7"/>
      <c r="U365" s="7"/>
      <c r="V365" s="7"/>
    </row>
    <row r="366" spans="1:22" x14ac:dyDescent="0.25">
      <c r="A366" s="8">
        <v>45656</v>
      </c>
      <c r="B366" t="s">
        <v>58</v>
      </c>
      <c r="C366" t="s">
        <v>61</v>
      </c>
      <c r="D366" t="s">
        <v>63</v>
      </c>
      <c r="E366" t="s">
        <v>58</v>
      </c>
      <c r="F366" t="s">
        <v>58</v>
      </c>
      <c r="G366" s="7"/>
      <c r="H366" s="7"/>
      <c r="I366" s="7"/>
      <c r="J366">
        <f t="shared" si="7"/>
        <v>460</v>
      </c>
      <c r="T366" s="7"/>
      <c r="U366" s="7"/>
      <c r="V366" s="7"/>
    </row>
    <row r="367" spans="1:22" x14ac:dyDescent="0.25">
      <c r="A367" s="8">
        <v>45657</v>
      </c>
      <c r="B367" t="s">
        <v>62</v>
      </c>
      <c r="C367" t="s">
        <v>61</v>
      </c>
      <c r="D367" t="s">
        <v>63</v>
      </c>
      <c r="E367" t="s">
        <v>62</v>
      </c>
      <c r="F367" t="s">
        <v>62</v>
      </c>
      <c r="G367" s="7"/>
      <c r="H367" s="7"/>
      <c r="I367" s="7"/>
      <c r="J367">
        <f t="shared" si="7"/>
        <v>460</v>
      </c>
      <c r="V367">
        <v>460</v>
      </c>
    </row>
  </sheetData>
  <autoFilter ref="N1:W367" xr:uid="{87768F7D-0549-4F5F-856E-4A3FFE684C3E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BF1A-F4F0-4F4F-9F71-62C4EE9B99E4}">
  <dimension ref="A1:BF1027"/>
  <sheetViews>
    <sheetView workbookViewId="0">
      <selection sqref="A1:BF1048576"/>
    </sheetView>
  </sheetViews>
  <sheetFormatPr defaultRowHeight="15" x14ac:dyDescent="0.25"/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 spans="1:58" x14ac:dyDescent="0.25">
      <c r="A2" s="2">
        <v>45292</v>
      </c>
      <c r="B2" s="3" t="s">
        <v>58</v>
      </c>
      <c r="C2" s="3" t="s">
        <v>59</v>
      </c>
      <c r="D2" s="3" t="s">
        <v>60</v>
      </c>
      <c r="E2" s="3" t="s">
        <v>60</v>
      </c>
      <c r="F2" s="3" t="s">
        <v>59</v>
      </c>
      <c r="G2" s="3" t="s">
        <v>61</v>
      </c>
      <c r="H2" s="3" t="s">
        <v>61</v>
      </c>
      <c r="I2" s="4"/>
      <c r="J2" s="3" t="s">
        <v>61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 t="s">
        <v>61</v>
      </c>
      <c r="X2" s="3" t="s">
        <v>61</v>
      </c>
      <c r="Y2" s="3" t="s">
        <v>61</v>
      </c>
      <c r="Z2" s="3" t="s">
        <v>61</v>
      </c>
      <c r="AA2" s="4"/>
      <c r="AB2" s="4"/>
      <c r="AC2" s="4"/>
      <c r="AD2" s="3" t="s">
        <v>61</v>
      </c>
      <c r="AE2" s="3" t="s">
        <v>61</v>
      </c>
      <c r="AF2" s="3" t="s">
        <v>61</v>
      </c>
      <c r="AG2" s="3" t="s">
        <v>61</v>
      </c>
      <c r="AH2" s="3" t="s">
        <v>61</v>
      </c>
      <c r="AI2" s="3" t="s">
        <v>61</v>
      </c>
      <c r="AJ2" s="4"/>
      <c r="AK2" s="4"/>
      <c r="AL2" s="4"/>
      <c r="AM2" s="4"/>
      <c r="AN2" s="4"/>
      <c r="AO2" s="4"/>
      <c r="AP2" s="4"/>
      <c r="AQ2" s="4"/>
      <c r="AR2" s="4"/>
      <c r="AS2" s="4"/>
      <c r="AT2" s="3" t="s">
        <v>61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A3" s="2">
        <v>45293</v>
      </c>
      <c r="B3" s="3" t="s">
        <v>62</v>
      </c>
      <c r="C3" s="3" t="s">
        <v>61</v>
      </c>
      <c r="D3" s="3" t="s">
        <v>63</v>
      </c>
      <c r="E3" s="3" t="s">
        <v>62</v>
      </c>
      <c r="F3" s="3" t="s">
        <v>62</v>
      </c>
      <c r="G3" s="3" t="s">
        <v>61</v>
      </c>
      <c r="H3" s="3" t="s">
        <v>61</v>
      </c>
      <c r="I3" s="4"/>
      <c r="J3" s="3" t="s">
        <v>61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 t="s">
        <v>61</v>
      </c>
      <c r="X3" s="3" t="s">
        <v>61</v>
      </c>
      <c r="Y3" s="3" t="s">
        <v>61</v>
      </c>
      <c r="Z3" s="3" t="s">
        <v>61</v>
      </c>
      <c r="AA3" s="4"/>
      <c r="AB3" s="4"/>
      <c r="AC3" s="4"/>
      <c r="AD3" s="3" t="s">
        <v>61</v>
      </c>
      <c r="AE3" s="3" t="s">
        <v>61</v>
      </c>
      <c r="AF3" s="3" t="s">
        <v>61</v>
      </c>
      <c r="AG3" s="3" t="s">
        <v>61</v>
      </c>
      <c r="AH3" s="3" t="s">
        <v>61</v>
      </c>
      <c r="AI3" s="3" t="s">
        <v>61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3" t="s">
        <v>61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x14ac:dyDescent="0.25">
      <c r="A4" s="2">
        <v>45294</v>
      </c>
      <c r="B4" s="3" t="s">
        <v>64</v>
      </c>
      <c r="C4" s="3" t="s">
        <v>61</v>
      </c>
      <c r="D4" s="3" t="s">
        <v>63</v>
      </c>
      <c r="E4" s="3" t="s">
        <v>64</v>
      </c>
      <c r="F4" s="3" t="s">
        <v>64</v>
      </c>
      <c r="G4" s="3" t="s">
        <v>65</v>
      </c>
      <c r="H4" s="3" t="s">
        <v>66</v>
      </c>
      <c r="I4" s="2">
        <v>45294</v>
      </c>
      <c r="J4" s="3" t="s">
        <v>67</v>
      </c>
      <c r="K4" s="5">
        <v>2</v>
      </c>
      <c r="L4" s="2">
        <v>0.3253125</v>
      </c>
      <c r="M4" s="2">
        <v>0.33719907407407407</v>
      </c>
      <c r="N4" s="2">
        <v>0.3372337962962963</v>
      </c>
      <c r="O4" s="2">
        <v>0.33725694444444443</v>
      </c>
      <c r="P4" s="2">
        <v>0.33822916666666669</v>
      </c>
      <c r="Q4" s="2">
        <v>0.37936342592592592</v>
      </c>
      <c r="R4" s="2">
        <v>0.38055555555555554</v>
      </c>
      <c r="S4" s="2">
        <v>0.38567129629629632</v>
      </c>
      <c r="T4" s="2">
        <v>0.38968750000000002</v>
      </c>
      <c r="U4" s="5">
        <v>84</v>
      </c>
      <c r="V4" s="5">
        <v>24</v>
      </c>
      <c r="W4" s="3" t="s">
        <v>61</v>
      </c>
      <c r="X4" s="3" t="s">
        <v>61</v>
      </c>
      <c r="Y4" s="3" t="s">
        <v>61</v>
      </c>
      <c r="Z4" s="3" t="s">
        <v>61</v>
      </c>
      <c r="AA4" s="5">
        <v>2024</v>
      </c>
      <c r="AB4" s="5">
        <v>1</v>
      </c>
      <c r="AC4" s="5">
        <v>1</v>
      </c>
      <c r="AD4" s="3" t="s">
        <v>68</v>
      </c>
      <c r="AE4" s="3" t="s">
        <v>69</v>
      </c>
      <c r="AF4" s="3" t="s">
        <v>70</v>
      </c>
      <c r="AG4" s="3" t="s">
        <v>71</v>
      </c>
      <c r="AH4" s="3" t="s">
        <v>72</v>
      </c>
      <c r="AI4" s="3" t="s">
        <v>73</v>
      </c>
      <c r="AJ4" s="5">
        <v>0</v>
      </c>
      <c r="AK4" s="5">
        <v>0</v>
      </c>
      <c r="AL4" s="2">
        <v>3.4062499999999996E-2</v>
      </c>
      <c r="AM4" s="2">
        <v>1.685185185185184E-2</v>
      </c>
      <c r="AN4" s="5">
        <v>23</v>
      </c>
      <c r="AO4" s="5">
        <v>35</v>
      </c>
      <c r="AP4" s="5">
        <v>38</v>
      </c>
      <c r="AQ4" s="5">
        <v>83</v>
      </c>
      <c r="AR4" s="5">
        <v>0</v>
      </c>
      <c r="AS4" s="5">
        <v>460</v>
      </c>
      <c r="AT4" s="3" t="s">
        <v>74</v>
      </c>
      <c r="AU4" s="5">
        <v>1</v>
      </c>
      <c r="AV4" s="5">
        <v>13</v>
      </c>
      <c r="AW4" s="5">
        <v>0</v>
      </c>
      <c r="AX4" s="5">
        <v>7</v>
      </c>
      <c r="AY4" s="5">
        <v>1</v>
      </c>
      <c r="AZ4" s="5">
        <v>353</v>
      </c>
      <c r="BA4" s="5">
        <v>0</v>
      </c>
      <c r="BB4" s="5">
        <v>0</v>
      </c>
      <c r="BC4" s="5">
        <v>18.04</v>
      </c>
      <c r="BD4" s="5">
        <v>8.26</v>
      </c>
      <c r="BE4" s="5">
        <v>5</v>
      </c>
      <c r="BF4" s="5">
        <v>7.61</v>
      </c>
    </row>
    <row r="5" spans="1:58" x14ac:dyDescent="0.25">
      <c r="A5" s="2">
        <v>45294</v>
      </c>
      <c r="B5" s="3" t="s">
        <v>64</v>
      </c>
      <c r="C5" s="3" t="s">
        <v>61</v>
      </c>
      <c r="D5" s="3" t="s">
        <v>63</v>
      </c>
      <c r="E5" s="3" t="s">
        <v>64</v>
      </c>
      <c r="F5" s="3" t="s">
        <v>64</v>
      </c>
      <c r="G5" s="3" t="s">
        <v>65</v>
      </c>
      <c r="H5" s="3" t="s">
        <v>75</v>
      </c>
      <c r="I5" s="2">
        <v>45294</v>
      </c>
      <c r="J5" s="3" t="s">
        <v>67</v>
      </c>
      <c r="K5" s="5">
        <v>2</v>
      </c>
      <c r="L5" s="2">
        <v>0.40138888888888891</v>
      </c>
      <c r="M5" s="2">
        <v>0.40277777777777779</v>
      </c>
      <c r="N5" s="2">
        <v>0.40416666666666667</v>
      </c>
      <c r="O5" s="2">
        <v>0.43302083333333335</v>
      </c>
      <c r="P5" s="2">
        <v>0.43686342592592592</v>
      </c>
      <c r="Q5" s="2">
        <v>0.60590277777777779</v>
      </c>
      <c r="R5" s="2">
        <v>0.60975694444444439</v>
      </c>
      <c r="S5" s="2">
        <v>0.62009259259259264</v>
      </c>
      <c r="T5" s="2">
        <v>0.62525462962962963</v>
      </c>
      <c r="U5" s="5">
        <v>314</v>
      </c>
      <c r="V5" s="5">
        <v>167</v>
      </c>
      <c r="W5" s="3" t="s">
        <v>61</v>
      </c>
      <c r="X5" s="3" t="s">
        <v>61</v>
      </c>
      <c r="Y5" s="3" t="s">
        <v>61</v>
      </c>
      <c r="Z5" s="3" t="s">
        <v>61</v>
      </c>
      <c r="AA5" s="5">
        <v>2024</v>
      </c>
      <c r="AB5" s="5">
        <v>1</v>
      </c>
      <c r="AC5" s="5">
        <v>1</v>
      </c>
      <c r="AD5" s="3" t="s">
        <v>68</v>
      </c>
      <c r="AE5" s="3" t="s">
        <v>69</v>
      </c>
      <c r="AF5" s="3" t="s">
        <v>70</v>
      </c>
      <c r="AG5" s="3" t="s">
        <v>71</v>
      </c>
      <c r="AH5" s="3" t="s">
        <v>72</v>
      </c>
      <c r="AI5" s="3" t="s">
        <v>73</v>
      </c>
      <c r="AJ5" s="5">
        <v>0</v>
      </c>
      <c r="AK5" s="5">
        <v>0</v>
      </c>
      <c r="AL5" s="2">
        <v>0.20718749999999997</v>
      </c>
      <c r="AM5" s="2">
        <v>0.11655092592592603</v>
      </c>
      <c r="AN5" s="5">
        <v>167</v>
      </c>
      <c r="AO5" s="5">
        <v>115</v>
      </c>
      <c r="AP5" s="5">
        <v>191</v>
      </c>
      <c r="AQ5" s="5">
        <v>314</v>
      </c>
      <c r="AR5" s="5">
        <v>0</v>
      </c>
      <c r="AS5" s="5">
        <v>460</v>
      </c>
      <c r="AT5" s="3" t="s">
        <v>74</v>
      </c>
      <c r="AU5" s="5">
        <v>1</v>
      </c>
      <c r="AV5" s="5">
        <v>123</v>
      </c>
      <c r="AW5" s="5">
        <v>0</v>
      </c>
      <c r="AX5" s="5">
        <v>149</v>
      </c>
      <c r="AY5" s="5">
        <v>1</v>
      </c>
      <c r="AZ5" s="5">
        <v>14</v>
      </c>
      <c r="BA5" s="5">
        <v>0</v>
      </c>
      <c r="BB5" s="5">
        <v>0</v>
      </c>
      <c r="BC5" s="5">
        <v>68.260000000000005</v>
      </c>
      <c r="BD5" s="5">
        <v>41.52</v>
      </c>
      <c r="BE5" s="5">
        <v>36.299999999999997</v>
      </c>
      <c r="BF5" s="5">
        <v>25</v>
      </c>
    </row>
    <row r="6" spans="1:58" x14ac:dyDescent="0.25">
      <c r="A6" s="2">
        <v>45295</v>
      </c>
      <c r="B6" s="3" t="s">
        <v>76</v>
      </c>
      <c r="C6" s="3" t="s">
        <v>61</v>
      </c>
      <c r="D6" s="3" t="s">
        <v>63</v>
      </c>
      <c r="E6" s="3" t="s">
        <v>76</v>
      </c>
      <c r="F6" s="3" t="s">
        <v>76</v>
      </c>
      <c r="G6" s="3" t="s">
        <v>65</v>
      </c>
      <c r="H6" s="3" t="s">
        <v>77</v>
      </c>
      <c r="I6" s="2">
        <v>45295</v>
      </c>
      <c r="J6" s="3" t="s">
        <v>67</v>
      </c>
      <c r="K6" s="5">
        <v>3</v>
      </c>
      <c r="L6" s="2">
        <v>0.32296296296296295</v>
      </c>
      <c r="M6" s="2">
        <v>0.3397222222222222</v>
      </c>
      <c r="N6" s="2">
        <v>0.33978009259259262</v>
      </c>
      <c r="O6" s="2">
        <v>0.33981481481481479</v>
      </c>
      <c r="P6" s="2">
        <v>0.34143518518518517</v>
      </c>
      <c r="Q6" s="2">
        <v>0.5857175925925926</v>
      </c>
      <c r="R6" s="2">
        <v>0.59027777777777779</v>
      </c>
      <c r="S6" s="2">
        <v>0.60118055555555561</v>
      </c>
      <c r="T6" s="2">
        <v>0.60675925925925922</v>
      </c>
      <c r="U6" s="5">
        <v>361</v>
      </c>
      <c r="V6" s="5">
        <v>214</v>
      </c>
      <c r="W6" s="3" t="s">
        <v>61</v>
      </c>
      <c r="X6" s="3" t="s">
        <v>61</v>
      </c>
      <c r="Y6" s="3" t="s">
        <v>61</v>
      </c>
      <c r="Z6" s="3" t="s">
        <v>61</v>
      </c>
      <c r="AA6" s="5">
        <v>2024</v>
      </c>
      <c r="AB6" s="5">
        <v>1</v>
      </c>
      <c r="AC6" s="5">
        <v>1</v>
      </c>
      <c r="AD6" s="3" t="s">
        <v>78</v>
      </c>
      <c r="AE6" s="3" t="s">
        <v>79</v>
      </c>
      <c r="AF6" s="3" t="s">
        <v>70</v>
      </c>
      <c r="AG6" s="3" t="s">
        <v>71</v>
      </c>
      <c r="AH6" s="3" t="s">
        <v>80</v>
      </c>
      <c r="AI6" s="3" t="s">
        <v>73</v>
      </c>
      <c r="AJ6" s="5">
        <v>0</v>
      </c>
      <c r="AK6" s="5">
        <v>0</v>
      </c>
      <c r="AL6" s="2">
        <v>0.21584490740740747</v>
      </c>
      <c r="AM6" s="2">
        <v>0.1482986111111112</v>
      </c>
      <c r="AN6" s="5">
        <v>212</v>
      </c>
      <c r="AO6" s="5">
        <v>97</v>
      </c>
      <c r="AP6" s="5">
        <v>239</v>
      </c>
      <c r="AQ6" s="5">
        <v>359</v>
      </c>
      <c r="AR6" s="5">
        <v>1</v>
      </c>
      <c r="AS6" s="5">
        <v>460</v>
      </c>
      <c r="AT6" s="3" t="s">
        <v>81</v>
      </c>
      <c r="AU6" s="5">
        <v>1</v>
      </c>
      <c r="AV6" s="5">
        <v>10</v>
      </c>
      <c r="AW6" s="5">
        <v>0</v>
      </c>
      <c r="AX6" s="5">
        <v>11</v>
      </c>
      <c r="AY6" s="5">
        <v>1</v>
      </c>
      <c r="AZ6" s="5">
        <v>41</v>
      </c>
      <c r="BA6" s="5">
        <v>0</v>
      </c>
      <c r="BB6" s="5">
        <v>0</v>
      </c>
      <c r="BC6" s="5">
        <v>78.040000000000006</v>
      </c>
      <c r="BD6" s="5">
        <v>51.96</v>
      </c>
      <c r="BE6" s="5">
        <v>46.09</v>
      </c>
      <c r="BF6" s="5">
        <v>21.09</v>
      </c>
    </row>
    <row r="7" spans="1:58" x14ac:dyDescent="0.25">
      <c r="A7" s="2">
        <v>45296</v>
      </c>
      <c r="B7" s="3" t="s">
        <v>82</v>
      </c>
      <c r="C7" s="3" t="s">
        <v>61</v>
      </c>
      <c r="D7" s="3" t="s">
        <v>63</v>
      </c>
      <c r="E7" s="3" t="s">
        <v>82</v>
      </c>
      <c r="F7" s="3" t="s">
        <v>82</v>
      </c>
      <c r="G7" s="3" t="s">
        <v>65</v>
      </c>
      <c r="H7" s="3" t="s">
        <v>83</v>
      </c>
      <c r="I7" s="2">
        <v>45296</v>
      </c>
      <c r="J7" s="3" t="s">
        <v>67</v>
      </c>
      <c r="K7" s="5">
        <v>6</v>
      </c>
      <c r="L7" s="2">
        <v>0.32288194444444446</v>
      </c>
      <c r="M7" s="2">
        <v>0.32494212962962965</v>
      </c>
      <c r="N7" s="2">
        <v>0.32495370370370369</v>
      </c>
      <c r="O7" s="2">
        <v>0.33677083333333335</v>
      </c>
      <c r="P7" s="2">
        <v>0.3376851851851852</v>
      </c>
      <c r="Q7" s="2">
        <v>0.63297453703703699</v>
      </c>
      <c r="R7" s="2">
        <v>0.63628472222222221</v>
      </c>
      <c r="S7" s="2">
        <v>0.64693287037037039</v>
      </c>
      <c r="T7" s="2">
        <v>0.64993055555555557</v>
      </c>
      <c r="U7" s="5">
        <v>413</v>
      </c>
      <c r="V7" s="5">
        <v>220</v>
      </c>
      <c r="W7" s="3" t="s">
        <v>61</v>
      </c>
      <c r="X7" s="3" t="s">
        <v>61</v>
      </c>
      <c r="Y7" s="3" t="s">
        <v>61</v>
      </c>
      <c r="Z7" s="3" t="s">
        <v>61</v>
      </c>
      <c r="AA7" s="5">
        <v>2024</v>
      </c>
      <c r="AB7" s="5">
        <v>1</v>
      </c>
      <c r="AC7" s="5">
        <v>1</v>
      </c>
      <c r="AD7" s="3" t="s">
        <v>84</v>
      </c>
      <c r="AE7" s="3" t="s">
        <v>85</v>
      </c>
      <c r="AF7" s="3" t="s">
        <v>70</v>
      </c>
      <c r="AG7" s="3" t="s">
        <v>71</v>
      </c>
      <c r="AH7" s="3" t="s">
        <v>86</v>
      </c>
      <c r="AI7" s="3" t="s">
        <v>73</v>
      </c>
      <c r="AJ7" s="5">
        <v>0</v>
      </c>
      <c r="AK7" s="5">
        <v>0</v>
      </c>
      <c r="AL7" s="2">
        <v>0.25650462962962978</v>
      </c>
      <c r="AM7" s="2">
        <v>0.15388888888888891</v>
      </c>
      <c r="AN7" s="5">
        <v>219</v>
      </c>
      <c r="AO7" s="5">
        <v>132</v>
      </c>
      <c r="AP7" s="5">
        <v>262</v>
      </c>
      <c r="AQ7" s="5">
        <v>409</v>
      </c>
      <c r="AR7" s="5">
        <v>1</v>
      </c>
      <c r="AS7" s="5">
        <v>480</v>
      </c>
      <c r="AT7" s="3" t="s">
        <v>81</v>
      </c>
      <c r="AU7" s="5">
        <v>0</v>
      </c>
      <c r="AV7" s="5">
        <v>0</v>
      </c>
      <c r="AW7" s="5">
        <v>0</v>
      </c>
      <c r="AX7" s="5">
        <v>6</v>
      </c>
      <c r="AY7" s="5">
        <v>0</v>
      </c>
      <c r="AZ7" s="5">
        <v>0</v>
      </c>
      <c r="BA7" s="5">
        <v>1</v>
      </c>
      <c r="BB7" s="5">
        <v>20</v>
      </c>
      <c r="BC7" s="5">
        <v>85.21</v>
      </c>
      <c r="BD7" s="5">
        <v>54.58</v>
      </c>
      <c r="BE7" s="5">
        <v>45.62</v>
      </c>
      <c r="BF7" s="5">
        <v>27.5</v>
      </c>
    </row>
    <row r="8" spans="1:58" x14ac:dyDescent="0.25">
      <c r="A8" s="2">
        <v>45296</v>
      </c>
      <c r="B8" s="3" t="s">
        <v>82</v>
      </c>
      <c r="C8" s="3" t="s">
        <v>61</v>
      </c>
      <c r="D8" s="3" t="s">
        <v>63</v>
      </c>
      <c r="E8" s="3" t="s">
        <v>82</v>
      </c>
      <c r="F8" s="3" t="s">
        <v>82</v>
      </c>
      <c r="G8" s="3" t="s">
        <v>87</v>
      </c>
      <c r="H8" s="3" t="s">
        <v>77</v>
      </c>
      <c r="I8" s="2">
        <v>45296</v>
      </c>
      <c r="J8" s="3" t="s">
        <v>67</v>
      </c>
      <c r="K8" s="5">
        <v>4</v>
      </c>
      <c r="L8" s="2">
        <v>0.33738425925925924</v>
      </c>
      <c r="M8" s="2">
        <v>0.33814814814814814</v>
      </c>
      <c r="N8" s="2">
        <v>0.34342592592592591</v>
      </c>
      <c r="O8" s="2">
        <v>0.34438657407407408</v>
      </c>
      <c r="P8" s="2">
        <v>0.34490740740740738</v>
      </c>
      <c r="Q8" s="2">
        <v>0.49710648148148145</v>
      </c>
      <c r="R8" s="2">
        <v>0.49714120370370368</v>
      </c>
      <c r="S8" s="2">
        <v>0.49921296296296297</v>
      </c>
      <c r="T8" s="2">
        <v>0.5030324074074074</v>
      </c>
      <c r="U8" s="5">
        <v>199</v>
      </c>
      <c r="V8" s="5">
        <v>106</v>
      </c>
      <c r="W8" s="3" t="s">
        <v>61</v>
      </c>
      <c r="X8" s="3" t="s">
        <v>61</v>
      </c>
      <c r="Y8" s="3" t="s">
        <v>61</v>
      </c>
      <c r="Z8" s="3" t="s">
        <v>61</v>
      </c>
      <c r="AA8" s="5">
        <v>2024</v>
      </c>
      <c r="AB8" s="5">
        <v>1</v>
      </c>
      <c r="AC8" s="5">
        <v>1</v>
      </c>
      <c r="AD8" s="3" t="s">
        <v>84</v>
      </c>
      <c r="AE8" s="3" t="s">
        <v>85</v>
      </c>
      <c r="AF8" s="3" t="s">
        <v>70</v>
      </c>
      <c r="AG8" s="3" t="s">
        <v>71</v>
      </c>
      <c r="AH8" s="3" t="s">
        <v>86</v>
      </c>
      <c r="AI8" s="3" t="s">
        <v>73</v>
      </c>
      <c r="AJ8" s="5">
        <v>0</v>
      </c>
      <c r="AK8" s="5">
        <v>0</v>
      </c>
      <c r="AL8" s="2">
        <v>0.11482638888888891</v>
      </c>
      <c r="AM8" s="2">
        <v>7.3217592592592584E-2</v>
      </c>
      <c r="AN8" s="5">
        <v>104</v>
      </c>
      <c r="AO8" s="5">
        <v>62</v>
      </c>
      <c r="AP8" s="5">
        <v>127</v>
      </c>
      <c r="AQ8" s="5">
        <v>197</v>
      </c>
      <c r="AR8" s="5">
        <v>1</v>
      </c>
      <c r="AS8" s="5">
        <v>460</v>
      </c>
      <c r="AT8" s="3" t="s">
        <v>81</v>
      </c>
      <c r="AU8" s="5">
        <v>1</v>
      </c>
      <c r="AV8" s="5">
        <v>30</v>
      </c>
      <c r="AW8" s="5">
        <v>0</v>
      </c>
      <c r="AX8" s="5">
        <v>16</v>
      </c>
      <c r="AY8" s="5">
        <v>1</v>
      </c>
      <c r="AZ8" s="5">
        <v>190</v>
      </c>
      <c r="BA8" s="5">
        <v>0</v>
      </c>
      <c r="BB8" s="5">
        <v>0</v>
      </c>
      <c r="BC8" s="5">
        <v>42.83</v>
      </c>
      <c r="BD8" s="5">
        <v>27.61</v>
      </c>
      <c r="BE8" s="5">
        <v>22.61</v>
      </c>
      <c r="BF8" s="5">
        <v>13.48</v>
      </c>
    </row>
    <row r="9" spans="1:58" x14ac:dyDescent="0.25">
      <c r="A9" s="2">
        <v>45297</v>
      </c>
      <c r="B9" s="3" t="s">
        <v>88</v>
      </c>
      <c r="C9" s="3" t="s">
        <v>61</v>
      </c>
      <c r="D9" s="3" t="s">
        <v>60</v>
      </c>
      <c r="E9" s="3" t="s">
        <v>60</v>
      </c>
      <c r="F9" s="3" t="s">
        <v>88</v>
      </c>
      <c r="G9" s="3" t="s">
        <v>61</v>
      </c>
      <c r="H9" s="3" t="s">
        <v>61</v>
      </c>
      <c r="I9" s="4"/>
      <c r="J9" s="3" t="s">
        <v>61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 t="s">
        <v>61</v>
      </c>
      <c r="X9" s="3" t="s">
        <v>61</v>
      </c>
      <c r="Y9" s="3" t="s">
        <v>61</v>
      </c>
      <c r="Z9" s="3" t="s">
        <v>61</v>
      </c>
      <c r="AA9" s="4"/>
      <c r="AB9" s="4"/>
      <c r="AC9" s="4"/>
      <c r="AD9" s="3" t="s">
        <v>61</v>
      </c>
      <c r="AE9" s="3" t="s">
        <v>61</v>
      </c>
      <c r="AF9" s="3" t="s">
        <v>61</v>
      </c>
      <c r="AG9" s="3" t="s">
        <v>61</v>
      </c>
      <c r="AH9" s="3" t="s">
        <v>61</v>
      </c>
      <c r="AI9" s="3" t="s">
        <v>61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3" t="s">
        <v>61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x14ac:dyDescent="0.25">
      <c r="A10" s="2">
        <v>45298</v>
      </c>
      <c r="B10" s="3" t="s">
        <v>89</v>
      </c>
      <c r="C10" s="3" t="s">
        <v>61</v>
      </c>
      <c r="D10" s="3" t="s">
        <v>60</v>
      </c>
      <c r="E10" s="3" t="s">
        <v>60</v>
      </c>
      <c r="F10" s="3" t="s">
        <v>89</v>
      </c>
      <c r="G10" s="3" t="s">
        <v>61</v>
      </c>
      <c r="H10" s="3" t="s">
        <v>61</v>
      </c>
      <c r="I10" s="4"/>
      <c r="J10" s="3" t="s">
        <v>61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 t="s">
        <v>61</v>
      </c>
      <c r="X10" s="3" t="s">
        <v>61</v>
      </c>
      <c r="Y10" s="3" t="s">
        <v>61</v>
      </c>
      <c r="Z10" s="3" t="s">
        <v>61</v>
      </c>
      <c r="AA10" s="4"/>
      <c r="AB10" s="4"/>
      <c r="AC10" s="4"/>
      <c r="AD10" s="3" t="s">
        <v>61</v>
      </c>
      <c r="AE10" s="3" t="s">
        <v>61</v>
      </c>
      <c r="AF10" s="3" t="s">
        <v>61</v>
      </c>
      <c r="AG10" s="3" t="s">
        <v>61</v>
      </c>
      <c r="AH10" s="3" t="s">
        <v>61</v>
      </c>
      <c r="AI10" s="3" t="s">
        <v>61</v>
      </c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3" t="s">
        <v>61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x14ac:dyDescent="0.25">
      <c r="A11" s="2">
        <v>45299</v>
      </c>
      <c r="B11" s="3" t="s">
        <v>58</v>
      </c>
      <c r="C11" s="3" t="s">
        <v>61</v>
      </c>
      <c r="D11" s="3" t="s">
        <v>63</v>
      </c>
      <c r="E11" s="3" t="s">
        <v>58</v>
      </c>
      <c r="F11" s="3" t="s">
        <v>58</v>
      </c>
      <c r="G11" s="3" t="s">
        <v>87</v>
      </c>
      <c r="H11" s="3" t="s">
        <v>83</v>
      </c>
      <c r="I11" s="2">
        <v>45299</v>
      </c>
      <c r="J11" s="3" t="s">
        <v>67</v>
      </c>
      <c r="K11" s="5">
        <v>7</v>
      </c>
      <c r="L11" s="2">
        <v>0.32430555555555557</v>
      </c>
      <c r="M11" s="2">
        <v>0.3263888888888889</v>
      </c>
      <c r="N11" s="2">
        <v>0.32777777777777778</v>
      </c>
      <c r="O11" s="2">
        <v>0.33402777777777776</v>
      </c>
      <c r="P11" s="2">
        <v>0.3347222222222222</v>
      </c>
      <c r="Q11" s="2">
        <v>0.58819444444444446</v>
      </c>
      <c r="R11" s="2">
        <v>0.58939814814814817</v>
      </c>
      <c r="S11" s="2">
        <v>0.59736111111111112</v>
      </c>
      <c r="T11" s="2">
        <v>0.59873842592592597</v>
      </c>
      <c r="U11" s="5">
        <v>356</v>
      </c>
      <c r="V11" s="5">
        <v>159</v>
      </c>
      <c r="W11" s="3" t="s">
        <v>61</v>
      </c>
      <c r="X11" s="3" t="s">
        <v>61</v>
      </c>
      <c r="Y11" s="3" t="s">
        <v>61</v>
      </c>
      <c r="Z11" s="3" t="s">
        <v>61</v>
      </c>
      <c r="AA11" s="5">
        <v>2024</v>
      </c>
      <c r="AB11" s="5">
        <v>1</v>
      </c>
      <c r="AC11" s="5">
        <v>2</v>
      </c>
      <c r="AD11" s="3" t="s">
        <v>90</v>
      </c>
      <c r="AE11" s="3" t="s">
        <v>91</v>
      </c>
      <c r="AF11" s="3" t="s">
        <v>70</v>
      </c>
      <c r="AG11" s="3" t="s">
        <v>92</v>
      </c>
      <c r="AH11" s="3" t="s">
        <v>93</v>
      </c>
      <c r="AI11" s="3" t="s">
        <v>73</v>
      </c>
      <c r="AJ11" s="5">
        <v>0</v>
      </c>
      <c r="AK11" s="5">
        <v>0</v>
      </c>
      <c r="AL11" s="2">
        <v>0.20878472222222216</v>
      </c>
      <c r="AM11" s="2">
        <v>0.10974537037037035</v>
      </c>
      <c r="AN11" s="5">
        <v>155</v>
      </c>
      <c r="AO11" s="5">
        <v>148</v>
      </c>
      <c r="AP11" s="5">
        <v>190</v>
      </c>
      <c r="AQ11" s="5">
        <v>353</v>
      </c>
      <c r="AR11" s="5">
        <v>1</v>
      </c>
      <c r="AS11" s="5">
        <v>460</v>
      </c>
      <c r="AT11" s="3" t="s">
        <v>81</v>
      </c>
      <c r="AU11" s="5">
        <v>1</v>
      </c>
      <c r="AV11" s="5">
        <v>12</v>
      </c>
      <c r="AW11" s="5">
        <v>1</v>
      </c>
      <c r="AX11" s="5">
        <v>0</v>
      </c>
      <c r="AY11" s="5">
        <v>1</v>
      </c>
      <c r="AZ11" s="5">
        <v>52</v>
      </c>
      <c r="BA11" s="5">
        <v>0</v>
      </c>
      <c r="BB11" s="5">
        <v>0</v>
      </c>
      <c r="BC11" s="5">
        <v>76.739999999999995</v>
      </c>
      <c r="BD11" s="5">
        <v>41.3</v>
      </c>
      <c r="BE11" s="5">
        <v>33.700000000000003</v>
      </c>
      <c r="BF11" s="5">
        <v>32.17</v>
      </c>
    </row>
    <row r="12" spans="1:58" x14ac:dyDescent="0.25">
      <c r="A12" s="2">
        <v>45299</v>
      </c>
      <c r="B12" s="3" t="s">
        <v>58</v>
      </c>
      <c r="C12" s="3" t="s">
        <v>61</v>
      </c>
      <c r="D12" s="3" t="s">
        <v>63</v>
      </c>
      <c r="E12" s="3" t="s">
        <v>58</v>
      </c>
      <c r="F12" s="3" t="s">
        <v>58</v>
      </c>
      <c r="G12" s="3" t="s">
        <v>65</v>
      </c>
      <c r="H12" s="3" t="s">
        <v>94</v>
      </c>
      <c r="I12" s="2">
        <v>45299</v>
      </c>
      <c r="J12" s="3" t="s">
        <v>67</v>
      </c>
      <c r="K12" s="5">
        <v>4</v>
      </c>
      <c r="L12" s="2">
        <v>0.32707175925925924</v>
      </c>
      <c r="M12" s="2">
        <v>0.32811342592592591</v>
      </c>
      <c r="N12" s="2">
        <v>0.33319444444444446</v>
      </c>
      <c r="O12" s="2">
        <v>0.33656249999999999</v>
      </c>
      <c r="P12" s="2">
        <v>0.34105324074074073</v>
      </c>
      <c r="Q12" s="2">
        <v>0.57383101851851848</v>
      </c>
      <c r="R12" s="2">
        <v>0.57383101851851848</v>
      </c>
      <c r="S12" s="2">
        <v>0.57383101851851848</v>
      </c>
      <c r="T12" s="2">
        <v>0.59370370370370373</v>
      </c>
      <c r="U12" s="5">
        <v>333</v>
      </c>
      <c r="V12" s="5">
        <v>180</v>
      </c>
      <c r="W12" s="3" t="s">
        <v>61</v>
      </c>
      <c r="X12" s="3" t="s">
        <v>61</v>
      </c>
      <c r="Y12" s="3" t="s">
        <v>61</v>
      </c>
      <c r="Z12" s="3" t="s">
        <v>61</v>
      </c>
      <c r="AA12" s="5">
        <v>2024</v>
      </c>
      <c r="AB12" s="5">
        <v>1</v>
      </c>
      <c r="AC12" s="5">
        <v>2</v>
      </c>
      <c r="AD12" s="3" t="s">
        <v>90</v>
      </c>
      <c r="AE12" s="3" t="s">
        <v>91</v>
      </c>
      <c r="AF12" s="3" t="s">
        <v>70</v>
      </c>
      <c r="AG12" s="3" t="s">
        <v>92</v>
      </c>
      <c r="AH12" s="3" t="s">
        <v>93</v>
      </c>
      <c r="AI12" s="3" t="s">
        <v>73</v>
      </c>
      <c r="AJ12" s="5">
        <v>0</v>
      </c>
      <c r="AK12" s="5">
        <v>0</v>
      </c>
      <c r="AL12" s="2">
        <v>0.18877314814814816</v>
      </c>
      <c r="AM12" s="2">
        <v>0.12554398148148138</v>
      </c>
      <c r="AN12" s="5">
        <v>179</v>
      </c>
      <c r="AO12" s="5">
        <v>67</v>
      </c>
      <c r="AP12" s="5">
        <v>229</v>
      </c>
      <c r="AQ12" s="5">
        <v>331</v>
      </c>
      <c r="AR12" s="5">
        <v>1</v>
      </c>
      <c r="AS12" s="5">
        <v>460</v>
      </c>
      <c r="AT12" s="3" t="s">
        <v>81</v>
      </c>
      <c r="AU12" s="5">
        <v>1</v>
      </c>
      <c r="AV12" s="5">
        <v>15</v>
      </c>
      <c r="AW12" s="5">
        <v>0</v>
      </c>
      <c r="AX12" s="5">
        <v>11</v>
      </c>
      <c r="AY12" s="5">
        <v>1</v>
      </c>
      <c r="AZ12" s="5">
        <v>60</v>
      </c>
      <c r="BA12" s="5">
        <v>0</v>
      </c>
      <c r="BB12" s="5">
        <v>0</v>
      </c>
      <c r="BC12" s="5">
        <v>71.959999999999994</v>
      </c>
      <c r="BD12" s="5">
        <v>49.78</v>
      </c>
      <c r="BE12" s="5">
        <v>38.909999999999997</v>
      </c>
      <c r="BF12" s="5">
        <v>14.57</v>
      </c>
    </row>
    <row r="13" spans="1:58" x14ac:dyDescent="0.25">
      <c r="A13" s="2">
        <v>45300</v>
      </c>
      <c r="B13" s="3" t="s">
        <v>62</v>
      </c>
      <c r="C13" s="3" t="s">
        <v>61</v>
      </c>
      <c r="D13" s="3" t="s">
        <v>63</v>
      </c>
      <c r="E13" s="3" t="s">
        <v>62</v>
      </c>
      <c r="F13" s="3" t="s">
        <v>62</v>
      </c>
      <c r="G13" s="3" t="s">
        <v>65</v>
      </c>
      <c r="H13" s="3" t="s">
        <v>77</v>
      </c>
      <c r="I13" s="2">
        <v>45300</v>
      </c>
      <c r="J13" s="3" t="s">
        <v>67</v>
      </c>
      <c r="K13" s="5">
        <v>5</v>
      </c>
      <c r="L13" s="2">
        <v>0.32307870370370373</v>
      </c>
      <c r="M13" s="2">
        <v>0.32998842592592592</v>
      </c>
      <c r="N13" s="2">
        <v>0.32998842592592592</v>
      </c>
      <c r="O13" s="2">
        <v>0.35130787037037037</v>
      </c>
      <c r="P13" s="2">
        <v>0.35137731481481482</v>
      </c>
      <c r="Q13" s="2">
        <v>0.62535879629629632</v>
      </c>
      <c r="R13" s="2">
        <v>0.62601851851851853</v>
      </c>
      <c r="S13" s="2">
        <v>0.6310648148148148</v>
      </c>
      <c r="T13" s="2">
        <v>0.63476851851851857</v>
      </c>
      <c r="U13" s="5">
        <v>384</v>
      </c>
      <c r="V13" s="5">
        <v>197</v>
      </c>
      <c r="W13" s="3" t="s">
        <v>61</v>
      </c>
      <c r="X13" s="3" t="s">
        <v>61</v>
      </c>
      <c r="Y13" s="3" t="s">
        <v>61</v>
      </c>
      <c r="Z13" s="3" t="s">
        <v>61</v>
      </c>
      <c r="AA13" s="5">
        <v>2024</v>
      </c>
      <c r="AB13" s="5">
        <v>1</v>
      </c>
      <c r="AC13" s="5">
        <v>2</v>
      </c>
      <c r="AD13" s="3" t="s">
        <v>95</v>
      </c>
      <c r="AE13" s="3" t="s">
        <v>96</v>
      </c>
      <c r="AF13" s="3" t="s">
        <v>70</v>
      </c>
      <c r="AG13" s="3" t="s">
        <v>92</v>
      </c>
      <c r="AH13" s="3" t="s">
        <v>97</v>
      </c>
      <c r="AI13" s="3" t="s">
        <v>73</v>
      </c>
      <c r="AJ13" s="5">
        <v>0</v>
      </c>
      <c r="AK13" s="5">
        <v>0</v>
      </c>
      <c r="AL13" s="2">
        <v>0.21143518518518517</v>
      </c>
      <c r="AM13" s="2">
        <v>0.13592592592592589</v>
      </c>
      <c r="AN13" s="5">
        <v>193</v>
      </c>
      <c r="AO13" s="5">
        <v>137</v>
      </c>
      <c r="AP13" s="5">
        <v>223</v>
      </c>
      <c r="AQ13" s="5">
        <v>381</v>
      </c>
      <c r="AR13" s="5">
        <v>1</v>
      </c>
      <c r="AS13" s="5">
        <v>460</v>
      </c>
      <c r="AT13" s="3" t="s">
        <v>81</v>
      </c>
      <c r="AU13" s="5">
        <v>1</v>
      </c>
      <c r="AV13" s="5">
        <v>10</v>
      </c>
      <c r="AW13" s="5">
        <v>0</v>
      </c>
      <c r="AX13" s="5">
        <v>25</v>
      </c>
      <c r="AY13" s="5">
        <v>1</v>
      </c>
      <c r="AZ13" s="5">
        <v>0</v>
      </c>
      <c r="BA13" s="5">
        <v>0</v>
      </c>
      <c r="BB13" s="5">
        <v>0</v>
      </c>
      <c r="BC13" s="5">
        <v>82.83</v>
      </c>
      <c r="BD13" s="5">
        <v>48.48</v>
      </c>
      <c r="BE13" s="5">
        <v>41.96</v>
      </c>
      <c r="BF13" s="5">
        <v>29.78</v>
      </c>
    </row>
    <row r="14" spans="1:58" x14ac:dyDescent="0.25">
      <c r="A14" s="2">
        <v>45300</v>
      </c>
      <c r="B14" s="3" t="s">
        <v>62</v>
      </c>
      <c r="C14" s="3" t="s">
        <v>61</v>
      </c>
      <c r="D14" s="3" t="s">
        <v>63</v>
      </c>
      <c r="E14" s="3" t="s">
        <v>62</v>
      </c>
      <c r="F14" s="3" t="s">
        <v>62</v>
      </c>
      <c r="G14" s="3" t="s">
        <v>87</v>
      </c>
      <c r="H14" s="3" t="s">
        <v>83</v>
      </c>
      <c r="I14" s="2">
        <v>45300</v>
      </c>
      <c r="J14" s="3" t="s">
        <v>67</v>
      </c>
      <c r="K14" s="5">
        <v>7</v>
      </c>
      <c r="L14" s="2">
        <v>0.32496527777777778</v>
      </c>
      <c r="M14" s="2">
        <v>0.32928240740740738</v>
      </c>
      <c r="N14" s="2">
        <v>0.33131944444444444</v>
      </c>
      <c r="O14" s="2">
        <v>0.33824074074074073</v>
      </c>
      <c r="P14" s="2">
        <v>0.34141203703703704</v>
      </c>
      <c r="Q14" s="2">
        <v>0.63890046296296299</v>
      </c>
      <c r="R14" s="2">
        <v>0.63893518518518522</v>
      </c>
      <c r="S14" s="2">
        <v>0.64523148148148146</v>
      </c>
      <c r="T14" s="2">
        <v>0.65218750000000003</v>
      </c>
      <c r="U14" s="5">
        <v>428</v>
      </c>
      <c r="V14" s="5">
        <v>194</v>
      </c>
      <c r="W14" s="3" t="s">
        <v>61</v>
      </c>
      <c r="X14" s="3" t="s">
        <v>61</v>
      </c>
      <c r="Y14" s="3" t="s">
        <v>61</v>
      </c>
      <c r="Z14" s="3" t="s">
        <v>61</v>
      </c>
      <c r="AA14" s="5">
        <v>2024</v>
      </c>
      <c r="AB14" s="5">
        <v>1</v>
      </c>
      <c r="AC14" s="5">
        <v>2</v>
      </c>
      <c r="AD14" s="3" t="s">
        <v>95</v>
      </c>
      <c r="AE14" s="3" t="s">
        <v>96</v>
      </c>
      <c r="AF14" s="3" t="s">
        <v>70</v>
      </c>
      <c r="AG14" s="3" t="s">
        <v>92</v>
      </c>
      <c r="AH14" s="3" t="s">
        <v>97</v>
      </c>
      <c r="AI14" s="3" t="s">
        <v>73</v>
      </c>
      <c r="AJ14" s="5">
        <v>0</v>
      </c>
      <c r="AK14" s="5">
        <v>0</v>
      </c>
      <c r="AL14" s="2">
        <v>0.24872685185185184</v>
      </c>
      <c r="AM14" s="2">
        <v>0.13428240740740743</v>
      </c>
      <c r="AN14" s="5">
        <v>190</v>
      </c>
      <c r="AO14" s="5">
        <v>149</v>
      </c>
      <c r="AP14" s="5">
        <v>236</v>
      </c>
      <c r="AQ14" s="5">
        <v>424</v>
      </c>
      <c r="AR14" s="5">
        <v>1</v>
      </c>
      <c r="AS14" s="5">
        <v>484</v>
      </c>
      <c r="AT14" s="3" t="s">
        <v>81</v>
      </c>
      <c r="AU14" s="5">
        <v>1</v>
      </c>
      <c r="AV14" s="5">
        <v>12</v>
      </c>
      <c r="AW14" s="5">
        <v>0</v>
      </c>
      <c r="AX14" s="5">
        <v>11</v>
      </c>
      <c r="AY14" s="5">
        <v>0</v>
      </c>
      <c r="AZ14" s="5">
        <v>0</v>
      </c>
      <c r="BA14" s="5">
        <v>1</v>
      </c>
      <c r="BB14" s="5">
        <v>24</v>
      </c>
      <c r="BC14" s="5">
        <v>87.6</v>
      </c>
      <c r="BD14" s="5">
        <v>48.76</v>
      </c>
      <c r="BE14" s="5">
        <v>39.26</v>
      </c>
      <c r="BF14" s="5">
        <v>30.79</v>
      </c>
    </row>
    <row r="15" spans="1:58" x14ac:dyDescent="0.25">
      <c r="A15" s="2">
        <v>45301</v>
      </c>
      <c r="B15" s="3" t="s">
        <v>64</v>
      </c>
      <c r="C15" s="3" t="s">
        <v>61</v>
      </c>
      <c r="D15" s="3" t="s">
        <v>63</v>
      </c>
      <c r="E15" s="3" t="s">
        <v>64</v>
      </c>
      <c r="F15" s="3" t="s">
        <v>64</v>
      </c>
      <c r="G15" s="3" t="s">
        <v>87</v>
      </c>
      <c r="H15" s="3" t="s">
        <v>98</v>
      </c>
      <c r="I15" s="2">
        <v>45301</v>
      </c>
      <c r="J15" s="3" t="s">
        <v>67</v>
      </c>
      <c r="K15" s="5">
        <v>9</v>
      </c>
      <c r="L15" s="2">
        <v>0.34820601851851851</v>
      </c>
      <c r="M15" s="2">
        <v>0.34821759259259261</v>
      </c>
      <c r="N15" s="2">
        <v>0.34824074074074074</v>
      </c>
      <c r="O15" s="2">
        <v>0.34825231481481483</v>
      </c>
      <c r="P15" s="2">
        <v>0.34813657407407406</v>
      </c>
      <c r="Q15" s="2">
        <v>0.57511574074074079</v>
      </c>
      <c r="R15" s="2">
        <v>0.57512731481481483</v>
      </c>
      <c r="S15" s="2">
        <v>0.57745370370370375</v>
      </c>
      <c r="T15" s="2">
        <v>0.5836689814814815</v>
      </c>
      <c r="U15" s="5">
        <v>263</v>
      </c>
      <c r="V15" s="5">
        <v>120</v>
      </c>
      <c r="W15" s="3" t="s">
        <v>61</v>
      </c>
      <c r="X15" s="3" t="s">
        <v>61</v>
      </c>
      <c r="Y15" s="3" t="s">
        <v>61</v>
      </c>
      <c r="Z15" s="3" t="s">
        <v>61</v>
      </c>
      <c r="AA15" s="5">
        <v>2024</v>
      </c>
      <c r="AB15" s="5">
        <v>1</v>
      </c>
      <c r="AC15" s="5">
        <v>2</v>
      </c>
      <c r="AD15" s="3" t="s">
        <v>99</v>
      </c>
      <c r="AE15" s="3" t="s">
        <v>69</v>
      </c>
      <c r="AF15" s="3" t="s">
        <v>70</v>
      </c>
      <c r="AG15" s="3" t="s">
        <v>92</v>
      </c>
      <c r="AH15" s="3" t="s">
        <v>100</v>
      </c>
      <c r="AI15" s="3" t="s">
        <v>73</v>
      </c>
      <c r="AJ15" s="5">
        <v>0</v>
      </c>
      <c r="AK15" s="5">
        <v>0</v>
      </c>
      <c r="AL15" s="2">
        <v>0.13200231481481495</v>
      </c>
      <c r="AM15" s="2">
        <v>8.2951388888888922E-2</v>
      </c>
      <c r="AN15" s="5">
        <v>116</v>
      </c>
      <c r="AO15" s="5">
        <v>88</v>
      </c>
      <c r="AP15" s="5">
        <v>166</v>
      </c>
      <c r="AQ15" s="5">
        <v>258</v>
      </c>
      <c r="AR15" s="5">
        <v>1</v>
      </c>
      <c r="AS15" s="5">
        <v>460</v>
      </c>
      <c r="AT15" s="3" t="s">
        <v>81</v>
      </c>
      <c r="AU15" s="5">
        <v>1</v>
      </c>
      <c r="AV15" s="5">
        <v>46</v>
      </c>
      <c r="AW15" s="5">
        <v>0</v>
      </c>
      <c r="AX15" s="5">
        <v>21</v>
      </c>
      <c r="AY15" s="5">
        <v>1</v>
      </c>
      <c r="AZ15" s="5">
        <v>74</v>
      </c>
      <c r="BA15" s="5">
        <v>0</v>
      </c>
      <c r="BB15" s="5">
        <v>0</v>
      </c>
      <c r="BC15" s="5">
        <v>56.09</v>
      </c>
      <c r="BD15" s="5">
        <v>36.090000000000003</v>
      </c>
      <c r="BE15" s="5">
        <v>25.22</v>
      </c>
      <c r="BF15" s="5">
        <v>19.13</v>
      </c>
    </row>
    <row r="16" spans="1:58" x14ac:dyDescent="0.25">
      <c r="A16" s="2">
        <v>45301</v>
      </c>
      <c r="B16" s="3" t="s">
        <v>64</v>
      </c>
      <c r="C16" s="3" t="s">
        <v>61</v>
      </c>
      <c r="D16" s="3" t="s">
        <v>63</v>
      </c>
      <c r="E16" s="3" t="s">
        <v>64</v>
      </c>
      <c r="F16" s="3" t="s">
        <v>64</v>
      </c>
      <c r="G16" s="3" t="s">
        <v>65</v>
      </c>
      <c r="H16" s="3" t="s">
        <v>75</v>
      </c>
      <c r="I16" s="2">
        <v>45301</v>
      </c>
      <c r="J16" s="3" t="s">
        <v>67</v>
      </c>
      <c r="K16" s="5">
        <v>3</v>
      </c>
      <c r="L16" s="2">
        <v>0.3273611111111111</v>
      </c>
      <c r="M16" s="2">
        <v>0.32958333333333334</v>
      </c>
      <c r="N16" s="2">
        <v>0.3311574074074074</v>
      </c>
      <c r="O16" s="2">
        <v>0.34581018518518519</v>
      </c>
      <c r="P16" s="2">
        <v>0.34900462962962964</v>
      </c>
      <c r="Q16" s="2">
        <v>0.49732638888888892</v>
      </c>
      <c r="R16" s="2">
        <v>0.49875000000000003</v>
      </c>
      <c r="S16" s="2">
        <v>0.505462962962963</v>
      </c>
      <c r="T16" s="2">
        <v>0.50556712962962957</v>
      </c>
      <c r="U16" s="5">
        <v>233</v>
      </c>
      <c r="V16" s="5">
        <v>76</v>
      </c>
      <c r="W16" s="3" t="s">
        <v>61</v>
      </c>
      <c r="X16" s="3" t="s">
        <v>61</v>
      </c>
      <c r="Y16" s="3" t="s">
        <v>61</v>
      </c>
      <c r="Z16" s="3" t="s">
        <v>61</v>
      </c>
      <c r="AA16" s="5">
        <v>2024</v>
      </c>
      <c r="AB16" s="5">
        <v>1</v>
      </c>
      <c r="AC16" s="5">
        <v>2</v>
      </c>
      <c r="AD16" s="3" t="s">
        <v>99</v>
      </c>
      <c r="AE16" s="3" t="s">
        <v>69</v>
      </c>
      <c r="AF16" s="3" t="s">
        <v>70</v>
      </c>
      <c r="AG16" s="3" t="s">
        <v>92</v>
      </c>
      <c r="AH16" s="3" t="s">
        <v>100</v>
      </c>
      <c r="AI16" s="3" t="s">
        <v>73</v>
      </c>
      <c r="AJ16" s="5">
        <v>0</v>
      </c>
      <c r="AK16" s="5">
        <v>0</v>
      </c>
      <c r="AL16" s="2">
        <v>0.14057870370370373</v>
      </c>
      <c r="AM16" s="2">
        <v>5.3090277777777806E-2</v>
      </c>
      <c r="AN16" s="5">
        <v>75</v>
      </c>
      <c r="AO16" s="5">
        <v>107</v>
      </c>
      <c r="AP16" s="5">
        <v>116</v>
      </c>
      <c r="AQ16" s="5">
        <v>231</v>
      </c>
      <c r="AR16" s="5">
        <v>0</v>
      </c>
      <c r="AS16" s="5">
        <v>460</v>
      </c>
      <c r="AT16" s="3" t="s">
        <v>74</v>
      </c>
      <c r="AU16" s="5">
        <v>1</v>
      </c>
      <c r="AV16" s="5">
        <v>16</v>
      </c>
      <c r="AW16" s="5">
        <v>0</v>
      </c>
      <c r="AX16" s="5">
        <v>22</v>
      </c>
      <c r="AY16" s="5">
        <v>1</v>
      </c>
      <c r="AZ16" s="5">
        <v>186</v>
      </c>
      <c r="BA16" s="5">
        <v>0</v>
      </c>
      <c r="BB16" s="5">
        <v>0</v>
      </c>
      <c r="BC16" s="5">
        <v>50.22</v>
      </c>
      <c r="BD16" s="5">
        <v>25.22</v>
      </c>
      <c r="BE16" s="5">
        <v>16.3</v>
      </c>
      <c r="BF16" s="5">
        <v>23.26</v>
      </c>
    </row>
    <row r="17" spans="1:58" x14ac:dyDescent="0.25">
      <c r="A17" s="2">
        <v>45301</v>
      </c>
      <c r="B17" s="3" t="s">
        <v>64</v>
      </c>
      <c r="C17" s="3" t="s">
        <v>61</v>
      </c>
      <c r="D17" s="3" t="s">
        <v>63</v>
      </c>
      <c r="E17" s="3" t="s">
        <v>64</v>
      </c>
      <c r="F17" s="3" t="s">
        <v>64</v>
      </c>
      <c r="G17" s="3" t="s">
        <v>65</v>
      </c>
      <c r="H17" s="3" t="s">
        <v>66</v>
      </c>
      <c r="I17" s="2">
        <v>45301</v>
      </c>
      <c r="J17" s="3" t="s">
        <v>67</v>
      </c>
      <c r="K17" s="5">
        <v>1</v>
      </c>
      <c r="L17" s="2">
        <v>0.53392361111111108</v>
      </c>
      <c r="M17" s="2">
        <v>0.53420138888888891</v>
      </c>
      <c r="N17" s="2">
        <v>0.53983796296296294</v>
      </c>
      <c r="O17" s="2">
        <v>0.53984953703703709</v>
      </c>
      <c r="P17" s="2">
        <v>0.53993055555555558</v>
      </c>
      <c r="Q17" s="2">
        <v>0.5441435185185185</v>
      </c>
      <c r="R17" s="2">
        <v>0.54831018518518515</v>
      </c>
      <c r="S17" s="2">
        <v>0.55625000000000002</v>
      </c>
      <c r="T17" s="2">
        <v>0.5562731481481481</v>
      </c>
      <c r="U17" s="5">
        <v>33</v>
      </c>
      <c r="V17" s="5">
        <v>6</v>
      </c>
      <c r="W17" s="3" t="s">
        <v>61</v>
      </c>
      <c r="X17" s="3" t="s">
        <v>61</v>
      </c>
      <c r="Y17" s="3" t="s">
        <v>61</v>
      </c>
      <c r="Z17" s="3" t="s">
        <v>61</v>
      </c>
      <c r="AA17" s="5">
        <v>2024</v>
      </c>
      <c r="AB17" s="5">
        <v>1</v>
      </c>
      <c r="AC17" s="5">
        <v>2</v>
      </c>
      <c r="AD17" s="3" t="s">
        <v>99</v>
      </c>
      <c r="AE17" s="3" t="s">
        <v>69</v>
      </c>
      <c r="AF17" s="3" t="s">
        <v>70</v>
      </c>
      <c r="AG17" s="3" t="s">
        <v>92</v>
      </c>
      <c r="AH17" s="3" t="s">
        <v>100</v>
      </c>
      <c r="AI17" s="3" t="s">
        <v>73</v>
      </c>
      <c r="AJ17" s="5">
        <v>0</v>
      </c>
      <c r="AK17" s="5">
        <v>0</v>
      </c>
      <c r="AL17" s="2">
        <v>1.6412037037037086E-2</v>
      </c>
      <c r="AM17" s="2">
        <v>4.2129629629629184E-3</v>
      </c>
      <c r="AN17" s="5">
        <v>6</v>
      </c>
      <c r="AO17" s="5">
        <v>20</v>
      </c>
      <c r="AP17" s="5">
        <v>11</v>
      </c>
      <c r="AQ17" s="5">
        <v>32</v>
      </c>
      <c r="AR17" s="5">
        <v>0</v>
      </c>
      <c r="AS17" s="5">
        <v>460</v>
      </c>
      <c r="AT17" s="3" t="s">
        <v>74</v>
      </c>
      <c r="AU17" s="5">
        <v>1</v>
      </c>
      <c r="AV17" s="5">
        <v>313</v>
      </c>
      <c r="AW17" s="5">
        <v>0</v>
      </c>
      <c r="AX17" s="5">
        <v>297</v>
      </c>
      <c r="AY17" s="5">
        <v>1</v>
      </c>
      <c r="AZ17" s="5">
        <v>113</v>
      </c>
      <c r="BA17" s="5">
        <v>0</v>
      </c>
      <c r="BB17" s="5">
        <v>0</v>
      </c>
      <c r="BC17" s="5">
        <v>6.96</v>
      </c>
      <c r="BD17" s="5">
        <v>2.39</v>
      </c>
      <c r="BE17" s="5">
        <v>1.3</v>
      </c>
      <c r="BF17" s="5">
        <v>4.3499999999999996</v>
      </c>
    </row>
    <row r="18" spans="1:58" x14ac:dyDescent="0.25">
      <c r="A18" s="2">
        <v>45302</v>
      </c>
      <c r="B18" s="3" t="s">
        <v>76</v>
      </c>
      <c r="C18" s="3" t="s">
        <v>61</v>
      </c>
      <c r="D18" s="3" t="s">
        <v>63</v>
      </c>
      <c r="E18" s="3" t="s">
        <v>76</v>
      </c>
      <c r="F18" s="3" t="s">
        <v>76</v>
      </c>
      <c r="G18" s="3" t="s">
        <v>65</v>
      </c>
      <c r="H18" s="3" t="s">
        <v>83</v>
      </c>
      <c r="I18" s="2">
        <v>45302</v>
      </c>
      <c r="J18" s="3" t="s">
        <v>67</v>
      </c>
      <c r="K18" s="5">
        <v>7</v>
      </c>
      <c r="L18" s="2">
        <v>0.32423611111111111</v>
      </c>
      <c r="M18" s="2">
        <v>0.32471064814814815</v>
      </c>
      <c r="N18" s="2">
        <v>0.33055555555555555</v>
      </c>
      <c r="O18" s="2">
        <v>0.33611111111111114</v>
      </c>
      <c r="P18" s="2">
        <v>0.33680555555555558</v>
      </c>
      <c r="Q18" s="2">
        <v>0.6202199074074074</v>
      </c>
      <c r="R18" s="2">
        <v>0.62033564814814812</v>
      </c>
      <c r="S18" s="2">
        <v>0.62741898148148145</v>
      </c>
      <c r="T18" s="2">
        <v>0.6325925925925926</v>
      </c>
      <c r="U18" s="5">
        <v>422</v>
      </c>
      <c r="V18" s="5">
        <v>185</v>
      </c>
      <c r="W18" s="3" t="s">
        <v>61</v>
      </c>
      <c r="X18" s="3" t="s">
        <v>61</v>
      </c>
      <c r="Y18" s="3" t="s">
        <v>61</v>
      </c>
      <c r="Z18" s="3" t="s">
        <v>61</v>
      </c>
      <c r="AA18" s="5">
        <v>2024</v>
      </c>
      <c r="AB18" s="5">
        <v>1</v>
      </c>
      <c r="AC18" s="5">
        <v>2</v>
      </c>
      <c r="AD18" s="3" t="s">
        <v>101</v>
      </c>
      <c r="AE18" s="3" t="s">
        <v>79</v>
      </c>
      <c r="AF18" s="3" t="s">
        <v>70</v>
      </c>
      <c r="AG18" s="3" t="s">
        <v>92</v>
      </c>
      <c r="AH18" s="3" t="s">
        <v>102</v>
      </c>
      <c r="AI18" s="3" t="s">
        <v>73</v>
      </c>
      <c r="AJ18" s="5">
        <v>0</v>
      </c>
      <c r="AK18" s="5">
        <v>0</v>
      </c>
      <c r="AL18" s="2">
        <v>0.22016203703703696</v>
      </c>
      <c r="AM18" s="2">
        <v>0.12957175925925934</v>
      </c>
      <c r="AN18" s="5">
        <v>183</v>
      </c>
      <c r="AO18" s="5">
        <v>146</v>
      </c>
      <c r="AP18" s="5">
        <v>233</v>
      </c>
      <c r="AQ18" s="5">
        <v>417</v>
      </c>
      <c r="AR18" s="5">
        <v>1</v>
      </c>
      <c r="AS18" s="5">
        <v>460</v>
      </c>
      <c r="AT18" s="3" t="s">
        <v>81</v>
      </c>
      <c r="AU18" s="5">
        <v>1</v>
      </c>
      <c r="AV18" s="5">
        <v>11</v>
      </c>
      <c r="AW18" s="5">
        <v>0</v>
      </c>
      <c r="AX18" s="5">
        <v>5</v>
      </c>
      <c r="AY18" s="5">
        <v>1</v>
      </c>
      <c r="AZ18" s="5">
        <v>4</v>
      </c>
      <c r="BA18" s="5">
        <v>0</v>
      </c>
      <c r="BB18" s="5">
        <v>0</v>
      </c>
      <c r="BC18" s="5">
        <v>90.65</v>
      </c>
      <c r="BD18" s="5">
        <v>50.65</v>
      </c>
      <c r="BE18" s="5">
        <v>39.78</v>
      </c>
      <c r="BF18" s="5">
        <v>31.74</v>
      </c>
    </row>
    <row r="19" spans="1:58" x14ac:dyDescent="0.25">
      <c r="A19" s="2">
        <v>45302</v>
      </c>
      <c r="B19" s="3" t="s">
        <v>76</v>
      </c>
      <c r="C19" s="3" t="s">
        <v>61</v>
      </c>
      <c r="D19" s="3" t="s">
        <v>63</v>
      </c>
      <c r="E19" s="3" t="s">
        <v>76</v>
      </c>
      <c r="F19" s="3" t="s">
        <v>76</v>
      </c>
      <c r="G19" s="3" t="s">
        <v>87</v>
      </c>
      <c r="H19" s="3" t="s">
        <v>103</v>
      </c>
      <c r="I19" s="2">
        <v>45302</v>
      </c>
      <c r="J19" s="3" t="s">
        <v>67</v>
      </c>
      <c r="K19" s="5">
        <v>4</v>
      </c>
      <c r="L19" s="2">
        <v>0.32553240740740741</v>
      </c>
      <c r="M19" s="2">
        <v>0.32646990740740739</v>
      </c>
      <c r="N19" s="2">
        <v>0.32798611111111109</v>
      </c>
      <c r="O19" s="2">
        <v>0.3376736111111111</v>
      </c>
      <c r="P19" s="2">
        <v>0.34380787037037036</v>
      </c>
      <c r="Q19" s="2">
        <v>0.49988425925925928</v>
      </c>
      <c r="R19" s="2">
        <v>0.50277777777777777</v>
      </c>
      <c r="S19" s="2">
        <v>0.51041666666666663</v>
      </c>
      <c r="T19" s="2">
        <v>0.51498842592592597</v>
      </c>
      <c r="U19" s="5">
        <v>245</v>
      </c>
      <c r="V19" s="5">
        <v>101</v>
      </c>
      <c r="W19" s="3" t="s">
        <v>61</v>
      </c>
      <c r="X19" s="3" t="s">
        <v>61</v>
      </c>
      <c r="Y19" s="3" t="s">
        <v>61</v>
      </c>
      <c r="Z19" s="3" t="s">
        <v>61</v>
      </c>
      <c r="AA19" s="5">
        <v>2024</v>
      </c>
      <c r="AB19" s="5">
        <v>1</v>
      </c>
      <c r="AC19" s="5">
        <v>2</v>
      </c>
      <c r="AD19" s="3" t="s">
        <v>101</v>
      </c>
      <c r="AE19" s="3" t="s">
        <v>79</v>
      </c>
      <c r="AF19" s="3" t="s">
        <v>70</v>
      </c>
      <c r="AG19" s="3" t="s">
        <v>92</v>
      </c>
      <c r="AH19" s="3" t="s">
        <v>102</v>
      </c>
      <c r="AI19" s="3" t="s">
        <v>73</v>
      </c>
      <c r="AJ19" s="5">
        <v>0</v>
      </c>
      <c r="AK19" s="5">
        <v>0</v>
      </c>
      <c r="AL19" s="2">
        <v>0.14921296296296299</v>
      </c>
      <c r="AM19" s="2">
        <v>7.010416666666669E-2</v>
      </c>
      <c r="AN19" s="5">
        <v>99</v>
      </c>
      <c r="AO19" s="5">
        <v>84</v>
      </c>
      <c r="AP19" s="5">
        <v>143</v>
      </c>
      <c r="AQ19" s="5">
        <v>243</v>
      </c>
      <c r="AR19" s="5">
        <v>1</v>
      </c>
      <c r="AS19" s="5">
        <v>460</v>
      </c>
      <c r="AT19" s="3" t="s">
        <v>81</v>
      </c>
      <c r="AU19" s="5">
        <v>1</v>
      </c>
      <c r="AV19" s="5">
        <v>13</v>
      </c>
      <c r="AW19" s="5">
        <v>0</v>
      </c>
      <c r="AX19" s="5">
        <v>15</v>
      </c>
      <c r="AY19" s="5">
        <v>1</v>
      </c>
      <c r="AZ19" s="5">
        <v>173</v>
      </c>
      <c r="BA19" s="5">
        <v>0</v>
      </c>
      <c r="BB19" s="5">
        <v>0</v>
      </c>
      <c r="BC19" s="5">
        <v>52.83</v>
      </c>
      <c r="BD19" s="5">
        <v>31.09</v>
      </c>
      <c r="BE19" s="5">
        <v>21.52</v>
      </c>
      <c r="BF19" s="5">
        <v>18.260000000000002</v>
      </c>
    </row>
    <row r="20" spans="1:58" x14ac:dyDescent="0.25">
      <c r="A20" s="2">
        <v>45303</v>
      </c>
      <c r="B20" s="3" t="s">
        <v>82</v>
      </c>
      <c r="C20" s="3" t="s">
        <v>61</v>
      </c>
      <c r="D20" s="3" t="s">
        <v>63</v>
      </c>
      <c r="E20" s="3" t="s">
        <v>82</v>
      </c>
      <c r="F20" s="3" t="s">
        <v>82</v>
      </c>
      <c r="G20" s="3" t="s">
        <v>87</v>
      </c>
      <c r="H20" s="3" t="s">
        <v>83</v>
      </c>
      <c r="I20" s="2">
        <v>45303</v>
      </c>
      <c r="J20" s="3" t="s">
        <v>67</v>
      </c>
      <c r="K20" s="5">
        <v>6</v>
      </c>
      <c r="L20" s="2">
        <v>0.32298611111111108</v>
      </c>
      <c r="M20" s="2">
        <v>0.32510416666666669</v>
      </c>
      <c r="N20" s="2">
        <v>0.33082175925925927</v>
      </c>
      <c r="O20" s="2">
        <v>0.33504629629629629</v>
      </c>
      <c r="P20" s="2">
        <v>0.33546296296296296</v>
      </c>
      <c r="Q20" s="2">
        <v>0.61314814814814811</v>
      </c>
      <c r="R20" s="2">
        <v>0.61528935185185185</v>
      </c>
      <c r="S20" s="2">
        <v>0.62597222222222226</v>
      </c>
      <c r="T20" s="2">
        <v>0.6263657407407407</v>
      </c>
      <c r="U20" s="5">
        <v>396</v>
      </c>
      <c r="V20" s="5">
        <v>183</v>
      </c>
      <c r="W20" s="3" t="s">
        <v>61</v>
      </c>
      <c r="X20" s="3" t="s">
        <v>61</v>
      </c>
      <c r="Y20" s="3" t="s">
        <v>61</v>
      </c>
      <c r="Z20" s="3" t="s">
        <v>61</v>
      </c>
      <c r="AA20" s="5">
        <v>2024</v>
      </c>
      <c r="AB20" s="5">
        <v>1</v>
      </c>
      <c r="AC20" s="5">
        <v>2</v>
      </c>
      <c r="AD20" s="3" t="s">
        <v>104</v>
      </c>
      <c r="AE20" s="3" t="s">
        <v>85</v>
      </c>
      <c r="AF20" s="3" t="s">
        <v>70</v>
      </c>
      <c r="AG20" s="3" t="s">
        <v>92</v>
      </c>
      <c r="AH20" s="3" t="s">
        <v>105</v>
      </c>
      <c r="AI20" s="3" t="s">
        <v>73</v>
      </c>
      <c r="AJ20" s="5">
        <v>0</v>
      </c>
      <c r="AK20" s="5">
        <v>0</v>
      </c>
      <c r="AL20" s="2">
        <v>0.23015046296296304</v>
      </c>
      <c r="AM20" s="2">
        <v>0.12759259259259254</v>
      </c>
      <c r="AN20" s="5">
        <v>181</v>
      </c>
      <c r="AO20" s="5">
        <v>130</v>
      </c>
      <c r="AP20" s="5">
        <v>226</v>
      </c>
      <c r="AQ20" s="5">
        <v>393</v>
      </c>
      <c r="AR20" s="5">
        <v>1</v>
      </c>
      <c r="AS20" s="5">
        <v>460</v>
      </c>
      <c r="AT20" s="3" t="s">
        <v>81</v>
      </c>
      <c r="AU20" s="5">
        <v>1</v>
      </c>
      <c r="AV20" s="5">
        <v>10</v>
      </c>
      <c r="AW20" s="5">
        <v>1</v>
      </c>
      <c r="AX20" s="5">
        <v>0</v>
      </c>
      <c r="AY20" s="5">
        <v>1</v>
      </c>
      <c r="AZ20" s="5">
        <v>13</v>
      </c>
      <c r="BA20" s="5">
        <v>0</v>
      </c>
      <c r="BB20" s="5">
        <v>0</v>
      </c>
      <c r="BC20" s="5">
        <v>85.43</v>
      </c>
      <c r="BD20" s="5">
        <v>49.13</v>
      </c>
      <c r="BE20" s="5">
        <v>39.35</v>
      </c>
      <c r="BF20" s="5">
        <v>28.26</v>
      </c>
    </row>
    <row r="21" spans="1:58" x14ac:dyDescent="0.25">
      <c r="A21" s="2">
        <v>45304</v>
      </c>
      <c r="B21" s="3" t="s">
        <v>88</v>
      </c>
      <c r="C21" s="3" t="s">
        <v>61</v>
      </c>
      <c r="D21" s="3" t="s">
        <v>60</v>
      </c>
      <c r="E21" s="3" t="s">
        <v>60</v>
      </c>
      <c r="F21" s="3" t="s">
        <v>88</v>
      </c>
      <c r="G21" s="3" t="s">
        <v>61</v>
      </c>
      <c r="H21" s="3" t="s">
        <v>61</v>
      </c>
      <c r="I21" s="4"/>
      <c r="J21" s="3" t="s">
        <v>61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 t="s">
        <v>61</v>
      </c>
      <c r="X21" s="3" t="s">
        <v>61</v>
      </c>
      <c r="Y21" s="3" t="s">
        <v>61</v>
      </c>
      <c r="Z21" s="3" t="s">
        <v>61</v>
      </c>
      <c r="AA21" s="4"/>
      <c r="AB21" s="4"/>
      <c r="AC21" s="4"/>
      <c r="AD21" s="3" t="s">
        <v>61</v>
      </c>
      <c r="AE21" s="3" t="s">
        <v>61</v>
      </c>
      <c r="AF21" s="3" t="s">
        <v>61</v>
      </c>
      <c r="AG21" s="3" t="s">
        <v>61</v>
      </c>
      <c r="AH21" s="3" t="s">
        <v>61</v>
      </c>
      <c r="AI21" s="3" t="s">
        <v>61</v>
      </c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3" t="s">
        <v>61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x14ac:dyDescent="0.25">
      <c r="A22" s="2">
        <v>45305</v>
      </c>
      <c r="B22" s="3" t="s">
        <v>89</v>
      </c>
      <c r="C22" s="3" t="s">
        <v>61</v>
      </c>
      <c r="D22" s="3" t="s">
        <v>60</v>
      </c>
      <c r="E22" s="3" t="s">
        <v>60</v>
      </c>
      <c r="F22" s="3" t="s">
        <v>89</v>
      </c>
      <c r="G22" s="3" t="s">
        <v>61</v>
      </c>
      <c r="H22" s="3" t="s">
        <v>61</v>
      </c>
      <c r="I22" s="4"/>
      <c r="J22" s="3" t="s">
        <v>61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 t="s">
        <v>61</v>
      </c>
      <c r="X22" s="3" t="s">
        <v>61</v>
      </c>
      <c r="Y22" s="3" t="s">
        <v>61</v>
      </c>
      <c r="Z22" s="3" t="s">
        <v>61</v>
      </c>
      <c r="AA22" s="4"/>
      <c r="AB22" s="4"/>
      <c r="AC22" s="4"/>
      <c r="AD22" s="3" t="s">
        <v>61</v>
      </c>
      <c r="AE22" s="3" t="s">
        <v>61</v>
      </c>
      <c r="AF22" s="3" t="s">
        <v>61</v>
      </c>
      <c r="AG22" s="3" t="s">
        <v>61</v>
      </c>
      <c r="AH22" s="3" t="s">
        <v>61</v>
      </c>
      <c r="AI22" s="3" t="s">
        <v>61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3" t="s">
        <v>61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x14ac:dyDescent="0.25">
      <c r="A23" s="2">
        <v>45306</v>
      </c>
      <c r="B23" s="3" t="s">
        <v>58</v>
      </c>
      <c r="C23" s="3" t="s">
        <v>61</v>
      </c>
      <c r="D23" s="3" t="s">
        <v>63</v>
      </c>
      <c r="E23" s="3" t="s">
        <v>58</v>
      </c>
      <c r="F23" s="3" t="s">
        <v>58</v>
      </c>
      <c r="G23" s="3" t="s">
        <v>65</v>
      </c>
      <c r="H23" s="3" t="s">
        <v>106</v>
      </c>
      <c r="I23" s="2">
        <v>45306</v>
      </c>
      <c r="J23" s="3" t="s">
        <v>67</v>
      </c>
      <c r="K23" s="5">
        <v>6</v>
      </c>
      <c r="L23" s="2">
        <v>0.32135416666666666</v>
      </c>
      <c r="M23" s="2">
        <v>0.32415509259259262</v>
      </c>
      <c r="N23" s="2">
        <v>0.33381944444444445</v>
      </c>
      <c r="O23" s="2">
        <v>0.33384259259259258</v>
      </c>
      <c r="P23" s="2">
        <v>0.3370023148148148</v>
      </c>
      <c r="Q23" s="2">
        <v>0.61324074074074075</v>
      </c>
      <c r="R23" s="2">
        <v>0.61454861111111114</v>
      </c>
      <c r="S23" s="2">
        <v>0.63180555555555551</v>
      </c>
      <c r="T23" s="2">
        <v>0.6318287037037037</v>
      </c>
      <c r="U23" s="5">
        <v>422</v>
      </c>
      <c r="V23" s="5">
        <v>195</v>
      </c>
      <c r="W23" s="3" t="s">
        <v>61</v>
      </c>
      <c r="X23" s="3" t="s">
        <v>61</v>
      </c>
      <c r="Y23" s="3" t="s">
        <v>61</v>
      </c>
      <c r="Z23" s="3" t="s">
        <v>61</v>
      </c>
      <c r="AA23" s="5">
        <v>2024</v>
      </c>
      <c r="AB23" s="5">
        <v>1</v>
      </c>
      <c r="AC23" s="5">
        <v>3</v>
      </c>
      <c r="AD23" s="3" t="s">
        <v>107</v>
      </c>
      <c r="AE23" s="3" t="s">
        <v>91</v>
      </c>
      <c r="AF23" s="3" t="s">
        <v>70</v>
      </c>
      <c r="AG23" s="3" t="s">
        <v>108</v>
      </c>
      <c r="AH23" s="3" t="s">
        <v>109</v>
      </c>
      <c r="AI23" s="3" t="s">
        <v>73</v>
      </c>
      <c r="AJ23" s="5">
        <v>0</v>
      </c>
      <c r="AK23" s="5">
        <v>0</v>
      </c>
      <c r="AL23" s="2">
        <v>0.26376157407407397</v>
      </c>
      <c r="AM23" s="2">
        <v>0.13512731481481494</v>
      </c>
      <c r="AN23" s="5">
        <v>192</v>
      </c>
      <c r="AO23" s="5">
        <v>161</v>
      </c>
      <c r="AP23" s="5">
        <v>240</v>
      </c>
      <c r="AQ23" s="5">
        <v>419</v>
      </c>
      <c r="AR23" s="5">
        <v>1</v>
      </c>
      <c r="AS23" s="5">
        <v>460</v>
      </c>
      <c r="AT23" s="3" t="s">
        <v>81</v>
      </c>
      <c r="AU23" s="5">
        <v>0</v>
      </c>
      <c r="AV23" s="5">
        <v>0</v>
      </c>
      <c r="AW23" s="5">
        <v>0</v>
      </c>
      <c r="AX23" s="5">
        <v>5</v>
      </c>
      <c r="AY23" s="5">
        <v>1</v>
      </c>
      <c r="AZ23" s="5">
        <v>5</v>
      </c>
      <c r="BA23" s="5">
        <v>0</v>
      </c>
      <c r="BB23" s="5">
        <v>0</v>
      </c>
      <c r="BC23" s="5">
        <v>91.09</v>
      </c>
      <c r="BD23" s="5">
        <v>52.17</v>
      </c>
      <c r="BE23" s="5">
        <v>41.74</v>
      </c>
      <c r="BF23" s="5">
        <v>35</v>
      </c>
    </row>
    <row r="24" spans="1:58" x14ac:dyDescent="0.25">
      <c r="A24" s="2">
        <v>45306</v>
      </c>
      <c r="B24" s="3" t="s">
        <v>58</v>
      </c>
      <c r="C24" s="3" t="s">
        <v>61</v>
      </c>
      <c r="D24" s="3" t="s">
        <v>63</v>
      </c>
      <c r="E24" s="3" t="s">
        <v>58</v>
      </c>
      <c r="F24" s="3" t="s">
        <v>58</v>
      </c>
      <c r="G24" s="3" t="s">
        <v>87</v>
      </c>
      <c r="H24" s="3" t="s">
        <v>83</v>
      </c>
      <c r="I24" s="2">
        <v>45306</v>
      </c>
      <c r="J24" s="3" t="s">
        <v>67</v>
      </c>
      <c r="K24" s="5">
        <v>6</v>
      </c>
      <c r="L24" s="2">
        <v>0.32564814814814813</v>
      </c>
      <c r="M24" s="2">
        <v>0.32605324074074077</v>
      </c>
      <c r="N24" s="2">
        <v>0.32670138888888889</v>
      </c>
      <c r="O24" s="2">
        <v>0.33283564814814814</v>
      </c>
      <c r="P24" s="2">
        <v>0.33491898148148147</v>
      </c>
      <c r="Q24" s="2">
        <v>0.57638888888888884</v>
      </c>
      <c r="R24" s="2">
        <v>0.57638888888888884</v>
      </c>
      <c r="S24" s="2">
        <v>0.59097222222222223</v>
      </c>
      <c r="T24" s="2">
        <v>0.59605324074074073</v>
      </c>
      <c r="U24" s="5">
        <v>324</v>
      </c>
      <c r="V24" s="5">
        <v>118</v>
      </c>
      <c r="W24" s="3" t="s">
        <v>61</v>
      </c>
      <c r="X24" s="3" t="s">
        <v>61</v>
      </c>
      <c r="Y24" s="3" t="s">
        <v>61</v>
      </c>
      <c r="Z24" s="3" t="s">
        <v>61</v>
      </c>
      <c r="AA24" s="5">
        <v>2024</v>
      </c>
      <c r="AB24" s="5">
        <v>1</v>
      </c>
      <c r="AC24" s="5">
        <v>3</v>
      </c>
      <c r="AD24" s="3" t="s">
        <v>107</v>
      </c>
      <c r="AE24" s="3" t="s">
        <v>91</v>
      </c>
      <c r="AF24" s="3" t="s">
        <v>70</v>
      </c>
      <c r="AG24" s="3" t="s">
        <v>108</v>
      </c>
      <c r="AH24" s="3" t="s">
        <v>109</v>
      </c>
      <c r="AI24" s="3" t="s">
        <v>73</v>
      </c>
      <c r="AJ24" s="5">
        <v>0</v>
      </c>
      <c r="AK24" s="5">
        <v>0</v>
      </c>
      <c r="AL24" s="2">
        <v>0.20534722222222229</v>
      </c>
      <c r="AM24" s="2">
        <v>8.208333333333323E-2</v>
      </c>
      <c r="AN24" s="5">
        <v>115</v>
      </c>
      <c r="AO24" s="5">
        <v>156</v>
      </c>
      <c r="AP24" s="5">
        <v>149</v>
      </c>
      <c r="AQ24" s="5">
        <v>322</v>
      </c>
      <c r="AR24" s="5">
        <v>1</v>
      </c>
      <c r="AS24" s="5">
        <v>460</v>
      </c>
      <c r="AT24" s="3" t="s">
        <v>81</v>
      </c>
      <c r="AU24" s="5">
        <v>1</v>
      </c>
      <c r="AV24" s="5">
        <v>13</v>
      </c>
      <c r="AW24" s="5">
        <v>1</v>
      </c>
      <c r="AX24" s="5">
        <v>0</v>
      </c>
      <c r="AY24" s="5">
        <v>1</v>
      </c>
      <c r="AZ24" s="5">
        <v>56</v>
      </c>
      <c r="BA24" s="5">
        <v>0</v>
      </c>
      <c r="BB24" s="5">
        <v>0</v>
      </c>
      <c r="BC24" s="5">
        <v>70</v>
      </c>
      <c r="BD24" s="5">
        <v>32.39</v>
      </c>
      <c r="BE24" s="5">
        <v>25</v>
      </c>
      <c r="BF24" s="5">
        <v>33.909999999999997</v>
      </c>
    </row>
    <row r="25" spans="1:58" x14ac:dyDescent="0.25">
      <c r="A25" s="2">
        <v>45307</v>
      </c>
      <c r="B25" s="3" t="s">
        <v>62</v>
      </c>
      <c r="C25" s="3" t="s">
        <v>61</v>
      </c>
      <c r="D25" s="3" t="s">
        <v>63</v>
      </c>
      <c r="E25" s="3" t="s">
        <v>62</v>
      </c>
      <c r="F25" s="3" t="s">
        <v>62</v>
      </c>
      <c r="G25" s="3" t="s">
        <v>87</v>
      </c>
      <c r="H25" s="3" t="s">
        <v>103</v>
      </c>
      <c r="I25" s="2">
        <v>45307</v>
      </c>
      <c r="J25" s="3" t="s">
        <v>67</v>
      </c>
      <c r="K25" s="5">
        <v>3</v>
      </c>
      <c r="L25" s="2">
        <v>0.32300925925925927</v>
      </c>
      <c r="M25" s="2">
        <v>0.32640046296296299</v>
      </c>
      <c r="N25" s="2">
        <v>0.33047453703703705</v>
      </c>
      <c r="O25" s="2">
        <v>0.33868055555555554</v>
      </c>
      <c r="P25" s="2">
        <v>0.34236111111111112</v>
      </c>
      <c r="Q25" s="2">
        <v>0.48649305555555555</v>
      </c>
      <c r="R25" s="2">
        <v>0.48954861111111109</v>
      </c>
      <c r="S25" s="2">
        <v>0.49876157407407407</v>
      </c>
      <c r="T25" s="2">
        <v>0.5064467592592593</v>
      </c>
      <c r="U25" s="5">
        <v>248</v>
      </c>
      <c r="V25" s="5">
        <v>111</v>
      </c>
      <c r="W25" s="3" t="s">
        <v>61</v>
      </c>
      <c r="X25" s="3" t="s">
        <v>61</v>
      </c>
      <c r="Y25" s="3" t="s">
        <v>61</v>
      </c>
      <c r="Z25" s="3" t="s">
        <v>61</v>
      </c>
      <c r="AA25" s="5">
        <v>2024</v>
      </c>
      <c r="AB25" s="5">
        <v>1</v>
      </c>
      <c r="AC25" s="5">
        <v>3</v>
      </c>
      <c r="AD25" s="3" t="s">
        <v>110</v>
      </c>
      <c r="AE25" s="3" t="s">
        <v>96</v>
      </c>
      <c r="AF25" s="3" t="s">
        <v>70</v>
      </c>
      <c r="AG25" s="3" t="s">
        <v>108</v>
      </c>
      <c r="AH25" s="3" t="s">
        <v>111</v>
      </c>
      <c r="AI25" s="3" t="s">
        <v>73</v>
      </c>
      <c r="AJ25" s="5">
        <v>0</v>
      </c>
      <c r="AK25" s="5">
        <v>0</v>
      </c>
      <c r="AL25" s="2">
        <v>0.14133101851851854</v>
      </c>
      <c r="AM25" s="2">
        <v>7.8043981481481395E-2</v>
      </c>
      <c r="AN25" s="5">
        <v>111</v>
      </c>
      <c r="AO25" s="5">
        <v>91</v>
      </c>
      <c r="AP25" s="5">
        <v>139</v>
      </c>
      <c r="AQ25" s="5">
        <v>247</v>
      </c>
      <c r="AR25" s="5">
        <v>1</v>
      </c>
      <c r="AS25" s="5">
        <v>460</v>
      </c>
      <c r="AT25" s="3" t="s">
        <v>81</v>
      </c>
      <c r="AU25" s="5">
        <v>1</v>
      </c>
      <c r="AV25" s="5">
        <v>10</v>
      </c>
      <c r="AW25" s="5">
        <v>0</v>
      </c>
      <c r="AX25" s="5">
        <v>13</v>
      </c>
      <c r="AY25" s="5">
        <v>1</v>
      </c>
      <c r="AZ25" s="5">
        <v>185</v>
      </c>
      <c r="BA25" s="5">
        <v>0</v>
      </c>
      <c r="BB25" s="5">
        <v>0</v>
      </c>
      <c r="BC25" s="5">
        <v>53.7</v>
      </c>
      <c r="BD25" s="5">
        <v>30.22</v>
      </c>
      <c r="BE25" s="5">
        <v>24.13</v>
      </c>
      <c r="BF25" s="5">
        <v>19.78</v>
      </c>
    </row>
    <row r="26" spans="1:58" x14ac:dyDescent="0.25">
      <c r="A26" s="2">
        <v>45307</v>
      </c>
      <c r="B26" s="3" t="s">
        <v>62</v>
      </c>
      <c r="C26" s="3" t="s">
        <v>61</v>
      </c>
      <c r="D26" s="3" t="s">
        <v>63</v>
      </c>
      <c r="E26" s="3" t="s">
        <v>62</v>
      </c>
      <c r="F26" s="3" t="s">
        <v>62</v>
      </c>
      <c r="G26" s="3" t="s">
        <v>65</v>
      </c>
      <c r="H26" s="3" t="s">
        <v>77</v>
      </c>
      <c r="I26" s="2">
        <v>45307</v>
      </c>
      <c r="J26" s="3" t="s">
        <v>67</v>
      </c>
      <c r="K26" s="5">
        <v>5</v>
      </c>
      <c r="L26" s="2">
        <v>0.32380787037037034</v>
      </c>
      <c r="M26" s="2">
        <v>0.32708333333333334</v>
      </c>
      <c r="N26" s="2">
        <v>0.32709490740740743</v>
      </c>
      <c r="O26" s="2">
        <v>0.33076388888888891</v>
      </c>
      <c r="P26" s="2">
        <v>0.33496527777777779</v>
      </c>
      <c r="Q26" s="2">
        <v>0.5985300925925926</v>
      </c>
      <c r="R26" s="2">
        <v>0.60231481481481486</v>
      </c>
      <c r="S26" s="2">
        <v>0.6109606481481481</v>
      </c>
      <c r="T26" s="2">
        <v>0.61285879629629625</v>
      </c>
      <c r="U26" s="5">
        <v>399</v>
      </c>
      <c r="V26" s="5">
        <v>218</v>
      </c>
      <c r="W26" s="3" t="s">
        <v>61</v>
      </c>
      <c r="X26" s="3" t="s">
        <v>61</v>
      </c>
      <c r="Y26" s="3" t="s">
        <v>61</v>
      </c>
      <c r="Z26" s="3" t="s">
        <v>61</v>
      </c>
      <c r="AA26" s="5">
        <v>2024</v>
      </c>
      <c r="AB26" s="5">
        <v>1</v>
      </c>
      <c r="AC26" s="5">
        <v>3</v>
      </c>
      <c r="AD26" s="3" t="s">
        <v>110</v>
      </c>
      <c r="AE26" s="3" t="s">
        <v>96</v>
      </c>
      <c r="AF26" s="3" t="s">
        <v>70</v>
      </c>
      <c r="AG26" s="3" t="s">
        <v>108</v>
      </c>
      <c r="AH26" s="3" t="s">
        <v>111</v>
      </c>
      <c r="AI26" s="3" t="s">
        <v>73</v>
      </c>
      <c r="AJ26" s="5">
        <v>0</v>
      </c>
      <c r="AK26" s="5">
        <v>0</v>
      </c>
      <c r="AL26" s="2">
        <v>0.25483796296296285</v>
      </c>
      <c r="AM26" s="2">
        <v>0.15136574074074066</v>
      </c>
      <c r="AN26" s="5">
        <v>216</v>
      </c>
      <c r="AO26" s="5">
        <v>127</v>
      </c>
      <c r="AP26" s="5">
        <v>263</v>
      </c>
      <c r="AQ26" s="5">
        <v>397</v>
      </c>
      <c r="AR26" s="5">
        <v>1</v>
      </c>
      <c r="AS26" s="5">
        <v>460</v>
      </c>
      <c r="AT26" s="3" t="s">
        <v>81</v>
      </c>
      <c r="AU26" s="5">
        <v>1</v>
      </c>
      <c r="AV26" s="5">
        <v>11</v>
      </c>
      <c r="AW26" s="5">
        <v>1</v>
      </c>
      <c r="AX26" s="5">
        <v>0</v>
      </c>
      <c r="AY26" s="5">
        <v>1</v>
      </c>
      <c r="AZ26" s="5">
        <v>32</v>
      </c>
      <c r="BA26" s="5">
        <v>0</v>
      </c>
      <c r="BB26" s="5">
        <v>0</v>
      </c>
      <c r="BC26" s="5">
        <v>86.3</v>
      </c>
      <c r="BD26" s="5">
        <v>57.17</v>
      </c>
      <c r="BE26" s="5">
        <v>46.96</v>
      </c>
      <c r="BF26" s="5">
        <v>27.61</v>
      </c>
    </row>
    <row r="27" spans="1:58" x14ac:dyDescent="0.25">
      <c r="A27" s="2">
        <v>45308</v>
      </c>
      <c r="B27" s="3" t="s">
        <v>64</v>
      </c>
      <c r="C27" s="3" t="s">
        <v>61</v>
      </c>
      <c r="D27" s="3" t="s">
        <v>63</v>
      </c>
      <c r="E27" s="3" t="s">
        <v>64</v>
      </c>
      <c r="F27" s="3" t="s">
        <v>64</v>
      </c>
      <c r="G27" s="3" t="s">
        <v>65</v>
      </c>
      <c r="H27" s="3" t="s">
        <v>66</v>
      </c>
      <c r="I27" s="2">
        <v>45308</v>
      </c>
      <c r="J27" s="3" t="s">
        <v>67</v>
      </c>
      <c r="K27" s="5">
        <v>2</v>
      </c>
      <c r="L27" s="2">
        <v>0.32384259259259257</v>
      </c>
      <c r="M27" s="2">
        <v>0.32502314814814814</v>
      </c>
      <c r="N27" s="2">
        <v>0.3288888888888889</v>
      </c>
      <c r="O27" s="2">
        <v>0.33506944444444442</v>
      </c>
      <c r="P27" s="2">
        <v>0.33512731481481484</v>
      </c>
      <c r="Q27" s="2">
        <v>0.36875000000000002</v>
      </c>
      <c r="R27" s="2">
        <v>0.37152777777777779</v>
      </c>
      <c r="S27" s="2">
        <v>0.375</v>
      </c>
      <c r="T27" s="2">
        <v>0.37993055555555555</v>
      </c>
      <c r="U27" s="5">
        <v>74</v>
      </c>
      <c r="V27" s="5">
        <v>19</v>
      </c>
      <c r="W27" s="3" t="s">
        <v>61</v>
      </c>
      <c r="X27" s="3" t="s">
        <v>61</v>
      </c>
      <c r="Y27" s="3" t="s">
        <v>61</v>
      </c>
      <c r="Z27" s="3" t="s">
        <v>61</v>
      </c>
      <c r="AA27" s="5">
        <v>2024</v>
      </c>
      <c r="AB27" s="5">
        <v>1</v>
      </c>
      <c r="AC27" s="5">
        <v>3</v>
      </c>
      <c r="AD27" s="3" t="s">
        <v>112</v>
      </c>
      <c r="AE27" s="3" t="s">
        <v>69</v>
      </c>
      <c r="AF27" s="3" t="s">
        <v>70</v>
      </c>
      <c r="AG27" s="3" t="s">
        <v>108</v>
      </c>
      <c r="AH27" s="3" t="s">
        <v>113</v>
      </c>
      <c r="AI27" s="3" t="s">
        <v>73</v>
      </c>
      <c r="AJ27" s="5">
        <v>0</v>
      </c>
      <c r="AK27" s="5">
        <v>0</v>
      </c>
      <c r="AL27" s="2">
        <v>3.5335648148148158E-2</v>
      </c>
      <c r="AM27" s="2">
        <v>1.2581018518518505E-2</v>
      </c>
      <c r="AN27" s="5">
        <v>17</v>
      </c>
      <c r="AO27" s="5">
        <v>31</v>
      </c>
      <c r="AP27" s="5">
        <v>28</v>
      </c>
      <c r="AQ27" s="5">
        <v>73</v>
      </c>
      <c r="AR27" s="5">
        <v>0</v>
      </c>
      <c r="AS27" s="5">
        <v>460</v>
      </c>
      <c r="AT27" s="3" t="s">
        <v>74</v>
      </c>
      <c r="AU27" s="5">
        <v>1</v>
      </c>
      <c r="AV27" s="5">
        <v>11</v>
      </c>
      <c r="AW27" s="5">
        <v>1</v>
      </c>
      <c r="AX27" s="5">
        <v>0</v>
      </c>
      <c r="AY27" s="5">
        <v>1</v>
      </c>
      <c r="AZ27" s="5">
        <v>367</v>
      </c>
      <c r="BA27" s="5">
        <v>0</v>
      </c>
      <c r="BB27" s="5">
        <v>0</v>
      </c>
      <c r="BC27" s="5">
        <v>15.87</v>
      </c>
      <c r="BD27" s="5">
        <v>6.09</v>
      </c>
      <c r="BE27" s="5">
        <v>3.7</v>
      </c>
      <c r="BF27" s="5">
        <v>6.74</v>
      </c>
    </row>
    <row r="28" spans="1:58" x14ac:dyDescent="0.25">
      <c r="A28" s="2">
        <v>45308</v>
      </c>
      <c r="B28" s="3" t="s">
        <v>64</v>
      </c>
      <c r="C28" s="3" t="s">
        <v>61</v>
      </c>
      <c r="D28" s="3" t="s">
        <v>63</v>
      </c>
      <c r="E28" s="3" t="s">
        <v>64</v>
      </c>
      <c r="F28" s="3" t="s">
        <v>64</v>
      </c>
      <c r="G28" s="3" t="s">
        <v>87</v>
      </c>
      <c r="H28" s="3" t="s">
        <v>98</v>
      </c>
      <c r="I28" s="2">
        <v>45308</v>
      </c>
      <c r="J28" s="3" t="s">
        <v>67</v>
      </c>
      <c r="K28" s="5">
        <v>6</v>
      </c>
      <c r="L28" s="2">
        <v>0.33906249999999999</v>
      </c>
      <c r="M28" s="2">
        <v>0.33907407407407408</v>
      </c>
      <c r="N28" s="2">
        <v>0.34383101851851849</v>
      </c>
      <c r="O28" s="2">
        <v>0.34553240740740743</v>
      </c>
      <c r="P28" s="2">
        <v>0.34703703703703703</v>
      </c>
      <c r="Q28" s="2">
        <v>0.56593749999999998</v>
      </c>
      <c r="R28" s="2">
        <v>0.56596064814814817</v>
      </c>
      <c r="S28" s="2">
        <v>0.56969907407407405</v>
      </c>
      <c r="T28" s="2">
        <v>0.57644675925925926</v>
      </c>
      <c r="U28" s="5">
        <v>263</v>
      </c>
      <c r="V28" s="5">
        <v>138</v>
      </c>
      <c r="W28" s="3" t="s">
        <v>61</v>
      </c>
      <c r="X28" s="3" t="s">
        <v>61</v>
      </c>
      <c r="Y28" s="3" t="s">
        <v>61</v>
      </c>
      <c r="Z28" s="3" t="s">
        <v>61</v>
      </c>
      <c r="AA28" s="5">
        <v>2024</v>
      </c>
      <c r="AB28" s="5">
        <v>1</v>
      </c>
      <c r="AC28" s="5">
        <v>3</v>
      </c>
      <c r="AD28" s="3" t="s">
        <v>112</v>
      </c>
      <c r="AE28" s="3" t="s">
        <v>69</v>
      </c>
      <c r="AF28" s="3" t="s">
        <v>70</v>
      </c>
      <c r="AG28" s="3" t="s">
        <v>108</v>
      </c>
      <c r="AH28" s="3" t="s">
        <v>113</v>
      </c>
      <c r="AI28" s="3" t="s">
        <v>73</v>
      </c>
      <c r="AJ28" s="5">
        <v>0</v>
      </c>
      <c r="AK28" s="5">
        <v>0</v>
      </c>
      <c r="AL28" s="2">
        <v>0.148587962962963</v>
      </c>
      <c r="AM28" s="2">
        <v>9.6041666666666636E-2</v>
      </c>
      <c r="AN28" s="5">
        <v>135</v>
      </c>
      <c r="AO28" s="5">
        <v>69</v>
      </c>
      <c r="AP28" s="5">
        <v>167</v>
      </c>
      <c r="AQ28" s="5">
        <v>259</v>
      </c>
      <c r="AR28" s="5">
        <v>1</v>
      </c>
      <c r="AS28" s="5">
        <v>460</v>
      </c>
      <c r="AT28" s="3" t="s">
        <v>81</v>
      </c>
      <c r="AU28" s="5">
        <v>1</v>
      </c>
      <c r="AV28" s="5">
        <v>33</v>
      </c>
      <c r="AW28" s="5">
        <v>0</v>
      </c>
      <c r="AX28" s="5">
        <v>19</v>
      </c>
      <c r="AY28" s="5">
        <v>1</v>
      </c>
      <c r="AZ28" s="5">
        <v>84</v>
      </c>
      <c r="BA28" s="5">
        <v>0</v>
      </c>
      <c r="BB28" s="5">
        <v>0</v>
      </c>
      <c r="BC28" s="5">
        <v>56.3</v>
      </c>
      <c r="BD28" s="5">
        <v>36.299999999999997</v>
      </c>
      <c r="BE28" s="5">
        <v>29.35</v>
      </c>
      <c r="BF28" s="5">
        <v>15</v>
      </c>
    </row>
    <row r="29" spans="1:58" x14ac:dyDescent="0.25">
      <c r="A29" s="2">
        <v>45308</v>
      </c>
      <c r="B29" s="3" t="s">
        <v>64</v>
      </c>
      <c r="C29" s="3" t="s">
        <v>61</v>
      </c>
      <c r="D29" s="3" t="s">
        <v>63</v>
      </c>
      <c r="E29" s="3" t="s">
        <v>64</v>
      </c>
      <c r="F29" s="3" t="s">
        <v>64</v>
      </c>
      <c r="G29" s="3" t="s">
        <v>65</v>
      </c>
      <c r="H29" s="3" t="s">
        <v>75</v>
      </c>
      <c r="I29" s="2">
        <v>45308</v>
      </c>
      <c r="J29" s="3" t="s">
        <v>67</v>
      </c>
      <c r="K29" s="5">
        <v>2</v>
      </c>
      <c r="L29" s="2">
        <v>0.3835648148148148</v>
      </c>
      <c r="M29" s="2">
        <v>0.38567129629629632</v>
      </c>
      <c r="N29" s="2">
        <v>0.38837962962962963</v>
      </c>
      <c r="O29" s="2">
        <v>0.39633101851851854</v>
      </c>
      <c r="P29" s="2">
        <v>0.41405092592592591</v>
      </c>
      <c r="Q29" s="2">
        <v>0.622650462962963</v>
      </c>
      <c r="R29" s="2">
        <v>0.62464120370370368</v>
      </c>
      <c r="S29" s="2">
        <v>0.63177083333333328</v>
      </c>
      <c r="T29" s="2">
        <v>0.63509259259259254</v>
      </c>
      <c r="U29" s="5">
        <v>342</v>
      </c>
      <c r="V29" s="5">
        <v>211</v>
      </c>
      <c r="W29" s="3" t="s">
        <v>61</v>
      </c>
      <c r="X29" s="3" t="s">
        <v>61</v>
      </c>
      <c r="Y29" s="3" t="s">
        <v>61</v>
      </c>
      <c r="Z29" s="3" t="s">
        <v>61</v>
      </c>
      <c r="AA29" s="5">
        <v>2024</v>
      </c>
      <c r="AB29" s="5">
        <v>1</v>
      </c>
      <c r="AC29" s="5">
        <v>3</v>
      </c>
      <c r="AD29" s="3" t="s">
        <v>112</v>
      </c>
      <c r="AE29" s="3" t="s">
        <v>69</v>
      </c>
      <c r="AF29" s="3" t="s">
        <v>70</v>
      </c>
      <c r="AG29" s="3" t="s">
        <v>108</v>
      </c>
      <c r="AH29" s="3" t="s">
        <v>113</v>
      </c>
      <c r="AI29" s="3" t="s">
        <v>73</v>
      </c>
      <c r="AJ29" s="5">
        <v>0</v>
      </c>
      <c r="AK29" s="5">
        <v>0</v>
      </c>
      <c r="AL29" s="2">
        <v>0.22008101851851852</v>
      </c>
      <c r="AM29" s="2">
        <v>0.14718750000000008</v>
      </c>
      <c r="AN29" s="5">
        <v>211</v>
      </c>
      <c r="AO29" s="5">
        <v>68</v>
      </c>
      <c r="AP29" s="5">
        <v>261</v>
      </c>
      <c r="AQ29" s="5">
        <v>341</v>
      </c>
      <c r="AR29" s="5">
        <v>0</v>
      </c>
      <c r="AS29" s="5">
        <v>460</v>
      </c>
      <c r="AT29" s="3" t="s">
        <v>74</v>
      </c>
      <c r="AU29" s="5">
        <v>1</v>
      </c>
      <c r="AV29" s="5">
        <v>97</v>
      </c>
      <c r="AW29" s="5">
        <v>0</v>
      </c>
      <c r="AX29" s="5">
        <v>116</v>
      </c>
      <c r="AY29" s="5">
        <v>1</v>
      </c>
      <c r="AZ29" s="5">
        <v>0</v>
      </c>
      <c r="BA29" s="5">
        <v>0</v>
      </c>
      <c r="BB29" s="5">
        <v>0</v>
      </c>
      <c r="BC29" s="5">
        <v>74.13</v>
      </c>
      <c r="BD29" s="5">
        <v>56.74</v>
      </c>
      <c r="BE29" s="5">
        <v>45.87</v>
      </c>
      <c r="BF29" s="5">
        <v>14.78</v>
      </c>
    </row>
    <row r="30" spans="1:58" x14ac:dyDescent="0.25">
      <c r="A30" s="2">
        <v>45309</v>
      </c>
      <c r="B30" s="3" t="s">
        <v>76</v>
      </c>
      <c r="C30" s="3" t="s">
        <v>61</v>
      </c>
      <c r="D30" s="3" t="s">
        <v>63</v>
      </c>
      <c r="E30" s="3" t="s">
        <v>76</v>
      </c>
      <c r="F30" s="3" t="s">
        <v>76</v>
      </c>
      <c r="G30" s="3" t="s">
        <v>87</v>
      </c>
      <c r="H30" s="3" t="s">
        <v>103</v>
      </c>
      <c r="I30" s="2">
        <v>45309</v>
      </c>
      <c r="J30" s="3" t="s">
        <v>67</v>
      </c>
      <c r="K30" s="5">
        <v>5</v>
      </c>
      <c r="L30" s="2">
        <v>0.3949537037037037</v>
      </c>
      <c r="M30" s="2">
        <v>0.39583333333333331</v>
      </c>
      <c r="N30" s="2">
        <v>0.39677083333333335</v>
      </c>
      <c r="O30" s="2">
        <v>0.40836805555555555</v>
      </c>
      <c r="P30" s="2">
        <v>0.41087962962962965</v>
      </c>
      <c r="Q30" s="2">
        <v>0.6433564814814815</v>
      </c>
      <c r="R30" s="2">
        <v>0.64708333333333334</v>
      </c>
      <c r="S30" s="2">
        <v>0.64729166666666671</v>
      </c>
      <c r="T30" s="2">
        <v>0.64730324074074075</v>
      </c>
      <c r="U30" s="5">
        <v>301</v>
      </c>
      <c r="V30" s="5">
        <v>165</v>
      </c>
      <c r="W30" s="3" t="s">
        <v>61</v>
      </c>
      <c r="X30" s="3" t="s">
        <v>61</v>
      </c>
      <c r="Y30" s="3" t="s">
        <v>61</v>
      </c>
      <c r="Z30" s="3" t="s">
        <v>61</v>
      </c>
      <c r="AA30" s="5">
        <v>2024</v>
      </c>
      <c r="AB30" s="5">
        <v>1</v>
      </c>
      <c r="AC30" s="5">
        <v>3</v>
      </c>
      <c r="AD30" s="3" t="s">
        <v>114</v>
      </c>
      <c r="AE30" s="3" t="s">
        <v>79</v>
      </c>
      <c r="AF30" s="3" t="s">
        <v>70</v>
      </c>
      <c r="AG30" s="3" t="s">
        <v>108</v>
      </c>
      <c r="AH30" s="3" t="s">
        <v>115</v>
      </c>
      <c r="AI30" s="3" t="s">
        <v>73</v>
      </c>
      <c r="AJ30" s="5">
        <v>0</v>
      </c>
      <c r="AK30" s="5">
        <v>0</v>
      </c>
      <c r="AL30" s="2">
        <v>0.19208333333333344</v>
      </c>
      <c r="AM30" s="2">
        <v>0.11384259259259266</v>
      </c>
      <c r="AN30" s="5">
        <v>163</v>
      </c>
      <c r="AO30" s="5">
        <v>79</v>
      </c>
      <c r="AP30" s="5">
        <v>209</v>
      </c>
      <c r="AQ30" s="5">
        <v>297</v>
      </c>
      <c r="AR30" s="5">
        <v>0</v>
      </c>
      <c r="AS30" s="5">
        <v>477</v>
      </c>
      <c r="AT30" s="3" t="s">
        <v>74</v>
      </c>
      <c r="AU30" s="5">
        <v>1</v>
      </c>
      <c r="AV30" s="5">
        <v>113</v>
      </c>
      <c r="AW30" s="5">
        <v>0</v>
      </c>
      <c r="AX30" s="5">
        <v>111</v>
      </c>
      <c r="AY30" s="5">
        <v>0</v>
      </c>
      <c r="AZ30" s="5">
        <v>0</v>
      </c>
      <c r="BA30" s="5">
        <v>1</v>
      </c>
      <c r="BB30" s="5">
        <v>17</v>
      </c>
      <c r="BC30" s="5">
        <v>62.26</v>
      </c>
      <c r="BD30" s="5">
        <v>43.82</v>
      </c>
      <c r="BE30" s="5">
        <v>34.17</v>
      </c>
      <c r="BF30" s="5">
        <v>16.559999999999999</v>
      </c>
    </row>
    <row r="31" spans="1:58" x14ac:dyDescent="0.25">
      <c r="A31" s="2">
        <v>45309</v>
      </c>
      <c r="B31" s="3" t="s">
        <v>76</v>
      </c>
      <c r="C31" s="3" t="s">
        <v>61</v>
      </c>
      <c r="D31" s="3" t="s">
        <v>63</v>
      </c>
      <c r="E31" s="3" t="s">
        <v>76</v>
      </c>
      <c r="F31" s="3" t="s">
        <v>76</v>
      </c>
      <c r="G31" s="3" t="s">
        <v>65</v>
      </c>
      <c r="H31" s="3" t="s">
        <v>103</v>
      </c>
      <c r="I31" s="2">
        <v>45309</v>
      </c>
      <c r="J31" s="3" t="s">
        <v>67</v>
      </c>
      <c r="K31" s="5">
        <v>1</v>
      </c>
      <c r="L31" s="2">
        <v>0.55557870370370366</v>
      </c>
      <c r="M31" s="2">
        <v>0.55557870370370366</v>
      </c>
      <c r="N31" s="2">
        <v>0.55568287037037034</v>
      </c>
      <c r="O31" s="2">
        <v>0.56515046296296301</v>
      </c>
      <c r="P31" s="2">
        <v>0.56520833333333331</v>
      </c>
      <c r="Q31" s="2">
        <v>0.5823842592592593</v>
      </c>
      <c r="R31" s="2">
        <v>0.58633101851851854</v>
      </c>
      <c r="S31" s="2">
        <v>0.59107638888888892</v>
      </c>
      <c r="T31" s="2">
        <v>0.59108796296296295</v>
      </c>
      <c r="U31" s="5">
        <v>51</v>
      </c>
      <c r="V31" s="5">
        <v>25</v>
      </c>
      <c r="W31" s="3" t="s">
        <v>61</v>
      </c>
      <c r="X31" s="3" t="s">
        <v>61</v>
      </c>
      <c r="Y31" s="3" t="s">
        <v>61</v>
      </c>
      <c r="Z31" s="3" t="s">
        <v>61</v>
      </c>
      <c r="AA31" s="5">
        <v>2024</v>
      </c>
      <c r="AB31" s="5">
        <v>1</v>
      </c>
      <c r="AC31" s="5">
        <v>3</v>
      </c>
      <c r="AD31" s="3" t="s">
        <v>114</v>
      </c>
      <c r="AE31" s="3" t="s">
        <v>79</v>
      </c>
      <c r="AF31" s="3" t="s">
        <v>70</v>
      </c>
      <c r="AG31" s="3" t="s">
        <v>108</v>
      </c>
      <c r="AH31" s="3" t="s">
        <v>115</v>
      </c>
      <c r="AI31" s="3" t="s">
        <v>73</v>
      </c>
      <c r="AJ31" s="5">
        <v>0</v>
      </c>
      <c r="AK31" s="5">
        <v>0</v>
      </c>
      <c r="AL31" s="2">
        <v>3.5393518518518574E-2</v>
      </c>
      <c r="AM31" s="2">
        <v>1.7175925925925983E-2</v>
      </c>
      <c r="AN31" s="5">
        <v>24</v>
      </c>
      <c r="AO31" s="5">
        <v>21</v>
      </c>
      <c r="AP31" s="5">
        <v>29</v>
      </c>
      <c r="AQ31" s="5">
        <v>51</v>
      </c>
      <c r="AR31" s="5">
        <v>0</v>
      </c>
      <c r="AS31" s="5">
        <v>460</v>
      </c>
      <c r="AT31" s="3" t="s">
        <v>74</v>
      </c>
      <c r="AU31" s="5">
        <v>1</v>
      </c>
      <c r="AV31" s="5">
        <v>345</v>
      </c>
      <c r="AW31" s="5">
        <v>0</v>
      </c>
      <c r="AX31" s="5">
        <v>333</v>
      </c>
      <c r="AY31" s="5">
        <v>1</v>
      </c>
      <c r="AZ31" s="5">
        <v>63</v>
      </c>
      <c r="BA31" s="5">
        <v>0</v>
      </c>
      <c r="BB31" s="5">
        <v>0</v>
      </c>
      <c r="BC31" s="5">
        <v>11.09</v>
      </c>
      <c r="BD31" s="5">
        <v>6.3</v>
      </c>
      <c r="BE31" s="5">
        <v>5.22</v>
      </c>
      <c r="BF31" s="5">
        <v>4.57</v>
      </c>
    </row>
    <row r="32" spans="1:58" x14ac:dyDescent="0.25">
      <c r="A32" s="2">
        <v>45309</v>
      </c>
      <c r="B32" s="3" t="s">
        <v>76</v>
      </c>
      <c r="C32" s="3" t="s">
        <v>61</v>
      </c>
      <c r="D32" s="3" t="s">
        <v>63</v>
      </c>
      <c r="E32" s="3" t="s">
        <v>76</v>
      </c>
      <c r="F32" s="3" t="s">
        <v>76</v>
      </c>
      <c r="G32" s="3" t="s">
        <v>87</v>
      </c>
      <c r="H32" s="3" t="s">
        <v>116</v>
      </c>
      <c r="I32" s="2">
        <v>45309</v>
      </c>
      <c r="J32" s="3" t="s">
        <v>67</v>
      </c>
      <c r="K32" s="5">
        <v>1</v>
      </c>
      <c r="L32" s="2">
        <v>0.32708333333333334</v>
      </c>
      <c r="M32" s="2">
        <v>0.3284259259259259</v>
      </c>
      <c r="N32" s="2">
        <v>0.32844907407407409</v>
      </c>
      <c r="O32" s="2">
        <v>0.34583333333333333</v>
      </c>
      <c r="P32" s="2">
        <v>0.34722222222222221</v>
      </c>
      <c r="Q32" s="2">
        <v>0.37847222222222221</v>
      </c>
      <c r="R32" s="2">
        <v>0.37986111111111109</v>
      </c>
      <c r="S32" s="2">
        <v>0.38347222222222221</v>
      </c>
      <c r="T32" s="2">
        <v>0.38896990740740739</v>
      </c>
      <c r="U32" s="5">
        <v>89</v>
      </c>
      <c r="V32" s="5">
        <v>45</v>
      </c>
      <c r="W32" s="3" t="s">
        <v>61</v>
      </c>
      <c r="X32" s="3" t="s">
        <v>61</v>
      </c>
      <c r="Y32" s="3" t="s">
        <v>61</v>
      </c>
      <c r="Z32" s="3" t="s">
        <v>61</v>
      </c>
      <c r="AA32" s="5">
        <v>2024</v>
      </c>
      <c r="AB32" s="5">
        <v>1</v>
      </c>
      <c r="AC32" s="5">
        <v>3</v>
      </c>
      <c r="AD32" s="3" t="s">
        <v>114</v>
      </c>
      <c r="AE32" s="3" t="s">
        <v>79</v>
      </c>
      <c r="AF32" s="3" t="s">
        <v>70</v>
      </c>
      <c r="AG32" s="3" t="s">
        <v>108</v>
      </c>
      <c r="AH32" s="3" t="s">
        <v>115</v>
      </c>
      <c r="AI32" s="3" t="s">
        <v>73</v>
      </c>
      <c r="AJ32" s="5">
        <v>0</v>
      </c>
      <c r="AK32" s="5">
        <v>0</v>
      </c>
      <c r="AL32" s="2">
        <v>5.5023148148148127E-2</v>
      </c>
      <c r="AM32" s="2">
        <v>3.125E-2</v>
      </c>
      <c r="AN32" s="5">
        <v>45</v>
      </c>
      <c r="AO32" s="5">
        <v>29</v>
      </c>
      <c r="AP32" s="5">
        <v>52</v>
      </c>
      <c r="AQ32" s="5">
        <v>89</v>
      </c>
      <c r="AR32" s="5">
        <v>0</v>
      </c>
      <c r="AS32" s="5">
        <v>460</v>
      </c>
      <c r="AT32" s="3" t="s">
        <v>74</v>
      </c>
      <c r="AU32" s="5">
        <v>1</v>
      </c>
      <c r="AV32" s="5">
        <v>16</v>
      </c>
      <c r="AW32" s="5">
        <v>0</v>
      </c>
      <c r="AX32" s="5">
        <v>20</v>
      </c>
      <c r="AY32" s="5">
        <v>1</v>
      </c>
      <c r="AZ32" s="5">
        <v>354</v>
      </c>
      <c r="BA32" s="5">
        <v>0</v>
      </c>
      <c r="BB32" s="5">
        <v>0</v>
      </c>
      <c r="BC32" s="5">
        <v>19.350000000000001</v>
      </c>
      <c r="BD32" s="5">
        <v>11.3</v>
      </c>
      <c r="BE32" s="5">
        <v>9.7799999999999994</v>
      </c>
      <c r="BF32" s="5">
        <v>6.3</v>
      </c>
    </row>
    <row r="33" spans="1:58" x14ac:dyDescent="0.25">
      <c r="A33" s="2">
        <v>45309</v>
      </c>
      <c r="B33" s="3" t="s">
        <v>76</v>
      </c>
      <c r="C33" s="3" t="s">
        <v>61</v>
      </c>
      <c r="D33" s="3" t="s">
        <v>63</v>
      </c>
      <c r="E33" s="3" t="s">
        <v>76</v>
      </c>
      <c r="F33" s="3" t="s">
        <v>76</v>
      </c>
      <c r="G33" s="3" t="s">
        <v>65</v>
      </c>
      <c r="H33" s="3" t="s">
        <v>77</v>
      </c>
      <c r="I33" s="2">
        <v>45309</v>
      </c>
      <c r="J33" s="3" t="s">
        <v>67</v>
      </c>
      <c r="K33" s="5">
        <v>3</v>
      </c>
      <c r="L33" s="2">
        <v>0.32520833333333332</v>
      </c>
      <c r="M33" s="2">
        <v>0.33511574074074074</v>
      </c>
      <c r="N33" s="2">
        <v>0.33512731481481484</v>
      </c>
      <c r="O33" s="2">
        <v>0.34381944444444446</v>
      </c>
      <c r="P33" s="2">
        <v>0.34488425925925925</v>
      </c>
      <c r="Q33" s="2">
        <v>0.50084490740740739</v>
      </c>
      <c r="R33" s="2">
        <v>0.50240740740740741</v>
      </c>
      <c r="S33" s="2">
        <v>0.51189814814814816</v>
      </c>
      <c r="T33" s="2">
        <v>0.51500000000000001</v>
      </c>
      <c r="U33" s="5">
        <v>262</v>
      </c>
      <c r="V33" s="5">
        <v>127</v>
      </c>
      <c r="W33" s="3" t="s">
        <v>61</v>
      </c>
      <c r="X33" s="3" t="s">
        <v>61</v>
      </c>
      <c r="Y33" s="3" t="s">
        <v>61</v>
      </c>
      <c r="Z33" s="3" t="s">
        <v>61</v>
      </c>
      <c r="AA33" s="5">
        <v>2024</v>
      </c>
      <c r="AB33" s="5">
        <v>1</v>
      </c>
      <c r="AC33" s="5">
        <v>3</v>
      </c>
      <c r="AD33" s="3" t="s">
        <v>114</v>
      </c>
      <c r="AE33" s="3" t="s">
        <v>79</v>
      </c>
      <c r="AF33" s="3" t="s">
        <v>70</v>
      </c>
      <c r="AG33" s="3" t="s">
        <v>108</v>
      </c>
      <c r="AH33" s="3" t="s">
        <v>115</v>
      </c>
      <c r="AI33" s="3" t="s">
        <v>73</v>
      </c>
      <c r="AJ33" s="5">
        <v>0</v>
      </c>
      <c r="AK33" s="5">
        <v>0</v>
      </c>
      <c r="AL33" s="2">
        <v>0.1494907407407407</v>
      </c>
      <c r="AM33" s="2">
        <v>8.8171296296296275E-2</v>
      </c>
      <c r="AN33" s="5">
        <v>126</v>
      </c>
      <c r="AO33" s="5">
        <v>110</v>
      </c>
      <c r="AP33" s="5">
        <v>144</v>
      </c>
      <c r="AQ33" s="5">
        <v>262</v>
      </c>
      <c r="AR33" s="5">
        <v>0</v>
      </c>
      <c r="AS33" s="5">
        <v>460</v>
      </c>
      <c r="AT33" s="3" t="s">
        <v>74</v>
      </c>
      <c r="AU33" s="5">
        <v>1</v>
      </c>
      <c r="AV33" s="5">
        <v>13</v>
      </c>
      <c r="AW33" s="5">
        <v>0</v>
      </c>
      <c r="AX33" s="5">
        <v>16</v>
      </c>
      <c r="AY33" s="5">
        <v>1</v>
      </c>
      <c r="AZ33" s="5">
        <v>173</v>
      </c>
      <c r="BA33" s="5">
        <v>0</v>
      </c>
      <c r="BB33" s="5">
        <v>0</v>
      </c>
      <c r="BC33" s="5">
        <v>56.96</v>
      </c>
      <c r="BD33" s="5">
        <v>31.3</v>
      </c>
      <c r="BE33" s="5">
        <v>27.39</v>
      </c>
      <c r="BF33" s="5">
        <v>23.91</v>
      </c>
    </row>
    <row r="34" spans="1:58" x14ac:dyDescent="0.25">
      <c r="A34" s="2">
        <v>45310</v>
      </c>
      <c r="B34" s="3" t="s">
        <v>82</v>
      </c>
      <c r="C34" s="3" t="s">
        <v>61</v>
      </c>
      <c r="D34" s="3" t="s">
        <v>63</v>
      </c>
      <c r="E34" s="3" t="s">
        <v>82</v>
      </c>
      <c r="F34" s="3" t="s">
        <v>82</v>
      </c>
      <c r="G34" s="3" t="s">
        <v>87</v>
      </c>
      <c r="H34" s="3" t="s">
        <v>83</v>
      </c>
      <c r="I34" s="2">
        <v>45310</v>
      </c>
      <c r="J34" s="3" t="s">
        <v>67</v>
      </c>
      <c r="K34" s="5">
        <v>7</v>
      </c>
      <c r="L34" s="2">
        <v>0.32268518518518519</v>
      </c>
      <c r="M34" s="2">
        <v>0.32523148148148145</v>
      </c>
      <c r="N34" s="2">
        <v>0.32523148148148145</v>
      </c>
      <c r="O34" s="2">
        <v>0.33194444444444443</v>
      </c>
      <c r="P34" s="2">
        <v>0.33421296296296299</v>
      </c>
      <c r="Q34" s="2">
        <v>0.62486111111111109</v>
      </c>
      <c r="R34" s="2">
        <v>0.62533564814814813</v>
      </c>
      <c r="S34" s="2">
        <v>0.63434027777777779</v>
      </c>
      <c r="T34" s="2">
        <v>0.63696759259259261</v>
      </c>
      <c r="U34" s="5">
        <v>405</v>
      </c>
      <c r="V34" s="5">
        <v>166</v>
      </c>
      <c r="W34" s="3" t="s">
        <v>61</v>
      </c>
      <c r="X34" s="3" t="s">
        <v>61</v>
      </c>
      <c r="Y34" s="3" t="s">
        <v>61</v>
      </c>
      <c r="Z34" s="3" t="s">
        <v>61</v>
      </c>
      <c r="AA34" s="5">
        <v>2024</v>
      </c>
      <c r="AB34" s="5">
        <v>1</v>
      </c>
      <c r="AC34" s="5">
        <v>3</v>
      </c>
      <c r="AD34" s="3" t="s">
        <v>117</v>
      </c>
      <c r="AE34" s="3" t="s">
        <v>85</v>
      </c>
      <c r="AF34" s="3" t="s">
        <v>70</v>
      </c>
      <c r="AG34" s="3" t="s">
        <v>108</v>
      </c>
      <c r="AH34" s="3" t="s">
        <v>118</v>
      </c>
      <c r="AI34" s="3" t="s">
        <v>73</v>
      </c>
      <c r="AJ34" s="5">
        <v>0</v>
      </c>
      <c r="AK34" s="5">
        <v>0</v>
      </c>
      <c r="AL34" s="2">
        <v>0.24381944444444448</v>
      </c>
      <c r="AM34" s="2">
        <v>0.11406249999999996</v>
      </c>
      <c r="AN34" s="5">
        <v>162</v>
      </c>
      <c r="AO34" s="5">
        <v>160</v>
      </c>
      <c r="AP34" s="5">
        <v>218</v>
      </c>
      <c r="AQ34" s="5">
        <v>399</v>
      </c>
      <c r="AR34" s="5">
        <v>1</v>
      </c>
      <c r="AS34" s="5">
        <v>462</v>
      </c>
      <c r="AT34" s="3" t="s">
        <v>81</v>
      </c>
      <c r="AU34" s="5">
        <v>0</v>
      </c>
      <c r="AV34" s="5">
        <v>0</v>
      </c>
      <c r="AW34" s="5">
        <v>1</v>
      </c>
      <c r="AX34" s="5">
        <v>0</v>
      </c>
      <c r="AY34" s="5">
        <v>0</v>
      </c>
      <c r="AZ34" s="5">
        <v>0</v>
      </c>
      <c r="BA34" s="5">
        <v>1</v>
      </c>
      <c r="BB34" s="5">
        <v>2</v>
      </c>
      <c r="BC34" s="5">
        <v>86.36</v>
      </c>
      <c r="BD34" s="5">
        <v>47.19</v>
      </c>
      <c r="BE34" s="5">
        <v>35.06</v>
      </c>
      <c r="BF34" s="5">
        <v>34.630000000000003</v>
      </c>
    </row>
    <row r="35" spans="1:58" x14ac:dyDescent="0.25">
      <c r="A35" s="2">
        <v>45311</v>
      </c>
      <c r="B35" s="3" t="s">
        <v>88</v>
      </c>
      <c r="C35" s="3" t="s">
        <v>61</v>
      </c>
      <c r="D35" s="3" t="s">
        <v>60</v>
      </c>
      <c r="E35" s="3" t="s">
        <v>60</v>
      </c>
      <c r="F35" s="3" t="s">
        <v>88</v>
      </c>
      <c r="G35" s="3" t="s">
        <v>61</v>
      </c>
      <c r="H35" s="3" t="s">
        <v>61</v>
      </c>
      <c r="I35" s="4"/>
      <c r="J35" s="3" t="s">
        <v>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3" t="s">
        <v>61</v>
      </c>
      <c r="X35" s="3" t="s">
        <v>61</v>
      </c>
      <c r="Y35" s="3" t="s">
        <v>61</v>
      </c>
      <c r="Z35" s="3" t="s">
        <v>61</v>
      </c>
      <c r="AA35" s="4"/>
      <c r="AB35" s="4"/>
      <c r="AC35" s="4"/>
      <c r="AD35" s="3" t="s">
        <v>61</v>
      </c>
      <c r="AE35" s="3" t="s">
        <v>61</v>
      </c>
      <c r="AF35" s="3" t="s">
        <v>61</v>
      </c>
      <c r="AG35" s="3" t="s">
        <v>61</v>
      </c>
      <c r="AH35" s="3" t="s">
        <v>61</v>
      </c>
      <c r="AI35" s="3" t="s">
        <v>61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3" t="s">
        <v>61</v>
      </c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x14ac:dyDescent="0.25">
      <c r="A36" s="2">
        <v>45312</v>
      </c>
      <c r="B36" s="3" t="s">
        <v>89</v>
      </c>
      <c r="C36" s="3" t="s">
        <v>61</v>
      </c>
      <c r="D36" s="3" t="s">
        <v>60</v>
      </c>
      <c r="E36" s="3" t="s">
        <v>60</v>
      </c>
      <c r="F36" s="3" t="s">
        <v>89</v>
      </c>
      <c r="G36" s="3" t="s">
        <v>61</v>
      </c>
      <c r="H36" s="3" t="s">
        <v>61</v>
      </c>
      <c r="I36" s="4"/>
      <c r="J36" s="3" t="s">
        <v>61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3" t="s">
        <v>61</v>
      </c>
      <c r="X36" s="3" t="s">
        <v>61</v>
      </c>
      <c r="Y36" s="3" t="s">
        <v>61</v>
      </c>
      <c r="Z36" s="3" t="s">
        <v>61</v>
      </c>
      <c r="AA36" s="4"/>
      <c r="AB36" s="4"/>
      <c r="AC36" s="4"/>
      <c r="AD36" s="3" t="s">
        <v>61</v>
      </c>
      <c r="AE36" s="3" t="s">
        <v>61</v>
      </c>
      <c r="AF36" s="3" t="s">
        <v>61</v>
      </c>
      <c r="AG36" s="3" t="s">
        <v>61</v>
      </c>
      <c r="AH36" s="3" t="s">
        <v>61</v>
      </c>
      <c r="AI36" s="3" t="s">
        <v>61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3" t="s">
        <v>61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x14ac:dyDescent="0.25">
      <c r="A37" s="2">
        <v>45313</v>
      </c>
      <c r="B37" s="3" t="s">
        <v>58</v>
      </c>
      <c r="C37" s="3" t="s">
        <v>61</v>
      </c>
      <c r="D37" s="3" t="s">
        <v>63</v>
      </c>
      <c r="E37" s="3" t="s">
        <v>58</v>
      </c>
      <c r="F37" s="3" t="s">
        <v>58</v>
      </c>
      <c r="G37" s="3" t="s">
        <v>65</v>
      </c>
      <c r="H37" s="3" t="s">
        <v>94</v>
      </c>
      <c r="I37" s="2">
        <v>45313</v>
      </c>
      <c r="J37" s="3" t="s">
        <v>67</v>
      </c>
      <c r="K37" s="5">
        <v>4</v>
      </c>
      <c r="L37" s="2">
        <v>0.32824074074074072</v>
      </c>
      <c r="M37" s="2">
        <v>0.33090277777777777</v>
      </c>
      <c r="N37" s="2">
        <v>0.33156249999999998</v>
      </c>
      <c r="O37" s="2">
        <v>0.3402662037037037</v>
      </c>
      <c r="P37" s="2">
        <v>0.3470138888888889</v>
      </c>
      <c r="Q37" s="2">
        <v>0.49939814814814815</v>
      </c>
      <c r="R37" s="2">
        <v>0.50527777777777783</v>
      </c>
      <c r="S37" s="2">
        <v>0.50559027777777776</v>
      </c>
      <c r="T37" s="2">
        <v>0.50559027777777776</v>
      </c>
      <c r="U37" s="5">
        <v>232</v>
      </c>
      <c r="V37" s="5">
        <v>100</v>
      </c>
      <c r="W37" s="3" t="s">
        <v>61</v>
      </c>
      <c r="X37" s="3" t="s">
        <v>61</v>
      </c>
      <c r="Y37" s="3" t="s">
        <v>61</v>
      </c>
      <c r="Z37" s="3" t="s">
        <v>61</v>
      </c>
      <c r="AA37" s="5">
        <v>2024</v>
      </c>
      <c r="AB37" s="5">
        <v>1</v>
      </c>
      <c r="AC37" s="5">
        <v>4</v>
      </c>
      <c r="AD37" s="3" t="s">
        <v>119</v>
      </c>
      <c r="AE37" s="3" t="s">
        <v>91</v>
      </c>
      <c r="AF37" s="3" t="s">
        <v>70</v>
      </c>
      <c r="AG37" s="3" t="s">
        <v>120</v>
      </c>
      <c r="AH37" s="3" t="s">
        <v>121</v>
      </c>
      <c r="AI37" s="3" t="s">
        <v>73</v>
      </c>
      <c r="AJ37" s="5">
        <v>0</v>
      </c>
      <c r="AK37" s="5">
        <v>0</v>
      </c>
      <c r="AL37" s="2">
        <v>0.13688657407407406</v>
      </c>
      <c r="AM37" s="2">
        <v>6.8981481481481477E-2</v>
      </c>
      <c r="AN37" s="5">
        <v>98</v>
      </c>
      <c r="AO37" s="5">
        <v>61</v>
      </c>
      <c r="AP37" s="5">
        <v>158</v>
      </c>
      <c r="AQ37" s="5">
        <v>230</v>
      </c>
      <c r="AR37" s="5">
        <v>1</v>
      </c>
      <c r="AS37" s="5">
        <v>460</v>
      </c>
      <c r="AT37" s="3" t="s">
        <v>81</v>
      </c>
      <c r="AU37" s="5">
        <v>1</v>
      </c>
      <c r="AV37" s="5">
        <v>17</v>
      </c>
      <c r="AW37" s="5">
        <v>0</v>
      </c>
      <c r="AX37" s="5">
        <v>19</v>
      </c>
      <c r="AY37" s="5">
        <v>1</v>
      </c>
      <c r="AZ37" s="5">
        <v>186</v>
      </c>
      <c r="BA37" s="5">
        <v>0</v>
      </c>
      <c r="BB37" s="5">
        <v>0</v>
      </c>
      <c r="BC37" s="5">
        <v>50</v>
      </c>
      <c r="BD37" s="5">
        <v>34.35</v>
      </c>
      <c r="BE37" s="5">
        <v>21.3</v>
      </c>
      <c r="BF37" s="5">
        <v>13.26</v>
      </c>
    </row>
    <row r="38" spans="1:58" x14ac:dyDescent="0.25">
      <c r="A38" s="2">
        <v>45313</v>
      </c>
      <c r="B38" s="3" t="s">
        <v>58</v>
      </c>
      <c r="C38" s="3" t="s">
        <v>61</v>
      </c>
      <c r="D38" s="3" t="s">
        <v>63</v>
      </c>
      <c r="E38" s="3" t="s">
        <v>58</v>
      </c>
      <c r="F38" s="3" t="s">
        <v>58</v>
      </c>
      <c r="G38" s="3" t="s">
        <v>87</v>
      </c>
      <c r="H38" s="3" t="s">
        <v>83</v>
      </c>
      <c r="I38" s="2">
        <v>45313</v>
      </c>
      <c r="J38" s="3" t="s">
        <v>67</v>
      </c>
      <c r="K38" s="5">
        <v>6</v>
      </c>
      <c r="L38" s="2">
        <v>0.32678240740740738</v>
      </c>
      <c r="M38" s="2">
        <v>0.32680555555555557</v>
      </c>
      <c r="N38" s="2">
        <v>0.32891203703703703</v>
      </c>
      <c r="O38" s="2">
        <v>0.33614583333333331</v>
      </c>
      <c r="P38" s="2">
        <v>0.33680555555555558</v>
      </c>
      <c r="Q38" s="2">
        <v>0.59616898148148145</v>
      </c>
      <c r="R38" s="2">
        <v>0.60037037037037033</v>
      </c>
      <c r="S38" s="2">
        <v>0.60143518518518524</v>
      </c>
      <c r="T38" s="2">
        <v>0.61163194444444446</v>
      </c>
      <c r="U38" s="5">
        <v>364</v>
      </c>
      <c r="V38" s="5">
        <v>198</v>
      </c>
      <c r="W38" s="3" t="s">
        <v>61</v>
      </c>
      <c r="X38" s="3" t="s">
        <v>61</v>
      </c>
      <c r="Y38" s="3" t="s">
        <v>61</v>
      </c>
      <c r="Z38" s="3" t="s">
        <v>61</v>
      </c>
      <c r="AA38" s="5">
        <v>2024</v>
      </c>
      <c r="AB38" s="5">
        <v>1</v>
      </c>
      <c r="AC38" s="5">
        <v>4</v>
      </c>
      <c r="AD38" s="3" t="s">
        <v>119</v>
      </c>
      <c r="AE38" s="3" t="s">
        <v>91</v>
      </c>
      <c r="AF38" s="3" t="s">
        <v>70</v>
      </c>
      <c r="AG38" s="3" t="s">
        <v>120</v>
      </c>
      <c r="AH38" s="3" t="s">
        <v>121</v>
      </c>
      <c r="AI38" s="3" t="s">
        <v>73</v>
      </c>
      <c r="AJ38" s="5">
        <v>0</v>
      </c>
      <c r="AK38" s="5">
        <v>0</v>
      </c>
      <c r="AL38" s="2">
        <v>0.21067129629629638</v>
      </c>
      <c r="AM38" s="2">
        <v>0.13650462962962961</v>
      </c>
      <c r="AN38" s="5">
        <v>195</v>
      </c>
      <c r="AO38" s="5">
        <v>88</v>
      </c>
      <c r="AP38" s="5">
        <v>233</v>
      </c>
      <c r="AQ38" s="5">
        <v>362</v>
      </c>
      <c r="AR38" s="5">
        <v>1</v>
      </c>
      <c r="AS38" s="5">
        <v>460</v>
      </c>
      <c r="AT38" s="3" t="s">
        <v>81</v>
      </c>
      <c r="AU38" s="5">
        <v>1</v>
      </c>
      <c r="AV38" s="5">
        <v>15</v>
      </c>
      <c r="AW38" s="5">
        <v>0</v>
      </c>
      <c r="AX38" s="5">
        <v>5</v>
      </c>
      <c r="AY38" s="5">
        <v>1</v>
      </c>
      <c r="AZ38" s="5">
        <v>34</v>
      </c>
      <c r="BA38" s="5">
        <v>0</v>
      </c>
      <c r="BB38" s="5">
        <v>0</v>
      </c>
      <c r="BC38" s="5">
        <v>78.7</v>
      </c>
      <c r="BD38" s="5">
        <v>50.65</v>
      </c>
      <c r="BE38" s="5">
        <v>42.39</v>
      </c>
      <c r="BF38" s="5">
        <v>19.13</v>
      </c>
    </row>
    <row r="39" spans="1:58" x14ac:dyDescent="0.25">
      <c r="A39" s="2">
        <v>45314</v>
      </c>
      <c r="B39" s="3" t="s">
        <v>62</v>
      </c>
      <c r="C39" s="3" t="s">
        <v>61</v>
      </c>
      <c r="D39" s="3" t="s">
        <v>63</v>
      </c>
      <c r="E39" s="3" t="s">
        <v>62</v>
      </c>
      <c r="F39" s="3" t="s">
        <v>62</v>
      </c>
      <c r="G39" s="3" t="s">
        <v>87</v>
      </c>
      <c r="H39" s="3" t="s">
        <v>83</v>
      </c>
      <c r="I39" s="2">
        <v>45314</v>
      </c>
      <c r="J39" s="3" t="s">
        <v>67</v>
      </c>
      <c r="K39" s="5">
        <v>4</v>
      </c>
      <c r="L39" s="2">
        <v>0.32452546296296297</v>
      </c>
      <c r="M39" s="2">
        <v>0.32516203703703705</v>
      </c>
      <c r="N39" s="2">
        <v>0.32719907407407406</v>
      </c>
      <c r="O39" s="2">
        <v>0.33410879629629631</v>
      </c>
      <c r="P39" s="2">
        <v>0.34054398148148146</v>
      </c>
      <c r="Q39" s="2">
        <v>0.49305555555555558</v>
      </c>
      <c r="R39" s="2">
        <v>0.49722222222222223</v>
      </c>
      <c r="S39" s="2">
        <v>0.51069444444444445</v>
      </c>
      <c r="T39" s="2">
        <v>0.51724537037037033</v>
      </c>
      <c r="U39" s="5">
        <v>252</v>
      </c>
      <c r="V39" s="5">
        <v>90</v>
      </c>
      <c r="W39" s="3" t="s">
        <v>61</v>
      </c>
      <c r="X39" s="3" t="s">
        <v>61</v>
      </c>
      <c r="Y39" s="3" t="s">
        <v>61</v>
      </c>
      <c r="Z39" s="3" t="s">
        <v>61</v>
      </c>
      <c r="AA39" s="5">
        <v>2024</v>
      </c>
      <c r="AB39" s="5">
        <v>1</v>
      </c>
      <c r="AC39" s="5">
        <v>4</v>
      </c>
      <c r="AD39" s="3" t="s">
        <v>122</v>
      </c>
      <c r="AE39" s="3" t="s">
        <v>96</v>
      </c>
      <c r="AF39" s="3" t="s">
        <v>70</v>
      </c>
      <c r="AG39" s="3" t="s">
        <v>120</v>
      </c>
      <c r="AH39" s="3" t="s">
        <v>123</v>
      </c>
      <c r="AI39" s="3" t="s">
        <v>73</v>
      </c>
      <c r="AJ39" s="5">
        <v>0</v>
      </c>
      <c r="AK39" s="5">
        <v>0</v>
      </c>
      <c r="AL39" s="2">
        <v>0.13423611111111111</v>
      </c>
      <c r="AM39" s="2">
        <v>6.1805555555555558E-2</v>
      </c>
      <c r="AN39" s="5">
        <v>88</v>
      </c>
      <c r="AO39" s="5">
        <v>103</v>
      </c>
      <c r="AP39" s="5">
        <v>124</v>
      </c>
      <c r="AQ39" s="5">
        <v>251</v>
      </c>
      <c r="AR39" s="5">
        <v>1</v>
      </c>
      <c r="AS39" s="5">
        <v>460</v>
      </c>
      <c r="AT39" s="3" t="s">
        <v>81</v>
      </c>
      <c r="AU39" s="5">
        <v>1</v>
      </c>
      <c r="AV39" s="5">
        <v>12</v>
      </c>
      <c r="AW39" s="5">
        <v>0</v>
      </c>
      <c r="AX39" s="5">
        <v>10</v>
      </c>
      <c r="AY39" s="5">
        <v>1</v>
      </c>
      <c r="AZ39" s="5">
        <v>170</v>
      </c>
      <c r="BA39" s="5">
        <v>0</v>
      </c>
      <c r="BB39" s="5">
        <v>0</v>
      </c>
      <c r="BC39" s="5">
        <v>54.57</v>
      </c>
      <c r="BD39" s="5">
        <v>26.96</v>
      </c>
      <c r="BE39" s="5">
        <v>19.13</v>
      </c>
      <c r="BF39" s="5">
        <v>22.39</v>
      </c>
    </row>
    <row r="40" spans="1:58" x14ac:dyDescent="0.25">
      <c r="A40" s="2">
        <v>45314</v>
      </c>
      <c r="B40" s="3" t="s">
        <v>62</v>
      </c>
      <c r="C40" s="3" t="s">
        <v>61</v>
      </c>
      <c r="D40" s="3" t="s">
        <v>63</v>
      </c>
      <c r="E40" s="3" t="s">
        <v>62</v>
      </c>
      <c r="F40" s="3" t="s">
        <v>62</v>
      </c>
      <c r="G40" s="3" t="s">
        <v>65</v>
      </c>
      <c r="H40" s="3" t="s">
        <v>77</v>
      </c>
      <c r="I40" s="2">
        <v>45314</v>
      </c>
      <c r="J40" s="3" t="s">
        <v>67</v>
      </c>
      <c r="K40" s="5">
        <v>5</v>
      </c>
      <c r="L40" s="2">
        <v>0.32618055555555553</v>
      </c>
      <c r="M40" s="2">
        <v>0.33333333333333331</v>
      </c>
      <c r="N40" s="2">
        <v>0.33333333333333331</v>
      </c>
      <c r="O40" s="2">
        <v>0.33462962962962961</v>
      </c>
      <c r="P40" s="2">
        <v>0.34011574074074075</v>
      </c>
      <c r="Q40" s="2">
        <v>0.63576388888888891</v>
      </c>
      <c r="R40" s="2">
        <v>0.63701388888888888</v>
      </c>
      <c r="S40" s="2">
        <v>0.64666666666666661</v>
      </c>
      <c r="T40" s="2">
        <v>0.64802083333333338</v>
      </c>
      <c r="U40" s="5">
        <v>418</v>
      </c>
      <c r="V40" s="5">
        <v>223</v>
      </c>
      <c r="W40" s="3" t="s">
        <v>61</v>
      </c>
      <c r="X40" s="3" t="s">
        <v>61</v>
      </c>
      <c r="Y40" s="3" t="s">
        <v>61</v>
      </c>
      <c r="Z40" s="3" t="s">
        <v>61</v>
      </c>
      <c r="AA40" s="5">
        <v>2024</v>
      </c>
      <c r="AB40" s="5">
        <v>1</v>
      </c>
      <c r="AC40" s="5">
        <v>4</v>
      </c>
      <c r="AD40" s="3" t="s">
        <v>122</v>
      </c>
      <c r="AE40" s="3" t="s">
        <v>96</v>
      </c>
      <c r="AF40" s="3" t="s">
        <v>70</v>
      </c>
      <c r="AG40" s="3" t="s">
        <v>120</v>
      </c>
      <c r="AH40" s="3" t="s">
        <v>123</v>
      </c>
      <c r="AI40" s="3" t="s">
        <v>73</v>
      </c>
      <c r="AJ40" s="5">
        <v>0</v>
      </c>
      <c r="AK40" s="5">
        <v>0</v>
      </c>
      <c r="AL40" s="2">
        <v>0.24206018518518518</v>
      </c>
      <c r="AM40" s="2">
        <v>0.15391203703703704</v>
      </c>
      <c r="AN40" s="5">
        <v>219</v>
      </c>
      <c r="AO40" s="5">
        <v>120</v>
      </c>
      <c r="AP40" s="5">
        <v>268</v>
      </c>
      <c r="AQ40" s="5">
        <v>414</v>
      </c>
      <c r="AR40" s="5">
        <v>1</v>
      </c>
      <c r="AS40" s="5">
        <v>478</v>
      </c>
      <c r="AT40" s="3" t="s">
        <v>81</v>
      </c>
      <c r="AU40" s="5">
        <v>1</v>
      </c>
      <c r="AV40" s="5">
        <v>14</v>
      </c>
      <c r="AW40" s="5">
        <v>0</v>
      </c>
      <c r="AX40" s="5">
        <v>9</v>
      </c>
      <c r="AY40" s="5">
        <v>0</v>
      </c>
      <c r="AZ40" s="5">
        <v>0</v>
      </c>
      <c r="BA40" s="5">
        <v>1</v>
      </c>
      <c r="BB40" s="5">
        <v>18</v>
      </c>
      <c r="BC40" s="5">
        <v>86.61</v>
      </c>
      <c r="BD40" s="5">
        <v>56.07</v>
      </c>
      <c r="BE40" s="5">
        <v>45.82</v>
      </c>
      <c r="BF40" s="5">
        <v>25.1</v>
      </c>
    </row>
    <row r="41" spans="1:58" x14ac:dyDescent="0.25">
      <c r="A41" s="2">
        <v>45315</v>
      </c>
      <c r="B41" s="3" t="s">
        <v>64</v>
      </c>
      <c r="C41" s="3" t="s">
        <v>61</v>
      </c>
      <c r="D41" s="3" t="s">
        <v>63</v>
      </c>
      <c r="E41" s="3" t="s">
        <v>64</v>
      </c>
      <c r="F41" s="3" t="s">
        <v>64</v>
      </c>
      <c r="G41" s="3" t="s">
        <v>87</v>
      </c>
      <c r="H41" s="3" t="s">
        <v>98</v>
      </c>
      <c r="I41" s="2">
        <v>45315</v>
      </c>
      <c r="J41" s="3" t="s">
        <v>67</v>
      </c>
      <c r="K41" s="5">
        <v>7</v>
      </c>
      <c r="L41" s="2">
        <v>0.33359953703703704</v>
      </c>
      <c r="M41" s="2">
        <v>0.33717592592592593</v>
      </c>
      <c r="N41" s="2">
        <v>0.33887731481481481</v>
      </c>
      <c r="O41" s="2">
        <v>0.33944444444444444</v>
      </c>
      <c r="P41" s="2">
        <v>0.33934027777777775</v>
      </c>
      <c r="Q41" s="2">
        <v>0.56261574074074072</v>
      </c>
      <c r="R41" s="2">
        <v>0.56262731481481476</v>
      </c>
      <c r="S41" s="2">
        <v>0.56450231481481483</v>
      </c>
      <c r="T41" s="2">
        <v>0.56770833333333337</v>
      </c>
      <c r="U41" s="5">
        <v>288</v>
      </c>
      <c r="V41" s="5">
        <v>159</v>
      </c>
      <c r="W41" s="3" t="s">
        <v>61</v>
      </c>
      <c r="X41" s="3" t="s">
        <v>61</v>
      </c>
      <c r="Y41" s="3" t="s">
        <v>61</v>
      </c>
      <c r="Z41" s="3" t="s">
        <v>61</v>
      </c>
      <c r="AA41" s="5">
        <v>2024</v>
      </c>
      <c r="AB41" s="5">
        <v>1</v>
      </c>
      <c r="AC41" s="5">
        <v>4</v>
      </c>
      <c r="AD41" s="3" t="s">
        <v>124</v>
      </c>
      <c r="AE41" s="3" t="s">
        <v>69</v>
      </c>
      <c r="AF41" s="3" t="s">
        <v>70</v>
      </c>
      <c r="AG41" s="3" t="s">
        <v>120</v>
      </c>
      <c r="AH41" s="3" t="s">
        <v>125</v>
      </c>
      <c r="AI41" s="3" t="s">
        <v>73</v>
      </c>
      <c r="AJ41" s="5">
        <v>0</v>
      </c>
      <c r="AK41" s="5">
        <v>0</v>
      </c>
      <c r="AL41" s="2">
        <v>0.14126157407407397</v>
      </c>
      <c r="AM41" s="2">
        <v>0.11075231481481468</v>
      </c>
      <c r="AN41" s="5">
        <v>156</v>
      </c>
      <c r="AO41" s="5">
        <v>85</v>
      </c>
      <c r="AP41" s="5">
        <v>197</v>
      </c>
      <c r="AQ41" s="5">
        <v>283</v>
      </c>
      <c r="AR41" s="5">
        <v>1</v>
      </c>
      <c r="AS41" s="5">
        <v>460</v>
      </c>
      <c r="AT41" s="3" t="s">
        <v>81</v>
      </c>
      <c r="AU41" s="5">
        <v>1</v>
      </c>
      <c r="AV41" s="5">
        <v>25</v>
      </c>
      <c r="AW41" s="5">
        <v>0</v>
      </c>
      <c r="AX41" s="5">
        <v>8</v>
      </c>
      <c r="AY41" s="5">
        <v>1</v>
      </c>
      <c r="AZ41" s="5">
        <v>97</v>
      </c>
      <c r="BA41" s="5">
        <v>0</v>
      </c>
      <c r="BB41" s="5">
        <v>0</v>
      </c>
      <c r="BC41" s="5">
        <v>61.52</v>
      </c>
      <c r="BD41" s="5">
        <v>42.83</v>
      </c>
      <c r="BE41" s="5">
        <v>33.909999999999997</v>
      </c>
      <c r="BF41" s="5">
        <v>18.48</v>
      </c>
    </row>
    <row r="42" spans="1:58" x14ac:dyDescent="0.25">
      <c r="A42" s="2">
        <v>45315</v>
      </c>
      <c r="B42" s="3" t="s">
        <v>64</v>
      </c>
      <c r="C42" s="3" t="s">
        <v>61</v>
      </c>
      <c r="D42" s="3" t="s">
        <v>63</v>
      </c>
      <c r="E42" s="3" t="s">
        <v>64</v>
      </c>
      <c r="F42" s="3" t="s">
        <v>64</v>
      </c>
      <c r="G42" s="3" t="s">
        <v>65</v>
      </c>
      <c r="H42" s="3" t="s">
        <v>75</v>
      </c>
      <c r="I42" s="2">
        <v>45315</v>
      </c>
      <c r="J42" s="3" t="s">
        <v>67</v>
      </c>
      <c r="K42" s="5">
        <v>2</v>
      </c>
      <c r="L42" s="2">
        <v>0.36298611111111112</v>
      </c>
      <c r="M42" s="2">
        <v>0.36335648148148147</v>
      </c>
      <c r="N42" s="2">
        <v>0.36508101851851854</v>
      </c>
      <c r="O42" s="2">
        <v>0.37186342592592592</v>
      </c>
      <c r="P42" s="2">
        <v>0.38012731481481482</v>
      </c>
      <c r="Q42" s="2">
        <v>0.51123842592592594</v>
      </c>
      <c r="R42" s="2">
        <v>0.52065972222222223</v>
      </c>
      <c r="S42" s="2">
        <v>0.52415509259259263</v>
      </c>
      <c r="T42" s="2">
        <v>0.52465277777777775</v>
      </c>
      <c r="U42" s="5">
        <v>225</v>
      </c>
      <c r="V42" s="5">
        <v>126</v>
      </c>
      <c r="W42" s="3" t="s">
        <v>61</v>
      </c>
      <c r="X42" s="3" t="s">
        <v>61</v>
      </c>
      <c r="Y42" s="3" t="s">
        <v>61</v>
      </c>
      <c r="Z42" s="3" t="s">
        <v>61</v>
      </c>
      <c r="AA42" s="5">
        <v>2024</v>
      </c>
      <c r="AB42" s="5">
        <v>1</v>
      </c>
      <c r="AC42" s="5">
        <v>4</v>
      </c>
      <c r="AD42" s="3" t="s">
        <v>124</v>
      </c>
      <c r="AE42" s="3" t="s">
        <v>69</v>
      </c>
      <c r="AF42" s="3" t="s">
        <v>70</v>
      </c>
      <c r="AG42" s="3" t="s">
        <v>120</v>
      </c>
      <c r="AH42" s="3" t="s">
        <v>125</v>
      </c>
      <c r="AI42" s="3" t="s">
        <v>73</v>
      </c>
      <c r="AJ42" s="5">
        <v>0</v>
      </c>
      <c r="AK42" s="5">
        <v>0</v>
      </c>
      <c r="AL42" s="2">
        <v>0.1492013888888889</v>
      </c>
      <c r="AM42" s="2">
        <v>8.7546296296296289E-2</v>
      </c>
      <c r="AN42" s="5">
        <v>125</v>
      </c>
      <c r="AO42" s="5">
        <v>56</v>
      </c>
      <c r="AP42" s="5">
        <v>161</v>
      </c>
      <c r="AQ42" s="5">
        <v>224</v>
      </c>
      <c r="AR42" s="5">
        <v>0</v>
      </c>
      <c r="AS42" s="5">
        <v>460</v>
      </c>
      <c r="AT42" s="3" t="s">
        <v>74</v>
      </c>
      <c r="AU42" s="5">
        <v>1</v>
      </c>
      <c r="AV42" s="5">
        <v>67</v>
      </c>
      <c r="AW42" s="5">
        <v>0</v>
      </c>
      <c r="AX42" s="5">
        <v>67</v>
      </c>
      <c r="AY42" s="5">
        <v>1</v>
      </c>
      <c r="AZ42" s="5">
        <v>159</v>
      </c>
      <c r="BA42" s="5">
        <v>0</v>
      </c>
      <c r="BB42" s="5">
        <v>0</v>
      </c>
      <c r="BC42" s="5">
        <v>48.7</v>
      </c>
      <c r="BD42" s="5">
        <v>35</v>
      </c>
      <c r="BE42" s="5">
        <v>27.17</v>
      </c>
      <c r="BF42" s="5">
        <v>12.17</v>
      </c>
    </row>
    <row r="43" spans="1:58" x14ac:dyDescent="0.25">
      <c r="A43" s="2">
        <v>45315</v>
      </c>
      <c r="B43" s="3" t="s">
        <v>64</v>
      </c>
      <c r="C43" s="3" t="s">
        <v>61</v>
      </c>
      <c r="D43" s="3" t="s">
        <v>63</v>
      </c>
      <c r="E43" s="3" t="s">
        <v>64</v>
      </c>
      <c r="F43" s="3" t="s">
        <v>64</v>
      </c>
      <c r="G43" s="3" t="s">
        <v>65</v>
      </c>
      <c r="H43" s="3" t="s">
        <v>66</v>
      </c>
      <c r="I43" s="2">
        <v>45315</v>
      </c>
      <c r="J43" s="3" t="s">
        <v>67</v>
      </c>
      <c r="K43" s="5">
        <v>1</v>
      </c>
      <c r="L43" s="2">
        <v>0.3246412037037037</v>
      </c>
      <c r="M43" s="2">
        <v>0.32545138888888892</v>
      </c>
      <c r="N43" s="2">
        <v>0.33246527777777779</v>
      </c>
      <c r="O43" s="2">
        <v>0.33263888888888887</v>
      </c>
      <c r="P43" s="2">
        <v>0.33503472222222225</v>
      </c>
      <c r="Q43" s="2">
        <v>0.3385185185185185</v>
      </c>
      <c r="R43" s="2">
        <v>0.33980324074074075</v>
      </c>
      <c r="S43" s="2">
        <v>0.34131944444444445</v>
      </c>
      <c r="T43" s="2">
        <v>0.34512731481481479</v>
      </c>
      <c r="U43" s="5">
        <v>29</v>
      </c>
      <c r="V43" s="5">
        <v>5</v>
      </c>
      <c r="W43" s="3" t="s">
        <v>61</v>
      </c>
      <c r="X43" s="3" t="s">
        <v>61</v>
      </c>
      <c r="Y43" s="3" t="s">
        <v>61</v>
      </c>
      <c r="Z43" s="3" t="s">
        <v>61</v>
      </c>
      <c r="AA43" s="5">
        <v>2024</v>
      </c>
      <c r="AB43" s="5">
        <v>1</v>
      </c>
      <c r="AC43" s="5">
        <v>4</v>
      </c>
      <c r="AD43" s="3" t="s">
        <v>124</v>
      </c>
      <c r="AE43" s="3" t="s">
        <v>69</v>
      </c>
      <c r="AF43" s="3" t="s">
        <v>70</v>
      </c>
      <c r="AG43" s="3" t="s">
        <v>120</v>
      </c>
      <c r="AH43" s="3" t="s">
        <v>125</v>
      </c>
      <c r="AI43" s="3" t="s">
        <v>73</v>
      </c>
      <c r="AJ43" s="5">
        <v>0</v>
      </c>
      <c r="AK43" s="5">
        <v>0</v>
      </c>
      <c r="AL43" s="2">
        <v>8.854166666666663E-3</v>
      </c>
      <c r="AM43" s="2">
        <v>3.4837962962962488E-3</v>
      </c>
      <c r="AN43" s="5">
        <v>5</v>
      </c>
      <c r="AO43" s="5">
        <v>15</v>
      </c>
      <c r="AP43" s="5">
        <v>13</v>
      </c>
      <c r="AQ43" s="5">
        <v>29</v>
      </c>
      <c r="AR43" s="5">
        <v>0</v>
      </c>
      <c r="AS43" s="5">
        <v>460</v>
      </c>
      <c r="AT43" s="3" t="s">
        <v>74</v>
      </c>
      <c r="AU43" s="5">
        <v>1</v>
      </c>
      <c r="AV43" s="5">
        <v>12</v>
      </c>
      <c r="AW43" s="5">
        <v>1</v>
      </c>
      <c r="AX43" s="5">
        <v>0</v>
      </c>
      <c r="AY43" s="5">
        <v>1</v>
      </c>
      <c r="AZ43" s="5">
        <v>418</v>
      </c>
      <c r="BA43" s="5">
        <v>0</v>
      </c>
      <c r="BB43" s="5">
        <v>0</v>
      </c>
      <c r="BC43" s="5">
        <v>6.3</v>
      </c>
      <c r="BD43" s="5">
        <v>2.83</v>
      </c>
      <c r="BE43" s="5">
        <v>1.0900000000000001</v>
      </c>
      <c r="BF43" s="5">
        <v>3.26</v>
      </c>
    </row>
    <row r="44" spans="1:58" x14ac:dyDescent="0.25">
      <c r="A44" s="2">
        <v>45316</v>
      </c>
      <c r="B44" s="3" t="s">
        <v>76</v>
      </c>
      <c r="C44" s="3" t="s">
        <v>61</v>
      </c>
      <c r="D44" s="3" t="s">
        <v>63</v>
      </c>
      <c r="E44" s="3" t="s">
        <v>76</v>
      </c>
      <c r="F44" s="3" t="s">
        <v>76</v>
      </c>
      <c r="G44" s="3" t="s">
        <v>65</v>
      </c>
      <c r="H44" s="3" t="s">
        <v>77</v>
      </c>
      <c r="I44" s="2">
        <v>45316</v>
      </c>
      <c r="J44" s="3" t="s">
        <v>67</v>
      </c>
      <c r="K44" s="5">
        <v>4</v>
      </c>
      <c r="L44" s="2">
        <v>0.32355324074074077</v>
      </c>
      <c r="M44" s="2">
        <v>0.32758101851851851</v>
      </c>
      <c r="N44" s="2">
        <v>0.3275925925925926</v>
      </c>
      <c r="O44" s="2">
        <v>0.34699074074074077</v>
      </c>
      <c r="P44" s="2">
        <v>0.35143518518518518</v>
      </c>
      <c r="Q44" s="2">
        <v>0.60653935185185182</v>
      </c>
      <c r="R44" s="2">
        <v>0.60745370370370366</v>
      </c>
      <c r="S44" s="2">
        <v>0.61358796296296292</v>
      </c>
      <c r="T44" s="2">
        <v>0.61561342592592594</v>
      </c>
      <c r="U44" s="5">
        <v>386</v>
      </c>
      <c r="V44" s="5">
        <v>228</v>
      </c>
      <c r="W44" s="3" t="s">
        <v>61</v>
      </c>
      <c r="X44" s="3" t="s">
        <v>61</v>
      </c>
      <c r="Y44" s="3" t="s">
        <v>61</v>
      </c>
      <c r="Z44" s="3" t="s">
        <v>61</v>
      </c>
      <c r="AA44" s="5">
        <v>2024</v>
      </c>
      <c r="AB44" s="5">
        <v>1</v>
      </c>
      <c r="AC44" s="5">
        <v>4</v>
      </c>
      <c r="AD44" s="3" t="s">
        <v>126</v>
      </c>
      <c r="AE44" s="3" t="s">
        <v>79</v>
      </c>
      <c r="AF44" s="3" t="s">
        <v>70</v>
      </c>
      <c r="AG44" s="3" t="s">
        <v>120</v>
      </c>
      <c r="AH44" s="3" t="s">
        <v>127</v>
      </c>
      <c r="AI44" s="3" t="s">
        <v>73</v>
      </c>
      <c r="AJ44" s="5">
        <v>0</v>
      </c>
      <c r="AK44" s="5">
        <v>0</v>
      </c>
      <c r="AL44" s="2">
        <v>0.24464120370370362</v>
      </c>
      <c r="AM44" s="2">
        <v>0.15825231481481472</v>
      </c>
      <c r="AN44" s="5">
        <v>227</v>
      </c>
      <c r="AO44" s="5">
        <v>99</v>
      </c>
      <c r="AP44" s="5">
        <v>264</v>
      </c>
      <c r="AQ44" s="5">
        <v>383</v>
      </c>
      <c r="AR44" s="5">
        <v>1</v>
      </c>
      <c r="AS44" s="5">
        <v>460</v>
      </c>
      <c r="AT44" s="3" t="s">
        <v>81</v>
      </c>
      <c r="AU44" s="5">
        <v>1</v>
      </c>
      <c r="AV44" s="5">
        <v>10</v>
      </c>
      <c r="AW44" s="5">
        <v>0</v>
      </c>
      <c r="AX44" s="5">
        <v>26</v>
      </c>
      <c r="AY44" s="5">
        <v>1</v>
      </c>
      <c r="AZ44" s="5">
        <v>28</v>
      </c>
      <c r="BA44" s="5">
        <v>0</v>
      </c>
      <c r="BB44" s="5">
        <v>0</v>
      </c>
      <c r="BC44" s="5">
        <v>83.26</v>
      </c>
      <c r="BD44" s="5">
        <v>57.39</v>
      </c>
      <c r="BE44" s="5">
        <v>49.35</v>
      </c>
      <c r="BF44" s="5">
        <v>21.52</v>
      </c>
    </row>
    <row r="45" spans="1:58" x14ac:dyDescent="0.25">
      <c r="A45" s="2">
        <v>45316</v>
      </c>
      <c r="B45" s="3" t="s">
        <v>76</v>
      </c>
      <c r="C45" s="3" t="s">
        <v>61</v>
      </c>
      <c r="D45" s="3" t="s">
        <v>63</v>
      </c>
      <c r="E45" s="3" t="s">
        <v>76</v>
      </c>
      <c r="F45" s="3" t="s">
        <v>76</v>
      </c>
      <c r="G45" s="3" t="s">
        <v>87</v>
      </c>
      <c r="H45" s="3" t="s">
        <v>103</v>
      </c>
      <c r="I45" s="2">
        <v>45316</v>
      </c>
      <c r="J45" s="3" t="s">
        <v>67</v>
      </c>
      <c r="K45" s="5">
        <v>5</v>
      </c>
      <c r="L45" s="2">
        <v>0.32430555555555557</v>
      </c>
      <c r="M45" s="2">
        <v>0.32430555555555557</v>
      </c>
      <c r="N45" s="2">
        <v>0.32431712962962961</v>
      </c>
      <c r="O45" s="2">
        <v>0.3354050925925926</v>
      </c>
      <c r="P45" s="2">
        <v>0.33756944444444442</v>
      </c>
      <c r="Q45" s="2">
        <v>0.55762731481481487</v>
      </c>
      <c r="R45" s="2">
        <v>0.56100694444444443</v>
      </c>
      <c r="S45" s="2">
        <v>0.56259259259259264</v>
      </c>
      <c r="T45" s="2">
        <v>0.56259259259259264</v>
      </c>
      <c r="U45" s="5">
        <v>288</v>
      </c>
      <c r="V45" s="5">
        <v>127</v>
      </c>
      <c r="W45" s="3" t="s">
        <v>61</v>
      </c>
      <c r="X45" s="3" t="s">
        <v>61</v>
      </c>
      <c r="Y45" s="3" t="s">
        <v>61</v>
      </c>
      <c r="Z45" s="3" t="s">
        <v>61</v>
      </c>
      <c r="AA45" s="5">
        <v>2024</v>
      </c>
      <c r="AB45" s="5">
        <v>1</v>
      </c>
      <c r="AC45" s="5">
        <v>4</v>
      </c>
      <c r="AD45" s="3" t="s">
        <v>126</v>
      </c>
      <c r="AE45" s="3" t="s">
        <v>79</v>
      </c>
      <c r="AF45" s="3" t="s">
        <v>70</v>
      </c>
      <c r="AG45" s="3" t="s">
        <v>120</v>
      </c>
      <c r="AH45" s="3" t="s">
        <v>127</v>
      </c>
      <c r="AI45" s="3" t="s">
        <v>73</v>
      </c>
      <c r="AJ45" s="5">
        <v>0</v>
      </c>
      <c r="AK45" s="5">
        <v>0</v>
      </c>
      <c r="AL45" s="2">
        <v>0.17564814814814822</v>
      </c>
      <c r="AM45" s="2">
        <v>8.8819444444444451E-2</v>
      </c>
      <c r="AN45" s="5">
        <v>126</v>
      </c>
      <c r="AO45" s="5">
        <v>111</v>
      </c>
      <c r="AP45" s="5">
        <v>158</v>
      </c>
      <c r="AQ45" s="5">
        <v>285</v>
      </c>
      <c r="AR45" s="5">
        <v>0</v>
      </c>
      <c r="AS45" s="5">
        <v>460</v>
      </c>
      <c r="AT45" s="3" t="s">
        <v>74</v>
      </c>
      <c r="AU45" s="5">
        <v>1</v>
      </c>
      <c r="AV45" s="5">
        <v>12</v>
      </c>
      <c r="AW45" s="5">
        <v>0</v>
      </c>
      <c r="AX45" s="5">
        <v>6</v>
      </c>
      <c r="AY45" s="5">
        <v>1</v>
      </c>
      <c r="AZ45" s="5">
        <v>104</v>
      </c>
      <c r="BA45" s="5">
        <v>0</v>
      </c>
      <c r="BB45" s="5">
        <v>0</v>
      </c>
      <c r="BC45" s="5">
        <v>61.96</v>
      </c>
      <c r="BD45" s="5">
        <v>34.35</v>
      </c>
      <c r="BE45" s="5">
        <v>27.39</v>
      </c>
      <c r="BF45" s="5">
        <v>24.13</v>
      </c>
    </row>
    <row r="46" spans="1:58" x14ac:dyDescent="0.25">
      <c r="A46" s="2">
        <v>45316</v>
      </c>
      <c r="B46" s="3" t="s">
        <v>76</v>
      </c>
      <c r="C46" s="3" t="s">
        <v>61</v>
      </c>
      <c r="D46" s="3" t="s">
        <v>63</v>
      </c>
      <c r="E46" s="3" t="s">
        <v>76</v>
      </c>
      <c r="F46" s="3" t="s">
        <v>76</v>
      </c>
      <c r="G46" s="3" t="s">
        <v>87</v>
      </c>
      <c r="H46" s="3" t="s">
        <v>98</v>
      </c>
      <c r="I46" s="2">
        <v>45316</v>
      </c>
      <c r="J46" s="3" t="s">
        <v>67</v>
      </c>
      <c r="K46" s="5">
        <v>1</v>
      </c>
      <c r="L46" s="2">
        <v>0.57994212962962965</v>
      </c>
      <c r="M46" s="2">
        <v>0.57994212962962965</v>
      </c>
      <c r="N46" s="2">
        <v>0.58105324074074072</v>
      </c>
      <c r="O46" s="2">
        <v>0.58370370370370372</v>
      </c>
      <c r="P46" s="2">
        <v>0.58733796296296292</v>
      </c>
      <c r="Q46" s="2">
        <v>0.59197916666666661</v>
      </c>
      <c r="R46" s="2">
        <v>0.59513888888888888</v>
      </c>
      <c r="S46" s="2">
        <v>0.60155092592592596</v>
      </c>
      <c r="T46" s="2">
        <v>0.60299768518518515</v>
      </c>
      <c r="U46" s="5">
        <v>33</v>
      </c>
      <c r="V46" s="5">
        <v>7</v>
      </c>
      <c r="W46" s="3" t="s">
        <v>61</v>
      </c>
      <c r="X46" s="3" t="s">
        <v>61</v>
      </c>
      <c r="Y46" s="3" t="s">
        <v>61</v>
      </c>
      <c r="Z46" s="3" t="s">
        <v>61</v>
      </c>
      <c r="AA46" s="5">
        <v>2024</v>
      </c>
      <c r="AB46" s="5">
        <v>1</v>
      </c>
      <c r="AC46" s="5">
        <v>4</v>
      </c>
      <c r="AD46" s="3" t="s">
        <v>126</v>
      </c>
      <c r="AE46" s="3" t="s">
        <v>79</v>
      </c>
      <c r="AF46" s="3" t="s">
        <v>70</v>
      </c>
      <c r="AG46" s="3" t="s">
        <v>120</v>
      </c>
      <c r="AH46" s="3" t="s">
        <v>127</v>
      </c>
      <c r="AI46" s="3" t="s">
        <v>73</v>
      </c>
      <c r="AJ46" s="5">
        <v>0</v>
      </c>
      <c r="AK46" s="5">
        <v>0</v>
      </c>
      <c r="AL46" s="2">
        <v>2.0497685185185244E-2</v>
      </c>
      <c r="AM46" s="2">
        <v>4.6412037037036891E-3</v>
      </c>
      <c r="AN46" s="5">
        <v>6</v>
      </c>
      <c r="AO46" s="5">
        <v>14</v>
      </c>
      <c r="AP46" s="5">
        <v>16</v>
      </c>
      <c r="AQ46" s="5">
        <v>33</v>
      </c>
      <c r="AR46" s="5">
        <v>0</v>
      </c>
      <c r="AS46" s="5">
        <v>460</v>
      </c>
      <c r="AT46" s="3" t="s">
        <v>74</v>
      </c>
      <c r="AU46" s="5">
        <v>1</v>
      </c>
      <c r="AV46" s="5">
        <v>380</v>
      </c>
      <c r="AW46" s="5">
        <v>0</v>
      </c>
      <c r="AX46" s="5">
        <v>365</v>
      </c>
      <c r="AY46" s="5">
        <v>1</v>
      </c>
      <c r="AZ46" s="5">
        <v>46</v>
      </c>
      <c r="BA46" s="5">
        <v>0</v>
      </c>
      <c r="BB46" s="5">
        <v>0</v>
      </c>
      <c r="BC46" s="5">
        <v>7.17</v>
      </c>
      <c r="BD46" s="5">
        <v>3.48</v>
      </c>
      <c r="BE46" s="5">
        <v>1.3</v>
      </c>
      <c r="BF46" s="5">
        <v>3.04</v>
      </c>
    </row>
    <row r="47" spans="1:58" x14ac:dyDescent="0.25">
      <c r="A47" s="2">
        <v>45317</v>
      </c>
      <c r="B47" s="3" t="s">
        <v>82</v>
      </c>
      <c r="C47" s="3" t="s">
        <v>61</v>
      </c>
      <c r="D47" s="3" t="s">
        <v>63</v>
      </c>
      <c r="E47" s="3" t="s">
        <v>82</v>
      </c>
      <c r="F47" s="3" t="s">
        <v>82</v>
      </c>
      <c r="G47" s="3" t="s">
        <v>87</v>
      </c>
      <c r="H47" s="3" t="s">
        <v>83</v>
      </c>
      <c r="I47" s="2">
        <v>45317</v>
      </c>
      <c r="J47" s="3" t="s">
        <v>67</v>
      </c>
      <c r="K47" s="5">
        <v>7</v>
      </c>
      <c r="L47" s="2">
        <v>0.32461805555555556</v>
      </c>
      <c r="M47" s="2">
        <v>0.33091435185185186</v>
      </c>
      <c r="N47" s="2">
        <v>0.3309259259259259</v>
      </c>
      <c r="O47" s="2">
        <v>0.3309375</v>
      </c>
      <c r="P47" s="2">
        <v>0.33333333333333331</v>
      </c>
      <c r="Q47" s="2">
        <v>0.60277777777777775</v>
      </c>
      <c r="R47" s="2">
        <v>0.60416666666666663</v>
      </c>
      <c r="S47" s="2">
        <v>0.61375000000000002</v>
      </c>
      <c r="T47" s="2">
        <v>0.6138541666666667</v>
      </c>
      <c r="U47" s="5">
        <v>364</v>
      </c>
      <c r="V47" s="5">
        <v>176</v>
      </c>
      <c r="W47" s="3" t="s">
        <v>61</v>
      </c>
      <c r="X47" s="3" t="s">
        <v>61</v>
      </c>
      <c r="Y47" s="3" t="s">
        <v>61</v>
      </c>
      <c r="Z47" s="3" t="s">
        <v>61</v>
      </c>
      <c r="AA47" s="5">
        <v>2024</v>
      </c>
      <c r="AB47" s="5">
        <v>1</v>
      </c>
      <c r="AC47" s="5">
        <v>4</v>
      </c>
      <c r="AD47" s="3" t="s">
        <v>128</v>
      </c>
      <c r="AE47" s="3" t="s">
        <v>85</v>
      </c>
      <c r="AF47" s="3" t="s">
        <v>70</v>
      </c>
      <c r="AG47" s="3" t="s">
        <v>120</v>
      </c>
      <c r="AH47" s="3" t="s">
        <v>129</v>
      </c>
      <c r="AI47" s="3" t="s">
        <v>73</v>
      </c>
      <c r="AJ47" s="5">
        <v>0</v>
      </c>
      <c r="AK47" s="5">
        <v>0</v>
      </c>
      <c r="AL47" s="2">
        <v>0.20108796296296311</v>
      </c>
      <c r="AM47" s="2">
        <v>0.12222222222222223</v>
      </c>
      <c r="AN47" s="5">
        <v>176</v>
      </c>
      <c r="AO47" s="5">
        <v>121</v>
      </c>
      <c r="AP47" s="5">
        <v>217</v>
      </c>
      <c r="AQ47" s="5">
        <v>362</v>
      </c>
      <c r="AR47" s="5">
        <v>1</v>
      </c>
      <c r="AS47" s="5">
        <v>460</v>
      </c>
      <c r="AT47" s="3" t="s">
        <v>81</v>
      </c>
      <c r="AU47" s="5">
        <v>1</v>
      </c>
      <c r="AV47" s="5">
        <v>12</v>
      </c>
      <c r="AW47" s="5">
        <v>1</v>
      </c>
      <c r="AX47" s="5">
        <v>0</v>
      </c>
      <c r="AY47" s="5">
        <v>1</v>
      </c>
      <c r="AZ47" s="5">
        <v>31</v>
      </c>
      <c r="BA47" s="5">
        <v>0</v>
      </c>
      <c r="BB47" s="5">
        <v>0</v>
      </c>
      <c r="BC47" s="5">
        <v>78.7</v>
      </c>
      <c r="BD47" s="5">
        <v>47.17</v>
      </c>
      <c r="BE47" s="5">
        <v>38.26</v>
      </c>
      <c r="BF47" s="5">
        <v>26.3</v>
      </c>
    </row>
    <row r="48" spans="1:58" x14ac:dyDescent="0.25">
      <c r="A48" s="2">
        <v>45317</v>
      </c>
      <c r="B48" s="3" t="s">
        <v>82</v>
      </c>
      <c r="C48" s="3" t="s">
        <v>61</v>
      </c>
      <c r="D48" s="3" t="s">
        <v>63</v>
      </c>
      <c r="E48" s="3" t="s">
        <v>82</v>
      </c>
      <c r="F48" s="3" t="s">
        <v>82</v>
      </c>
      <c r="G48" s="3" t="s">
        <v>65</v>
      </c>
      <c r="H48" s="3" t="s">
        <v>77</v>
      </c>
      <c r="I48" s="2">
        <v>45317</v>
      </c>
      <c r="J48" s="3" t="s">
        <v>67</v>
      </c>
      <c r="K48" s="5">
        <v>3</v>
      </c>
      <c r="L48" s="2">
        <v>0.32746527777777779</v>
      </c>
      <c r="M48" s="2">
        <v>0.32851851851851854</v>
      </c>
      <c r="N48" s="2">
        <v>0.32928240740740738</v>
      </c>
      <c r="O48" s="2">
        <v>0.34004629629629629</v>
      </c>
      <c r="P48" s="2">
        <v>0.34472222222222221</v>
      </c>
      <c r="Q48" s="2">
        <v>0.52067129629629627</v>
      </c>
      <c r="R48" s="2">
        <v>0.52932870370370366</v>
      </c>
      <c r="S48" s="2">
        <v>0.53315972222222219</v>
      </c>
      <c r="T48" s="2">
        <v>0.53843750000000001</v>
      </c>
      <c r="U48" s="5">
        <v>296</v>
      </c>
      <c r="V48" s="5">
        <v>148</v>
      </c>
      <c r="W48" s="3" t="s">
        <v>61</v>
      </c>
      <c r="X48" s="3" t="s">
        <v>61</v>
      </c>
      <c r="Y48" s="3" t="s">
        <v>61</v>
      </c>
      <c r="Z48" s="3" t="s">
        <v>61</v>
      </c>
      <c r="AA48" s="5">
        <v>2024</v>
      </c>
      <c r="AB48" s="5">
        <v>1</v>
      </c>
      <c r="AC48" s="5">
        <v>4</v>
      </c>
      <c r="AD48" s="3" t="s">
        <v>128</v>
      </c>
      <c r="AE48" s="3" t="s">
        <v>85</v>
      </c>
      <c r="AF48" s="3" t="s">
        <v>70</v>
      </c>
      <c r="AG48" s="3" t="s">
        <v>120</v>
      </c>
      <c r="AH48" s="3" t="s">
        <v>129</v>
      </c>
      <c r="AI48" s="3" t="s">
        <v>73</v>
      </c>
      <c r="AJ48" s="5">
        <v>0</v>
      </c>
      <c r="AK48" s="5">
        <v>0</v>
      </c>
      <c r="AL48" s="2">
        <v>0.17601851851851846</v>
      </c>
      <c r="AM48" s="2">
        <v>0.10283564814814811</v>
      </c>
      <c r="AN48" s="5">
        <v>146</v>
      </c>
      <c r="AO48" s="5">
        <v>92</v>
      </c>
      <c r="AP48" s="5">
        <v>181</v>
      </c>
      <c r="AQ48" s="5">
        <v>294</v>
      </c>
      <c r="AR48" s="5">
        <v>1</v>
      </c>
      <c r="AS48" s="5">
        <v>460</v>
      </c>
      <c r="AT48" s="3" t="s">
        <v>81</v>
      </c>
      <c r="AU48" s="5">
        <v>1</v>
      </c>
      <c r="AV48" s="5">
        <v>16</v>
      </c>
      <c r="AW48" s="5">
        <v>0</v>
      </c>
      <c r="AX48" s="5">
        <v>16</v>
      </c>
      <c r="AY48" s="5">
        <v>1</v>
      </c>
      <c r="AZ48" s="5">
        <v>139</v>
      </c>
      <c r="BA48" s="5">
        <v>0</v>
      </c>
      <c r="BB48" s="5">
        <v>0</v>
      </c>
      <c r="BC48" s="5">
        <v>63.91</v>
      </c>
      <c r="BD48" s="5">
        <v>39.35</v>
      </c>
      <c r="BE48" s="5">
        <v>31.74</v>
      </c>
      <c r="BF48" s="5">
        <v>20</v>
      </c>
    </row>
    <row r="49" spans="1:58" x14ac:dyDescent="0.25">
      <c r="A49" s="2">
        <v>45318</v>
      </c>
      <c r="B49" s="3" t="s">
        <v>88</v>
      </c>
      <c r="C49" s="3" t="s">
        <v>61</v>
      </c>
      <c r="D49" s="3" t="s">
        <v>60</v>
      </c>
      <c r="E49" s="3" t="s">
        <v>60</v>
      </c>
      <c r="F49" s="3" t="s">
        <v>88</v>
      </c>
      <c r="G49" s="3" t="s">
        <v>61</v>
      </c>
      <c r="H49" s="3" t="s">
        <v>61</v>
      </c>
      <c r="I49" s="4"/>
      <c r="J49" s="3" t="s">
        <v>61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" t="s">
        <v>61</v>
      </c>
      <c r="X49" s="3" t="s">
        <v>61</v>
      </c>
      <c r="Y49" s="3" t="s">
        <v>61</v>
      </c>
      <c r="Z49" s="3" t="s">
        <v>61</v>
      </c>
      <c r="AA49" s="4"/>
      <c r="AB49" s="4"/>
      <c r="AC49" s="4"/>
      <c r="AD49" s="3" t="s">
        <v>61</v>
      </c>
      <c r="AE49" s="3" t="s">
        <v>61</v>
      </c>
      <c r="AF49" s="3" t="s">
        <v>61</v>
      </c>
      <c r="AG49" s="3" t="s">
        <v>61</v>
      </c>
      <c r="AH49" s="3" t="s">
        <v>61</v>
      </c>
      <c r="AI49" s="3" t="s">
        <v>61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3" t="s">
        <v>61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x14ac:dyDescent="0.25">
      <c r="A50" s="2">
        <v>45319</v>
      </c>
      <c r="B50" s="3" t="s">
        <v>89</v>
      </c>
      <c r="C50" s="3" t="s">
        <v>61</v>
      </c>
      <c r="D50" s="3" t="s">
        <v>60</v>
      </c>
      <c r="E50" s="3" t="s">
        <v>60</v>
      </c>
      <c r="F50" s="3" t="s">
        <v>89</v>
      </c>
      <c r="G50" s="3" t="s">
        <v>61</v>
      </c>
      <c r="H50" s="3" t="s">
        <v>61</v>
      </c>
      <c r="I50" s="4"/>
      <c r="J50" s="3" t="s">
        <v>61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" t="s">
        <v>61</v>
      </c>
      <c r="X50" s="3" t="s">
        <v>61</v>
      </c>
      <c r="Y50" s="3" t="s">
        <v>61</v>
      </c>
      <c r="Z50" s="3" t="s">
        <v>61</v>
      </c>
      <c r="AA50" s="4"/>
      <c r="AB50" s="4"/>
      <c r="AC50" s="4"/>
      <c r="AD50" s="3" t="s">
        <v>61</v>
      </c>
      <c r="AE50" s="3" t="s">
        <v>61</v>
      </c>
      <c r="AF50" s="3" t="s">
        <v>61</v>
      </c>
      <c r="AG50" s="3" t="s">
        <v>61</v>
      </c>
      <c r="AH50" s="3" t="s">
        <v>61</v>
      </c>
      <c r="AI50" s="3" t="s">
        <v>61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3" t="s">
        <v>61</v>
      </c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x14ac:dyDescent="0.25">
      <c r="A51" s="2">
        <v>45320</v>
      </c>
      <c r="B51" s="3" t="s">
        <v>58</v>
      </c>
      <c r="C51" s="3" t="s">
        <v>61</v>
      </c>
      <c r="D51" s="3" t="s">
        <v>63</v>
      </c>
      <c r="E51" s="3" t="s">
        <v>58</v>
      </c>
      <c r="F51" s="3" t="s">
        <v>58</v>
      </c>
      <c r="G51" s="3" t="s">
        <v>65</v>
      </c>
      <c r="H51" s="3" t="s">
        <v>106</v>
      </c>
      <c r="I51" s="2">
        <v>45320</v>
      </c>
      <c r="J51" s="3" t="s">
        <v>67</v>
      </c>
      <c r="K51" s="5">
        <v>6</v>
      </c>
      <c r="L51" s="2">
        <v>0.32572916666666668</v>
      </c>
      <c r="M51" s="2">
        <v>0.32752314814814815</v>
      </c>
      <c r="N51" s="2">
        <v>0.32914351851851853</v>
      </c>
      <c r="O51" s="2">
        <v>0.33278935185185188</v>
      </c>
      <c r="P51" s="2">
        <v>0.33607638888888891</v>
      </c>
      <c r="Q51" s="2">
        <v>0.62471064814814814</v>
      </c>
      <c r="R51" s="2">
        <v>0.62555555555555553</v>
      </c>
      <c r="S51" s="2">
        <v>0.62981481481481483</v>
      </c>
      <c r="T51" s="2">
        <v>0.63616898148148149</v>
      </c>
      <c r="U51" s="5">
        <v>395</v>
      </c>
      <c r="V51" s="5">
        <v>207</v>
      </c>
      <c r="W51" s="3" t="s">
        <v>61</v>
      </c>
      <c r="X51" s="3" t="s">
        <v>61</v>
      </c>
      <c r="Y51" s="3" t="s">
        <v>61</v>
      </c>
      <c r="Z51" s="3" t="s">
        <v>61</v>
      </c>
      <c r="AA51" s="5">
        <v>2024</v>
      </c>
      <c r="AB51" s="5">
        <v>1</v>
      </c>
      <c r="AC51" s="5">
        <v>5</v>
      </c>
      <c r="AD51" s="3" t="s">
        <v>130</v>
      </c>
      <c r="AE51" s="3" t="s">
        <v>91</v>
      </c>
      <c r="AF51" s="3" t="s">
        <v>70</v>
      </c>
      <c r="AG51" s="3" t="s">
        <v>131</v>
      </c>
      <c r="AH51" s="3" t="s">
        <v>132</v>
      </c>
      <c r="AI51" s="3" t="s">
        <v>73</v>
      </c>
      <c r="AJ51" s="5">
        <v>0</v>
      </c>
      <c r="AK51" s="5">
        <v>0</v>
      </c>
      <c r="AL51" s="2">
        <v>0.21207175925925925</v>
      </c>
      <c r="AM51" s="2">
        <v>0.14418981481481474</v>
      </c>
      <c r="AN51" s="5">
        <v>204</v>
      </c>
      <c r="AO51" s="5">
        <v>97</v>
      </c>
      <c r="AP51" s="5">
        <v>250</v>
      </c>
      <c r="AQ51" s="5">
        <v>392</v>
      </c>
      <c r="AR51" s="5">
        <v>1</v>
      </c>
      <c r="AS51" s="5">
        <v>461</v>
      </c>
      <c r="AT51" s="3" t="s">
        <v>81</v>
      </c>
      <c r="AU51" s="5">
        <v>1</v>
      </c>
      <c r="AV51" s="5">
        <v>14</v>
      </c>
      <c r="AW51" s="5">
        <v>1</v>
      </c>
      <c r="AX51" s="5">
        <v>0</v>
      </c>
      <c r="AY51" s="5">
        <v>0</v>
      </c>
      <c r="AZ51" s="5">
        <v>0</v>
      </c>
      <c r="BA51" s="5">
        <v>1</v>
      </c>
      <c r="BB51" s="5">
        <v>1</v>
      </c>
      <c r="BC51" s="5">
        <v>85.03</v>
      </c>
      <c r="BD51" s="5">
        <v>54.23</v>
      </c>
      <c r="BE51" s="5">
        <v>44.25</v>
      </c>
      <c r="BF51" s="5">
        <v>21.04</v>
      </c>
    </row>
    <row r="52" spans="1:58" x14ac:dyDescent="0.25">
      <c r="A52" s="2">
        <v>45320</v>
      </c>
      <c r="B52" s="3" t="s">
        <v>58</v>
      </c>
      <c r="C52" s="3" t="s">
        <v>61</v>
      </c>
      <c r="D52" s="3" t="s">
        <v>63</v>
      </c>
      <c r="E52" s="3" t="s">
        <v>58</v>
      </c>
      <c r="F52" s="3" t="s">
        <v>58</v>
      </c>
      <c r="G52" s="3" t="s">
        <v>87</v>
      </c>
      <c r="H52" s="3" t="s">
        <v>83</v>
      </c>
      <c r="I52" s="2">
        <v>45320</v>
      </c>
      <c r="J52" s="3" t="s">
        <v>67</v>
      </c>
      <c r="K52" s="5">
        <v>4</v>
      </c>
      <c r="L52" s="2">
        <v>0.32730324074074074</v>
      </c>
      <c r="M52" s="2">
        <v>0.32930555555555557</v>
      </c>
      <c r="N52" s="2">
        <v>0.33737268518518521</v>
      </c>
      <c r="O52" s="2">
        <v>0.33738425925925924</v>
      </c>
      <c r="P52" s="2">
        <v>0.3384375</v>
      </c>
      <c r="Q52" s="2">
        <v>0.51785879629629628</v>
      </c>
      <c r="R52" s="2">
        <v>0.52013888888888893</v>
      </c>
      <c r="S52" s="2">
        <v>0.55399305555555556</v>
      </c>
      <c r="T52" s="2">
        <v>0.55780092592592589</v>
      </c>
      <c r="U52" s="5">
        <v>325</v>
      </c>
      <c r="V52" s="5">
        <v>136</v>
      </c>
      <c r="W52" s="3" t="s">
        <v>61</v>
      </c>
      <c r="X52" s="3" t="s">
        <v>61</v>
      </c>
      <c r="Y52" s="3" t="s">
        <v>61</v>
      </c>
      <c r="Z52" s="3" t="s">
        <v>61</v>
      </c>
      <c r="AA52" s="5">
        <v>2024</v>
      </c>
      <c r="AB52" s="5">
        <v>1</v>
      </c>
      <c r="AC52" s="5">
        <v>5</v>
      </c>
      <c r="AD52" s="3" t="s">
        <v>130</v>
      </c>
      <c r="AE52" s="3" t="s">
        <v>91</v>
      </c>
      <c r="AF52" s="3" t="s">
        <v>70</v>
      </c>
      <c r="AG52" s="3" t="s">
        <v>131</v>
      </c>
      <c r="AH52" s="3" t="s">
        <v>132</v>
      </c>
      <c r="AI52" s="3" t="s">
        <v>73</v>
      </c>
      <c r="AJ52" s="5">
        <v>0</v>
      </c>
      <c r="AK52" s="5">
        <v>0</v>
      </c>
      <c r="AL52" s="2">
        <v>0.17405092592592591</v>
      </c>
      <c r="AM52" s="2">
        <v>9.5578703703703694E-2</v>
      </c>
      <c r="AN52" s="5">
        <v>136</v>
      </c>
      <c r="AO52" s="5">
        <v>122</v>
      </c>
      <c r="AP52" s="5">
        <v>162</v>
      </c>
      <c r="AQ52" s="5">
        <v>322</v>
      </c>
      <c r="AR52" s="5">
        <v>1</v>
      </c>
      <c r="AS52" s="5">
        <v>460</v>
      </c>
      <c r="AT52" s="3" t="s">
        <v>81</v>
      </c>
      <c r="AU52" s="5">
        <v>1</v>
      </c>
      <c r="AV52" s="5">
        <v>16</v>
      </c>
      <c r="AW52" s="5">
        <v>0</v>
      </c>
      <c r="AX52" s="5">
        <v>7</v>
      </c>
      <c r="AY52" s="5">
        <v>1</v>
      </c>
      <c r="AZ52" s="5">
        <v>111</v>
      </c>
      <c r="BA52" s="5">
        <v>0</v>
      </c>
      <c r="BB52" s="5">
        <v>0</v>
      </c>
      <c r="BC52" s="5">
        <v>70</v>
      </c>
      <c r="BD52" s="5">
        <v>35.22</v>
      </c>
      <c r="BE52" s="5">
        <v>29.57</v>
      </c>
      <c r="BF52" s="5">
        <v>26.52</v>
      </c>
    </row>
    <row r="53" spans="1:58" x14ac:dyDescent="0.25">
      <c r="A53" s="2">
        <v>45321</v>
      </c>
      <c r="B53" s="3" t="s">
        <v>62</v>
      </c>
      <c r="C53" s="3" t="s">
        <v>61</v>
      </c>
      <c r="D53" s="3" t="s">
        <v>63</v>
      </c>
      <c r="E53" s="3" t="s">
        <v>62</v>
      </c>
      <c r="F53" s="3" t="s">
        <v>62</v>
      </c>
      <c r="G53" s="3" t="s">
        <v>65</v>
      </c>
      <c r="H53" s="3" t="s">
        <v>77</v>
      </c>
      <c r="I53" s="2">
        <v>45321</v>
      </c>
      <c r="J53" s="3" t="s">
        <v>67</v>
      </c>
      <c r="K53" s="5">
        <v>4</v>
      </c>
      <c r="L53" s="2">
        <v>0.32707175925925924</v>
      </c>
      <c r="M53" s="2">
        <v>0.32829861111111114</v>
      </c>
      <c r="N53" s="2">
        <v>0.33002314814814815</v>
      </c>
      <c r="O53" s="2">
        <v>0.34068287037037037</v>
      </c>
      <c r="P53" s="2">
        <v>0.34295138888888888</v>
      </c>
      <c r="Q53" s="2">
        <v>0.61811342592592589</v>
      </c>
      <c r="R53" s="2">
        <v>0.61831018518518521</v>
      </c>
      <c r="S53" s="2">
        <v>0.62762731481481482</v>
      </c>
      <c r="T53" s="2">
        <v>0.63075231481481486</v>
      </c>
      <c r="U53" s="5">
        <v>381</v>
      </c>
      <c r="V53" s="5">
        <v>212</v>
      </c>
      <c r="W53" s="3" t="s">
        <v>61</v>
      </c>
      <c r="X53" s="3" t="s">
        <v>61</v>
      </c>
      <c r="Y53" s="3" t="s">
        <v>61</v>
      </c>
      <c r="Z53" s="3" t="s">
        <v>61</v>
      </c>
      <c r="AA53" s="5">
        <v>2024</v>
      </c>
      <c r="AB53" s="5">
        <v>1</v>
      </c>
      <c r="AC53" s="5">
        <v>5</v>
      </c>
      <c r="AD53" s="3" t="s">
        <v>133</v>
      </c>
      <c r="AE53" s="3" t="s">
        <v>96</v>
      </c>
      <c r="AF53" s="3" t="s">
        <v>70</v>
      </c>
      <c r="AG53" s="3" t="s">
        <v>131</v>
      </c>
      <c r="AH53" s="3" t="s">
        <v>134</v>
      </c>
      <c r="AI53" s="3" t="s">
        <v>73</v>
      </c>
      <c r="AJ53" s="5">
        <v>0</v>
      </c>
      <c r="AK53" s="5">
        <v>0</v>
      </c>
      <c r="AL53" s="2">
        <v>0.25023148148148144</v>
      </c>
      <c r="AM53" s="2">
        <v>0.14682870370370366</v>
      </c>
      <c r="AN53" s="5">
        <v>209</v>
      </c>
      <c r="AO53" s="5">
        <v>111</v>
      </c>
      <c r="AP53" s="5">
        <v>252</v>
      </c>
      <c r="AQ53" s="5">
        <v>379</v>
      </c>
      <c r="AR53" s="5">
        <v>1</v>
      </c>
      <c r="AS53" s="5">
        <v>460</v>
      </c>
      <c r="AT53" s="3" t="s">
        <v>81</v>
      </c>
      <c r="AU53" s="5">
        <v>1</v>
      </c>
      <c r="AV53" s="5">
        <v>15</v>
      </c>
      <c r="AW53" s="5">
        <v>0</v>
      </c>
      <c r="AX53" s="5">
        <v>13</v>
      </c>
      <c r="AY53" s="5">
        <v>1</v>
      </c>
      <c r="AZ53" s="5">
        <v>6</v>
      </c>
      <c r="BA53" s="5">
        <v>0</v>
      </c>
      <c r="BB53" s="5">
        <v>0</v>
      </c>
      <c r="BC53" s="5">
        <v>82.39</v>
      </c>
      <c r="BD53" s="5">
        <v>54.78</v>
      </c>
      <c r="BE53" s="5">
        <v>45.43</v>
      </c>
      <c r="BF53" s="5">
        <v>24.13</v>
      </c>
    </row>
    <row r="54" spans="1:58" x14ac:dyDescent="0.25">
      <c r="A54" s="2">
        <v>45321</v>
      </c>
      <c r="B54" s="3" t="s">
        <v>62</v>
      </c>
      <c r="C54" s="3" t="s">
        <v>61</v>
      </c>
      <c r="D54" s="3" t="s">
        <v>63</v>
      </c>
      <c r="E54" s="3" t="s">
        <v>62</v>
      </c>
      <c r="F54" s="3" t="s">
        <v>62</v>
      </c>
      <c r="G54" s="3" t="s">
        <v>87</v>
      </c>
      <c r="H54" s="3" t="s">
        <v>103</v>
      </c>
      <c r="I54" s="2">
        <v>45321</v>
      </c>
      <c r="J54" s="3" t="s">
        <v>67</v>
      </c>
      <c r="K54" s="5">
        <v>5</v>
      </c>
      <c r="L54" s="2">
        <v>0.32511574074074073</v>
      </c>
      <c r="M54" s="2">
        <v>0.32609953703703703</v>
      </c>
      <c r="N54" s="2">
        <v>0.32612268518518517</v>
      </c>
      <c r="O54" s="2">
        <v>0.3361574074074074</v>
      </c>
      <c r="P54" s="2">
        <v>0.34142361111111114</v>
      </c>
      <c r="Q54" s="2">
        <v>0.56942129629629634</v>
      </c>
      <c r="R54" s="2">
        <v>0.57028935185185181</v>
      </c>
      <c r="S54" s="2">
        <v>0.58175925925925931</v>
      </c>
      <c r="T54" s="2">
        <v>0.58553240740740742</v>
      </c>
      <c r="U54" s="5">
        <v>321</v>
      </c>
      <c r="V54" s="5">
        <v>158</v>
      </c>
      <c r="W54" s="3" t="s">
        <v>61</v>
      </c>
      <c r="X54" s="3" t="s">
        <v>61</v>
      </c>
      <c r="Y54" s="3" t="s">
        <v>61</v>
      </c>
      <c r="Z54" s="3" t="s">
        <v>61</v>
      </c>
      <c r="AA54" s="5">
        <v>2024</v>
      </c>
      <c r="AB54" s="5">
        <v>1</v>
      </c>
      <c r="AC54" s="5">
        <v>5</v>
      </c>
      <c r="AD54" s="3" t="s">
        <v>133</v>
      </c>
      <c r="AE54" s="3" t="s">
        <v>96</v>
      </c>
      <c r="AF54" s="3" t="s">
        <v>70</v>
      </c>
      <c r="AG54" s="3" t="s">
        <v>131</v>
      </c>
      <c r="AH54" s="3" t="s">
        <v>134</v>
      </c>
      <c r="AI54" s="3" t="s">
        <v>73</v>
      </c>
      <c r="AJ54" s="5">
        <v>0</v>
      </c>
      <c r="AK54" s="5">
        <v>0</v>
      </c>
      <c r="AL54" s="2">
        <v>0.19469907407407416</v>
      </c>
      <c r="AM54" s="2">
        <v>0.11063657407407407</v>
      </c>
      <c r="AN54" s="5">
        <v>157</v>
      </c>
      <c r="AO54" s="5">
        <v>90</v>
      </c>
      <c r="AP54" s="5">
        <v>210</v>
      </c>
      <c r="AQ54" s="5">
        <v>318</v>
      </c>
      <c r="AR54" s="5">
        <v>1</v>
      </c>
      <c r="AS54" s="5">
        <v>460</v>
      </c>
      <c r="AT54" s="3" t="s">
        <v>81</v>
      </c>
      <c r="AU54" s="5">
        <v>1</v>
      </c>
      <c r="AV54" s="5">
        <v>13</v>
      </c>
      <c r="AW54" s="5">
        <v>0</v>
      </c>
      <c r="AX54" s="5">
        <v>11</v>
      </c>
      <c r="AY54" s="5">
        <v>1</v>
      </c>
      <c r="AZ54" s="5">
        <v>71</v>
      </c>
      <c r="BA54" s="5">
        <v>0</v>
      </c>
      <c r="BB54" s="5">
        <v>0</v>
      </c>
      <c r="BC54" s="5">
        <v>69.13</v>
      </c>
      <c r="BD54" s="5">
        <v>45.65</v>
      </c>
      <c r="BE54" s="5">
        <v>34.130000000000003</v>
      </c>
      <c r="BF54" s="5">
        <v>19.57</v>
      </c>
    </row>
    <row r="55" spans="1:58" x14ac:dyDescent="0.25">
      <c r="A55" s="2">
        <v>45322</v>
      </c>
      <c r="B55" s="3" t="s">
        <v>64</v>
      </c>
      <c r="C55" s="3" t="s">
        <v>61</v>
      </c>
      <c r="D55" s="3" t="s">
        <v>63</v>
      </c>
      <c r="E55" s="3" t="s">
        <v>64</v>
      </c>
      <c r="F55" s="3" t="s">
        <v>64</v>
      </c>
      <c r="G55" s="3" t="s">
        <v>87</v>
      </c>
      <c r="H55" s="3" t="s">
        <v>98</v>
      </c>
      <c r="I55" s="2">
        <v>45322</v>
      </c>
      <c r="J55" s="3" t="s">
        <v>67</v>
      </c>
      <c r="K55" s="5">
        <v>4</v>
      </c>
      <c r="L55" s="2">
        <v>0.34715277777777775</v>
      </c>
      <c r="M55" s="2">
        <v>0.34868055555555555</v>
      </c>
      <c r="N55" s="2">
        <v>0.3489814814814815</v>
      </c>
      <c r="O55" s="2">
        <v>0.35912037037037037</v>
      </c>
      <c r="P55" s="2">
        <v>0.3604398148148148</v>
      </c>
      <c r="Q55" s="2">
        <v>0.46737268518518521</v>
      </c>
      <c r="R55" s="2">
        <v>0.46739583333333334</v>
      </c>
      <c r="S55" s="2">
        <v>0.47228009259259257</v>
      </c>
      <c r="T55" s="2">
        <v>0.47450231481481481</v>
      </c>
      <c r="U55" s="5">
        <v>164</v>
      </c>
      <c r="V55" s="5">
        <v>56</v>
      </c>
      <c r="W55" s="3" t="s">
        <v>61</v>
      </c>
      <c r="X55" s="3" t="s">
        <v>61</v>
      </c>
      <c r="Y55" s="3" t="s">
        <v>61</v>
      </c>
      <c r="Z55" s="3" t="s">
        <v>61</v>
      </c>
      <c r="AA55" s="5">
        <v>2024</v>
      </c>
      <c r="AB55" s="5">
        <v>1</v>
      </c>
      <c r="AC55" s="5">
        <v>5</v>
      </c>
      <c r="AD55" s="3" t="s">
        <v>135</v>
      </c>
      <c r="AE55" s="3" t="s">
        <v>69</v>
      </c>
      <c r="AF55" s="3" t="s">
        <v>70</v>
      </c>
      <c r="AG55" s="3" t="s">
        <v>131</v>
      </c>
      <c r="AH55" s="3" t="s">
        <v>136</v>
      </c>
      <c r="AI55" s="3" t="s">
        <v>73</v>
      </c>
      <c r="AJ55" s="5">
        <v>0</v>
      </c>
      <c r="AK55" s="5">
        <v>0</v>
      </c>
      <c r="AL55" s="2">
        <v>8.1574074074074021E-2</v>
      </c>
      <c r="AM55" s="2">
        <v>3.907407407407415E-2</v>
      </c>
      <c r="AN55" s="5">
        <v>55</v>
      </c>
      <c r="AO55" s="5">
        <v>62</v>
      </c>
      <c r="AP55" s="5">
        <v>78</v>
      </c>
      <c r="AQ55" s="5">
        <v>162</v>
      </c>
      <c r="AR55" s="5">
        <v>1</v>
      </c>
      <c r="AS55" s="5">
        <v>460</v>
      </c>
      <c r="AT55" s="3" t="s">
        <v>81</v>
      </c>
      <c r="AU55" s="5">
        <v>1</v>
      </c>
      <c r="AV55" s="5">
        <v>44</v>
      </c>
      <c r="AW55" s="5">
        <v>0</v>
      </c>
      <c r="AX55" s="5">
        <v>39</v>
      </c>
      <c r="AY55" s="5">
        <v>1</v>
      </c>
      <c r="AZ55" s="5">
        <v>231</v>
      </c>
      <c r="BA55" s="5">
        <v>0</v>
      </c>
      <c r="BB55" s="5">
        <v>0</v>
      </c>
      <c r="BC55" s="5">
        <v>35.22</v>
      </c>
      <c r="BD55" s="5">
        <v>16.96</v>
      </c>
      <c r="BE55" s="5">
        <v>11.96</v>
      </c>
      <c r="BF55" s="5">
        <v>13.48</v>
      </c>
    </row>
    <row r="56" spans="1:58" x14ac:dyDescent="0.25">
      <c r="A56" s="2">
        <v>45322</v>
      </c>
      <c r="B56" s="3" t="s">
        <v>64</v>
      </c>
      <c r="C56" s="3" t="s">
        <v>61</v>
      </c>
      <c r="D56" s="3" t="s">
        <v>63</v>
      </c>
      <c r="E56" s="3" t="s">
        <v>64</v>
      </c>
      <c r="F56" s="3" t="s">
        <v>64</v>
      </c>
      <c r="G56" s="3" t="s">
        <v>65</v>
      </c>
      <c r="H56" s="3" t="s">
        <v>75</v>
      </c>
      <c r="I56" s="2">
        <v>45322</v>
      </c>
      <c r="J56" s="3" t="s">
        <v>67</v>
      </c>
      <c r="K56" s="5">
        <v>2</v>
      </c>
      <c r="L56" s="2">
        <v>0.3712847222222222</v>
      </c>
      <c r="M56" s="2">
        <v>0.37274305555555554</v>
      </c>
      <c r="N56" s="2">
        <v>0.37275462962962963</v>
      </c>
      <c r="O56" s="2">
        <v>0.3921412037037037</v>
      </c>
      <c r="P56" s="2">
        <v>0.39652777777777776</v>
      </c>
      <c r="Q56" s="2">
        <v>0.55208333333333337</v>
      </c>
      <c r="R56" s="2">
        <v>0.55777777777777782</v>
      </c>
      <c r="S56" s="2">
        <v>0.56427083333333339</v>
      </c>
      <c r="T56" s="2">
        <v>0.57104166666666667</v>
      </c>
      <c r="U56" s="5">
        <v>249</v>
      </c>
      <c r="V56" s="5">
        <v>131</v>
      </c>
      <c r="W56" s="3" t="s">
        <v>61</v>
      </c>
      <c r="X56" s="3" t="s">
        <v>61</v>
      </c>
      <c r="Y56" s="3" t="s">
        <v>61</v>
      </c>
      <c r="Z56" s="3" t="s">
        <v>61</v>
      </c>
      <c r="AA56" s="5">
        <v>2024</v>
      </c>
      <c r="AB56" s="5">
        <v>1</v>
      </c>
      <c r="AC56" s="5">
        <v>5</v>
      </c>
      <c r="AD56" s="3" t="s">
        <v>135</v>
      </c>
      <c r="AE56" s="3" t="s">
        <v>69</v>
      </c>
      <c r="AF56" s="3" t="s">
        <v>70</v>
      </c>
      <c r="AG56" s="3" t="s">
        <v>131</v>
      </c>
      <c r="AH56" s="3" t="s">
        <v>136</v>
      </c>
      <c r="AI56" s="3" t="s">
        <v>73</v>
      </c>
      <c r="AJ56" s="5">
        <v>0</v>
      </c>
      <c r="AK56" s="5">
        <v>0</v>
      </c>
      <c r="AL56" s="2">
        <v>0.14380787037037041</v>
      </c>
      <c r="AM56" s="2">
        <v>9.1296296296296375E-2</v>
      </c>
      <c r="AN56" s="5">
        <v>130</v>
      </c>
      <c r="AO56" s="5">
        <v>63</v>
      </c>
      <c r="AP56" s="5">
        <v>160</v>
      </c>
      <c r="AQ56" s="5">
        <v>248</v>
      </c>
      <c r="AR56" s="5">
        <v>0</v>
      </c>
      <c r="AS56" s="5">
        <v>460</v>
      </c>
      <c r="AT56" s="3" t="s">
        <v>74</v>
      </c>
      <c r="AU56" s="5">
        <v>1</v>
      </c>
      <c r="AV56" s="5">
        <v>79</v>
      </c>
      <c r="AW56" s="5">
        <v>0</v>
      </c>
      <c r="AX56" s="5">
        <v>91</v>
      </c>
      <c r="AY56" s="5">
        <v>1</v>
      </c>
      <c r="AZ56" s="5">
        <v>92</v>
      </c>
      <c r="BA56" s="5">
        <v>0</v>
      </c>
      <c r="BB56" s="5">
        <v>0</v>
      </c>
      <c r="BC56" s="5">
        <v>53.91</v>
      </c>
      <c r="BD56" s="5">
        <v>34.78</v>
      </c>
      <c r="BE56" s="5">
        <v>28.26</v>
      </c>
      <c r="BF56" s="5">
        <v>13.7</v>
      </c>
    </row>
    <row r="57" spans="1:58" x14ac:dyDescent="0.25">
      <c r="A57" s="2">
        <v>45322</v>
      </c>
      <c r="B57" s="3" t="s">
        <v>64</v>
      </c>
      <c r="C57" s="3" t="s">
        <v>61</v>
      </c>
      <c r="D57" s="3" t="s">
        <v>63</v>
      </c>
      <c r="E57" s="3" t="s">
        <v>64</v>
      </c>
      <c r="F57" s="3" t="s">
        <v>64</v>
      </c>
      <c r="G57" s="3" t="s">
        <v>65</v>
      </c>
      <c r="H57" s="3" t="s">
        <v>66</v>
      </c>
      <c r="I57" s="2">
        <v>45322</v>
      </c>
      <c r="J57" s="3" t="s">
        <v>67</v>
      </c>
      <c r="K57" s="5">
        <v>1</v>
      </c>
      <c r="L57" s="2">
        <v>0.32240740740740742</v>
      </c>
      <c r="M57" s="2">
        <v>0.32593749999999999</v>
      </c>
      <c r="N57" s="2">
        <v>0.32593749999999999</v>
      </c>
      <c r="O57" s="2">
        <v>0.32813657407407409</v>
      </c>
      <c r="P57" s="2">
        <v>0.32881944444444444</v>
      </c>
      <c r="Q57" s="2">
        <v>0.33106481481481481</v>
      </c>
      <c r="R57" s="2">
        <v>0.33678240740740739</v>
      </c>
      <c r="S57" s="2">
        <v>0.34313657407407405</v>
      </c>
      <c r="T57" s="2">
        <v>0.35069444444444442</v>
      </c>
      <c r="U57" s="5">
        <v>41</v>
      </c>
      <c r="V57" s="5">
        <v>3</v>
      </c>
      <c r="W57" s="3" t="s">
        <v>61</v>
      </c>
      <c r="X57" s="3" t="s">
        <v>61</v>
      </c>
      <c r="Y57" s="3" t="s">
        <v>61</v>
      </c>
      <c r="Z57" s="3" t="s">
        <v>61</v>
      </c>
      <c r="AA57" s="5">
        <v>2024</v>
      </c>
      <c r="AB57" s="5">
        <v>1</v>
      </c>
      <c r="AC57" s="5">
        <v>5</v>
      </c>
      <c r="AD57" s="3" t="s">
        <v>135</v>
      </c>
      <c r="AE57" s="3" t="s">
        <v>69</v>
      </c>
      <c r="AF57" s="3" t="s">
        <v>70</v>
      </c>
      <c r="AG57" s="3" t="s">
        <v>131</v>
      </c>
      <c r="AH57" s="3" t="s">
        <v>136</v>
      </c>
      <c r="AI57" s="3" t="s">
        <v>73</v>
      </c>
      <c r="AJ57" s="5">
        <v>0</v>
      </c>
      <c r="AK57" s="5">
        <v>0</v>
      </c>
      <c r="AL57" s="2">
        <v>1.7199074074074061E-2</v>
      </c>
      <c r="AM57" s="2">
        <v>2.2453703703703698E-3</v>
      </c>
      <c r="AN57" s="5">
        <v>3</v>
      </c>
      <c r="AO57" s="5">
        <v>20</v>
      </c>
      <c r="AP57" s="5">
        <v>9</v>
      </c>
      <c r="AQ57" s="5">
        <v>40</v>
      </c>
      <c r="AR57" s="5">
        <v>0</v>
      </c>
      <c r="AS57" s="5">
        <v>460</v>
      </c>
      <c r="AT57" s="3" t="s">
        <v>74</v>
      </c>
      <c r="AU57" s="5">
        <v>0</v>
      </c>
      <c r="AV57" s="5">
        <v>0</v>
      </c>
      <c r="AW57" s="5">
        <v>1</v>
      </c>
      <c r="AX57" s="5">
        <v>0</v>
      </c>
      <c r="AY57" s="5">
        <v>1</v>
      </c>
      <c r="AZ57" s="5">
        <v>410</v>
      </c>
      <c r="BA57" s="5">
        <v>0</v>
      </c>
      <c r="BB57" s="5">
        <v>0</v>
      </c>
      <c r="BC57" s="5">
        <v>8.6999999999999993</v>
      </c>
      <c r="BD57" s="5">
        <v>1.96</v>
      </c>
      <c r="BE57" s="5">
        <v>0.65</v>
      </c>
      <c r="BF57" s="5">
        <v>4.3499999999999996</v>
      </c>
    </row>
    <row r="58" spans="1:58" x14ac:dyDescent="0.25">
      <c r="A58" s="2">
        <v>45323</v>
      </c>
      <c r="B58" s="3" t="s">
        <v>76</v>
      </c>
      <c r="C58" s="3" t="s">
        <v>61</v>
      </c>
      <c r="D58" s="3" t="s">
        <v>63</v>
      </c>
      <c r="E58" s="3" t="s">
        <v>76</v>
      </c>
      <c r="F58" s="3" t="s">
        <v>76</v>
      </c>
      <c r="G58" s="3" t="s">
        <v>65</v>
      </c>
      <c r="H58" s="3" t="s">
        <v>77</v>
      </c>
      <c r="I58" s="2">
        <v>45323</v>
      </c>
      <c r="J58" s="3" t="s">
        <v>67</v>
      </c>
      <c r="K58" s="5">
        <v>3</v>
      </c>
      <c r="L58" s="2">
        <v>0.32322916666666668</v>
      </c>
      <c r="M58" s="2">
        <v>0.32465277777777779</v>
      </c>
      <c r="N58" s="2">
        <v>0.3250925925925926</v>
      </c>
      <c r="O58" s="2">
        <v>0.3338888888888889</v>
      </c>
      <c r="P58" s="2">
        <v>0.34312500000000001</v>
      </c>
      <c r="Q58" s="2">
        <v>0.59305555555555556</v>
      </c>
      <c r="R58" s="2">
        <v>0.59652777777777777</v>
      </c>
      <c r="S58" s="2">
        <v>0.60519675925925931</v>
      </c>
      <c r="T58" s="2">
        <v>0.60791666666666666</v>
      </c>
      <c r="U58" s="5">
        <v>392</v>
      </c>
      <c r="V58" s="5">
        <v>265</v>
      </c>
      <c r="W58" s="3" t="s">
        <v>61</v>
      </c>
      <c r="X58" s="3" t="s">
        <v>61</v>
      </c>
      <c r="Y58" s="3" t="s">
        <v>61</v>
      </c>
      <c r="Z58" s="3" t="s">
        <v>61</v>
      </c>
      <c r="AA58" s="5">
        <v>2024</v>
      </c>
      <c r="AB58" s="5">
        <v>2</v>
      </c>
      <c r="AC58" s="5">
        <v>5</v>
      </c>
      <c r="AD58" s="3" t="s">
        <v>137</v>
      </c>
      <c r="AE58" s="3" t="s">
        <v>79</v>
      </c>
      <c r="AF58" s="3" t="s">
        <v>70</v>
      </c>
      <c r="AG58" s="3" t="s">
        <v>131</v>
      </c>
      <c r="AH58" s="3" t="s">
        <v>138</v>
      </c>
      <c r="AI58" s="3" t="s">
        <v>139</v>
      </c>
      <c r="AJ58" s="5">
        <v>0</v>
      </c>
      <c r="AK58" s="5">
        <v>0</v>
      </c>
      <c r="AL58" s="2">
        <v>0.25604166666666667</v>
      </c>
      <c r="AM58" s="2">
        <v>0.18366898148148147</v>
      </c>
      <c r="AN58" s="5">
        <v>264</v>
      </c>
      <c r="AO58" s="5">
        <v>77</v>
      </c>
      <c r="AP58" s="5">
        <v>302</v>
      </c>
      <c r="AQ58" s="5">
        <v>390</v>
      </c>
      <c r="AR58" s="5">
        <v>1</v>
      </c>
      <c r="AS58" s="5">
        <v>460</v>
      </c>
      <c r="AT58" s="3" t="s">
        <v>81</v>
      </c>
      <c r="AU58" s="5">
        <v>1</v>
      </c>
      <c r="AV58" s="5">
        <v>10</v>
      </c>
      <c r="AW58" s="5">
        <v>0</v>
      </c>
      <c r="AX58" s="5">
        <v>14</v>
      </c>
      <c r="AY58" s="5">
        <v>1</v>
      </c>
      <c r="AZ58" s="5">
        <v>39</v>
      </c>
      <c r="BA58" s="5">
        <v>0</v>
      </c>
      <c r="BB58" s="5">
        <v>0</v>
      </c>
      <c r="BC58" s="5">
        <v>84.78</v>
      </c>
      <c r="BD58" s="5">
        <v>65.650000000000006</v>
      </c>
      <c r="BE58" s="5">
        <v>57.39</v>
      </c>
      <c r="BF58" s="5">
        <v>16.739999999999998</v>
      </c>
    </row>
    <row r="59" spans="1:58" x14ac:dyDescent="0.25">
      <c r="A59" s="2">
        <v>45323</v>
      </c>
      <c r="B59" s="3" t="s">
        <v>76</v>
      </c>
      <c r="C59" s="3" t="s">
        <v>61</v>
      </c>
      <c r="D59" s="3" t="s">
        <v>63</v>
      </c>
      <c r="E59" s="3" t="s">
        <v>76</v>
      </c>
      <c r="F59" s="3" t="s">
        <v>76</v>
      </c>
      <c r="G59" s="3" t="s">
        <v>87</v>
      </c>
      <c r="H59" s="3" t="s">
        <v>103</v>
      </c>
      <c r="I59" s="2">
        <v>45323</v>
      </c>
      <c r="J59" s="3" t="s">
        <v>67</v>
      </c>
      <c r="K59" s="5">
        <v>3</v>
      </c>
      <c r="L59" s="2">
        <v>0.32537037037037037</v>
      </c>
      <c r="M59" s="2">
        <v>0.32659722222222221</v>
      </c>
      <c r="N59" s="2">
        <v>0.3278935185185185</v>
      </c>
      <c r="O59" s="2">
        <v>0.34592592592592591</v>
      </c>
      <c r="P59" s="2">
        <v>0.34596064814814814</v>
      </c>
      <c r="Q59" s="2">
        <v>0.49297453703703703</v>
      </c>
      <c r="R59" s="2">
        <v>0.49541666666666667</v>
      </c>
      <c r="S59" s="2">
        <v>0.49641203703703701</v>
      </c>
      <c r="T59" s="2">
        <v>0.50347222222222221</v>
      </c>
      <c r="U59" s="5">
        <v>237</v>
      </c>
      <c r="V59" s="5">
        <v>108</v>
      </c>
      <c r="W59" s="3" t="s">
        <v>61</v>
      </c>
      <c r="X59" s="3" t="s">
        <v>61</v>
      </c>
      <c r="Y59" s="3" t="s">
        <v>61</v>
      </c>
      <c r="Z59" s="3" t="s">
        <v>61</v>
      </c>
      <c r="AA59" s="5">
        <v>2024</v>
      </c>
      <c r="AB59" s="5">
        <v>2</v>
      </c>
      <c r="AC59" s="5">
        <v>5</v>
      </c>
      <c r="AD59" s="3" t="s">
        <v>137</v>
      </c>
      <c r="AE59" s="3" t="s">
        <v>79</v>
      </c>
      <c r="AF59" s="3" t="s">
        <v>70</v>
      </c>
      <c r="AG59" s="3" t="s">
        <v>131</v>
      </c>
      <c r="AH59" s="3" t="s">
        <v>138</v>
      </c>
      <c r="AI59" s="3" t="s">
        <v>139</v>
      </c>
      <c r="AJ59" s="5">
        <v>0</v>
      </c>
      <c r="AK59" s="5">
        <v>0</v>
      </c>
      <c r="AL59" s="2">
        <v>0.13707175925925924</v>
      </c>
      <c r="AM59" s="2">
        <v>7.5219907407407416E-2</v>
      </c>
      <c r="AN59" s="5">
        <v>108</v>
      </c>
      <c r="AO59" s="5">
        <v>75</v>
      </c>
      <c r="AP59" s="5">
        <v>134</v>
      </c>
      <c r="AQ59" s="5">
        <v>235</v>
      </c>
      <c r="AR59" s="5">
        <v>1</v>
      </c>
      <c r="AS59" s="5">
        <v>460</v>
      </c>
      <c r="AT59" s="3" t="s">
        <v>81</v>
      </c>
      <c r="AU59" s="5">
        <v>1</v>
      </c>
      <c r="AV59" s="5">
        <v>13</v>
      </c>
      <c r="AW59" s="5">
        <v>0</v>
      </c>
      <c r="AX59" s="5">
        <v>18</v>
      </c>
      <c r="AY59" s="5">
        <v>1</v>
      </c>
      <c r="AZ59" s="5">
        <v>190</v>
      </c>
      <c r="BA59" s="5">
        <v>0</v>
      </c>
      <c r="BB59" s="5">
        <v>0</v>
      </c>
      <c r="BC59" s="5">
        <v>51.09</v>
      </c>
      <c r="BD59" s="5">
        <v>29.13</v>
      </c>
      <c r="BE59" s="5">
        <v>23.48</v>
      </c>
      <c r="BF59" s="5">
        <v>16.3</v>
      </c>
    </row>
    <row r="60" spans="1:58" x14ac:dyDescent="0.25">
      <c r="A60" s="2">
        <v>45324</v>
      </c>
      <c r="B60" s="3" t="s">
        <v>82</v>
      </c>
      <c r="C60" s="3" t="s">
        <v>61</v>
      </c>
      <c r="D60" s="3" t="s">
        <v>63</v>
      </c>
      <c r="E60" s="3" t="s">
        <v>82</v>
      </c>
      <c r="F60" s="3" t="s">
        <v>82</v>
      </c>
      <c r="G60" s="3" t="s">
        <v>65</v>
      </c>
      <c r="H60" s="3" t="s">
        <v>83</v>
      </c>
      <c r="I60" s="2">
        <v>45324</v>
      </c>
      <c r="J60" s="3" t="s">
        <v>67</v>
      </c>
      <c r="K60" s="5">
        <v>7</v>
      </c>
      <c r="L60" s="2">
        <v>0.33078703703703705</v>
      </c>
      <c r="M60" s="2">
        <v>0.33887731481481481</v>
      </c>
      <c r="N60" s="2">
        <v>0.33888888888888891</v>
      </c>
      <c r="O60" s="2">
        <v>0.34255787037037039</v>
      </c>
      <c r="P60" s="2">
        <v>0.34733796296296299</v>
      </c>
      <c r="Q60" s="2">
        <v>0.62524305555555559</v>
      </c>
      <c r="R60" s="2">
        <v>0.62540509259259258</v>
      </c>
      <c r="S60" s="2">
        <v>0.63483796296296291</v>
      </c>
      <c r="T60" s="2">
        <v>0.63484953703703706</v>
      </c>
      <c r="U60" s="5">
        <v>392</v>
      </c>
      <c r="V60" s="5">
        <v>172</v>
      </c>
      <c r="W60" s="3" t="s">
        <v>61</v>
      </c>
      <c r="X60" s="3" t="s">
        <v>61</v>
      </c>
      <c r="Y60" s="3" t="s">
        <v>61</v>
      </c>
      <c r="Z60" s="3" t="s">
        <v>61</v>
      </c>
      <c r="AA60" s="5">
        <v>2024</v>
      </c>
      <c r="AB60" s="5">
        <v>2</v>
      </c>
      <c r="AC60" s="5">
        <v>5</v>
      </c>
      <c r="AD60" s="3" t="s">
        <v>140</v>
      </c>
      <c r="AE60" s="3" t="s">
        <v>85</v>
      </c>
      <c r="AF60" s="3" t="s">
        <v>70</v>
      </c>
      <c r="AG60" s="3" t="s">
        <v>131</v>
      </c>
      <c r="AH60" s="3" t="s">
        <v>141</v>
      </c>
      <c r="AI60" s="3" t="s">
        <v>139</v>
      </c>
      <c r="AJ60" s="5">
        <v>0</v>
      </c>
      <c r="AK60" s="5">
        <v>0</v>
      </c>
      <c r="AL60" s="2">
        <v>0.20700231481481474</v>
      </c>
      <c r="AM60" s="2">
        <v>0.12042824074074077</v>
      </c>
      <c r="AN60" s="5">
        <v>170</v>
      </c>
      <c r="AO60" s="5">
        <v>141</v>
      </c>
      <c r="AP60" s="5">
        <v>230</v>
      </c>
      <c r="AQ60" s="5">
        <v>389</v>
      </c>
      <c r="AR60" s="5">
        <v>1</v>
      </c>
      <c r="AS60" s="5">
        <v>460</v>
      </c>
      <c r="AT60" s="3" t="s">
        <v>81</v>
      </c>
      <c r="AU60" s="5">
        <v>1</v>
      </c>
      <c r="AV60" s="5">
        <v>21</v>
      </c>
      <c r="AW60" s="5">
        <v>0</v>
      </c>
      <c r="AX60" s="5">
        <v>20</v>
      </c>
      <c r="AY60" s="5">
        <v>1</v>
      </c>
      <c r="AZ60" s="5">
        <v>0</v>
      </c>
      <c r="BA60" s="5">
        <v>0</v>
      </c>
      <c r="BB60" s="5">
        <v>0</v>
      </c>
      <c r="BC60" s="5">
        <v>84.57</v>
      </c>
      <c r="BD60" s="5">
        <v>50</v>
      </c>
      <c r="BE60" s="5">
        <v>36.96</v>
      </c>
      <c r="BF60" s="5">
        <v>30.65</v>
      </c>
    </row>
    <row r="61" spans="1:58" x14ac:dyDescent="0.25">
      <c r="A61" s="2">
        <v>45324</v>
      </c>
      <c r="B61" s="3" t="s">
        <v>82</v>
      </c>
      <c r="C61" s="3" t="s">
        <v>61</v>
      </c>
      <c r="D61" s="3" t="s">
        <v>63</v>
      </c>
      <c r="E61" s="3" t="s">
        <v>82</v>
      </c>
      <c r="F61" s="3" t="s">
        <v>82</v>
      </c>
      <c r="G61" s="3" t="s">
        <v>87</v>
      </c>
      <c r="H61" s="3" t="s">
        <v>77</v>
      </c>
      <c r="I61" s="2">
        <v>45324</v>
      </c>
      <c r="J61" s="3" t="s">
        <v>67</v>
      </c>
      <c r="K61" s="5">
        <v>3</v>
      </c>
      <c r="L61" s="2">
        <v>0.33403935185185185</v>
      </c>
      <c r="M61" s="2">
        <v>0.33634259259259258</v>
      </c>
      <c r="N61" s="2">
        <v>0.33637731481481481</v>
      </c>
      <c r="O61" s="2">
        <v>0.34447916666666667</v>
      </c>
      <c r="P61" s="2">
        <v>0.34466435185185185</v>
      </c>
      <c r="Q61" s="2">
        <v>0.43631944444444443</v>
      </c>
      <c r="R61" s="2">
        <v>0.43961805555555555</v>
      </c>
      <c r="S61" s="2">
        <v>0.44442129629629629</v>
      </c>
      <c r="T61" s="2">
        <v>0.44527777777777777</v>
      </c>
      <c r="U61" s="5">
        <v>129</v>
      </c>
      <c r="V61" s="5">
        <v>52</v>
      </c>
      <c r="W61" s="3" t="s">
        <v>61</v>
      </c>
      <c r="X61" s="3" t="s">
        <v>61</v>
      </c>
      <c r="Y61" s="3" t="s">
        <v>61</v>
      </c>
      <c r="Z61" s="3" t="s">
        <v>61</v>
      </c>
      <c r="AA61" s="5">
        <v>2024</v>
      </c>
      <c r="AB61" s="5">
        <v>2</v>
      </c>
      <c r="AC61" s="5">
        <v>5</v>
      </c>
      <c r="AD61" s="3" t="s">
        <v>140</v>
      </c>
      <c r="AE61" s="3" t="s">
        <v>85</v>
      </c>
      <c r="AF61" s="3" t="s">
        <v>70</v>
      </c>
      <c r="AG61" s="3" t="s">
        <v>131</v>
      </c>
      <c r="AH61" s="3" t="s">
        <v>141</v>
      </c>
      <c r="AI61" s="3" t="s">
        <v>139</v>
      </c>
      <c r="AJ61" s="5">
        <v>0</v>
      </c>
      <c r="AK61" s="5">
        <v>0</v>
      </c>
      <c r="AL61" s="2">
        <v>7.6365740740740706E-2</v>
      </c>
      <c r="AM61" s="2">
        <v>3.6354166666666632E-2</v>
      </c>
      <c r="AN61" s="5">
        <v>51</v>
      </c>
      <c r="AO61" s="5">
        <v>46</v>
      </c>
      <c r="AP61" s="5">
        <v>69</v>
      </c>
      <c r="AQ61" s="5">
        <v>128</v>
      </c>
      <c r="AR61" s="5">
        <v>1</v>
      </c>
      <c r="AS61" s="5">
        <v>460</v>
      </c>
      <c r="AT61" s="3" t="s">
        <v>81</v>
      </c>
      <c r="AU61" s="5">
        <v>1</v>
      </c>
      <c r="AV61" s="5">
        <v>26</v>
      </c>
      <c r="AW61" s="5">
        <v>0</v>
      </c>
      <c r="AX61" s="5">
        <v>16</v>
      </c>
      <c r="AY61" s="5">
        <v>1</v>
      </c>
      <c r="AZ61" s="5">
        <v>273</v>
      </c>
      <c r="BA61" s="5">
        <v>0</v>
      </c>
      <c r="BB61" s="5">
        <v>0</v>
      </c>
      <c r="BC61" s="5">
        <v>27.83</v>
      </c>
      <c r="BD61" s="5">
        <v>15</v>
      </c>
      <c r="BE61" s="5">
        <v>11.09</v>
      </c>
      <c r="BF61" s="5">
        <v>10</v>
      </c>
    </row>
    <row r="62" spans="1:58" x14ac:dyDescent="0.25">
      <c r="A62" s="2">
        <v>45325</v>
      </c>
      <c r="B62" s="3" t="s">
        <v>88</v>
      </c>
      <c r="C62" s="3" t="s">
        <v>61</v>
      </c>
      <c r="D62" s="3" t="s">
        <v>60</v>
      </c>
      <c r="E62" s="3" t="s">
        <v>60</v>
      </c>
      <c r="F62" s="3" t="s">
        <v>88</v>
      </c>
      <c r="G62" s="3" t="s">
        <v>61</v>
      </c>
      <c r="H62" s="3" t="s">
        <v>61</v>
      </c>
      <c r="I62" s="4"/>
      <c r="J62" s="3" t="s">
        <v>61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" t="s">
        <v>61</v>
      </c>
      <c r="X62" s="3" t="s">
        <v>61</v>
      </c>
      <c r="Y62" s="3" t="s">
        <v>61</v>
      </c>
      <c r="Z62" s="3" t="s">
        <v>61</v>
      </c>
      <c r="AA62" s="4"/>
      <c r="AB62" s="4"/>
      <c r="AC62" s="4"/>
      <c r="AD62" s="3" t="s">
        <v>61</v>
      </c>
      <c r="AE62" s="3" t="s">
        <v>61</v>
      </c>
      <c r="AF62" s="3" t="s">
        <v>61</v>
      </c>
      <c r="AG62" s="3" t="s">
        <v>61</v>
      </c>
      <c r="AH62" s="3" t="s">
        <v>61</v>
      </c>
      <c r="AI62" s="3" t="s">
        <v>61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3" t="s">
        <v>61</v>
      </c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x14ac:dyDescent="0.25">
      <c r="A63" s="2">
        <v>45326</v>
      </c>
      <c r="B63" s="3" t="s">
        <v>89</v>
      </c>
      <c r="C63" s="3" t="s">
        <v>61</v>
      </c>
      <c r="D63" s="3" t="s">
        <v>60</v>
      </c>
      <c r="E63" s="3" t="s">
        <v>60</v>
      </c>
      <c r="F63" s="3" t="s">
        <v>89</v>
      </c>
      <c r="G63" s="3" t="s">
        <v>61</v>
      </c>
      <c r="H63" s="3" t="s">
        <v>61</v>
      </c>
      <c r="I63" s="4"/>
      <c r="J63" s="3" t="s">
        <v>61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" t="s">
        <v>61</v>
      </c>
      <c r="X63" s="3" t="s">
        <v>61</v>
      </c>
      <c r="Y63" s="3" t="s">
        <v>61</v>
      </c>
      <c r="Z63" s="3" t="s">
        <v>61</v>
      </c>
      <c r="AA63" s="4"/>
      <c r="AB63" s="4"/>
      <c r="AC63" s="4"/>
      <c r="AD63" s="3" t="s">
        <v>61</v>
      </c>
      <c r="AE63" s="3" t="s">
        <v>61</v>
      </c>
      <c r="AF63" s="3" t="s">
        <v>61</v>
      </c>
      <c r="AG63" s="3" t="s">
        <v>61</v>
      </c>
      <c r="AH63" s="3" t="s">
        <v>61</v>
      </c>
      <c r="AI63" s="3" t="s">
        <v>61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3" t="s">
        <v>61</v>
      </c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 x14ac:dyDescent="0.25">
      <c r="A64" s="2">
        <v>45327</v>
      </c>
      <c r="B64" s="3" t="s">
        <v>58</v>
      </c>
      <c r="C64" s="3" t="s">
        <v>61</v>
      </c>
      <c r="D64" s="3" t="s">
        <v>63</v>
      </c>
      <c r="E64" s="3" t="s">
        <v>58</v>
      </c>
      <c r="F64" s="3" t="s">
        <v>58</v>
      </c>
      <c r="G64" s="3" t="s">
        <v>87</v>
      </c>
      <c r="H64" s="3" t="s">
        <v>83</v>
      </c>
      <c r="I64" s="2">
        <v>45327</v>
      </c>
      <c r="J64" s="3" t="s">
        <v>67</v>
      </c>
      <c r="K64" s="5">
        <v>4</v>
      </c>
      <c r="L64" s="2">
        <v>0.34133101851851849</v>
      </c>
      <c r="M64" s="2">
        <v>0.34288194444444442</v>
      </c>
      <c r="N64" s="2">
        <v>0.35478009259259258</v>
      </c>
      <c r="O64" s="2">
        <v>0.35495370370370372</v>
      </c>
      <c r="P64" s="2">
        <v>0.35555555555555557</v>
      </c>
      <c r="Q64" s="2">
        <v>0.52309027777777772</v>
      </c>
      <c r="R64" s="2">
        <v>0.52505787037037033</v>
      </c>
      <c r="S64" s="2">
        <v>0.53335648148148151</v>
      </c>
      <c r="T64" s="2">
        <v>0.54089120370370369</v>
      </c>
      <c r="U64" s="5">
        <v>271</v>
      </c>
      <c r="V64" s="5">
        <v>105</v>
      </c>
      <c r="W64" s="3" t="s">
        <v>61</v>
      </c>
      <c r="X64" s="3" t="s">
        <v>61</v>
      </c>
      <c r="Y64" s="3" t="s">
        <v>61</v>
      </c>
      <c r="Z64" s="3" t="s">
        <v>61</v>
      </c>
      <c r="AA64" s="5">
        <v>2024</v>
      </c>
      <c r="AB64" s="5">
        <v>2</v>
      </c>
      <c r="AC64" s="5">
        <v>6</v>
      </c>
      <c r="AD64" s="3" t="s">
        <v>142</v>
      </c>
      <c r="AE64" s="3" t="s">
        <v>91</v>
      </c>
      <c r="AF64" s="3" t="s">
        <v>70</v>
      </c>
      <c r="AG64" s="3" t="s">
        <v>143</v>
      </c>
      <c r="AH64" s="3" t="s">
        <v>144</v>
      </c>
      <c r="AI64" s="3" t="s">
        <v>139</v>
      </c>
      <c r="AJ64" s="5">
        <v>0</v>
      </c>
      <c r="AK64" s="5">
        <v>0</v>
      </c>
      <c r="AL64" s="2">
        <v>0.12444444444444447</v>
      </c>
      <c r="AM64" s="2">
        <v>7.2569444444444409E-2</v>
      </c>
      <c r="AN64" s="5">
        <v>104</v>
      </c>
      <c r="AO64" s="5">
        <v>116</v>
      </c>
      <c r="AP64" s="5">
        <v>124</v>
      </c>
      <c r="AQ64" s="5">
        <v>269</v>
      </c>
      <c r="AR64" s="5">
        <v>1</v>
      </c>
      <c r="AS64" s="5">
        <v>460</v>
      </c>
      <c r="AT64" s="3" t="s">
        <v>81</v>
      </c>
      <c r="AU64" s="5">
        <v>1</v>
      </c>
      <c r="AV64" s="5">
        <v>36</v>
      </c>
      <c r="AW64" s="5">
        <v>0</v>
      </c>
      <c r="AX64" s="5">
        <v>32</v>
      </c>
      <c r="AY64" s="5">
        <v>1</v>
      </c>
      <c r="AZ64" s="5">
        <v>136</v>
      </c>
      <c r="BA64" s="5">
        <v>0</v>
      </c>
      <c r="BB64" s="5">
        <v>0</v>
      </c>
      <c r="BC64" s="5">
        <v>58.48</v>
      </c>
      <c r="BD64" s="5">
        <v>26.96</v>
      </c>
      <c r="BE64" s="5">
        <v>22.61</v>
      </c>
      <c r="BF64" s="5">
        <v>25.22</v>
      </c>
    </row>
    <row r="65" spans="1:58" x14ac:dyDescent="0.25">
      <c r="A65" s="2">
        <v>45327</v>
      </c>
      <c r="B65" s="3" t="s">
        <v>58</v>
      </c>
      <c r="C65" s="3" t="s">
        <v>61</v>
      </c>
      <c r="D65" s="3" t="s">
        <v>63</v>
      </c>
      <c r="E65" s="3" t="s">
        <v>58</v>
      </c>
      <c r="F65" s="3" t="s">
        <v>58</v>
      </c>
      <c r="G65" s="3" t="s">
        <v>65</v>
      </c>
      <c r="H65" s="3" t="s">
        <v>94</v>
      </c>
      <c r="I65" s="2">
        <v>45327</v>
      </c>
      <c r="J65" s="3" t="s">
        <v>67</v>
      </c>
      <c r="K65" s="5">
        <v>4</v>
      </c>
      <c r="L65" s="2">
        <v>0.34842592592592592</v>
      </c>
      <c r="M65" s="2">
        <v>0.34961805555555553</v>
      </c>
      <c r="N65" s="2">
        <v>0.35219907407407408</v>
      </c>
      <c r="O65" s="2">
        <v>0.35519675925925925</v>
      </c>
      <c r="P65" s="2">
        <v>0.3556597222222222</v>
      </c>
      <c r="Q65" s="2">
        <v>0.59513888888888888</v>
      </c>
      <c r="R65" s="2">
        <v>0.59513888888888888</v>
      </c>
      <c r="S65" s="2">
        <v>0.59513888888888888</v>
      </c>
      <c r="T65" s="2">
        <v>0.59930555555555554</v>
      </c>
      <c r="U65" s="5">
        <v>283</v>
      </c>
      <c r="V65" s="5">
        <v>191</v>
      </c>
      <c r="W65" s="3" t="s">
        <v>61</v>
      </c>
      <c r="X65" s="3" t="s">
        <v>61</v>
      </c>
      <c r="Y65" s="3" t="s">
        <v>61</v>
      </c>
      <c r="Z65" s="3" t="s">
        <v>61</v>
      </c>
      <c r="AA65" s="5">
        <v>2024</v>
      </c>
      <c r="AB65" s="5">
        <v>2</v>
      </c>
      <c r="AC65" s="5">
        <v>6</v>
      </c>
      <c r="AD65" s="3" t="s">
        <v>142</v>
      </c>
      <c r="AE65" s="3" t="s">
        <v>91</v>
      </c>
      <c r="AF65" s="3" t="s">
        <v>70</v>
      </c>
      <c r="AG65" s="3" t="s">
        <v>143</v>
      </c>
      <c r="AH65" s="3" t="s">
        <v>144</v>
      </c>
      <c r="AI65" s="3" t="s">
        <v>139</v>
      </c>
      <c r="AJ65" s="5">
        <v>0</v>
      </c>
      <c r="AK65" s="5">
        <v>0</v>
      </c>
      <c r="AL65" s="2">
        <v>0.18146990740740737</v>
      </c>
      <c r="AM65" s="2">
        <v>0.13269675925925928</v>
      </c>
      <c r="AN65" s="5">
        <v>189</v>
      </c>
      <c r="AO65" s="5">
        <v>47</v>
      </c>
      <c r="AP65" s="5">
        <v>229</v>
      </c>
      <c r="AQ65" s="5">
        <v>279</v>
      </c>
      <c r="AR65" s="5">
        <v>1</v>
      </c>
      <c r="AS65" s="5">
        <v>460</v>
      </c>
      <c r="AT65" s="3" t="s">
        <v>81</v>
      </c>
      <c r="AU65" s="5">
        <v>1</v>
      </c>
      <c r="AV65" s="5">
        <v>46</v>
      </c>
      <c r="AW65" s="5">
        <v>0</v>
      </c>
      <c r="AX65" s="5">
        <v>32</v>
      </c>
      <c r="AY65" s="5">
        <v>1</v>
      </c>
      <c r="AZ65" s="5">
        <v>52</v>
      </c>
      <c r="BA65" s="5">
        <v>0</v>
      </c>
      <c r="BB65" s="5">
        <v>0</v>
      </c>
      <c r="BC65" s="5">
        <v>60.65</v>
      </c>
      <c r="BD65" s="5">
        <v>49.78</v>
      </c>
      <c r="BE65" s="5">
        <v>41.09</v>
      </c>
      <c r="BF65" s="5">
        <v>10.220000000000001</v>
      </c>
    </row>
    <row r="66" spans="1:58" x14ac:dyDescent="0.25">
      <c r="A66" s="2">
        <v>45328</v>
      </c>
      <c r="B66" s="3" t="s">
        <v>62</v>
      </c>
      <c r="C66" s="3" t="s">
        <v>61</v>
      </c>
      <c r="D66" s="3" t="s">
        <v>63</v>
      </c>
      <c r="E66" s="3" t="s">
        <v>62</v>
      </c>
      <c r="F66" s="3" t="s">
        <v>62</v>
      </c>
      <c r="G66" s="3" t="s">
        <v>65</v>
      </c>
      <c r="H66" s="3" t="s">
        <v>77</v>
      </c>
      <c r="I66" s="2">
        <v>45328</v>
      </c>
      <c r="J66" s="3" t="s">
        <v>67</v>
      </c>
      <c r="K66" s="5">
        <v>3</v>
      </c>
      <c r="L66" s="2">
        <v>0.32237268518518519</v>
      </c>
      <c r="M66" s="2">
        <v>0.33106481481481481</v>
      </c>
      <c r="N66" s="2">
        <v>0.33106481481481481</v>
      </c>
      <c r="O66" s="2">
        <v>0.3490625</v>
      </c>
      <c r="P66" s="2">
        <v>0.35339120370370369</v>
      </c>
      <c r="Q66" s="2">
        <v>0.61093750000000002</v>
      </c>
      <c r="R66" s="2">
        <v>0.61785879629629625</v>
      </c>
      <c r="S66" s="2">
        <v>0.62099537037037034</v>
      </c>
      <c r="T66" s="2">
        <v>0.62348379629629624</v>
      </c>
      <c r="U66" s="5">
        <v>388</v>
      </c>
      <c r="V66" s="5">
        <v>243</v>
      </c>
      <c r="W66" s="3" t="s">
        <v>61</v>
      </c>
      <c r="X66" s="3" t="s">
        <v>61</v>
      </c>
      <c r="Y66" s="3" t="s">
        <v>61</v>
      </c>
      <c r="Z66" s="3" t="s">
        <v>61</v>
      </c>
      <c r="AA66" s="5">
        <v>2024</v>
      </c>
      <c r="AB66" s="5">
        <v>2</v>
      </c>
      <c r="AC66" s="5">
        <v>6</v>
      </c>
      <c r="AD66" s="3" t="s">
        <v>145</v>
      </c>
      <c r="AE66" s="3" t="s">
        <v>96</v>
      </c>
      <c r="AF66" s="3" t="s">
        <v>70</v>
      </c>
      <c r="AG66" s="3" t="s">
        <v>143</v>
      </c>
      <c r="AH66" s="3" t="s">
        <v>146</v>
      </c>
      <c r="AI66" s="3" t="s">
        <v>139</v>
      </c>
      <c r="AJ66" s="5">
        <v>0</v>
      </c>
      <c r="AK66" s="5">
        <v>0</v>
      </c>
      <c r="AL66" s="2">
        <v>0.23792824074074065</v>
      </c>
      <c r="AM66" s="2">
        <v>0.16887731481481483</v>
      </c>
      <c r="AN66" s="5">
        <v>241</v>
      </c>
      <c r="AO66" s="5">
        <v>105</v>
      </c>
      <c r="AP66" s="5">
        <v>270</v>
      </c>
      <c r="AQ66" s="5">
        <v>388</v>
      </c>
      <c r="AR66" s="5">
        <v>1</v>
      </c>
      <c r="AS66" s="5">
        <v>460</v>
      </c>
      <c r="AT66" s="3" t="s">
        <v>81</v>
      </c>
      <c r="AU66" s="5">
        <v>0</v>
      </c>
      <c r="AV66" s="5">
        <v>0</v>
      </c>
      <c r="AW66" s="5">
        <v>0</v>
      </c>
      <c r="AX66" s="5">
        <v>28</v>
      </c>
      <c r="AY66" s="5">
        <v>1</v>
      </c>
      <c r="AZ66" s="5">
        <v>17</v>
      </c>
      <c r="BA66" s="5">
        <v>0</v>
      </c>
      <c r="BB66" s="5">
        <v>0</v>
      </c>
      <c r="BC66" s="5">
        <v>84.35</v>
      </c>
      <c r="BD66" s="5">
        <v>58.7</v>
      </c>
      <c r="BE66" s="5">
        <v>52.39</v>
      </c>
      <c r="BF66" s="5">
        <v>22.83</v>
      </c>
    </row>
    <row r="67" spans="1:58" x14ac:dyDescent="0.25">
      <c r="A67" s="2">
        <v>45328</v>
      </c>
      <c r="B67" s="3" t="s">
        <v>62</v>
      </c>
      <c r="C67" s="3" t="s">
        <v>61</v>
      </c>
      <c r="D67" s="3" t="s">
        <v>63</v>
      </c>
      <c r="E67" s="3" t="s">
        <v>62</v>
      </c>
      <c r="F67" s="3" t="s">
        <v>62</v>
      </c>
      <c r="G67" s="3" t="s">
        <v>87</v>
      </c>
      <c r="H67" s="3" t="s">
        <v>83</v>
      </c>
      <c r="I67" s="2">
        <v>45328</v>
      </c>
      <c r="J67" s="3" t="s">
        <v>67</v>
      </c>
      <c r="K67" s="5">
        <v>6</v>
      </c>
      <c r="L67" s="2">
        <v>0.32151620370370371</v>
      </c>
      <c r="M67" s="2">
        <v>0.32825231481481482</v>
      </c>
      <c r="N67" s="2">
        <v>0.32826388888888891</v>
      </c>
      <c r="O67" s="2">
        <v>0.33734953703703702</v>
      </c>
      <c r="P67" s="2">
        <v>0.33819444444444446</v>
      </c>
      <c r="Q67" s="2">
        <v>0.52567129629629628</v>
      </c>
      <c r="R67" s="2">
        <v>0.52798611111111116</v>
      </c>
      <c r="S67" s="2">
        <v>0.53895833333333332</v>
      </c>
      <c r="T67" s="2">
        <v>0.54101851851851857</v>
      </c>
      <c r="U67" s="5">
        <v>288</v>
      </c>
      <c r="V67" s="5">
        <v>106</v>
      </c>
      <c r="W67" s="3" t="s">
        <v>61</v>
      </c>
      <c r="X67" s="3" t="s">
        <v>61</v>
      </c>
      <c r="Y67" s="3" t="s">
        <v>61</v>
      </c>
      <c r="Z67" s="3" t="s">
        <v>61</v>
      </c>
      <c r="AA67" s="5">
        <v>2024</v>
      </c>
      <c r="AB67" s="5">
        <v>2</v>
      </c>
      <c r="AC67" s="5">
        <v>6</v>
      </c>
      <c r="AD67" s="3" t="s">
        <v>145</v>
      </c>
      <c r="AE67" s="3" t="s">
        <v>96</v>
      </c>
      <c r="AF67" s="3" t="s">
        <v>70</v>
      </c>
      <c r="AG67" s="3" t="s">
        <v>143</v>
      </c>
      <c r="AH67" s="3" t="s">
        <v>146</v>
      </c>
      <c r="AI67" s="3" t="s">
        <v>139</v>
      </c>
      <c r="AJ67" s="5">
        <v>0</v>
      </c>
      <c r="AK67" s="5">
        <v>0</v>
      </c>
      <c r="AL67" s="2">
        <v>0.16751157407407408</v>
      </c>
      <c r="AM67" s="2">
        <v>7.3981481481481426E-2</v>
      </c>
      <c r="AN67" s="5">
        <v>104</v>
      </c>
      <c r="AO67" s="5">
        <v>120</v>
      </c>
      <c r="AP67" s="5">
        <v>149</v>
      </c>
      <c r="AQ67" s="5">
        <v>284</v>
      </c>
      <c r="AR67" s="5">
        <v>1</v>
      </c>
      <c r="AS67" s="5">
        <v>460</v>
      </c>
      <c r="AT67" s="3" t="s">
        <v>81</v>
      </c>
      <c r="AU67" s="5">
        <v>0</v>
      </c>
      <c r="AV67" s="5">
        <v>0</v>
      </c>
      <c r="AW67" s="5">
        <v>0</v>
      </c>
      <c r="AX67" s="5">
        <v>7</v>
      </c>
      <c r="AY67" s="5">
        <v>1</v>
      </c>
      <c r="AZ67" s="5">
        <v>135</v>
      </c>
      <c r="BA67" s="5">
        <v>0</v>
      </c>
      <c r="BB67" s="5">
        <v>0</v>
      </c>
      <c r="BC67" s="5">
        <v>61.74</v>
      </c>
      <c r="BD67" s="5">
        <v>32.39</v>
      </c>
      <c r="BE67" s="5">
        <v>22.61</v>
      </c>
      <c r="BF67" s="5">
        <v>26.09</v>
      </c>
    </row>
    <row r="68" spans="1:58" x14ac:dyDescent="0.25">
      <c r="A68" s="2">
        <v>45329</v>
      </c>
      <c r="B68" s="3" t="s">
        <v>64</v>
      </c>
      <c r="C68" s="3" t="s">
        <v>61</v>
      </c>
      <c r="D68" s="3" t="s">
        <v>63</v>
      </c>
      <c r="E68" s="3" t="s">
        <v>64</v>
      </c>
      <c r="F68" s="3" t="s">
        <v>64</v>
      </c>
      <c r="G68" s="3" t="s">
        <v>87</v>
      </c>
      <c r="H68" s="3" t="s">
        <v>98</v>
      </c>
      <c r="I68" s="2">
        <v>45329</v>
      </c>
      <c r="J68" s="3" t="s">
        <v>67</v>
      </c>
      <c r="K68" s="5">
        <v>5</v>
      </c>
      <c r="L68" s="2">
        <v>0.3369328703703704</v>
      </c>
      <c r="M68" s="2">
        <v>0.33916666666666667</v>
      </c>
      <c r="N68" s="2">
        <v>0.33916666666666667</v>
      </c>
      <c r="O68" s="2">
        <v>0.34106481481481482</v>
      </c>
      <c r="P68" s="2">
        <v>0.34134259259259259</v>
      </c>
      <c r="Q68" s="2">
        <v>0.52673611111111107</v>
      </c>
      <c r="R68" s="2">
        <v>0.52674768518518522</v>
      </c>
      <c r="S68" s="2">
        <v>0.53380787037037036</v>
      </c>
      <c r="T68" s="2">
        <v>0.53531249999999997</v>
      </c>
      <c r="U68" s="5">
        <v>220</v>
      </c>
      <c r="V68" s="5">
        <v>125</v>
      </c>
      <c r="W68" s="3" t="s">
        <v>61</v>
      </c>
      <c r="X68" s="3" t="s">
        <v>61</v>
      </c>
      <c r="Y68" s="3" t="s">
        <v>61</v>
      </c>
      <c r="Z68" s="3" t="s">
        <v>61</v>
      </c>
      <c r="AA68" s="5">
        <v>2024</v>
      </c>
      <c r="AB68" s="5">
        <v>2</v>
      </c>
      <c r="AC68" s="5">
        <v>6</v>
      </c>
      <c r="AD68" s="3" t="s">
        <v>147</v>
      </c>
      <c r="AE68" s="3" t="s">
        <v>69</v>
      </c>
      <c r="AF68" s="3" t="s">
        <v>70</v>
      </c>
      <c r="AG68" s="3" t="s">
        <v>143</v>
      </c>
      <c r="AH68" s="3" t="s">
        <v>148</v>
      </c>
      <c r="AI68" s="3" t="s">
        <v>139</v>
      </c>
      <c r="AJ68" s="5">
        <v>0</v>
      </c>
      <c r="AK68" s="5">
        <v>0</v>
      </c>
      <c r="AL68" s="2">
        <v>0.11946759259259254</v>
      </c>
      <c r="AM68" s="2">
        <v>8.7175925925925879E-2</v>
      </c>
      <c r="AN68" s="5">
        <v>124</v>
      </c>
      <c r="AO68" s="5">
        <v>55</v>
      </c>
      <c r="AP68" s="5">
        <v>150</v>
      </c>
      <c r="AQ68" s="5">
        <v>219</v>
      </c>
      <c r="AR68" s="5">
        <v>1</v>
      </c>
      <c r="AS68" s="5">
        <v>460</v>
      </c>
      <c r="AT68" s="3" t="s">
        <v>81</v>
      </c>
      <c r="AU68" s="5">
        <v>1</v>
      </c>
      <c r="AV68" s="5">
        <v>30</v>
      </c>
      <c r="AW68" s="5">
        <v>0</v>
      </c>
      <c r="AX68" s="5">
        <v>11</v>
      </c>
      <c r="AY68" s="5">
        <v>1</v>
      </c>
      <c r="AZ68" s="5">
        <v>144</v>
      </c>
      <c r="BA68" s="5">
        <v>0</v>
      </c>
      <c r="BB68" s="5">
        <v>0</v>
      </c>
      <c r="BC68" s="5">
        <v>47.61</v>
      </c>
      <c r="BD68" s="5">
        <v>32.61</v>
      </c>
      <c r="BE68" s="5">
        <v>26.96</v>
      </c>
      <c r="BF68" s="5">
        <v>11.96</v>
      </c>
    </row>
    <row r="69" spans="1:58" x14ac:dyDescent="0.25">
      <c r="A69" s="2">
        <v>45329</v>
      </c>
      <c r="B69" s="3" t="s">
        <v>64</v>
      </c>
      <c r="C69" s="3" t="s">
        <v>61</v>
      </c>
      <c r="D69" s="3" t="s">
        <v>63</v>
      </c>
      <c r="E69" s="3" t="s">
        <v>64</v>
      </c>
      <c r="F69" s="3" t="s">
        <v>64</v>
      </c>
      <c r="G69" s="3" t="s">
        <v>65</v>
      </c>
      <c r="H69" s="3" t="s">
        <v>66</v>
      </c>
      <c r="I69" s="2">
        <v>45329</v>
      </c>
      <c r="J69" s="3" t="s">
        <v>67</v>
      </c>
      <c r="K69" s="5">
        <v>2</v>
      </c>
      <c r="L69" s="2">
        <v>0.32197916666666665</v>
      </c>
      <c r="M69" s="2">
        <v>0.32329861111111113</v>
      </c>
      <c r="N69" s="2">
        <v>0.32928240740740738</v>
      </c>
      <c r="O69" s="2">
        <v>0.33516203703703706</v>
      </c>
      <c r="P69" s="2">
        <v>0.33525462962962965</v>
      </c>
      <c r="Q69" s="2">
        <v>0.3760648148148148</v>
      </c>
      <c r="R69" s="2">
        <v>0.37925925925925924</v>
      </c>
      <c r="S69" s="2">
        <v>0.38800925925925928</v>
      </c>
      <c r="T69" s="2">
        <v>0.38800925925925928</v>
      </c>
      <c r="U69" s="5">
        <v>81</v>
      </c>
      <c r="V69" s="5">
        <v>20</v>
      </c>
      <c r="W69" s="3" t="s">
        <v>61</v>
      </c>
      <c r="X69" s="3" t="s">
        <v>61</v>
      </c>
      <c r="Y69" s="3" t="s">
        <v>61</v>
      </c>
      <c r="Z69" s="3" t="s">
        <v>61</v>
      </c>
      <c r="AA69" s="5">
        <v>2024</v>
      </c>
      <c r="AB69" s="5">
        <v>2</v>
      </c>
      <c r="AC69" s="5">
        <v>6</v>
      </c>
      <c r="AD69" s="3" t="s">
        <v>147</v>
      </c>
      <c r="AE69" s="3" t="s">
        <v>69</v>
      </c>
      <c r="AF69" s="3" t="s">
        <v>70</v>
      </c>
      <c r="AG69" s="3" t="s">
        <v>143</v>
      </c>
      <c r="AH69" s="3" t="s">
        <v>148</v>
      </c>
      <c r="AI69" s="3" t="s">
        <v>139</v>
      </c>
      <c r="AJ69" s="5">
        <v>0</v>
      </c>
      <c r="AK69" s="5">
        <v>0</v>
      </c>
      <c r="AL69" s="2">
        <v>4.2013888888888906E-2</v>
      </c>
      <c r="AM69" s="2">
        <v>1.3784722222222157E-2</v>
      </c>
      <c r="AN69" s="5">
        <v>19</v>
      </c>
      <c r="AO69" s="5">
        <v>47</v>
      </c>
      <c r="AP69" s="5">
        <v>31</v>
      </c>
      <c r="AQ69" s="5">
        <v>80</v>
      </c>
      <c r="AR69" s="5">
        <v>0</v>
      </c>
      <c r="AS69" s="5">
        <v>460</v>
      </c>
      <c r="AT69" s="3" t="s">
        <v>74</v>
      </c>
      <c r="AU69" s="5">
        <v>0</v>
      </c>
      <c r="AV69" s="5">
        <v>0</v>
      </c>
      <c r="AW69" s="5">
        <v>1</v>
      </c>
      <c r="AX69" s="5">
        <v>0</v>
      </c>
      <c r="AY69" s="5">
        <v>1</v>
      </c>
      <c r="AZ69" s="5">
        <v>356</v>
      </c>
      <c r="BA69" s="5">
        <v>0</v>
      </c>
      <c r="BB69" s="5">
        <v>0</v>
      </c>
      <c r="BC69" s="5">
        <v>17.39</v>
      </c>
      <c r="BD69" s="5">
        <v>6.74</v>
      </c>
      <c r="BE69" s="5">
        <v>4.13</v>
      </c>
      <c r="BF69" s="5">
        <v>10.220000000000001</v>
      </c>
    </row>
    <row r="70" spans="1:58" x14ac:dyDescent="0.25">
      <c r="A70" s="2">
        <v>45329</v>
      </c>
      <c r="B70" s="3" t="s">
        <v>64</v>
      </c>
      <c r="C70" s="3" t="s">
        <v>61</v>
      </c>
      <c r="D70" s="3" t="s">
        <v>63</v>
      </c>
      <c r="E70" s="3" t="s">
        <v>64</v>
      </c>
      <c r="F70" s="3" t="s">
        <v>64</v>
      </c>
      <c r="G70" s="3" t="s">
        <v>65</v>
      </c>
      <c r="H70" s="3" t="s">
        <v>75</v>
      </c>
      <c r="I70" s="2">
        <v>45329</v>
      </c>
      <c r="J70" s="3" t="s">
        <v>67</v>
      </c>
      <c r="K70" s="5">
        <v>3</v>
      </c>
      <c r="L70" s="2">
        <v>0.39415509259259257</v>
      </c>
      <c r="M70" s="2">
        <v>0.39516203703703706</v>
      </c>
      <c r="N70" s="2">
        <v>0.40218749999999998</v>
      </c>
      <c r="O70" s="2">
        <v>0.4054861111111111</v>
      </c>
      <c r="P70" s="2">
        <v>0.41182870370370372</v>
      </c>
      <c r="Q70" s="2">
        <v>0.6037731481481482</v>
      </c>
      <c r="R70" s="2">
        <v>0.60453703703703698</v>
      </c>
      <c r="S70" s="2">
        <v>0.61182870370370368</v>
      </c>
      <c r="T70" s="2">
        <v>0.61394675925925923</v>
      </c>
      <c r="U70" s="5">
        <v>281</v>
      </c>
      <c r="V70" s="5">
        <v>138</v>
      </c>
      <c r="W70" s="3" t="s">
        <v>61</v>
      </c>
      <c r="X70" s="3" t="s">
        <v>61</v>
      </c>
      <c r="Y70" s="3" t="s">
        <v>61</v>
      </c>
      <c r="Z70" s="3" t="s">
        <v>61</v>
      </c>
      <c r="AA70" s="5">
        <v>2024</v>
      </c>
      <c r="AB70" s="5">
        <v>2</v>
      </c>
      <c r="AC70" s="5">
        <v>6</v>
      </c>
      <c r="AD70" s="3" t="s">
        <v>147</v>
      </c>
      <c r="AE70" s="3" t="s">
        <v>69</v>
      </c>
      <c r="AF70" s="3" t="s">
        <v>70</v>
      </c>
      <c r="AG70" s="3" t="s">
        <v>143</v>
      </c>
      <c r="AH70" s="3" t="s">
        <v>148</v>
      </c>
      <c r="AI70" s="3" t="s">
        <v>139</v>
      </c>
      <c r="AJ70" s="5">
        <v>0</v>
      </c>
      <c r="AK70" s="5">
        <v>0</v>
      </c>
      <c r="AL70" s="2">
        <v>0.1706481481481481</v>
      </c>
      <c r="AM70" s="2">
        <v>9.572916666666681E-2</v>
      </c>
      <c r="AN70" s="5">
        <v>136</v>
      </c>
      <c r="AO70" s="5">
        <v>102</v>
      </c>
      <c r="AP70" s="5">
        <v>171</v>
      </c>
      <c r="AQ70" s="5">
        <v>278</v>
      </c>
      <c r="AR70" s="5">
        <v>0</v>
      </c>
      <c r="AS70" s="5">
        <v>460</v>
      </c>
      <c r="AT70" s="3" t="s">
        <v>74</v>
      </c>
      <c r="AU70" s="5">
        <v>1</v>
      </c>
      <c r="AV70" s="5">
        <v>112</v>
      </c>
      <c r="AW70" s="5">
        <v>0</v>
      </c>
      <c r="AX70" s="5">
        <v>113</v>
      </c>
      <c r="AY70" s="5">
        <v>1</v>
      </c>
      <c r="AZ70" s="5">
        <v>30</v>
      </c>
      <c r="BA70" s="5">
        <v>0</v>
      </c>
      <c r="BB70" s="5">
        <v>0</v>
      </c>
      <c r="BC70" s="5">
        <v>60.43</v>
      </c>
      <c r="BD70" s="5">
        <v>37.17</v>
      </c>
      <c r="BE70" s="5">
        <v>29.57</v>
      </c>
      <c r="BF70" s="5">
        <v>22.17</v>
      </c>
    </row>
    <row r="71" spans="1:58" x14ac:dyDescent="0.25">
      <c r="A71" s="2">
        <v>45330</v>
      </c>
      <c r="B71" s="3" t="s">
        <v>76</v>
      </c>
      <c r="C71" s="3" t="s">
        <v>61</v>
      </c>
      <c r="D71" s="3" t="s">
        <v>63</v>
      </c>
      <c r="E71" s="3" t="s">
        <v>76</v>
      </c>
      <c r="F71" s="3" t="s">
        <v>76</v>
      </c>
      <c r="G71" s="3" t="s">
        <v>65</v>
      </c>
      <c r="H71" s="3" t="s">
        <v>77</v>
      </c>
      <c r="I71" s="2">
        <v>45330</v>
      </c>
      <c r="J71" s="3" t="s">
        <v>67</v>
      </c>
      <c r="K71" s="5">
        <v>3</v>
      </c>
      <c r="L71" s="2">
        <v>0.32254629629629628</v>
      </c>
      <c r="M71" s="2">
        <v>0.32618055555555553</v>
      </c>
      <c r="N71" s="2">
        <v>0.32643518518518516</v>
      </c>
      <c r="O71" s="2">
        <v>0.33865740740740741</v>
      </c>
      <c r="P71" s="2">
        <v>0.3387384259259259</v>
      </c>
      <c r="Q71" s="2">
        <v>0.53766203703703708</v>
      </c>
      <c r="R71" s="2">
        <v>0.54040509259259262</v>
      </c>
      <c r="S71" s="2">
        <v>0.55814814814814817</v>
      </c>
      <c r="T71" s="2">
        <v>0.55819444444444444</v>
      </c>
      <c r="U71" s="5">
        <v>297</v>
      </c>
      <c r="V71" s="5">
        <v>142</v>
      </c>
      <c r="W71" s="3" t="s">
        <v>61</v>
      </c>
      <c r="X71" s="3" t="s">
        <v>61</v>
      </c>
      <c r="Y71" s="3" t="s">
        <v>61</v>
      </c>
      <c r="Z71" s="3" t="s">
        <v>61</v>
      </c>
      <c r="AA71" s="5">
        <v>2024</v>
      </c>
      <c r="AB71" s="5">
        <v>2</v>
      </c>
      <c r="AC71" s="5">
        <v>6</v>
      </c>
      <c r="AD71" s="3" t="s">
        <v>149</v>
      </c>
      <c r="AE71" s="3" t="s">
        <v>79</v>
      </c>
      <c r="AF71" s="3" t="s">
        <v>70</v>
      </c>
      <c r="AG71" s="3" t="s">
        <v>143</v>
      </c>
      <c r="AH71" s="3" t="s">
        <v>150</v>
      </c>
      <c r="AI71" s="3" t="s">
        <v>139</v>
      </c>
      <c r="AJ71" s="5">
        <v>0</v>
      </c>
      <c r="AK71" s="5">
        <v>0</v>
      </c>
      <c r="AL71" s="2">
        <v>0.16327546296296308</v>
      </c>
      <c r="AM71" s="2">
        <v>9.8842592592592704E-2</v>
      </c>
      <c r="AN71" s="5">
        <v>141</v>
      </c>
      <c r="AO71" s="5">
        <v>101</v>
      </c>
      <c r="AP71" s="5">
        <v>160</v>
      </c>
      <c r="AQ71" s="5">
        <v>296</v>
      </c>
      <c r="AR71" s="5">
        <v>1</v>
      </c>
      <c r="AS71" s="5">
        <v>460</v>
      </c>
      <c r="AT71" s="3" t="s">
        <v>81</v>
      </c>
      <c r="AU71" s="5">
        <v>0</v>
      </c>
      <c r="AV71" s="5">
        <v>0</v>
      </c>
      <c r="AW71" s="5">
        <v>0</v>
      </c>
      <c r="AX71" s="5">
        <v>7</v>
      </c>
      <c r="AY71" s="5">
        <v>1</v>
      </c>
      <c r="AZ71" s="5">
        <v>111</v>
      </c>
      <c r="BA71" s="5">
        <v>0</v>
      </c>
      <c r="BB71" s="5">
        <v>0</v>
      </c>
      <c r="BC71" s="5">
        <v>64.349999999999994</v>
      </c>
      <c r="BD71" s="5">
        <v>34.78</v>
      </c>
      <c r="BE71" s="5">
        <v>30.65</v>
      </c>
      <c r="BF71" s="5">
        <v>21.96</v>
      </c>
    </row>
    <row r="72" spans="1:58" x14ac:dyDescent="0.25">
      <c r="A72" s="2">
        <v>45330</v>
      </c>
      <c r="B72" s="3" t="s">
        <v>76</v>
      </c>
      <c r="C72" s="3" t="s">
        <v>61</v>
      </c>
      <c r="D72" s="3" t="s">
        <v>63</v>
      </c>
      <c r="E72" s="3" t="s">
        <v>76</v>
      </c>
      <c r="F72" s="3" t="s">
        <v>76</v>
      </c>
      <c r="G72" s="3" t="s">
        <v>87</v>
      </c>
      <c r="H72" s="3" t="s">
        <v>103</v>
      </c>
      <c r="I72" s="2">
        <v>45330</v>
      </c>
      <c r="J72" s="3" t="s">
        <v>67</v>
      </c>
      <c r="K72" s="5">
        <v>3</v>
      </c>
      <c r="L72" s="2">
        <v>0.32291666666666669</v>
      </c>
      <c r="M72" s="2">
        <v>0.32569444444444445</v>
      </c>
      <c r="N72" s="2">
        <v>0.32981481481481484</v>
      </c>
      <c r="O72" s="2">
        <v>0.33862268518518518</v>
      </c>
      <c r="P72" s="2">
        <v>0.34302083333333333</v>
      </c>
      <c r="Q72" s="2">
        <v>0.5778240740740741</v>
      </c>
      <c r="R72" s="2">
        <v>0.58108796296296295</v>
      </c>
      <c r="S72" s="2">
        <v>0.59021990740740737</v>
      </c>
      <c r="T72" s="2">
        <v>0.59532407407407406</v>
      </c>
      <c r="U72" s="5">
        <v>356</v>
      </c>
      <c r="V72" s="5">
        <v>187</v>
      </c>
      <c r="W72" s="3" t="s">
        <v>61</v>
      </c>
      <c r="X72" s="3" t="s">
        <v>61</v>
      </c>
      <c r="Y72" s="3" t="s">
        <v>61</v>
      </c>
      <c r="Z72" s="3" t="s">
        <v>61</v>
      </c>
      <c r="AA72" s="5">
        <v>2024</v>
      </c>
      <c r="AB72" s="5">
        <v>2</v>
      </c>
      <c r="AC72" s="5">
        <v>6</v>
      </c>
      <c r="AD72" s="3" t="s">
        <v>149</v>
      </c>
      <c r="AE72" s="3" t="s">
        <v>79</v>
      </c>
      <c r="AF72" s="3" t="s">
        <v>70</v>
      </c>
      <c r="AG72" s="3" t="s">
        <v>143</v>
      </c>
      <c r="AH72" s="3" t="s">
        <v>150</v>
      </c>
      <c r="AI72" s="3" t="s">
        <v>139</v>
      </c>
      <c r="AJ72" s="5">
        <v>0</v>
      </c>
      <c r="AK72" s="5">
        <v>0</v>
      </c>
      <c r="AL72" s="2">
        <v>0.22809027777777774</v>
      </c>
      <c r="AM72" s="2">
        <v>0.12928240740740737</v>
      </c>
      <c r="AN72" s="5">
        <v>184</v>
      </c>
      <c r="AO72" s="5">
        <v>133</v>
      </c>
      <c r="AP72" s="5">
        <v>213</v>
      </c>
      <c r="AQ72" s="5">
        <v>354</v>
      </c>
      <c r="AR72" s="5">
        <v>1</v>
      </c>
      <c r="AS72" s="5">
        <v>460</v>
      </c>
      <c r="AT72" s="3" t="s">
        <v>81</v>
      </c>
      <c r="AU72" s="5">
        <v>1</v>
      </c>
      <c r="AV72" s="5">
        <v>10</v>
      </c>
      <c r="AW72" s="5">
        <v>0</v>
      </c>
      <c r="AX72" s="5">
        <v>13</v>
      </c>
      <c r="AY72" s="5">
        <v>1</v>
      </c>
      <c r="AZ72" s="5">
        <v>57</v>
      </c>
      <c r="BA72" s="5">
        <v>0</v>
      </c>
      <c r="BB72" s="5">
        <v>0</v>
      </c>
      <c r="BC72" s="5">
        <v>76.959999999999994</v>
      </c>
      <c r="BD72" s="5">
        <v>46.3</v>
      </c>
      <c r="BE72" s="5">
        <v>40</v>
      </c>
      <c r="BF72" s="5">
        <v>28.91</v>
      </c>
    </row>
    <row r="73" spans="1:58" x14ac:dyDescent="0.25">
      <c r="A73" s="2">
        <v>45331</v>
      </c>
      <c r="B73" s="3" t="s">
        <v>82</v>
      </c>
      <c r="C73" s="3" t="s">
        <v>61</v>
      </c>
      <c r="D73" s="3" t="s">
        <v>63</v>
      </c>
      <c r="E73" s="3" t="s">
        <v>82</v>
      </c>
      <c r="F73" s="3" t="s">
        <v>82</v>
      </c>
      <c r="G73" s="3" t="s">
        <v>87</v>
      </c>
      <c r="H73" s="3" t="s">
        <v>83</v>
      </c>
      <c r="I73" s="2">
        <v>45331</v>
      </c>
      <c r="J73" s="3" t="s">
        <v>67</v>
      </c>
      <c r="K73" s="5">
        <v>6</v>
      </c>
      <c r="L73" s="2">
        <v>0.3238773148148148</v>
      </c>
      <c r="M73" s="2">
        <v>0.32508101851851851</v>
      </c>
      <c r="N73" s="2">
        <v>0.32508101851851851</v>
      </c>
      <c r="O73" s="2">
        <v>0.33773148148148147</v>
      </c>
      <c r="P73" s="2">
        <v>0.33939814814814817</v>
      </c>
      <c r="Q73" s="2">
        <v>0.58592592592592596</v>
      </c>
      <c r="R73" s="2">
        <v>0.59078703703703705</v>
      </c>
      <c r="S73" s="2">
        <v>0.59851851851851856</v>
      </c>
      <c r="T73" s="2">
        <v>0.60085648148148152</v>
      </c>
      <c r="U73" s="5">
        <v>357</v>
      </c>
      <c r="V73" s="5">
        <v>151</v>
      </c>
      <c r="W73" s="3" t="s">
        <v>61</v>
      </c>
      <c r="X73" s="3" t="s">
        <v>61</v>
      </c>
      <c r="Y73" s="3" t="s">
        <v>61</v>
      </c>
      <c r="Z73" s="3" t="s">
        <v>61</v>
      </c>
      <c r="AA73" s="5">
        <v>2024</v>
      </c>
      <c r="AB73" s="5">
        <v>2</v>
      </c>
      <c r="AC73" s="5">
        <v>6</v>
      </c>
      <c r="AD73" s="3" t="s">
        <v>151</v>
      </c>
      <c r="AE73" s="3" t="s">
        <v>85</v>
      </c>
      <c r="AF73" s="3" t="s">
        <v>70</v>
      </c>
      <c r="AG73" s="3" t="s">
        <v>143</v>
      </c>
      <c r="AH73" s="3" t="s">
        <v>152</v>
      </c>
      <c r="AI73" s="3" t="s">
        <v>139</v>
      </c>
      <c r="AJ73" s="5">
        <v>0</v>
      </c>
      <c r="AK73" s="5">
        <v>0</v>
      </c>
      <c r="AL73" s="2">
        <v>0.23079861111111116</v>
      </c>
      <c r="AM73" s="2">
        <v>0.10540509259259262</v>
      </c>
      <c r="AN73" s="5">
        <v>149</v>
      </c>
      <c r="AO73" s="5">
        <v>149</v>
      </c>
      <c r="AP73" s="5">
        <v>191</v>
      </c>
      <c r="AQ73" s="5">
        <v>353</v>
      </c>
      <c r="AR73" s="5">
        <v>1</v>
      </c>
      <c r="AS73" s="5">
        <v>460</v>
      </c>
      <c r="AT73" s="3" t="s">
        <v>81</v>
      </c>
      <c r="AU73" s="5">
        <v>1</v>
      </c>
      <c r="AV73" s="5">
        <v>11</v>
      </c>
      <c r="AW73" s="5">
        <v>0</v>
      </c>
      <c r="AX73" s="5">
        <v>8</v>
      </c>
      <c r="AY73" s="5">
        <v>1</v>
      </c>
      <c r="AZ73" s="5">
        <v>49</v>
      </c>
      <c r="BA73" s="5">
        <v>0</v>
      </c>
      <c r="BB73" s="5">
        <v>0</v>
      </c>
      <c r="BC73" s="5">
        <v>76.739999999999995</v>
      </c>
      <c r="BD73" s="5">
        <v>41.52</v>
      </c>
      <c r="BE73" s="5">
        <v>32.39</v>
      </c>
      <c r="BF73" s="5">
        <v>32.39</v>
      </c>
    </row>
    <row r="74" spans="1:58" x14ac:dyDescent="0.25">
      <c r="A74" s="2">
        <v>45331</v>
      </c>
      <c r="B74" s="3" t="s">
        <v>82</v>
      </c>
      <c r="C74" s="3" t="s">
        <v>61</v>
      </c>
      <c r="D74" s="3" t="s">
        <v>63</v>
      </c>
      <c r="E74" s="3" t="s">
        <v>82</v>
      </c>
      <c r="F74" s="3" t="s">
        <v>82</v>
      </c>
      <c r="G74" s="3" t="s">
        <v>65</v>
      </c>
      <c r="H74" s="3" t="s">
        <v>98</v>
      </c>
      <c r="I74" s="2">
        <v>45331</v>
      </c>
      <c r="J74" s="3" t="s">
        <v>67</v>
      </c>
      <c r="K74" s="5">
        <v>1</v>
      </c>
      <c r="L74" s="2">
        <v>0.36473379629629632</v>
      </c>
      <c r="M74" s="2">
        <v>0.36476851851851849</v>
      </c>
      <c r="N74" s="2">
        <v>0.36505787037037035</v>
      </c>
      <c r="O74" s="2">
        <v>0.36975694444444446</v>
      </c>
      <c r="P74" s="2">
        <v>0.3691550925925926</v>
      </c>
      <c r="Q74" s="2">
        <v>0.37340277777777775</v>
      </c>
      <c r="R74" s="2">
        <v>0.37341435185185184</v>
      </c>
      <c r="S74" s="2">
        <v>0.37900462962962961</v>
      </c>
      <c r="T74" s="2">
        <v>0.38414351851851852</v>
      </c>
      <c r="U74" s="5">
        <v>28</v>
      </c>
      <c r="V74" s="5">
        <v>6</v>
      </c>
      <c r="W74" s="3" t="s">
        <v>61</v>
      </c>
      <c r="X74" s="3" t="s">
        <v>61</v>
      </c>
      <c r="Y74" s="3" t="s">
        <v>61</v>
      </c>
      <c r="Z74" s="3" t="s">
        <v>61</v>
      </c>
      <c r="AA74" s="5">
        <v>2024</v>
      </c>
      <c r="AB74" s="5">
        <v>2</v>
      </c>
      <c r="AC74" s="5">
        <v>6</v>
      </c>
      <c r="AD74" s="3" t="s">
        <v>151</v>
      </c>
      <c r="AE74" s="3" t="s">
        <v>85</v>
      </c>
      <c r="AF74" s="3" t="s">
        <v>70</v>
      </c>
      <c r="AG74" s="3" t="s">
        <v>143</v>
      </c>
      <c r="AH74" s="3" t="s">
        <v>152</v>
      </c>
      <c r="AI74" s="3" t="s">
        <v>139</v>
      </c>
      <c r="AJ74" s="5">
        <v>0</v>
      </c>
      <c r="AK74" s="5">
        <v>0</v>
      </c>
      <c r="AL74" s="2">
        <v>1.3946759259259256E-2</v>
      </c>
      <c r="AM74" s="2">
        <v>4.247685185185146E-3</v>
      </c>
      <c r="AN74" s="5">
        <v>6</v>
      </c>
      <c r="AO74" s="5">
        <v>10</v>
      </c>
      <c r="AP74" s="5">
        <v>10</v>
      </c>
      <c r="AQ74" s="5">
        <v>27</v>
      </c>
      <c r="AR74" s="5">
        <v>1</v>
      </c>
      <c r="AS74" s="5">
        <v>460</v>
      </c>
      <c r="AT74" s="3" t="s">
        <v>81</v>
      </c>
      <c r="AU74" s="5">
        <v>1</v>
      </c>
      <c r="AV74" s="5">
        <v>70</v>
      </c>
      <c r="AW74" s="5">
        <v>0</v>
      </c>
      <c r="AX74" s="5">
        <v>51</v>
      </c>
      <c r="AY74" s="5">
        <v>1</v>
      </c>
      <c r="AZ74" s="5">
        <v>361</v>
      </c>
      <c r="BA74" s="5">
        <v>0</v>
      </c>
      <c r="BB74" s="5">
        <v>0</v>
      </c>
      <c r="BC74" s="5">
        <v>5.87</v>
      </c>
      <c r="BD74" s="5">
        <v>2.17</v>
      </c>
      <c r="BE74" s="5">
        <v>1.3</v>
      </c>
      <c r="BF74" s="5">
        <v>2.17</v>
      </c>
    </row>
    <row r="75" spans="1:58" x14ac:dyDescent="0.25">
      <c r="A75" s="2">
        <v>45332</v>
      </c>
      <c r="B75" s="3" t="s">
        <v>88</v>
      </c>
      <c r="C75" s="3" t="s">
        <v>61</v>
      </c>
      <c r="D75" s="3" t="s">
        <v>60</v>
      </c>
      <c r="E75" s="3" t="s">
        <v>60</v>
      </c>
      <c r="F75" s="3" t="s">
        <v>88</v>
      </c>
      <c r="G75" s="3" t="s">
        <v>61</v>
      </c>
      <c r="H75" s="3" t="s">
        <v>61</v>
      </c>
      <c r="I75" s="4"/>
      <c r="J75" s="3" t="s">
        <v>61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" t="s">
        <v>61</v>
      </c>
      <c r="X75" s="3" t="s">
        <v>61</v>
      </c>
      <c r="Y75" s="3" t="s">
        <v>61</v>
      </c>
      <c r="Z75" s="3" t="s">
        <v>61</v>
      </c>
      <c r="AA75" s="4"/>
      <c r="AB75" s="4"/>
      <c r="AC75" s="4"/>
      <c r="AD75" s="3" t="s">
        <v>61</v>
      </c>
      <c r="AE75" s="3" t="s">
        <v>61</v>
      </c>
      <c r="AF75" s="3" t="s">
        <v>61</v>
      </c>
      <c r="AG75" s="3" t="s">
        <v>61</v>
      </c>
      <c r="AH75" s="3" t="s">
        <v>61</v>
      </c>
      <c r="AI75" s="3" t="s">
        <v>61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3" t="s">
        <v>61</v>
      </c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x14ac:dyDescent="0.25">
      <c r="A76" s="2">
        <v>45333</v>
      </c>
      <c r="B76" s="3" t="s">
        <v>89</v>
      </c>
      <c r="C76" s="3" t="s">
        <v>61</v>
      </c>
      <c r="D76" s="3" t="s">
        <v>60</v>
      </c>
      <c r="E76" s="3" t="s">
        <v>60</v>
      </c>
      <c r="F76" s="3" t="s">
        <v>89</v>
      </c>
      <c r="G76" s="3" t="s">
        <v>61</v>
      </c>
      <c r="H76" s="3" t="s">
        <v>61</v>
      </c>
      <c r="I76" s="4"/>
      <c r="J76" s="3" t="s">
        <v>61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" t="s">
        <v>61</v>
      </c>
      <c r="X76" s="3" t="s">
        <v>61</v>
      </c>
      <c r="Y76" s="3" t="s">
        <v>61</v>
      </c>
      <c r="Z76" s="3" t="s">
        <v>61</v>
      </c>
      <c r="AA76" s="4"/>
      <c r="AB76" s="4"/>
      <c r="AC76" s="4"/>
      <c r="AD76" s="3" t="s">
        <v>61</v>
      </c>
      <c r="AE76" s="3" t="s">
        <v>61</v>
      </c>
      <c r="AF76" s="3" t="s">
        <v>61</v>
      </c>
      <c r="AG76" s="3" t="s">
        <v>61</v>
      </c>
      <c r="AH76" s="3" t="s">
        <v>61</v>
      </c>
      <c r="AI76" s="3" t="s">
        <v>61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3" t="s">
        <v>61</v>
      </c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x14ac:dyDescent="0.25">
      <c r="A77" s="2">
        <v>45334</v>
      </c>
      <c r="B77" s="3" t="s">
        <v>58</v>
      </c>
      <c r="C77" s="3" t="s">
        <v>61</v>
      </c>
      <c r="D77" s="3" t="s">
        <v>63</v>
      </c>
      <c r="E77" s="3" t="s">
        <v>58</v>
      </c>
      <c r="F77" s="3" t="s">
        <v>58</v>
      </c>
      <c r="G77" s="3" t="s">
        <v>87</v>
      </c>
      <c r="H77" s="3" t="s">
        <v>83</v>
      </c>
      <c r="I77" s="2">
        <v>45334</v>
      </c>
      <c r="J77" s="3" t="s">
        <v>67</v>
      </c>
      <c r="K77" s="5">
        <v>7</v>
      </c>
      <c r="L77" s="2">
        <v>0.32569444444444445</v>
      </c>
      <c r="M77" s="2">
        <v>0.32777777777777778</v>
      </c>
      <c r="N77" s="2">
        <v>0.33333333333333331</v>
      </c>
      <c r="O77" s="2">
        <v>0.33611111111111114</v>
      </c>
      <c r="P77" s="2">
        <v>0.33819444444444446</v>
      </c>
      <c r="Q77" s="2">
        <v>0.58310185185185182</v>
      </c>
      <c r="R77" s="2">
        <v>0.58414351851851853</v>
      </c>
      <c r="S77" s="2">
        <v>0.59137731481481481</v>
      </c>
      <c r="T77" s="2">
        <v>0.59423611111111108</v>
      </c>
      <c r="U77" s="5">
        <v>329</v>
      </c>
      <c r="V77" s="5">
        <v>122</v>
      </c>
      <c r="W77" s="3" t="s">
        <v>61</v>
      </c>
      <c r="X77" s="3" t="s">
        <v>61</v>
      </c>
      <c r="Y77" s="3" t="s">
        <v>61</v>
      </c>
      <c r="Z77" s="3" t="s">
        <v>61</v>
      </c>
      <c r="AA77" s="5">
        <v>2024</v>
      </c>
      <c r="AB77" s="5">
        <v>2</v>
      </c>
      <c r="AC77" s="5">
        <v>7</v>
      </c>
      <c r="AD77" s="3" t="s">
        <v>153</v>
      </c>
      <c r="AE77" s="3" t="s">
        <v>91</v>
      </c>
      <c r="AF77" s="3" t="s">
        <v>70</v>
      </c>
      <c r="AG77" s="3" t="s">
        <v>154</v>
      </c>
      <c r="AH77" s="3" t="s">
        <v>155</v>
      </c>
      <c r="AI77" s="3" t="s">
        <v>139</v>
      </c>
      <c r="AJ77" s="5">
        <v>0</v>
      </c>
      <c r="AK77" s="5">
        <v>0</v>
      </c>
      <c r="AL77" s="2">
        <v>0.18104166666666677</v>
      </c>
      <c r="AM77" s="2">
        <v>8.4895833333333226E-2</v>
      </c>
      <c r="AN77" s="5">
        <v>120</v>
      </c>
      <c r="AO77" s="5">
        <v>139</v>
      </c>
      <c r="AP77" s="5">
        <v>164</v>
      </c>
      <c r="AQ77" s="5">
        <v>327</v>
      </c>
      <c r="AR77" s="5">
        <v>1</v>
      </c>
      <c r="AS77" s="5">
        <v>460</v>
      </c>
      <c r="AT77" s="3" t="s">
        <v>81</v>
      </c>
      <c r="AU77" s="5">
        <v>1</v>
      </c>
      <c r="AV77" s="5">
        <v>14</v>
      </c>
      <c r="AW77" s="5">
        <v>0</v>
      </c>
      <c r="AX77" s="5">
        <v>7</v>
      </c>
      <c r="AY77" s="5">
        <v>1</v>
      </c>
      <c r="AZ77" s="5">
        <v>59</v>
      </c>
      <c r="BA77" s="5">
        <v>0</v>
      </c>
      <c r="BB77" s="5">
        <v>0</v>
      </c>
      <c r="BC77" s="5">
        <v>71.09</v>
      </c>
      <c r="BD77" s="5">
        <v>35.65</v>
      </c>
      <c r="BE77" s="5">
        <v>26.09</v>
      </c>
      <c r="BF77" s="5">
        <v>30.22</v>
      </c>
    </row>
    <row r="78" spans="1:58" x14ac:dyDescent="0.25">
      <c r="A78" s="2">
        <v>45334</v>
      </c>
      <c r="B78" s="3" t="s">
        <v>58</v>
      </c>
      <c r="C78" s="3" t="s">
        <v>61</v>
      </c>
      <c r="D78" s="3" t="s">
        <v>63</v>
      </c>
      <c r="E78" s="3" t="s">
        <v>58</v>
      </c>
      <c r="F78" s="3" t="s">
        <v>58</v>
      </c>
      <c r="G78" s="3" t="s">
        <v>65</v>
      </c>
      <c r="H78" s="3" t="s">
        <v>106</v>
      </c>
      <c r="I78" s="2">
        <v>45334</v>
      </c>
      <c r="J78" s="3" t="s">
        <v>67</v>
      </c>
      <c r="K78" s="5">
        <v>3</v>
      </c>
      <c r="L78" s="2">
        <v>0.32173611111111111</v>
      </c>
      <c r="M78" s="2">
        <v>0.32542824074074073</v>
      </c>
      <c r="N78" s="2">
        <v>0.32761574074074074</v>
      </c>
      <c r="O78" s="2">
        <v>0.33534722222222224</v>
      </c>
      <c r="P78" s="2">
        <v>0.33848379629629627</v>
      </c>
      <c r="Q78" s="2">
        <v>0.50315972222222227</v>
      </c>
      <c r="R78" s="2">
        <v>0.50668981481481479</v>
      </c>
      <c r="S78" s="2">
        <v>0.51372685185185185</v>
      </c>
      <c r="T78" s="2">
        <v>0.52326388888888886</v>
      </c>
      <c r="U78" s="5">
        <v>265</v>
      </c>
      <c r="V78" s="5">
        <v>114</v>
      </c>
      <c r="W78" s="3" t="s">
        <v>61</v>
      </c>
      <c r="X78" s="3" t="s">
        <v>61</v>
      </c>
      <c r="Y78" s="3" t="s">
        <v>61</v>
      </c>
      <c r="Z78" s="3" t="s">
        <v>61</v>
      </c>
      <c r="AA78" s="5">
        <v>2024</v>
      </c>
      <c r="AB78" s="5">
        <v>2</v>
      </c>
      <c r="AC78" s="5">
        <v>7</v>
      </c>
      <c r="AD78" s="3" t="s">
        <v>153</v>
      </c>
      <c r="AE78" s="3" t="s">
        <v>91</v>
      </c>
      <c r="AF78" s="3" t="s">
        <v>70</v>
      </c>
      <c r="AG78" s="3" t="s">
        <v>154</v>
      </c>
      <c r="AH78" s="3" t="s">
        <v>155</v>
      </c>
      <c r="AI78" s="3" t="s">
        <v>139</v>
      </c>
      <c r="AJ78" s="5">
        <v>0</v>
      </c>
      <c r="AK78" s="5">
        <v>0</v>
      </c>
      <c r="AL78" s="2">
        <v>0.16523148148148148</v>
      </c>
      <c r="AM78" s="2">
        <v>7.9270833333333401E-2</v>
      </c>
      <c r="AN78" s="5">
        <v>113</v>
      </c>
      <c r="AO78" s="5">
        <v>111</v>
      </c>
      <c r="AP78" s="5">
        <v>136</v>
      </c>
      <c r="AQ78" s="5">
        <v>265</v>
      </c>
      <c r="AR78" s="5">
        <v>1</v>
      </c>
      <c r="AS78" s="5">
        <v>460</v>
      </c>
      <c r="AT78" s="3" t="s">
        <v>81</v>
      </c>
      <c r="AU78" s="5">
        <v>0</v>
      </c>
      <c r="AV78" s="5">
        <v>0</v>
      </c>
      <c r="AW78" s="5">
        <v>0</v>
      </c>
      <c r="AX78" s="5">
        <v>7</v>
      </c>
      <c r="AY78" s="5">
        <v>1</v>
      </c>
      <c r="AZ78" s="5">
        <v>161</v>
      </c>
      <c r="BA78" s="5">
        <v>0</v>
      </c>
      <c r="BB78" s="5">
        <v>0</v>
      </c>
      <c r="BC78" s="5">
        <v>57.61</v>
      </c>
      <c r="BD78" s="5">
        <v>29.57</v>
      </c>
      <c r="BE78" s="5">
        <v>24.57</v>
      </c>
      <c r="BF78" s="5">
        <v>24.13</v>
      </c>
    </row>
    <row r="79" spans="1:58" x14ac:dyDescent="0.25">
      <c r="A79" s="2">
        <v>45335</v>
      </c>
      <c r="B79" s="3" t="s">
        <v>62</v>
      </c>
      <c r="C79" s="3" t="s">
        <v>61</v>
      </c>
      <c r="D79" s="3" t="s">
        <v>63</v>
      </c>
      <c r="E79" s="3" t="s">
        <v>62</v>
      </c>
      <c r="F79" s="3" t="s">
        <v>62</v>
      </c>
      <c r="G79" s="3" t="s">
        <v>87</v>
      </c>
      <c r="H79" s="3" t="s">
        <v>103</v>
      </c>
      <c r="I79" s="2">
        <v>45335</v>
      </c>
      <c r="J79" s="3" t="s">
        <v>67</v>
      </c>
      <c r="K79" s="5">
        <v>6</v>
      </c>
      <c r="L79" s="2">
        <v>0.32768518518518519</v>
      </c>
      <c r="M79" s="2">
        <v>0.32778935185185187</v>
      </c>
      <c r="N79" s="2">
        <v>0.3278935185185185</v>
      </c>
      <c r="O79" s="2">
        <v>0.34209490740740739</v>
      </c>
      <c r="P79" s="2">
        <v>0.34215277777777775</v>
      </c>
      <c r="Q79" s="2">
        <v>0.61805555555555558</v>
      </c>
      <c r="R79" s="2">
        <v>0.62083333333333335</v>
      </c>
      <c r="S79" s="2">
        <v>0.62152777777777779</v>
      </c>
      <c r="T79" s="2">
        <v>0.625</v>
      </c>
      <c r="U79" s="5">
        <v>325</v>
      </c>
      <c r="V79" s="5">
        <v>210</v>
      </c>
      <c r="W79" s="3" t="s">
        <v>61</v>
      </c>
      <c r="X79" s="3" t="s">
        <v>61</v>
      </c>
      <c r="Y79" s="3" t="s">
        <v>61</v>
      </c>
      <c r="Z79" s="3" t="s">
        <v>61</v>
      </c>
      <c r="AA79" s="5">
        <v>2024</v>
      </c>
      <c r="AB79" s="5">
        <v>2</v>
      </c>
      <c r="AC79" s="5">
        <v>7</v>
      </c>
      <c r="AD79" s="3" t="s">
        <v>156</v>
      </c>
      <c r="AE79" s="3" t="s">
        <v>96</v>
      </c>
      <c r="AF79" s="3" t="s">
        <v>70</v>
      </c>
      <c r="AG79" s="3" t="s">
        <v>154</v>
      </c>
      <c r="AH79" s="3" t="s">
        <v>157</v>
      </c>
      <c r="AI79" s="3" t="s">
        <v>139</v>
      </c>
      <c r="AJ79" s="5">
        <v>0</v>
      </c>
      <c r="AK79" s="5">
        <v>0</v>
      </c>
      <c r="AL79" s="2">
        <v>0.21637731481481487</v>
      </c>
      <c r="AM79" s="2">
        <v>0.14525462962962971</v>
      </c>
      <c r="AN79" s="5">
        <v>206</v>
      </c>
      <c r="AO79" s="5">
        <v>59</v>
      </c>
      <c r="AP79" s="5">
        <v>257</v>
      </c>
      <c r="AQ79" s="5">
        <v>322</v>
      </c>
      <c r="AR79" s="5">
        <v>1</v>
      </c>
      <c r="AS79" s="5">
        <v>460</v>
      </c>
      <c r="AT79" s="3" t="s">
        <v>81</v>
      </c>
      <c r="AU79" s="5">
        <v>1</v>
      </c>
      <c r="AV79" s="5">
        <v>16</v>
      </c>
      <c r="AW79" s="5">
        <v>0</v>
      </c>
      <c r="AX79" s="5">
        <v>12</v>
      </c>
      <c r="AY79" s="5">
        <v>1</v>
      </c>
      <c r="AZ79" s="5">
        <v>15</v>
      </c>
      <c r="BA79" s="5">
        <v>0</v>
      </c>
      <c r="BB79" s="5">
        <v>0</v>
      </c>
      <c r="BC79" s="5">
        <v>70</v>
      </c>
      <c r="BD79" s="5">
        <v>55.87</v>
      </c>
      <c r="BE79" s="5">
        <v>44.78</v>
      </c>
      <c r="BF79" s="5">
        <v>12.83</v>
      </c>
    </row>
    <row r="80" spans="1:58" x14ac:dyDescent="0.25">
      <c r="A80" s="2">
        <v>45335</v>
      </c>
      <c r="B80" s="3" t="s">
        <v>62</v>
      </c>
      <c r="C80" s="3" t="s">
        <v>61</v>
      </c>
      <c r="D80" s="3" t="s">
        <v>63</v>
      </c>
      <c r="E80" s="3" t="s">
        <v>62</v>
      </c>
      <c r="F80" s="3" t="s">
        <v>62</v>
      </c>
      <c r="G80" s="3" t="s">
        <v>87</v>
      </c>
      <c r="H80" s="3" t="s">
        <v>103</v>
      </c>
      <c r="I80" s="2">
        <v>45335</v>
      </c>
      <c r="J80" s="3" t="s">
        <v>158</v>
      </c>
      <c r="K80" s="5">
        <v>1</v>
      </c>
      <c r="L80" s="2">
        <v>0.62847222222222221</v>
      </c>
      <c r="M80" s="2">
        <v>0.62916666666666665</v>
      </c>
      <c r="N80" s="2">
        <v>0.62986111111111109</v>
      </c>
      <c r="O80" s="2">
        <v>0.63055555555555554</v>
      </c>
      <c r="P80" s="2">
        <v>0.63124999999999998</v>
      </c>
      <c r="Q80" s="2">
        <v>0.64695601851851847</v>
      </c>
      <c r="R80" s="2">
        <v>0.65446759259259257</v>
      </c>
      <c r="S80" s="2">
        <v>0.65457175925925926</v>
      </c>
      <c r="T80" s="2">
        <v>0.65459490740740744</v>
      </c>
      <c r="U80" s="5">
        <v>37</v>
      </c>
      <c r="V80" s="5">
        <v>22</v>
      </c>
      <c r="W80" s="3" t="s">
        <v>61</v>
      </c>
      <c r="X80" s="3" t="s">
        <v>61</v>
      </c>
      <c r="Y80" s="3" t="s">
        <v>61</v>
      </c>
      <c r="Z80" s="3" t="s">
        <v>61</v>
      </c>
      <c r="AA80" s="5">
        <v>2024</v>
      </c>
      <c r="AB80" s="5">
        <v>2</v>
      </c>
      <c r="AC80" s="5">
        <v>7</v>
      </c>
      <c r="AD80" s="3" t="s">
        <v>156</v>
      </c>
      <c r="AE80" s="3" t="s">
        <v>96</v>
      </c>
      <c r="AF80" s="3" t="s">
        <v>70</v>
      </c>
      <c r="AG80" s="3" t="s">
        <v>154</v>
      </c>
      <c r="AH80" s="3" t="s">
        <v>157</v>
      </c>
      <c r="AI80" s="3" t="s">
        <v>139</v>
      </c>
      <c r="AJ80" s="5">
        <v>0</v>
      </c>
      <c r="AK80" s="5">
        <v>0</v>
      </c>
      <c r="AL80" s="2">
        <v>2.4710648148148162E-2</v>
      </c>
      <c r="AM80" s="2">
        <v>1.5706018518518494E-2</v>
      </c>
      <c r="AN80" s="5">
        <v>22</v>
      </c>
      <c r="AO80" s="5">
        <v>8</v>
      </c>
      <c r="AP80" s="5">
        <v>28</v>
      </c>
      <c r="AQ80" s="5">
        <v>37</v>
      </c>
      <c r="AR80" s="5">
        <v>1</v>
      </c>
      <c r="AS80" s="5">
        <v>487</v>
      </c>
      <c r="AT80" s="3" t="s">
        <v>81</v>
      </c>
      <c r="AU80" s="5">
        <v>1</v>
      </c>
      <c r="AV80" s="5">
        <v>450</v>
      </c>
      <c r="AW80" s="5">
        <v>0</v>
      </c>
      <c r="AX80" s="5">
        <v>429</v>
      </c>
      <c r="AY80" s="5">
        <v>0</v>
      </c>
      <c r="AZ80" s="5">
        <v>0</v>
      </c>
      <c r="BA80" s="5">
        <v>1</v>
      </c>
      <c r="BB80" s="5">
        <v>27</v>
      </c>
      <c r="BC80" s="5">
        <v>7.6</v>
      </c>
      <c r="BD80" s="5">
        <v>5.75</v>
      </c>
      <c r="BE80" s="5">
        <v>4.5199999999999996</v>
      </c>
      <c r="BF80" s="5">
        <v>1.64</v>
      </c>
    </row>
    <row r="81" spans="1:58" x14ac:dyDescent="0.25">
      <c r="A81" s="2">
        <v>45335</v>
      </c>
      <c r="B81" s="3" t="s">
        <v>62</v>
      </c>
      <c r="C81" s="3" t="s">
        <v>61</v>
      </c>
      <c r="D81" s="3" t="s">
        <v>63</v>
      </c>
      <c r="E81" s="3" t="s">
        <v>62</v>
      </c>
      <c r="F81" s="3" t="s">
        <v>62</v>
      </c>
      <c r="G81" s="3" t="s">
        <v>65</v>
      </c>
      <c r="H81" s="3" t="s">
        <v>77</v>
      </c>
      <c r="I81" s="2">
        <v>45335</v>
      </c>
      <c r="J81" s="3" t="s">
        <v>67</v>
      </c>
      <c r="K81" s="5">
        <v>2</v>
      </c>
      <c r="L81" s="2">
        <v>0.32701388888888888</v>
      </c>
      <c r="M81" s="2">
        <v>0.33394675925925926</v>
      </c>
      <c r="N81" s="2">
        <v>0.33935185185185185</v>
      </c>
      <c r="O81" s="2">
        <v>0.33980324074074075</v>
      </c>
      <c r="P81" s="2">
        <v>0.34761574074074075</v>
      </c>
      <c r="Q81" s="2">
        <v>0.61646990740740737</v>
      </c>
      <c r="R81" s="2">
        <v>0.62118055555555551</v>
      </c>
      <c r="S81" s="2">
        <v>0.62537037037037035</v>
      </c>
      <c r="T81" s="2">
        <v>0.63009259259259254</v>
      </c>
      <c r="U81" s="5">
        <v>414</v>
      </c>
      <c r="V81" s="5">
        <v>321</v>
      </c>
      <c r="W81" s="3" t="s">
        <v>61</v>
      </c>
      <c r="X81" s="3" t="s">
        <v>61</v>
      </c>
      <c r="Y81" s="3" t="s">
        <v>61</v>
      </c>
      <c r="Z81" s="3" t="s">
        <v>61</v>
      </c>
      <c r="AA81" s="5">
        <v>2024</v>
      </c>
      <c r="AB81" s="5">
        <v>2</v>
      </c>
      <c r="AC81" s="5">
        <v>7</v>
      </c>
      <c r="AD81" s="3" t="s">
        <v>156</v>
      </c>
      <c r="AE81" s="3" t="s">
        <v>96</v>
      </c>
      <c r="AF81" s="3" t="s">
        <v>70</v>
      </c>
      <c r="AG81" s="3" t="s">
        <v>154</v>
      </c>
      <c r="AH81" s="3" t="s">
        <v>157</v>
      </c>
      <c r="AI81" s="3" t="s">
        <v>139</v>
      </c>
      <c r="AJ81" s="5">
        <v>0</v>
      </c>
      <c r="AK81" s="5">
        <v>0</v>
      </c>
      <c r="AL81" s="2">
        <v>0.26009259259259265</v>
      </c>
      <c r="AM81" s="2">
        <v>0.2228356481481481</v>
      </c>
      <c r="AN81" s="5">
        <v>320</v>
      </c>
      <c r="AO81" s="5">
        <v>56</v>
      </c>
      <c r="AP81" s="5">
        <v>347</v>
      </c>
      <c r="AQ81" s="5">
        <v>412</v>
      </c>
      <c r="AR81" s="5">
        <v>1</v>
      </c>
      <c r="AS81" s="5">
        <v>460</v>
      </c>
      <c r="AT81" s="3" t="s">
        <v>81</v>
      </c>
      <c r="AU81" s="5">
        <v>1</v>
      </c>
      <c r="AV81" s="5">
        <v>15</v>
      </c>
      <c r="AW81" s="5">
        <v>0</v>
      </c>
      <c r="AX81" s="5">
        <v>20</v>
      </c>
      <c r="AY81" s="5">
        <v>1</v>
      </c>
      <c r="AZ81" s="5">
        <v>7</v>
      </c>
      <c r="BA81" s="5">
        <v>0</v>
      </c>
      <c r="BB81" s="5">
        <v>0</v>
      </c>
      <c r="BC81" s="5">
        <v>89.57</v>
      </c>
      <c r="BD81" s="5">
        <v>75.430000000000007</v>
      </c>
      <c r="BE81" s="5">
        <v>69.569999999999993</v>
      </c>
      <c r="BF81" s="5">
        <v>12.17</v>
      </c>
    </row>
    <row r="82" spans="1:58" x14ac:dyDescent="0.25">
      <c r="A82" s="2">
        <v>45336</v>
      </c>
      <c r="B82" s="3" t="s">
        <v>64</v>
      </c>
      <c r="C82" s="3" t="s">
        <v>61</v>
      </c>
      <c r="D82" s="3" t="s">
        <v>63</v>
      </c>
      <c r="E82" s="3" t="s">
        <v>64</v>
      </c>
      <c r="F82" s="3" t="s">
        <v>64</v>
      </c>
      <c r="G82" s="3" t="s">
        <v>65</v>
      </c>
      <c r="H82" s="3" t="s">
        <v>75</v>
      </c>
      <c r="I82" s="2">
        <v>45336</v>
      </c>
      <c r="J82" s="3" t="s">
        <v>67</v>
      </c>
      <c r="K82" s="5">
        <v>3</v>
      </c>
      <c r="L82" s="2">
        <v>0.32239583333333333</v>
      </c>
      <c r="M82" s="2">
        <v>0.32437500000000002</v>
      </c>
      <c r="N82" s="2">
        <v>0.32575231481481481</v>
      </c>
      <c r="O82" s="2">
        <v>0.3399652777777778</v>
      </c>
      <c r="P82" s="2">
        <v>0.34019675925925924</v>
      </c>
      <c r="Q82" s="2">
        <v>0.59839120370370369</v>
      </c>
      <c r="R82" s="2">
        <v>0.60288194444444443</v>
      </c>
      <c r="S82" s="2">
        <v>0.61079861111111111</v>
      </c>
      <c r="T82" s="2">
        <v>0.61800925925925931</v>
      </c>
      <c r="U82" s="5">
        <v>371</v>
      </c>
      <c r="V82" s="5">
        <v>171</v>
      </c>
      <c r="W82" s="3" t="s">
        <v>61</v>
      </c>
      <c r="X82" s="3" t="s">
        <v>61</v>
      </c>
      <c r="Y82" s="3" t="s">
        <v>61</v>
      </c>
      <c r="Z82" s="3" t="s">
        <v>61</v>
      </c>
      <c r="AA82" s="5">
        <v>2024</v>
      </c>
      <c r="AB82" s="5">
        <v>2</v>
      </c>
      <c r="AC82" s="5">
        <v>7</v>
      </c>
      <c r="AD82" s="3" t="s">
        <v>159</v>
      </c>
      <c r="AE82" s="3" t="s">
        <v>69</v>
      </c>
      <c r="AF82" s="3" t="s">
        <v>70</v>
      </c>
      <c r="AG82" s="3" t="s">
        <v>154</v>
      </c>
      <c r="AH82" s="3" t="s">
        <v>160</v>
      </c>
      <c r="AI82" s="3" t="s">
        <v>139</v>
      </c>
      <c r="AJ82" s="5">
        <v>0</v>
      </c>
      <c r="AK82" s="5">
        <v>0</v>
      </c>
      <c r="AL82" s="2">
        <v>0.23228009259259258</v>
      </c>
      <c r="AM82" s="2">
        <v>0.11856481481481485</v>
      </c>
      <c r="AN82" s="5">
        <v>169</v>
      </c>
      <c r="AO82" s="5">
        <v>156</v>
      </c>
      <c r="AP82" s="5">
        <v>195</v>
      </c>
      <c r="AQ82" s="5">
        <v>369</v>
      </c>
      <c r="AR82" s="5">
        <v>1</v>
      </c>
      <c r="AS82" s="5">
        <v>460</v>
      </c>
      <c r="AT82" s="3" t="s">
        <v>81</v>
      </c>
      <c r="AU82" s="5">
        <v>0</v>
      </c>
      <c r="AV82" s="5">
        <v>0</v>
      </c>
      <c r="AW82" s="5">
        <v>0</v>
      </c>
      <c r="AX82" s="5">
        <v>9</v>
      </c>
      <c r="AY82" s="5">
        <v>1</v>
      </c>
      <c r="AZ82" s="5">
        <v>25</v>
      </c>
      <c r="BA82" s="5">
        <v>0</v>
      </c>
      <c r="BB82" s="5">
        <v>0</v>
      </c>
      <c r="BC82" s="5">
        <v>80.22</v>
      </c>
      <c r="BD82" s="5">
        <v>42.39</v>
      </c>
      <c r="BE82" s="5">
        <v>36.74</v>
      </c>
      <c r="BF82" s="5">
        <v>33.909999999999997</v>
      </c>
    </row>
    <row r="83" spans="1:58" x14ac:dyDescent="0.25">
      <c r="A83" s="2">
        <v>45336</v>
      </c>
      <c r="B83" s="3" t="s">
        <v>64</v>
      </c>
      <c r="C83" s="3" t="s">
        <v>61</v>
      </c>
      <c r="D83" s="3" t="s">
        <v>63</v>
      </c>
      <c r="E83" s="3" t="s">
        <v>64</v>
      </c>
      <c r="F83" s="3" t="s">
        <v>64</v>
      </c>
      <c r="G83" s="3" t="s">
        <v>87</v>
      </c>
      <c r="H83" s="3" t="s">
        <v>98</v>
      </c>
      <c r="I83" s="2">
        <v>45336</v>
      </c>
      <c r="J83" s="3" t="s">
        <v>67</v>
      </c>
      <c r="K83" s="5">
        <v>6</v>
      </c>
      <c r="L83" s="2">
        <v>0.34069444444444447</v>
      </c>
      <c r="M83" s="2">
        <v>0.34288194444444442</v>
      </c>
      <c r="N83" s="2">
        <v>0.34364583333333332</v>
      </c>
      <c r="O83" s="2">
        <v>0.34460648148148149</v>
      </c>
      <c r="P83" s="2">
        <v>0.34569444444444447</v>
      </c>
      <c r="Q83" s="2">
        <v>0.59465277777777781</v>
      </c>
      <c r="R83" s="2">
        <v>0.59466435185185185</v>
      </c>
      <c r="S83" s="2">
        <v>0.60621527777777773</v>
      </c>
      <c r="T83" s="2">
        <v>0.60622685185185188</v>
      </c>
      <c r="U83" s="5">
        <v>300</v>
      </c>
      <c r="V83" s="5">
        <v>168</v>
      </c>
      <c r="W83" s="3" t="s">
        <v>61</v>
      </c>
      <c r="X83" s="3" t="s">
        <v>61</v>
      </c>
      <c r="Y83" s="3" t="s">
        <v>61</v>
      </c>
      <c r="Z83" s="3" t="s">
        <v>61</v>
      </c>
      <c r="AA83" s="5">
        <v>2024</v>
      </c>
      <c r="AB83" s="5">
        <v>2</v>
      </c>
      <c r="AC83" s="5">
        <v>7</v>
      </c>
      <c r="AD83" s="3" t="s">
        <v>159</v>
      </c>
      <c r="AE83" s="3" t="s">
        <v>69</v>
      </c>
      <c r="AF83" s="3" t="s">
        <v>70</v>
      </c>
      <c r="AG83" s="3" t="s">
        <v>154</v>
      </c>
      <c r="AH83" s="3" t="s">
        <v>160</v>
      </c>
      <c r="AI83" s="3" t="s">
        <v>139</v>
      </c>
      <c r="AJ83" s="5">
        <v>0</v>
      </c>
      <c r="AK83" s="5">
        <v>0</v>
      </c>
      <c r="AL83" s="2">
        <v>0.17555555555555552</v>
      </c>
      <c r="AM83" s="2">
        <v>0.11604166666666654</v>
      </c>
      <c r="AN83" s="5">
        <v>163</v>
      </c>
      <c r="AO83" s="5">
        <v>86</v>
      </c>
      <c r="AP83" s="5">
        <v>198</v>
      </c>
      <c r="AQ83" s="5">
        <v>299</v>
      </c>
      <c r="AR83" s="5">
        <v>1</v>
      </c>
      <c r="AS83" s="5">
        <v>460</v>
      </c>
      <c r="AT83" s="3" t="s">
        <v>81</v>
      </c>
      <c r="AU83" s="5">
        <v>1</v>
      </c>
      <c r="AV83" s="5">
        <v>35</v>
      </c>
      <c r="AW83" s="5">
        <v>0</v>
      </c>
      <c r="AX83" s="5">
        <v>17</v>
      </c>
      <c r="AY83" s="5">
        <v>1</v>
      </c>
      <c r="AZ83" s="5">
        <v>42</v>
      </c>
      <c r="BA83" s="5">
        <v>0</v>
      </c>
      <c r="BB83" s="5">
        <v>0</v>
      </c>
      <c r="BC83" s="5">
        <v>65</v>
      </c>
      <c r="BD83" s="5">
        <v>43.04</v>
      </c>
      <c r="BE83" s="5">
        <v>35.43</v>
      </c>
      <c r="BF83" s="5">
        <v>18.7</v>
      </c>
    </row>
    <row r="84" spans="1:58" x14ac:dyDescent="0.25">
      <c r="A84" s="2">
        <v>45337</v>
      </c>
      <c r="B84" s="3" t="s">
        <v>76</v>
      </c>
      <c r="C84" s="3" t="s">
        <v>61</v>
      </c>
      <c r="D84" s="3" t="s">
        <v>63</v>
      </c>
      <c r="E84" s="3" t="s">
        <v>76</v>
      </c>
      <c r="F84" s="3" t="s">
        <v>76</v>
      </c>
      <c r="G84" s="3" t="s">
        <v>87</v>
      </c>
      <c r="H84" s="3" t="s">
        <v>103</v>
      </c>
      <c r="I84" s="2">
        <v>45337</v>
      </c>
      <c r="J84" s="3" t="s">
        <v>67</v>
      </c>
      <c r="K84" s="5">
        <v>5</v>
      </c>
      <c r="L84" s="2">
        <v>0.38958333333333334</v>
      </c>
      <c r="M84" s="2">
        <v>0.38959490740740743</v>
      </c>
      <c r="N84" s="2">
        <v>0.38960648148148147</v>
      </c>
      <c r="O84" s="2">
        <v>0.40064814814814814</v>
      </c>
      <c r="P84" s="2">
        <v>0.40178240740740739</v>
      </c>
      <c r="Q84" s="2">
        <v>0.62299768518518517</v>
      </c>
      <c r="R84" s="2">
        <v>0.62429398148148152</v>
      </c>
      <c r="S84" s="2">
        <v>0.63476851851851857</v>
      </c>
      <c r="T84" s="2">
        <v>0.6347800925925926</v>
      </c>
      <c r="U84" s="5">
        <v>295</v>
      </c>
      <c r="V84" s="5">
        <v>131</v>
      </c>
      <c r="W84" s="3" t="s">
        <v>61</v>
      </c>
      <c r="X84" s="3" t="s">
        <v>61</v>
      </c>
      <c r="Y84" s="3" t="s">
        <v>61</v>
      </c>
      <c r="Z84" s="3" t="s">
        <v>61</v>
      </c>
      <c r="AA84" s="5">
        <v>2024</v>
      </c>
      <c r="AB84" s="5">
        <v>2</v>
      </c>
      <c r="AC84" s="5">
        <v>7</v>
      </c>
      <c r="AD84" s="3" t="s">
        <v>161</v>
      </c>
      <c r="AE84" s="3" t="s">
        <v>79</v>
      </c>
      <c r="AF84" s="3" t="s">
        <v>70</v>
      </c>
      <c r="AG84" s="3" t="s">
        <v>154</v>
      </c>
      <c r="AH84" s="3" t="s">
        <v>162</v>
      </c>
      <c r="AI84" s="3" t="s">
        <v>139</v>
      </c>
      <c r="AJ84" s="5">
        <v>0</v>
      </c>
      <c r="AK84" s="5">
        <v>0</v>
      </c>
      <c r="AL84" s="2">
        <v>0.18758101851851849</v>
      </c>
      <c r="AM84" s="2">
        <v>9.1076388888888749E-2</v>
      </c>
      <c r="AN84" s="5">
        <v>129</v>
      </c>
      <c r="AO84" s="5">
        <v>123</v>
      </c>
      <c r="AP84" s="5">
        <v>164</v>
      </c>
      <c r="AQ84" s="5">
        <v>292</v>
      </c>
      <c r="AR84" s="5">
        <v>0</v>
      </c>
      <c r="AS84" s="5">
        <v>460</v>
      </c>
      <c r="AT84" s="3" t="s">
        <v>74</v>
      </c>
      <c r="AU84" s="5">
        <v>1</v>
      </c>
      <c r="AV84" s="5">
        <v>106</v>
      </c>
      <c r="AW84" s="5">
        <v>0</v>
      </c>
      <c r="AX84" s="5">
        <v>98</v>
      </c>
      <c r="AY84" s="5">
        <v>1</v>
      </c>
      <c r="AZ84" s="5">
        <v>0</v>
      </c>
      <c r="BA84" s="5">
        <v>0</v>
      </c>
      <c r="BB84" s="5">
        <v>0</v>
      </c>
      <c r="BC84" s="5">
        <v>63.48</v>
      </c>
      <c r="BD84" s="5">
        <v>35.65</v>
      </c>
      <c r="BE84" s="5">
        <v>28.04</v>
      </c>
      <c r="BF84" s="5">
        <v>26.74</v>
      </c>
    </row>
    <row r="85" spans="1:58" x14ac:dyDescent="0.25">
      <c r="A85" s="2">
        <v>45337</v>
      </c>
      <c r="B85" s="3" t="s">
        <v>76</v>
      </c>
      <c r="C85" s="3" t="s">
        <v>61</v>
      </c>
      <c r="D85" s="3" t="s">
        <v>63</v>
      </c>
      <c r="E85" s="3" t="s">
        <v>76</v>
      </c>
      <c r="F85" s="3" t="s">
        <v>76</v>
      </c>
      <c r="G85" s="3" t="s">
        <v>87</v>
      </c>
      <c r="H85" s="3" t="s">
        <v>116</v>
      </c>
      <c r="I85" s="2">
        <v>45337</v>
      </c>
      <c r="J85" s="3" t="s">
        <v>67</v>
      </c>
      <c r="K85" s="5">
        <v>1</v>
      </c>
      <c r="L85" s="2">
        <v>0.32826388888888891</v>
      </c>
      <c r="M85" s="2">
        <v>0.32851851851851854</v>
      </c>
      <c r="N85" s="2">
        <v>0.33545138888888887</v>
      </c>
      <c r="O85" s="2">
        <v>0.33547453703703706</v>
      </c>
      <c r="P85" s="2">
        <v>0.34752314814814816</v>
      </c>
      <c r="Q85" s="2">
        <v>0.37277777777777776</v>
      </c>
      <c r="R85" s="2">
        <v>0.37339120370370371</v>
      </c>
      <c r="S85" s="2">
        <v>0.37890046296296298</v>
      </c>
      <c r="T85" s="2">
        <v>0.37913194444444442</v>
      </c>
      <c r="U85" s="5">
        <v>73</v>
      </c>
      <c r="V85" s="5">
        <v>36</v>
      </c>
      <c r="W85" s="3" t="s">
        <v>61</v>
      </c>
      <c r="X85" s="3" t="s">
        <v>61</v>
      </c>
      <c r="Y85" s="3" t="s">
        <v>61</v>
      </c>
      <c r="Z85" s="3" t="s">
        <v>61</v>
      </c>
      <c r="AA85" s="5">
        <v>2024</v>
      </c>
      <c r="AB85" s="5">
        <v>2</v>
      </c>
      <c r="AC85" s="5">
        <v>7</v>
      </c>
      <c r="AD85" s="3" t="s">
        <v>161</v>
      </c>
      <c r="AE85" s="3" t="s">
        <v>79</v>
      </c>
      <c r="AF85" s="3" t="s">
        <v>70</v>
      </c>
      <c r="AG85" s="3" t="s">
        <v>154</v>
      </c>
      <c r="AH85" s="3" t="s">
        <v>162</v>
      </c>
      <c r="AI85" s="3" t="s">
        <v>139</v>
      </c>
      <c r="AJ85" s="5">
        <v>0</v>
      </c>
      <c r="AK85" s="5">
        <v>0</v>
      </c>
      <c r="AL85" s="2">
        <v>4.3449074074074112E-2</v>
      </c>
      <c r="AM85" s="2">
        <v>2.5254629629629599E-2</v>
      </c>
      <c r="AN85" s="5">
        <v>36</v>
      </c>
      <c r="AO85" s="5">
        <v>14</v>
      </c>
      <c r="AP85" s="5">
        <v>58</v>
      </c>
      <c r="AQ85" s="5">
        <v>73</v>
      </c>
      <c r="AR85" s="5">
        <v>0</v>
      </c>
      <c r="AS85" s="5">
        <v>460</v>
      </c>
      <c r="AT85" s="3" t="s">
        <v>74</v>
      </c>
      <c r="AU85" s="5">
        <v>1</v>
      </c>
      <c r="AV85" s="5">
        <v>17</v>
      </c>
      <c r="AW85" s="5">
        <v>0</v>
      </c>
      <c r="AX85" s="5">
        <v>20</v>
      </c>
      <c r="AY85" s="5">
        <v>1</v>
      </c>
      <c r="AZ85" s="5">
        <v>369</v>
      </c>
      <c r="BA85" s="5">
        <v>0</v>
      </c>
      <c r="BB85" s="5">
        <v>0</v>
      </c>
      <c r="BC85" s="5">
        <v>15.87</v>
      </c>
      <c r="BD85" s="5">
        <v>12.61</v>
      </c>
      <c r="BE85" s="5">
        <v>7.83</v>
      </c>
      <c r="BF85" s="5">
        <v>3.04</v>
      </c>
    </row>
    <row r="86" spans="1:58" x14ac:dyDescent="0.25">
      <c r="A86" s="2">
        <v>45337</v>
      </c>
      <c r="B86" s="3" t="s">
        <v>76</v>
      </c>
      <c r="C86" s="3" t="s">
        <v>61</v>
      </c>
      <c r="D86" s="3" t="s">
        <v>63</v>
      </c>
      <c r="E86" s="3" t="s">
        <v>76</v>
      </c>
      <c r="F86" s="3" t="s">
        <v>76</v>
      </c>
      <c r="G86" s="3" t="s">
        <v>65</v>
      </c>
      <c r="H86" s="3" t="s">
        <v>77</v>
      </c>
      <c r="I86" s="2">
        <v>45337</v>
      </c>
      <c r="J86" s="3" t="s">
        <v>67</v>
      </c>
      <c r="K86" s="5">
        <v>2</v>
      </c>
      <c r="L86" s="2">
        <v>0.32451388888888888</v>
      </c>
      <c r="M86" s="2">
        <v>0.32459490740740743</v>
      </c>
      <c r="N86" s="2">
        <v>0.32761574074074074</v>
      </c>
      <c r="O86" s="2">
        <v>0.34545138888888888</v>
      </c>
      <c r="P86" s="2">
        <v>0.34885416666666669</v>
      </c>
      <c r="Q86" s="2">
        <v>0.56035879629629626</v>
      </c>
      <c r="R86" s="2">
        <v>0.5625</v>
      </c>
      <c r="S86" s="2">
        <v>0.5753125</v>
      </c>
      <c r="T86" s="2">
        <v>0.57986111111111116</v>
      </c>
      <c r="U86" s="5">
        <v>341</v>
      </c>
      <c r="V86" s="5">
        <v>233</v>
      </c>
      <c r="W86" s="3" t="s">
        <v>61</v>
      </c>
      <c r="X86" s="3" t="s">
        <v>61</v>
      </c>
      <c r="Y86" s="3" t="s">
        <v>61</v>
      </c>
      <c r="Z86" s="3" t="s">
        <v>61</v>
      </c>
      <c r="AA86" s="5">
        <v>2024</v>
      </c>
      <c r="AB86" s="5">
        <v>2</v>
      </c>
      <c r="AC86" s="5">
        <v>7</v>
      </c>
      <c r="AD86" s="3" t="s">
        <v>161</v>
      </c>
      <c r="AE86" s="3" t="s">
        <v>79</v>
      </c>
      <c r="AF86" s="3" t="s">
        <v>70</v>
      </c>
      <c r="AG86" s="3" t="s">
        <v>154</v>
      </c>
      <c r="AH86" s="3" t="s">
        <v>162</v>
      </c>
      <c r="AI86" s="3" t="s">
        <v>139</v>
      </c>
      <c r="AJ86" s="5">
        <v>0</v>
      </c>
      <c r="AK86" s="5">
        <v>0</v>
      </c>
      <c r="AL86" s="2">
        <v>0.21461805555555558</v>
      </c>
      <c r="AM86" s="2">
        <v>0.16246527777777769</v>
      </c>
      <c r="AN86" s="5">
        <v>233</v>
      </c>
      <c r="AO86" s="5">
        <v>73</v>
      </c>
      <c r="AP86" s="5">
        <v>252</v>
      </c>
      <c r="AQ86" s="5">
        <v>340</v>
      </c>
      <c r="AR86" s="5">
        <v>1</v>
      </c>
      <c r="AS86" s="5">
        <v>460</v>
      </c>
      <c r="AT86" s="3" t="s">
        <v>81</v>
      </c>
      <c r="AU86" s="5">
        <v>1</v>
      </c>
      <c r="AV86" s="5">
        <v>12</v>
      </c>
      <c r="AW86" s="5">
        <v>0</v>
      </c>
      <c r="AX86" s="5">
        <v>22</v>
      </c>
      <c r="AY86" s="5">
        <v>1</v>
      </c>
      <c r="AZ86" s="5">
        <v>80</v>
      </c>
      <c r="BA86" s="5">
        <v>0</v>
      </c>
      <c r="BB86" s="5">
        <v>0</v>
      </c>
      <c r="BC86" s="5">
        <v>73.91</v>
      </c>
      <c r="BD86" s="5">
        <v>54.78</v>
      </c>
      <c r="BE86" s="5">
        <v>50.65</v>
      </c>
      <c r="BF86" s="5">
        <v>15.87</v>
      </c>
    </row>
    <row r="87" spans="1:58" x14ac:dyDescent="0.25">
      <c r="A87" s="2">
        <v>45338</v>
      </c>
      <c r="B87" s="3" t="s">
        <v>82</v>
      </c>
      <c r="C87" s="3" t="s">
        <v>61</v>
      </c>
      <c r="D87" s="3" t="s">
        <v>63</v>
      </c>
      <c r="E87" s="3" t="s">
        <v>82</v>
      </c>
      <c r="F87" s="3" t="s">
        <v>82</v>
      </c>
      <c r="G87" s="3" t="s">
        <v>61</v>
      </c>
      <c r="H87" s="3" t="s">
        <v>61</v>
      </c>
      <c r="I87" s="4"/>
      <c r="J87" s="3" t="s">
        <v>61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3" t="s">
        <v>61</v>
      </c>
      <c r="X87" s="3" t="s">
        <v>61</v>
      </c>
      <c r="Y87" s="3" t="s">
        <v>61</v>
      </c>
      <c r="Z87" s="3" t="s">
        <v>61</v>
      </c>
      <c r="AA87" s="4"/>
      <c r="AB87" s="4"/>
      <c r="AC87" s="4"/>
      <c r="AD87" s="3" t="s">
        <v>61</v>
      </c>
      <c r="AE87" s="3" t="s">
        <v>61</v>
      </c>
      <c r="AF87" s="3" t="s">
        <v>61</v>
      </c>
      <c r="AG87" s="3" t="s">
        <v>61</v>
      </c>
      <c r="AH87" s="3" t="s">
        <v>61</v>
      </c>
      <c r="AI87" s="3" t="s">
        <v>61</v>
      </c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3" t="s">
        <v>61</v>
      </c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x14ac:dyDescent="0.25">
      <c r="A88" s="2">
        <v>45339</v>
      </c>
      <c r="B88" s="3" t="s">
        <v>88</v>
      </c>
      <c r="C88" s="3" t="s">
        <v>61</v>
      </c>
      <c r="D88" s="3" t="s">
        <v>60</v>
      </c>
      <c r="E88" s="3" t="s">
        <v>60</v>
      </c>
      <c r="F88" s="3" t="s">
        <v>88</v>
      </c>
      <c r="G88" s="3" t="s">
        <v>61</v>
      </c>
      <c r="H88" s="3" t="s">
        <v>61</v>
      </c>
      <c r="I88" s="4"/>
      <c r="J88" s="3" t="s">
        <v>61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3" t="s">
        <v>61</v>
      </c>
      <c r="X88" s="3" t="s">
        <v>61</v>
      </c>
      <c r="Y88" s="3" t="s">
        <v>61</v>
      </c>
      <c r="Z88" s="3" t="s">
        <v>61</v>
      </c>
      <c r="AA88" s="4"/>
      <c r="AB88" s="4"/>
      <c r="AC88" s="4"/>
      <c r="AD88" s="3" t="s">
        <v>61</v>
      </c>
      <c r="AE88" s="3" t="s">
        <v>61</v>
      </c>
      <c r="AF88" s="3" t="s">
        <v>61</v>
      </c>
      <c r="AG88" s="3" t="s">
        <v>61</v>
      </c>
      <c r="AH88" s="3" t="s">
        <v>61</v>
      </c>
      <c r="AI88" s="3" t="s">
        <v>61</v>
      </c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3" t="s">
        <v>61</v>
      </c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x14ac:dyDescent="0.25">
      <c r="A89" s="2">
        <v>45340</v>
      </c>
      <c r="B89" s="3" t="s">
        <v>89</v>
      </c>
      <c r="C89" s="3" t="s">
        <v>61</v>
      </c>
      <c r="D89" s="3" t="s">
        <v>60</v>
      </c>
      <c r="E89" s="3" t="s">
        <v>60</v>
      </c>
      <c r="F89" s="3" t="s">
        <v>89</v>
      </c>
      <c r="G89" s="3" t="s">
        <v>61</v>
      </c>
      <c r="H89" s="3" t="s">
        <v>61</v>
      </c>
      <c r="I89" s="4"/>
      <c r="J89" s="3" t="s">
        <v>61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3" t="s">
        <v>61</v>
      </c>
      <c r="X89" s="3" t="s">
        <v>61</v>
      </c>
      <c r="Y89" s="3" t="s">
        <v>61</v>
      </c>
      <c r="Z89" s="3" t="s">
        <v>61</v>
      </c>
      <c r="AA89" s="4"/>
      <c r="AB89" s="4"/>
      <c r="AC89" s="4"/>
      <c r="AD89" s="3" t="s">
        <v>61</v>
      </c>
      <c r="AE89" s="3" t="s">
        <v>61</v>
      </c>
      <c r="AF89" s="3" t="s">
        <v>61</v>
      </c>
      <c r="AG89" s="3" t="s">
        <v>61</v>
      </c>
      <c r="AH89" s="3" t="s">
        <v>61</v>
      </c>
      <c r="AI89" s="3" t="s">
        <v>61</v>
      </c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3" t="s">
        <v>61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x14ac:dyDescent="0.25">
      <c r="A90" s="2">
        <v>45341</v>
      </c>
      <c r="B90" s="3" t="s">
        <v>58</v>
      </c>
      <c r="C90" s="3" t="s">
        <v>61</v>
      </c>
      <c r="D90" s="3" t="s">
        <v>63</v>
      </c>
      <c r="E90" s="3" t="s">
        <v>58</v>
      </c>
      <c r="F90" s="3" t="s">
        <v>58</v>
      </c>
      <c r="G90" s="3" t="s">
        <v>65</v>
      </c>
      <c r="H90" s="3" t="s">
        <v>94</v>
      </c>
      <c r="I90" s="2">
        <v>45341</v>
      </c>
      <c r="J90" s="3" t="s">
        <v>67</v>
      </c>
      <c r="K90" s="5">
        <v>5</v>
      </c>
      <c r="L90" s="2">
        <v>0.32741898148148146</v>
      </c>
      <c r="M90" s="2">
        <v>0.32774305555555555</v>
      </c>
      <c r="N90" s="2">
        <v>0.32917824074074076</v>
      </c>
      <c r="O90" s="2">
        <v>0.3308564814814815</v>
      </c>
      <c r="P90" s="2">
        <v>0.34069444444444447</v>
      </c>
      <c r="Q90" s="2">
        <v>0.55625000000000002</v>
      </c>
      <c r="R90" s="2">
        <v>0.55625000000000002</v>
      </c>
      <c r="S90" s="2">
        <v>0.56905092592592588</v>
      </c>
      <c r="T90" s="2">
        <v>0.56905092592592588</v>
      </c>
      <c r="U90" s="5">
        <v>303</v>
      </c>
      <c r="V90" s="5">
        <v>144</v>
      </c>
      <c r="W90" s="3" t="s">
        <v>61</v>
      </c>
      <c r="X90" s="3" t="s">
        <v>61</v>
      </c>
      <c r="Y90" s="3" t="s">
        <v>61</v>
      </c>
      <c r="Z90" s="3" t="s">
        <v>61</v>
      </c>
      <c r="AA90" s="5">
        <v>2024</v>
      </c>
      <c r="AB90" s="5">
        <v>2</v>
      </c>
      <c r="AC90" s="5">
        <v>8</v>
      </c>
      <c r="AD90" s="3" t="s">
        <v>163</v>
      </c>
      <c r="AE90" s="3" t="s">
        <v>91</v>
      </c>
      <c r="AF90" s="3" t="s">
        <v>70</v>
      </c>
      <c r="AG90" s="3" t="s">
        <v>164</v>
      </c>
      <c r="AH90" s="3" t="s">
        <v>165</v>
      </c>
      <c r="AI90" s="3" t="s">
        <v>139</v>
      </c>
      <c r="AJ90" s="5">
        <v>0</v>
      </c>
      <c r="AK90" s="5">
        <v>0</v>
      </c>
      <c r="AL90" s="2">
        <v>0.17987268518518507</v>
      </c>
      <c r="AM90" s="2">
        <v>0.10001157407407413</v>
      </c>
      <c r="AN90" s="5">
        <v>142</v>
      </c>
      <c r="AO90" s="5">
        <v>91</v>
      </c>
      <c r="AP90" s="5">
        <v>203</v>
      </c>
      <c r="AQ90" s="5">
        <v>299</v>
      </c>
      <c r="AR90" s="5">
        <v>1</v>
      </c>
      <c r="AS90" s="5">
        <v>460</v>
      </c>
      <c r="AT90" s="3" t="s">
        <v>81</v>
      </c>
      <c r="AU90" s="5">
        <v>1</v>
      </c>
      <c r="AV90" s="5">
        <v>16</v>
      </c>
      <c r="AW90" s="5">
        <v>0</v>
      </c>
      <c r="AX90" s="5">
        <v>10</v>
      </c>
      <c r="AY90" s="5">
        <v>1</v>
      </c>
      <c r="AZ90" s="5">
        <v>95</v>
      </c>
      <c r="BA90" s="5">
        <v>0</v>
      </c>
      <c r="BB90" s="5">
        <v>0</v>
      </c>
      <c r="BC90" s="5">
        <v>65</v>
      </c>
      <c r="BD90" s="5">
        <v>44.13</v>
      </c>
      <c r="BE90" s="5">
        <v>30.87</v>
      </c>
      <c r="BF90" s="5">
        <v>19.78</v>
      </c>
    </row>
    <row r="91" spans="1:58" x14ac:dyDescent="0.25">
      <c r="A91" s="2">
        <v>45342</v>
      </c>
      <c r="B91" s="3" t="s">
        <v>62</v>
      </c>
      <c r="C91" s="3" t="s">
        <v>61</v>
      </c>
      <c r="D91" s="3" t="s">
        <v>63</v>
      </c>
      <c r="E91" s="3" t="s">
        <v>62</v>
      </c>
      <c r="F91" s="3" t="s">
        <v>62</v>
      </c>
      <c r="G91" s="3" t="s">
        <v>65</v>
      </c>
      <c r="H91" s="3" t="s">
        <v>77</v>
      </c>
      <c r="I91" s="2">
        <v>45342</v>
      </c>
      <c r="J91" s="3" t="s">
        <v>67</v>
      </c>
      <c r="K91" s="5">
        <v>3</v>
      </c>
      <c r="L91" s="2">
        <v>0.32251157407407405</v>
      </c>
      <c r="M91" s="2">
        <v>0.32366898148148149</v>
      </c>
      <c r="N91" s="2">
        <v>0.32652777777777775</v>
      </c>
      <c r="O91" s="2">
        <v>0.33504629629629629</v>
      </c>
      <c r="P91" s="2">
        <v>0.35208333333333336</v>
      </c>
      <c r="Q91" s="2">
        <v>0.61829861111111106</v>
      </c>
      <c r="R91" s="2">
        <v>0.6239351851851852</v>
      </c>
      <c r="S91" s="2">
        <v>0.62538194444444439</v>
      </c>
      <c r="T91" s="2">
        <v>0.62777777777777777</v>
      </c>
      <c r="U91" s="5">
        <v>403</v>
      </c>
      <c r="V91" s="5">
        <v>266</v>
      </c>
      <c r="W91" s="3" t="s">
        <v>61</v>
      </c>
      <c r="X91" s="3" t="s">
        <v>61</v>
      </c>
      <c r="Y91" s="3" t="s">
        <v>61</v>
      </c>
      <c r="Z91" s="3" t="s">
        <v>61</v>
      </c>
      <c r="AA91" s="5">
        <v>2024</v>
      </c>
      <c r="AB91" s="5">
        <v>2</v>
      </c>
      <c r="AC91" s="5">
        <v>8</v>
      </c>
      <c r="AD91" s="3" t="s">
        <v>166</v>
      </c>
      <c r="AE91" s="3" t="s">
        <v>96</v>
      </c>
      <c r="AF91" s="3" t="s">
        <v>70</v>
      </c>
      <c r="AG91" s="3" t="s">
        <v>164</v>
      </c>
      <c r="AH91" s="3" t="s">
        <v>167</v>
      </c>
      <c r="AI91" s="3" t="s">
        <v>139</v>
      </c>
      <c r="AJ91" s="5">
        <v>0</v>
      </c>
      <c r="AK91" s="5">
        <v>0</v>
      </c>
      <c r="AL91" s="2">
        <v>0.25940972222222219</v>
      </c>
      <c r="AM91" s="2">
        <v>0.1848379629629629</v>
      </c>
      <c r="AN91" s="5">
        <v>265</v>
      </c>
      <c r="AO91" s="5">
        <v>72</v>
      </c>
      <c r="AP91" s="5">
        <v>315</v>
      </c>
      <c r="AQ91" s="5">
        <v>401</v>
      </c>
      <c r="AR91" s="5">
        <v>1</v>
      </c>
      <c r="AS91" s="5">
        <v>460</v>
      </c>
      <c r="AT91" s="3" t="s">
        <v>81</v>
      </c>
      <c r="AU91" s="5">
        <v>0</v>
      </c>
      <c r="AV91" s="5">
        <v>0</v>
      </c>
      <c r="AW91" s="5">
        <v>0</v>
      </c>
      <c r="AX91" s="5">
        <v>27</v>
      </c>
      <c r="AY91" s="5">
        <v>1</v>
      </c>
      <c r="AZ91" s="5">
        <v>11</v>
      </c>
      <c r="BA91" s="5">
        <v>0</v>
      </c>
      <c r="BB91" s="5">
        <v>0</v>
      </c>
      <c r="BC91" s="5">
        <v>87.17</v>
      </c>
      <c r="BD91" s="5">
        <v>68.48</v>
      </c>
      <c r="BE91" s="5">
        <v>57.61</v>
      </c>
      <c r="BF91" s="5">
        <v>15.65</v>
      </c>
    </row>
    <row r="92" spans="1:58" x14ac:dyDescent="0.25">
      <c r="A92" s="2">
        <v>45343</v>
      </c>
      <c r="B92" s="3" t="s">
        <v>64</v>
      </c>
      <c r="C92" s="3" t="s">
        <v>61</v>
      </c>
      <c r="D92" s="3" t="s">
        <v>63</v>
      </c>
      <c r="E92" s="3" t="s">
        <v>64</v>
      </c>
      <c r="F92" s="3" t="s">
        <v>64</v>
      </c>
      <c r="G92" s="3" t="s">
        <v>65</v>
      </c>
      <c r="H92" s="3" t="s">
        <v>66</v>
      </c>
      <c r="I92" s="2">
        <v>45343</v>
      </c>
      <c r="J92" s="3" t="s">
        <v>67</v>
      </c>
      <c r="K92" s="5">
        <v>2</v>
      </c>
      <c r="L92" s="2">
        <v>0.32320601851851855</v>
      </c>
      <c r="M92" s="2">
        <v>0.32322916666666668</v>
      </c>
      <c r="N92" s="2">
        <v>0.32650462962962962</v>
      </c>
      <c r="O92" s="2">
        <v>0.33731481481481479</v>
      </c>
      <c r="P92" s="2">
        <v>0.3385185185185185</v>
      </c>
      <c r="Q92" s="2">
        <v>0.37392361111111111</v>
      </c>
      <c r="R92" s="2">
        <v>0.3747800925925926</v>
      </c>
      <c r="S92" s="2">
        <v>0.37678240740740743</v>
      </c>
      <c r="T92" s="2">
        <v>0.37680555555555556</v>
      </c>
      <c r="U92" s="5">
        <v>65</v>
      </c>
      <c r="V92" s="5">
        <v>26</v>
      </c>
      <c r="W92" s="3" t="s">
        <v>61</v>
      </c>
      <c r="X92" s="3" t="s">
        <v>61</v>
      </c>
      <c r="Y92" s="3" t="s">
        <v>61</v>
      </c>
      <c r="Z92" s="3" t="s">
        <v>61</v>
      </c>
      <c r="AA92" s="5">
        <v>2024</v>
      </c>
      <c r="AB92" s="5">
        <v>2</v>
      </c>
      <c r="AC92" s="5">
        <v>8</v>
      </c>
      <c r="AD92" s="3" t="s">
        <v>168</v>
      </c>
      <c r="AE92" s="3" t="s">
        <v>69</v>
      </c>
      <c r="AF92" s="3" t="s">
        <v>70</v>
      </c>
      <c r="AG92" s="3" t="s">
        <v>164</v>
      </c>
      <c r="AH92" s="3" t="s">
        <v>169</v>
      </c>
      <c r="AI92" s="3" t="s">
        <v>139</v>
      </c>
      <c r="AJ92" s="5">
        <v>0</v>
      </c>
      <c r="AK92" s="5">
        <v>0</v>
      </c>
      <c r="AL92" s="2">
        <v>3.8645833333333379E-2</v>
      </c>
      <c r="AM92" s="2">
        <v>1.7812500000000009E-2</v>
      </c>
      <c r="AN92" s="5">
        <v>24</v>
      </c>
      <c r="AO92" s="5">
        <v>30</v>
      </c>
      <c r="AP92" s="5">
        <v>41</v>
      </c>
      <c r="AQ92" s="5">
        <v>65</v>
      </c>
      <c r="AR92" s="5">
        <v>0</v>
      </c>
      <c r="AS92" s="5">
        <v>460</v>
      </c>
      <c r="AT92" s="3" t="s">
        <v>74</v>
      </c>
      <c r="AU92" s="5">
        <v>1</v>
      </c>
      <c r="AV92" s="5">
        <v>10</v>
      </c>
      <c r="AW92" s="5">
        <v>0</v>
      </c>
      <c r="AX92" s="5">
        <v>7</v>
      </c>
      <c r="AY92" s="5">
        <v>1</v>
      </c>
      <c r="AZ92" s="5">
        <v>372</v>
      </c>
      <c r="BA92" s="5">
        <v>0</v>
      </c>
      <c r="BB92" s="5">
        <v>0</v>
      </c>
      <c r="BC92" s="5">
        <v>14.13</v>
      </c>
      <c r="BD92" s="5">
        <v>8.91</v>
      </c>
      <c r="BE92" s="5">
        <v>5.22</v>
      </c>
      <c r="BF92" s="5">
        <v>6.52</v>
      </c>
    </row>
    <row r="93" spans="1:58" x14ac:dyDescent="0.25">
      <c r="A93" s="2">
        <v>45343</v>
      </c>
      <c r="B93" s="3" t="s">
        <v>64</v>
      </c>
      <c r="C93" s="3" t="s">
        <v>61</v>
      </c>
      <c r="D93" s="3" t="s">
        <v>63</v>
      </c>
      <c r="E93" s="3" t="s">
        <v>64</v>
      </c>
      <c r="F93" s="3" t="s">
        <v>64</v>
      </c>
      <c r="G93" s="3" t="s">
        <v>65</v>
      </c>
      <c r="H93" s="3" t="s">
        <v>75</v>
      </c>
      <c r="I93" s="2">
        <v>45343</v>
      </c>
      <c r="J93" s="3" t="s">
        <v>67</v>
      </c>
      <c r="K93" s="5">
        <v>2</v>
      </c>
      <c r="L93" s="2">
        <v>0.39219907407407406</v>
      </c>
      <c r="M93" s="2">
        <v>0.39219907407407406</v>
      </c>
      <c r="N93" s="2">
        <v>0.39221064814814816</v>
      </c>
      <c r="O93" s="2">
        <v>0.40445601851851853</v>
      </c>
      <c r="P93" s="2">
        <v>0.41365740740740742</v>
      </c>
      <c r="Q93" s="2">
        <v>0.60836805555555551</v>
      </c>
      <c r="R93" s="2">
        <v>0.61635416666666665</v>
      </c>
      <c r="S93" s="2">
        <v>0.62152777777777779</v>
      </c>
      <c r="T93" s="2">
        <v>0.62430555555555556</v>
      </c>
      <c r="U93" s="5">
        <v>304</v>
      </c>
      <c r="V93" s="5">
        <v>208</v>
      </c>
      <c r="W93" s="3" t="s">
        <v>61</v>
      </c>
      <c r="X93" s="3" t="s">
        <v>61</v>
      </c>
      <c r="Y93" s="3" t="s">
        <v>61</v>
      </c>
      <c r="Z93" s="3" t="s">
        <v>61</v>
      </c>
      <c r="AA93" s="5">
        <v>2024</v>
      </c>
      <c r="AB93" s="5">
        <v>2</v>
      </c>
      <c r="AC93" s="5">
        <v>8</v>
      </c>
      <c r="AD93" s="3" t="s">
        <v>168</v>
      </c>
      <c r="AE93" s="3" t="s">
        <v>69</v>
      </c>
      <c r="AF93" s="3" t="s">
        <v>70</v>
      </c>
      <c r="AG93" s="3" t="s">
        <v>164</v>
      </c>
      <c r="AH93" s="3" t="s">
        <v>169</v>
      </c>
      <c r="AI93" s="3" t="s">
        <v>139</v>
      </c>
      <c r="AJ93" s="5">
        <v>0</v>
      </c>
      <c r="AK93" s="5">
        <v>0</v>
      </c>
      <c r="AL93" s="2">
        <v>0.20546296296296301</v>
      </c>
      <c r="AM93" s="2">
        <v>0.14443287037037034</v>
      </c>
      <c r="AN93" s="5">
        <v>207</v>
      </c>
      <c r="AO93" s="5">
        <v>54</v>
      </c>
      <c r="AP93" s="5">
        <v>239</v>
      </c>
      <c r="AQ93" s="5">
        <v>302</v>
      </c>
      <c r="AR93" s="5">
        <v>0</v>
      </c>
      <c r="AS93" s="5">
        <v>460</v>
      </c>
      <c r="AT93" s="3" t="s">
        <v>74</v>
      </c>
      <c r="AU93" s="5">
        <v>1</v>
      </c>
      <c r="AV93" s="5">
        <v>109</v>
      </c>
      <c r="AW93" s="5">
        <v>0</v>
      </c>
      <c r="AX93" s="5">
        <v>115</v>
      </c>
      <c r="AY93" s="5">
        <v>1</v>
      </c>
      <c r="AZ93" s="5">
        <v>16</v>
      </c>
      <c r="BA93" s="5">
        <v>0</v>
      </c>
      <c r="BB93" s="5">
        <v>0</v>
      </c>
      <c r="BC93" s="5">
        <v>65.650000000000006</v>
      </c>
      <c r="BD93" s="5">
        <v>51.96</v>
      </c>
      <c r="BE93" s="5">
        <v>45</v>
      </c>
      <c r="BF93" s="5">
        <v>11.74</v>
      </c>
    </row>
    <row r="94" spans="1:58" x14ac:dyDescent="0.25">
      <c r="A94" s="2">
        <v>45343</v>
      </c>
      <c r="B94" s="3" t="s">
        <v>64</v>
      </c>
      <c r="C94" s="3" t="s">
        <v>61</v>
      </c>
      <c r="D94" s="3" t="s">
        <v>63</v>
      </c>
      <c r="E94" s="3" t="s">
        <v>64</v>
      </c>
      <c r="F94" s="3" t="s">
        <v>64</v>
      </c>
      <c r="G94" s="3" t="s">
        <v>87</v>
      </c>
      <c r="H94" s="3" t="s">
        <v>98</v>
      </c>
      <c r="I94" s="2">
        <v>45343</v>
      </c>
      <c r="J94" s="3" t="s">
        <v>67</v>
      </c>
      <c r="K94" s="5">
        <v>8</v>
      </c>
      <c r="L94" s="2">
        <v>0.34582175925925923</v>
      </c>
      <c r="M94" s="2">
        <v>0.34706018518518517</v>
      </c>
      <c r="N94" s="2">
        <v>0.34789351851851852</v>
      </c>
      <c r="O94" s="2">
        <v>0.34944444444444445</v>
      </c>
      <c r="P94" s="2">
        <v>0.34907407407407409</v>
      </c>
      <c r="Q94" s="2">
        <v>0.56327546296296294</v>
      </c>
      <c r="R94" s="2">
        <v>0.56328703703703709</v>
      </c>
      <c r="S94" s="2">
        <v>0.57012731481481482</v>
      </c>
      <c r="T94" s="2">
        <v>0.57320601851851849</v>
      </c>
      <c r="U94" s="5">
        <v>252</v>
      </c>
      <c r="V94" s="5">
        <v>118</v>
      </c>
      <c r="W94" s="3" t="s">
        <v>61</v>
      </c>
      <c r="X94" s="3" t="s">
        <v>61</v>
      </c>
      <c r="Y94" s="3" t="s">
        <v>61</v>
      </c>
      <c r="Z94" s="3" t="s">
        <v>61</v>
      </c>
      <c r="AA94" s="5">
        <v>2024</v>
      </c>
      <c r="AB94" s="5">
        <v>2</v>
      </c>
      <c r="AC94" s="5">
        <v>8</v>
      </c>
      <c r="AD94" s="3" t="s">
        <v>168</v>
      </c>
      <c r="AE94" s="3" t="s">
        <v>69</v>
      </c>
      <c r="AF94" s="3" t="s">
        <v>70</v>
      </c>
      <c r="AG94" s="3" t="s">
        <v>164</v>
      </c>
      <c r="AH94" s="3" t="s">
        <v>169</v>
      </c>
      <c r="AI94" s="3" t="s">
        <v>139</v>
      </c>
      <c r="AJ94" s="5">
        <v>0</v>
      </c>
      <c r="AK94" s="5">
        <v>0</v>
      </c>
      <c r="AL94" s="2">
        <v>0.12359953703703697</v>
      </c>
      <c r="AM94" s="2">
        <v>8.1562499999999871E-2</v>
      </c>
      <c r="AN94" s="5">
        <v>115</v>
      </c>
      <c r="AO94" s="5">
        <v>75</v>
      </c>
      <c r="AP94" s="5">
        <v>167</v>
      </c>
      <c r="AQ94" s="5">
        <v>247</v>
      </c>
      <c r="AR94" s="5">
        <v>1</v>
      </c>
      <c r="AS94" s="5">
        <v>460</v>
      </c>
      <c r="AT94" s="3" t="s">
        <v>81</v>
      </c>
      <c r="AU94" s="5">
        <v>1</v>
      </c>
      <c r="AV94" s="5">
        <v>42</v>
      </c>
      <c r="AW94" s="5">
        <v>0</v>
      </c>
      <c r="AX94" s="5">
        <v>22</v>
      </c>
      <c r="AY94" s="5">
        <v>1</v>
      </c>
      <c r="AZ94" s="5">
        <v>89</v>
      </c>
      <c r="BA94" s="5">
        <v>0</v>
      </c>
      <c r="BB94" s="5">
        <v>0</v>
      </c>
      <c r="BC94" s="5">
        <v>53.7</v>
      </c>
      <c r="BD94" s="5">
        <v>36.299999999999997</v>
      </c>
      <c r="BE94" s="5">
        <v>25</v>
      </c>
      <c r="BF94" s="5">
        <v>16.3</v>
      </c>
    </row>
    <row r="95" spans="1:58" x14ac:dyDescent="0.25">
      <c r="A95" s="2">
        <v>45344</v>
      </c>
      <c r="B95" s="3" t="s">
        <v>76</v>
      </c>
      <c r="C95" s="3" t="s">
        <v>61</v>
      </c>
      <c r="D95" s="3" t="s">
        <v>63</v>
      </c>
      <c r="E95" s="3" t="s">
        <v>76</v>
      </c>
      <c r="F95" s="3" t="s">
        <v>76</v>
      </c>
      <c r="G95" s="3" t="s">
        <v>65</v>
      </c>
      <c r="H95" s="3" t="s">
        <v>77</v>
      </c>
      <c r="I95" s="2">
        <v>45344</v>
      </c>
      <c r="J95" s="3" t="s">
        <v>67</v>
      </c>
      <c r="K95" s="5">
        <v>3</v>
      </c>
      <c r="L95" s="2">
        <v>0.32347222222222222</v>
      </c>
      <c r="M95" s="2">
        <v>0.32787037037037037</v>
      </c>
      <c r="N95" s="2">
        <v>0.3279050925925926</v>
      </c>
      <c r="O95" s="2">
        <v>0.34909722222222223</v>
      </c>
      <c r="P95" s="2">
        <v>0.34923611111111114</v>
      </c>
      <c r="Q95" s="2">
        <v>0.53819444444444442</v>
      </c>
      <c r="R95" s="2">
        <v>0.54099537037037038</v>
      </c>
      <c r="S95" s="2">
        <v>0.55706018518518519</v>
      </c>
      <c r="T95" s="2">
        <v>0.56192129629629628</v>
      </c>
      <c r="U95" s="5">
        <v>289</v>
      </c>
      <c r="V95" s="5">
        <v>142</v>
      </c>
      <c r="W95" s="3" t="s">
        <v>61</v>
      </c>
      <c r="X95" s="3" t="s">
        <v>61</v>
      </c>
      <c r="Y95" s="3" t="s">
        <v>61</v>
      </c>
      <c r="Z95" s="3" t="s">
        <v>61</v>
      </c>
      <c r="AA95" s="5">
        <v>2024</v>
      </c>
      <c r="AB95" s="5">
        <v>2</v>
      </c>
      <c r="AC95" s="5">
        <v>8</v>
      </c>
      <c r="AD95" s="3" t="s">
        <v>170</v>
      </c>
      <c r="AE95" s="3" t="s">
        <v>79</v>
      </c>
      <c r="AF95" s="3" t="s">
        <v>70</v>
      </c>
      <c r="AG95" s="3" t="s">
        <v>164</v>
      </c>
      <c r="AH95" s="3" t="s">
        <v>171</v>
      </c>
      <c r="AI95" s="3" t="s">
        <v>139</v>
      </c>
      <c r="AJ95" s="5">
        <v>0</v>
      </c>
      <c r="AK95" s="5">
        <v>0</v>
      </c>
      <c r="AL95" s="2">
        <v>0.17023148148148148</v>
      </c>
      <c r="AM95" s="2">
        <v>9.7685185185185153E-2</v>
      </c>
      <c r="AN95" s="5">
        <v>139</v>
      </c>
      <c r="AO95" s="5">
        <v>100</v>
      </c>
      <c r="AP95" s="5">
        <v>162</v>
      </c>
      <c r="AQ95" s="5">
        <v>287</v>
      </c>
      <c r="AR95" s="5">
        <v>1</v>
      </c>
      <c r="AS95" s="5">
        <v>460</v>
      </c>
      <c r="AT95" s="3" t="s">
        <v>81</v>
      </c>
      <c r="AU95" s="5">
        <v>1</v>
      </c>
      <c r="AV95" s="5">
        <v>10</v>
      </c>
      <c r="AW95" s="5">
        <v>0</v>
      </c>
      <c r="AX95" s="5">
        <v>22</v>
      </c>
      <c r="AY95" s="5">
        <v>1</v>
      </c>
      <c r="AZ95" s="5">
        <v>105</v>
      </c>
      <c r="BA95" s="5">
        <v>0</v>
      </c>
      <c r="BB95" s="5">
        <v>0</v>
      </c>
      <c r="BC95" s="5">
        <v>62.39</v>
      </c>
      <c r="BD95" s="5">
        <v>35.22</v>
      </c>
      <c r="BE95" s="5">
        <v>30.22</v>
      </c>
      <c r="BF95" s="5">
        <v>21.74</v>
      </c>
    </row>
    <row r="96" spans="1:58" x14ac:dyDescent="0.25">
      <c r="A96" s="2">
        <v>45344</v>
      </c>
      <c r="B96" s="3" t="s">
        <v>76</v>
      </c>
      <c r="C96" s="3" t="s">
        <v>61</v>
      </c>
      <c r="D96" s="3" t="s">
        <v>63</v>
      </c>
      <c r="E96" s="3" t="s">
        <v>76</v>
      </c>
      <c r="F96" s="3" t="s">
        <v>76</v>
      </c>
      <c r="G96" s="3" t="s">
        <v>87</v>
      </c>
      <c r="H96" s="3" t="s">
        <v>103</v>
      </c>
      <c r="I96" s="2">
        <v>45344</v>
      </c>
      <c r="J96" s="3" t="s">
        <v>67</v>
      </c>
      <c r="K96" s="5">
        <v>5</v>
      </c>
      <c r="L96" s="2">
        <v>0.32571759259259259</v>
      </c>
      <c r="M96" s="2">
        <v>0.32826388888888891</v>
      </c>
      <c r="N96" s="2">
        <v>0.32827546296296295</v>
      </c>
      <c r="O96" s="2">
        <v>0.34084490740740742</v>
      </c>
      <c r="P96" s="2">
        <v>0.34320601851851851</v>
      </c>
      <c r="Q96" s="2">
        <v>0.58564814814814814</v>
      </c>
      <c r="R96" s="2">
        <v>0.58712962962962967</v>
      </c>
      <c r="S96" s="2">
        <v>0.59035879629629628</v>
      </c>
      <c r="T96" s="2">
        <v>0.59355324074074078</v>
      </c>
      <c r="U96" s="5">
        <v>317</v>
      </c>
      <c r="V96" s="5">
        <v>142</v>
      </c>
      <c r="W96" s="3" t="s">
        <v>61</v>
      </c>
      <c r="X96" s="3" t="s">
        <v>61</v>
      </c>
      <c r="Y96" s="3" t="s">
        <v>61</v>
      </c>
      <c r="Z96" s="3" t="s">
        <v>61</v>
      </c>
      <c r="AA96" s="5">
        <v>2024</v>
      </c>
      <c r="AB96" s="5">
        <v>2</v>
      </c>
      <c r="AC96" s="5">
        <v>8</v>
      </c>
      <c r="AD96" s="3" t="s">
        <v>170</v>
      </c>
      <c r="AE96" s="3" t="s">
        <v>79</v>
      </c>
      <c r="AF96" s="3" t="s">
        <v>70</v>
      </c>
      <c r="AG96" s="3" t="s">
        <v>164</v>
      </c>
      <c r="AH96" s="3" t="s">
        <v>171</v>
      </c>
      <c r="AI96" s="3" t="s">
        <v>139</v>
      </c>
      <c r="AJ96" s="5">
        <v>0</v>
      </c>
      <c r="AK96" s="5">
        <v>0</v>
      </c>
      <c r="AL96" s="2">
        <v>0.19150462962962966</v>
      </c>
      <c r="AM96" s="2">
        <v>9.8645833333333321E-2</v>
      </c>
      <c r="AN96" s="5">
        <v>139</v>
      </c>
      <c r="AO96" s="5">
        <v>106</v>
      </c>
      <c r="AP96" s="5">
        <v>184</v>
      </c>
      <c r="AQ96" s="5">
        <v>315</v>
      </c>
      <c r="AR96" s="5">
        <v>1</v>
      </c>
      <c r="AS96" s="5">
        <v>460</v>
      </c>
      <c r="AT96" s="3" t="s">
        <v>81</v>
      </c>
      <c r="AU96" s="5">
        <v>1</v>
      </c>
      <c r="AV96" s="5">
        <v>14</v>
      </c>
      <c r="AW96" s="5">
        <v>0</v>
      </c>
      <c r="AX96" s="5">
        <v>14</v>
      </c>
      <c r="AY96" s="5">
        <v>1</v>
      </c>
      <c r="AZ96" s="5">
        <v>60</v>
      </c>
      <c r="BA96" s="5">
        <v>0</v>
      </c>
      <c r="BB96" s="5">
        <v>0</v>
      </c>
      <c r="BC96" s="5">
        <v>68.48</v>
      </c>
      <c r="BD96" s="5">
        <v>40</v>
      </c>
      <c r="BE96" s="5">
        <v>30.22</v>
      </c>
      <c r="BF96" s="5">
        <v>23.04</v>
      </c>
    </row>
    <row r="97" spans="1:58" x14ac:dyDescent="0.25">
      <c r="A97" s="2">
        <v>45345</v>
      </c>
      <c r="B97" s="3" t="s">
        <v>82</v>
      </c>
      <c r="C97" s="3" t="s">
        <v>61</v>
      </c>
      <c r="D97" s="3" t="s">
        <v>63</v>
      </c>
      <c r="E97" s="3" t="s">
        <v>82</v>
      </c>
      <c r="F97" s="3" t="s">
        <v>82</v>
      </c>
      <c r="G97" s="3" t="s">
        <v>61</v>
      </c>
      <c r="H97" s="3" t="s">
        <v>61</v>
      </c>
      <c r="I97" s="4"/>
      <c r="J97" s="3" t="s">
        <v>61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" t="s">
        <v>61</v>
      </c>
      <c r="X97" s="3" t="s">
        <v>61</v>
      </c>
      <c r="Y97" s="3" t="s">
        <v>61</v>
      </c>
      <c r="Z97" s="3" t="s">
        <v>61</v>
      </c>
      <c r="AA97" s="4"/>
      <c r="AB97" s="4"/>
      <c r="AC97" s="4"/>
      <c r="AD97" s="3" t="s">
        <v>61</v>
      </c>
      <c r="AE97" s="3" t="s">
        <v>61</v>
      </c>
      <c r="AF97" s="3" t="s">
        <v>61</v>
      </c>
      <c r="AG97" s="3" t="s">
        <v>61</v>
      </c>
      <c r="AH97" s="3" t="s">
        <v>61</v>
      </c>
      <c r="AI97" s="3" t="s">
        <v>61</v>
      </c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3" t="s">
        <v>61</v>
      </c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x14ac:dyDescent="0.25">
      <c r="A98" s="2">
        <v>45346</v>
      </c>
      <c r="B98" s="3" t="s">
        <v>88</v>
      </c>
      <c r="C98" s="3" t="s">
        <v>61</v>
      </c>
      <c r="D98" s="3" t="s">
        <v>60</v>
      </c>
      <c r="E98" s="3" t="s">
        <v>60</v>
      </c>
      <c r="F98" s="3" t="s">
        <v>88</v>
      </c>
      <c r="G98" s="3" t="s">
        <v>61</v>
      </c>
      <c r="H98" s="3" t="s">
        <v>61</v>
      </c>
      <c r="I98" s="4"/>
      <c r="J98" s="3" t="s">
        <v>61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3" t="s">
        <v>61</v>
      </c>
      <c r="X98" s="3" t="s">
        <v>61</v>
      </c>
      <c r="Y98" s="3" t="s">
        <v>61</v>
      </c>
      <c r="Z98" s="3" t="s">
        <v>61</v>
      </c>
      <c r="AA98" s="4"/>
      <c r="AB98" s="4"/>
      <c r="AC98" s="4"/>
      <c r="AD98" s="3" t="s">
        <v>61</v>
      </c>
      <c r="AE98" s="3" t="s">
        <v>61</v>
      </c>
      <c r="AF98" s="3" t="s">
        <v>61</v>
      </c>
      <c r="AG98" s="3" t="s">
        <v>61</v>
      </c>
      <c r="AH98" s="3" t="s">
        <v>61</v>
      </c>
      <c r="AI98" s="3" t="s">
        <v>61</v>
      </c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3" t="s">
        <v>61</v>
      </c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x14ac:dyDescent="0.25">
      <c r="A99" s="2">
        <v>45347</v>
      </c>
      <c r="B99" s="3" t="s">
        <v>89</v>
      </c>
      <c r="C99" s="3" t="s">
        <v>61</v>
      </c>
      <c r="D99" s="3" t="s">
        <v>60</v>
      </c>
      <c r="E99" s="3" t="s">
        <v>60</v>
      </c>
      <c r="F99" s="3" t="s">
        <v>89</v>
      </c>
      <c r="G99" s="3" t="s">
        <v>61</v>
      </c>
      <c r="H99" s="3" t="s">
        <v>61</v>
      </c>
      <c r="I99" s="4"/>
      <c r="J99" s="3" t="s">
        <v>61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3" t="s">
        <v>61</v>
      </c>
      <c r="X99" s="3" t="s">
        <v>61</v>
      </c>
      <c r="Y99" s="3" t="s">
        <v>61</v>
      </c>
      <c r="Z99" s="3" t="s">
        <v>61</v>
      </c>
      <c r="AA99" s="4"/>
      <c r="AB99" s="4"/>
      <c r="AC99" s="4"/>
      <c r="AD99" s="3" t="s">
        <v>61</v>
      </c>
      <c r="AE99" s="3" t="s">
        <v>61</v>
      </c>
      <c r="AF99" s="3" t="s">
        <v>61</v>
      </c>
      <c r="AG99" s="3" t="s">
        <v>61</v>
      </c>
      <c r="AH99" s="3" t="s">
        <v>61</v>
      </c>
      <c r="AI99" s="3" t="s">
        <v>61</v>
      </c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3" t="s">
        <v>61</v>
      </c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x14ac:dyDescent="0.25">
      <c r="A100" s="2">
        <v>45348</v>
      </c>
      <c r="B100" s="3" t="s">
        <v>58</v>
      </c>
      <c r="C100" s="3" t="s">
        <v>61</v>
      </c>
      <c r="D100" s="3" t="s">
        <v>63</v>
      </c>
      <c r="E100" s="3" t="s">
        <v>58</v>
      </c>
      <c r="F100" s="3" t="s">
        <v>58</v>
      </c>
      <c r="G100" s="3" t="s">
        <v>65</v>
      </c>
      <c r="H100" s="3" t="s">
        <v>106</v>
      </c>
      <c r="I100" s="2">
        <v>45348</v>
      </c>
      <c r="J100" s="3" t="s">
        <v>67</v>
      </c>
      <c r="K100" s="5">
        <v>5</v>
      </c>
      <c r="L100" s="2">
        <v>0.32265046296296296</v>
      </c>
      <c r="M100" s="2">
        <v>0.32394675925925925</v>
      </c>
      <c r="N100" s="2">
        <v>0.33195601851851853</v>
      </c>
      <c r="O100" s="2">
        <v>0.33196759259259262</v>
      </c>
      <c r="P100" s="2">
        <v>0.3346527777777778</v>
      </c>
      <c r="Q100" s="2">
        <v>0.61165509259259254</v>
      </c>
      <c r="R100" s="2">
        <v>0.62009259259259264</v>
      </c>
      <c r="S100" s="2">
        <v>0.62350694444444443</v>
      </c>
      <c r="T100" s="2">
        <v>0.63457175925925924</v>
      </c>
      <c r="U100" s="5">
        <v>397</v>
      </c>
      <c r="V100" s="5">
        <v>169</v>
      </c>
      <c r="W100" s="3" t="s">
        <v>61</v>
      </c>
      <c r="X100" s="3" t="s">
        <v>61</v>
      </c>
      <c r="Y100" s="3" t="s">
        <v>61</v>
      </c>
      <c r="Z100" s="3" t="s">
        <v>61</v>
      </c>
      <c r="AA100" s="5">
        <v>2024</v>
      </c>
      <c r="AB100" s="5">
        <v>2</v>
      </c>
      <c r="AC100" s="5">
        <v>9</v>
      </c>
      <c r="AD100" s="3" t="s">
        <v>172</v>
      </c>
      <c r="AE100" s="3" t="s">
        <v>91</v>
      </c>
      <c r="AF100" s="3" t="s">
        <v>70</v>
      </c>
      <c r="AG100" s="3" t="s">
        <v>173</v>
      </c>
      <c r="AH100" s="3" t="s">
        <v>174</v>
      </c>
      <c r="AI100" s="3" t="s">
        <v>139</v>
      </c>
      <c r="AJ100" s="5">
        <v>0</v>
      </c>
      <c r="AK100" s="5">
        <v>0</v>
      </c>
      <c r="AL100" s="2">
        <v>0.21958333333333341</v>
      </c>
      <c r="AM100" s="2">
        <v>0.11686342592592591</v>
      </c>
      <c r="AN100" s="5">
        <v>167</v>
      </c>
      <c r="AO100" s="5">
        <v>156</v>
      </c>
      <c r="AP100" s="5">
        <v>201</v>
      </c>
      <c r="AQ100" s="5">
        <v>395</v>
      </c>
      <c r="AR100" s="5">
        <v>1</v>
      </c>
      <c r="AS100" s="5">
        <v>460</v>
      </c>
      <c r="AT100" s="3" t="s">
        <v>81</v>
      </c>
      <c r="AU100" s="5">
        <v>0</v>
      </c>
      <c r="AV100" s="5">
        <v>0</v>
      </c>
      <c r="AW100" s="5">
        <v>1</v>
      </c>
      <c r="AX100" s="5">
        <v>0</v>
      </c>
      <c r="AY100" s="5">
        <v>1</v>
      </c>
      <c r="AZ100" s="5">
        <v>1</v>
      </c>
      <c r="BA100" s="5">
        <v>0</v>
      </c>
      <c r="BB100" s="5">
        <v>0</v>
      </c>
      <c r="BC100" s="5">
        <v>85.87</v>
      </c>
      <c r="BD100" s="5">
        <v>43.7</v>
      </c>
      <c r="BE100" s="5">
        <v>36.299999999999997</v>
      </c>
      <c r="BF100" s="5">
        <v>33.909999999999997</v>
      </c>
    </row>
    <row r="101" spans="1:58" x14ac:dyDescent="0.25">
      <c r="A101" s="2">
        <v>45348</v>
      </c>
      <c r="B101" s="3" t="s">
        <v>58</v>
      </c>
      <c r="C101" s="3" t="s">
        <v>61</v>
      </c>
      <c r="D101" s="3" t="s">
        <v>63</v>
      </c>
      <c r="E101" s="3" t="s">
        <v>58</v>
      </c>
      <c r="F101" s="3" t="s">
        <v>58</v>
      </c>
      <c r="G101" s="3" t="s">
        <v>87</v>
      </c>
      <c r="H101" s="3" t="s">
        <v>83</v>
      </c>
      <c r="I101" s="2">
        <v>45348</v>
      </c>
      <c r="J101" s="3" t="s">
        <v>67</v>
      </c>
      <c r="K101" s="5">
        <v>5</v>
      </c>
      <c r="L101" s="2">
        <v>0.32361111111111113</v>
      </c>
      <c r="M101" s="2">
        <v>0.32500000000000001</v>
      </c>
      <c r="N101" s="2">
        <v>0.33687499999999998</v>
      </c>
      <c r="O101" s="2">
        <v>0.33687499999999998</v>
      </c>
      <c r="P101" s="2">
        <v>0.33736111111111111</v>
      </c>
      <c r="Q101" s="2">
        <v>0.52398148148148149</v>
      </c>
      <c r="R101" s="2">
        <v>0.52427083333333335</v>
      </c>
      <c r="S101" s="2">
        <v>0.53487268518518516</v>
      </c>
      <c r="T101" s="2">
        <v>0.5383796296296296</v>
      </c>
      <c r="U101" s="5">
        <v>292</v>
      </c>
      <c r="V101" s="5">
        <v>110</v>
      </c>
      <c r="W101" s="3" t="s">
        <v>61</v>
      </c>
      <c r="X101" s="3" t="s">
        <v>61</v>
      </c>
      <c r="Y101" s="3" t="s">
        <v>61</v>
      </c>
      <c r="Z101" s="3" t="s">
        <v>61</v>
      </c>
      <c r="AA101" s="5">
        <v>2024</v>
      </c>
      <c r="AB101" s="5">
        <v>2</v>
      </c>
      <c r="AC101" s="5">
        <v>9</v>
      </c>
      <c r="AD101" s="3" t="s">
        <v>172</v>
      </c>
      <c r="AE101" s="3" t="s">
        <v>91</v>
      </c>
      <c r="AF101" s="3" t="s">
        <v>70</v>
      </c>
      <c r="AG101" s="3" t="s">
        <v>173</v>
      </c>
      <c r="AH101" s="3" t="s">
        <v>174</v>
      </c>
      <c r="AI101" s="3" t="s">
        <v>139</v>
      </c>
      <c r="AJ101" s="5">
        <v>0</v>
      </c>
      <c r="AK101" s="5">
        <v>0</v>
      </c>
      <c r="AL101" s="2">
        <v>0.15680555555555553</v>
      </c>
      <c r="AM101" s="2">
        <v>7.7233796296296287E-2</v>
      </c>
      <c r="AN101" s="5">
        <v>108</v>
      </c>
      <c r="AO101" s="5">
        <v>135</v>
      </c>
      <c r="AP101" s="5">
        <v>134</v>
      </c>
      <c r="AQ101" s="5">
        <v>289</v>
      </c>
      <c r="AR101" s="5">
        <v>1</v>
      </c>
      <c r="AS101" s="5">
        <v>460</v>
      </c>
      <c r="AT101" s="3" t="s">
        <v>81</v>
      </c>
      <c r="AU101" s="5">
        <v>1</v>
      </c>
      <c r="AV101" s="5">
        <v>11</v>
      </c>
      <c r="AW101" s="5">
        <v>0</v>
      </c>
      <c r="AX101" s="5">
        <v>5</v>
      </c>
      <c r="AY101" s="5">
        <v>1</v>
      </c>
      <c r="AZ101" s="5">
        <v>139</v>
      </c>
      <c r="BA101" s="5">
        <v>0</v>
      </c>
      <c r="BB101" s="5">
        <v>0</v>
      </c>
      <c r="BC101" s="5">
        <v>62.83</v>
      </c>
      <c r="BD101" s="5">
        <v>29.13</v>
      </c>
      <c r="BE101" s="5">
        <v>23.48</v>
      </c>
      <c r="BF101" s="5">
        <v>29.35</v>
      </c>
    </row>
    <row r="102" spans="1:58" x14ac:dyDescent="0.25">
      <c r="A102" s="2">
        <v>45349</v>
      </c>
      <c r="B102" s="3" t="s">
        <v>62</v>
      </c>
      <c r="C102" s="3" t="s">
        <v>61</v>
      </c>
      <c r="D102" s="3" t="s">
        <v>63</v>
      </c>
      <c r="E102" s="3" t="s">
        <v>62</v>
      </c>
      <c r="F102" s="3" t="s">
        <v>62</v>
      </c>
      <c r="G102" s="3" t="s">
        <v>87</v>
      </c>
      <c r="H102" s="3" t="s">
        <v>103</v>
      </c>
      <c r="I102" s="2">
        <v>45349</v>
      </c>
      <c r="J102" s="3" t="s">
        <v>67</v>
      </c>
      <c r="K102" s="5">
        <v>5</v>
      </c>
      <c r="L102" s="2">
        <v>0.32267361111111109</v>
      </c>
      <c r="M102" s="2">
        <v>0.32392361111111112</v>
      </c>
      <c r="N102" s="2">
        <v>0.32393518518518516</v>
      </c>
      <c r="O102" s="2">
        <v>0.3384375</v>
      </c>
      <c r="P102" s="2">
        <v>0.34142361111111114</v>
      </c>
      <c r="Q102" s="2">
        <v>0.61844907407407412</v>
      </c>
      <c r="R102" s="2">
        <v>0.62873842592592588</v>
      </c>
      <c r="S102" s="2">
        <v>0.62918981481481484</v>
      </c>
      <c r="T102" s="2">
        <v>0.63055555555555554</v>
      </c>
      <c r="U102" s="5">
        <v>405</v>
      </c>
      <c r="V102" s="5">
        <v>219</v>
      </c>
      <c r="W102" s="3" t="s">
        <v>61</v>
      </c>
      <c r="X102" s="3" t="s">
        <v>61</v>
      </c>
      <c r="Y102" s="3" t="s">
        <v>61</v>
      </c>
      <c r="Z102" s="3" t="s">
        <v>61</v>
      </c>
      <c r="AA102" s="5">
        <v>2024</v>
      </c>
      <c r="AB102" s="5">
        <v>2</v>
      </c>
      <c r="AC102" s="5">
        <v>9</v>
      </c>
      <c r="AD102" s="3" t="s">
        <v>175</v>
      </c>
      <c r="AE102" s="3" t="s">
        <v>96</v>
      </c>
      <c r="AF102" s="3" t="s">
        <v>70</v>
      </c>
      <c r="AG102" s="3" t="s">
        <v>173</v>
      </c>
      <c r="AH102" s="3" t="s">
        <v>176</v>
      </c>
      <c r="AI102" s="3" t="s">
        <v>139</v>
      </c>
      <c r="AJ102" s="5">
        <v>0</v>
      </c>
      <c r="AK102" s="5">
        <v>0</v>
      </c>
      <c r="AL102" s="2">
        <v>0.24502314814814818</v>
      </c>
      <c r="AM102" s="2">
        <v>0.15237268518518521</v>
      </c>
      <c r="AN102" s="5">
        <v>218</v>
      </c>
      <c r="AO102" s="5">
        <v>113</v>
      </c>
      <c r="AP102" s="5">
        <v>268</v>
      </c>
      <c r="AQ102" s="5">
        <v>401</v>
      </c>
      <c r="AR102" s="5">
        <v>1</v>
      </c>
      <c r="AS102" s="5">
        <v>460</v>
      </c>
      <c r="AT102" s="3" t="s">
        <v>81</v>
      </c>
      <c r="AU102" s="5">
        <v>0</v>
      </c>
      <c r="AV102" s="5">
        <v>0</v>
      </c>
      <c r="AW102" s="5">
        <v>0</v>
      </c>
      <c r="AX102" s="5">
        <v>11</v>
      </c>
      <c r="AY102" s="5">
        <v>1</v>
      </c>
      <c r="AZ102" s="5">
        <v>7</v>
      </c>
      <c r="BA102" s="5">
        <v>0</v>
      </c>
      <c r="BB102" s="5">
        <v>0</v>
      </c>
      <c r="BC102" s="5">
        <v>87.17</v>
      </c>
      <c r="BD102" s="5">
        <v>58.26</v>
      </c>
      <c r="BE102" s="5">
        <v>47.39</v>
      </c>
      <c r="BF102" s="5">
        <v>24.57</v>
      </c>
    </row>
    <row r="103" spans="1:58" x14ac:dyDescent="0.25">
      <c r="A103" s="2">
        <v>45349</v>
      </c>
      <c r="B103" s="3" t="s">
        <v>62</v>
      </c>
      <c r="C103" s="3" t="s">
        <v>61</v>
      </c>
      <c r="D103" s="3" t="s">
        <v>63</v>
      </c>
      <c r="E103" s="3" t="s">
        <v>62</v>
      </c>
      <c r="F103" s="3" t="s">
        <v>62</v>
      </c>
      <c r="G103" s="3" t="s">
        <v>65</v>
      </c>
      <c r="H103" s="3" t="s">
        <v>77</v>
      </c>
      <c r="I103" s="2">
        <v>45349</v>
      </c>
      <c r="J103" s="3" t="s">
        <v>67</v>
      </c>
      <c r="K103" s="5">
        <v>4</v>
      </c>
      <c r="L103" s="2">
        <v>0.32196759259259261</v>
      </c>
      <c r="M103" s="2">
        <v>0.32743055555555556</v>
      </c>
      <c r="N103" s="2">
        <v>0.33300925925925928</v>
      </c>
      <c r="O103" s="2">
        <v>0.33939814814814817</v>
      </c>
      <c r="P103" s="2">
        <v>0.33976851851851853</v>
      </c>
      <c r="Q103" s="2">
        <v>0.59042824074074074</v>
      </c>
      <c r="R103" s="2">
        <v>0.59305555555555556</v>
      </c>
      <c r="S103" s="2">
        <v>0.6086111111111111</v>
      </c>
      <c r="T103" s="2">
        <v>0.60862268518518514</v>
      </c>
      <c r="U103" s="5">
        <v>324</v>
      </c>
      <c r="V103" s="5">
        <v>193</v>
      </c>
      <c r="W103" s="3" t="s">
        <v>61</v>
      </c>
      <c r="X103" s="3" t="s">
        <v>61</v>
      </c>
      <c r="Y103" s="3" t="s">
        <v>61</v>
      </c>
      <c r="Z103" s="3" t="s">
        <v>61</v>
      </c>
      <c r="AA103" s="5">
        <v>2024</v>
      </c>
      <c r="AB103" s="5">
        <v>2</v>
      </c>
      <c r="AC103" s="5">
        <v>9</v>
      </c>
      <c r="AD103" s="3" t="s">
        <v>175</v>
      </c>
      <c r="AE103" s="3" t="s">
        <v>96</v>
      </c>
      <c r="AF103" s="3" t="s">
        <v>70</v>
      </c>
      <c r="AG103" s="3" t="s">
        <v>173</v>
      </c>
      <c r="AH103" s="3" t="s">
        <v>176</v>
      </c>
      <c r="AI103" s="3" t="s">
        <v>139</v>
      </c>
      <c r="AJ103" s="5">
        <v>0</v>
      </c>
      <c r="AK103" s="5">
        <v>0</v>
      </c>
      <c r="AL103" s="2">
        <v>0.19134259259259251</v>
      </c>
      <c r="AM103" s="2">
        <v>0.13464120370370375</v>
      </c>
      <c r="AN103" s="5">
        <v>192</v>
      </c>
      <c r="AO103" s="5">
        <v>93</v>
      </c>
      <c r="AP103" s="5">
        <v>217</v>
      </c>
      <c r="AQ103" s="5">
        <v>321</v>
      </c>
      <c r="AR103" s="5">
        <v>0</v>
      </c>
      <c r="AS103" s="5">
        <v>460</v>
      </c>
      <c r="AT103" s="3" t="s">
        <v>74</v>
      </c>
      <c r="AU103" s="5">
        <v>0</v>
      </c>
      <c r="AV103" s="5">
        <v>0</v>
      </c>
      <c r="AW103" s="5">
        <v>0</v>
      </c>
      <c r="AX103" s="5">
        <v>9</v>
      </c>
      <c r="AY103" s="5">
        <v>1</v>
      </c>
      <c r="AZ103" s="5">
        <v>38</v>
      </c>
      <c r="BA103" s="5">
        <v>0</v>
      </c>
      <c r="BB103" s="5">
        <v>0</v>
      </c>
      <c r="BC103" s="5">
        <v>69.78</v>
      </c>
      <c r="BD103" s="5">
        <v>47.17</v>
      </c>
      <c r="BE103" s="5">
        <v>41.74</v>
      </c>
      <c r="BF103" s="5">
        <v>20.22</v>
      </c>
    </row>
    <row r="104" spans="1:58" x14ac:dyDescent="0.25">
      <c r="A104" s="2">
        <v>45349</v>
      </c>
      <c r="B104" s="3" t="s">
        <v>62</v>
      </c>
      <c r="C104" s="3" t="s">
        <v>61</v>
      </c>
      <c r="D104" s="3" t="s">
        <v>63</v>
      </c>
      <c r="E104" s="3" t="s">
        <v>62</v>
      </c>
      <c r="F104" s="3" t="s">
        <v>62</v>
      </c>
      <c r="G104" s="3" t="s">
        <v>65</v>
      </c>
      <c r="H104" s="3" t="s">
        <v>98</v>
      </c>
      <c r="I104" s="2">
        <v>45349</v>
      </c>
      <c r="J104" s="3" t="s">
        <v>67</v>
      </c>
      <c r="K104" s="5">
        <v>1</v>
      </c>
      <c r="L104" s="2">
        <v>0.38906249999999998</v>
      </c>
      <c r="M104" s="2">
        <v>0.38907407407407407</v>
      </c>
      <c r="N104" s="2">
        <v>0.39024305555555555</v>
      </c>
      <c r="O104" s="2">
        <v>0.39284722222222224</v>
      </c>
      <c r="P104" s="2">
        <v>0.3923611111111111</v>
      </c>
      <c r="Q104" s="2">
        <v>0.39513888888888887</v>
      </c>
      <c r="R104" s="2">
        <v>0.40486111111111112</v>
      </c>
      <c r="S104" s="2">
        <v>0.41666666666666669</v>
      </c>
      <c r="T104" s="2">
        <v>0.41666666666666669</v>
      </c>
      <c r="U104" s="5">
        <v>40</v>
      </c>
      <c r="V104" s="5">
        <v>4</v>
      </c>
      <c r="W104" s="3" t="s">
        <v>61</v>
      </c>
      <c r="X104" s="3" t="s">
        <v>61</v>
      </c>
      <c r="Y104" s="3" t="s">
        <v>61</v>
      </c>
      <c r="Z104" s="3" t="s">
        <v>61</v>
      </c>
      <c r="AA104" s="5">
        <v>2024</v>
      </c>
      <c r="AB104" s="5">
        <v>2</v>
      </c>
      <c r="AC104" s="5">
        <v>9</v>
      </c>
      <c r="AD104" s="3" t="s">
        <v>175</v>
      </c>
      <c r="AE104" s="3" t="s">
        <v>96</v>
      </c>
      <c r="AF104" s="3" t="s">
        <v>70</v>
      </c>
      <c r="AG104" s="3" t="s">
        <v>173</v>
      </c>
      <c r="AH104" s="3" t="s">
        <v>176</v>
      </c>
      <c r="AI104" s="3" t="s">
        <v>139</v>
      </c>
      <c r="AJ104" s="5">
        <v>0</v>
      </c>
      <c r="AK104" s="5">
        <v>0</v>
      </c>
      <c r="AL104" s="2">
        <v>2.6423611111111134E-2</v>
      </c>
      <c r="AM104" s="2">
        <v>2.7777777777777679E-3</v>
      </c>
      <c r="AN104" s="5">
        <v>4</v>
      </c>
      <c r="AO104" s="5">
        <v>31</v>
      </c>
      <c r="AP104" s="5">
        <v>8</v>
      </c>
      <c r="AQ104" s="5">
        <v>39</v>
      </c>
      <c r="AR104" s="5">
        <v>0</v>
      </c>
      <c r="AS104" s="5">
        <v>460</v>
      </c>
      <c r="AT104" s="3" t="s">
        <v>74</v>
      </c>
      <c r="AU104" s="5">
        <v>1</v>
      </c>
      <c r="AV104" s="5">
        <v>105</v>
      </c>
      <c r="AW104" s="5">
        <v>0</v>
      </c>
      <c r="AX104" s="5">
        <v>85</v>
      </c>
      <c r="AY104" s="5">
        <v>1</v>
      </c>
      <c r="AZ104" s="5">
        <v>315</v>
      </c>
      <c r="BA104" s="5">
        <v>0</v>
      </c>
      <c r="BB104" s="5">
        <v>0</v>
      </c>
      <c r="BC104" s="5">
        <v>8.48</v>
      </c>
      <c r="BD104" s="5">
        <v>1.74</v>
      </c>
      <c r="BE104" s="5">
        <v>0.87</v>
      </c>
      <c r="BF104" s="5">
        <v>6.74</v>
      </c>
    </row>
    <row r="105" spans="1:58" x14ac:dyDescent="0.25">
      <c r="A105" s="2">
        <v>45350</v>
      </c>
      <c r="B105" s="3" t="s">
        <v>64</v>
      </c>
      <c r="C105" s="3" t="s">
        <v>61</v>
      </c>
      <c r="D105" s="3" t="s">
        <v>63</v>
      </c>
      <c r="E105" s="3" t="s">
        <v>64</v>
      </c>
      <c r="F105" s="3" t="s">
        <v>64</v>
      </c>
      <c r="G105" s="3" t="s">
        <v>65</v>
      </c>
      <c r="H105" s="3" t="s">
        <v>66</v>
      </c>
      <c r="I105" s="2">
        <v>45350</v>
      </c>
      <c r="J105" s="3" t="s">
        <v>67</v>
      </c>
      <c r="K105" s="5">
        <v>1</v>
      </c>
      <c r="L105" s="2">
        <v>0.32846064814814813</v>
      </c>
      <c r="M105" s="2">
        <v>0.33315972222222223</v>
      </c>
      <c r="N105" s="2">
        <v>0.33318287037037037</v>
      </c>
      <c r="O105" s="2">
        <v>0.33875</v>
      </c>
      <c r="P105" s="2">
        <v>0.34114583333333331</v>
      </c>
      <c r="Q105" s="2">
        <v>0.35972222222222222</v>
      </c>
      <c r="R105" s="2">
        <v>0.36079861111111111</v>
      </c>
      <c r="S105" s="2">
        <v>0.37503472222222223</v>
      </c>
      <c r="T105" s="2">
        <v>0.3832638888888889</v>
      </c>
      <c r="U105" s="5">
        <v>79</v>
      </c>
      <c r="V105" s="5">
        <v>27</v>
      </c>
      <c r="W105" s="3" t="s">
        <v>61</v>
      </c>
      <c r="X105" s="3" t="s">
        <v>61</v>
      </c>
      <c r="Y105" s="3" t="s">
        <v>61</v>
      </c>
      <c r="Z105" s="3" t="s">
        <v>61</v>
      </c>
      <c r="AA105" s="5">
        <v>2024</v>
      </c>
      <c r="AB105" s="5">
        <v>2</v>
      </c>
      <c r="AC105" s="5">
        <v>9</v>
      </c>
      <c r="AD105" s="3" t="s">
        <v>177</v>
      </c>
      <c r="AE105" s="3" t="s">
        <v>69</v>
      </c>
      <c r="AF105" s="3" t="s">
        <v>70</v>
      </c>
      <c r="AG105" s="3" t="s">
        <v>173</v>
      </c>
      <c r="AH105" s="3" t="s">
        <v>178</v>
      </c>
      <c r="AI105" s="3" t="s">
        <v>139</v>
      </c>
      <c r="AJ105" s="5">
        <v>0</v>
      </c>
      <c r="AK105" s="5">
        <v>0</v>
      </c>
      <c r="AL105" s="2">
        <v>4.1851851851851862E-2</v>
      </c>
      <c r="AM105" s="2">
        <v>1.8576388888888906E-2</v>
      </c>
      <c r="AN105" s="5">
        <v>26</v>
      </c>
      <c r="AO105" s="5">
        <v>31</v>
      </c>
      <c r="AP105" s="5">
        <v>35</v>
      </c>
      <c r="AQ105" s="5">
        <v>78</v>
      </c>
      <c r="AR105" s="5">
        <v>0</v>
      </c>
      <c r="AS105" s="5">
        <v>460</v>
      </c>
      <c r="AT105" s="3" t="s">
        <v>74</v>
      </c>
      <c r="AU105" s="5">
        <v>1</v>
      </c>
      <c r="AV105" s="5">
        <v>17</v>
      </c>
      <c r="AW105" s="5">
        <v>0</v>
      </c>
      <c r="AX105" s="5">
        <v>11</v>
      </c>
      <c r="AY105" s="5">
        <v>1</v>
      </c>
      <c r="AZ105" s="5">
        <v>363</v>
      </c>
      <c r="BA105" s="5">
        <v>0</v>
      </c>
      <c r="BB105" s="5">
        <v>0</v>
      </c>
      <c r="BC105" s="5">
        <v>16.96</v>
      </c>
      <c r="BD105" s="5">
        <v>7.61</v>
      </c>
      <c r="BE105" s="5">
        <v>5.65</v>
      </c>
      <c r="BF105" s="5">
        <v>6.74</v>
      </c>
    </row>
    <row r="106" spans="1:58" x14ac:dyDescent="0.25">
      <c r="A106" s="2">
        <v>45350</v>
      </c>
      <c r="B106" s="3" t="s">
        <v>64</v>
      </c>
      <c r="C106" s="3" t="s">
        <v>61</v>
      </c>
      <c r="D106" s="3" t="s">
        <v>63</v>
      </c>
      <c r="E106" s="3" t="s">
        <v>64</v>
      </c>
      <c r="F106" s="3" t="s">
        <v>64</v>
      </c>
      <c r="G106" s="3" t="s">
        <v>65</v>
      </c>
      <c r="H106" s="3" t="s">
        <v>75</v>
      </c>
      <c r="I106" s="2">
        <v>45350</v>
      </c>
      <c r="J106" s="3" t="s">
        <v>67</v>
      </c>
      <c r="K106" s="5">
        <v>1</v>
      </c>
      <c r="L106" s="2">
        <v>0.39565972222222223</v>
      </c>
      <c r="M106" s="2">
        <v>0.39687499999999998</v>
      </c>
      <c r="N106" s="2">
        <v>0.39812500000000001</v>
      </c>
      <c r="O106" s="2">
        <v>0.40394675925925927</v>
      </c>
      <c r="P106" s="2">
        <v>0.41072916666666665</v>
      </c>
      <c r="Q106" s="2">
        <v>0.45833333333333331</v>
      </c>
      <c r="R106" s="2">
        <v>0.46527777777777779</v>
      </c>
      <c r="S106" s="2">
        <v>0.47222222222222221</v>
      </c>
      <c r="T106" s="2">
        <v>0.47569444444444442</v>
      </c>
      <c r="U106" s="5">
        <v>116</v>
      </c>
      <c r="V106" s="5">
        <v>69</v>
      </c>
      <c r="W106" s="3" t="s">
        <v>61</v>
      </c>
      <c r="X106" s="3" t="s">
        <v>61</v>
      </c>
      <c r="Y106" s="3" t="s">
        <v>61</v>
      </c>
      <c r="Z106" s="3" t="s">
        <v>61</v>
      </c>
      <c r="AA106" s="5">
        <v>2024</v>
      </c>
      <c r="AB106" s="5">
        <v>2</v>
      </c>
      <c r="AC106" s="5">
        <v>9</v>
      </c>
      <c r="AD106" s="3" t="s">
        <v>177</v>
      </c>
      <c r="AE106" s="3" t="s">
        <v>69</v>
      </c>
      <c r="AF106" s="3" t="s">
        <v>70</v>
      </c>
      <c r="AG106" s="3" t="s">
        <v>173</v>
      </c>
      <c r="AH106" s="3" t="s">
        <v>178</v>
      </c>
      <c r="AI106" s="3" t="s">
        <v>139</v>
      </c>
      <c r="AJ106" s="5">
        <v>0</v>
      </c>
      <c r="AK106" s="5">
        <v>0</v>
      </c>
      <c r="AL106" s="2">
        <v>7.4097222222222203E-2</v>
      </c>
      <c r="AM106" s="2">
        <v>4.760416666666667E-2</v>
      </c>
      <c r="AN106" s="5">
        <v>68</v>
      </c>
      <c r="AO106" s="5">
        <v>26</v>
      </c>
      <c r="AP106" s="5">
        <v>83</v>
      </c>
      <c r="AQ106" s="5">
        <v>115</v>
      </c>
      <c r="AR106" s="5">
        <v>0</v>
      </c>
      <c r="AS106" s="5">
        <v>460</v>
      </c>
      <c r="AT106" s="3" t="s">
        <v>74</v>
      </c>
      <c r="AU106" s="5">
        <v>1</v>
      </c>
      <c r="AV106" s="5">
        <v>114</v>
      </c>
      <c r="AW106" s="5">
        <v>0</v>
      </c>
      <c r="AX106" s="5">
        <v>111</v>
      </c>
      <c r="AY106" s="5">
        <v>1</v>
      </c>
      <c r="AZ106" s="5">
        <v>230</v>
      </c>
      <c r="BA106" s="5">
        <v>0</v>
      </c>
      <c r="BB106" s="5">
        <v>0</v>
      </c>
      <c r="BC106" s="5">
        <v>25</v>
      </c>
      <c r="BD106" s="5">
        <v>18.04</v>
      </c>
      <c r="BE106" s="5">
        <v>14.78</v>
      </c>
      <c r="BF106" s="5">
        <v>5.65</v>
      </c>
    </row>
    <row r="107" spans="1:58" x14ac:dyDescent="0.25">
      <c r="A107" s="2">
        <v>45350</v>
      </c>
      <c r="B107" s="3" t="s">
        <v>64</v>
      </c>
      <c r="C107" s="3" t="s">
        <v>61</v>
      </c>
      <c r="D107" s="3" t="s">
        <v>63</v>
      </c>
      <c r="E107" s="3" t="s">
        <v>64</v>
      </c>
      <c r="F107" s="3" t="s">
        <v>64</v>
      </c>
      <c r="G107" s="3" t="s">
        <v>87</v>
      </c>
      <c r="H107" s="3" t="s">
        <v>98</v>
      </c>
      <c r="I107" s="2">
        <v>45350</v>
      </c>
      <c r="J107" s="3" t="s">
        <v>67</v>
      </c>
      <c r="K107" s="5">
        <v>7</v>
      </c>
      <c r="L107" s="2">
        <v>0.3354861111111111</v>
      </c>
      <c r="M107" s="2">
        <v>0.33769675925925924</v>
      </c>
      <c r="N107" s="2">
        <v>0.33925925925925926</v>
      </c>
      <c r="O107" s="2">
        <v>0.34357638888888886</v>
      </c>
      <c r="P107" s="2">
        <v>0.34363425925925928</v>
      </c>
      <c r="Q107" s="2">
        <v>0.5541666666666667</v>
      </c>
      <c r="R107" s="2">
        <v>0.5541666666666667</v>
      </c>
      <c r="S107" s="2">
        <v>0.5541666666666667</v>
      </c>
      <c r="T107" s="2">
        <v>0.5541666666666667</v>
      </c>
      <c r="U107" s="5">
        <v>229</v>
      </c>
      <c r="V107" s="5">
        <v>119</v>
      </c>
      <c r="W107" s="3" t="s">
        <v>61</v>
      </c>
      <c r="X107" s="3" t="s">
        <v>61</v>
      </c>
      <c r="Y107" s="3" t="s">
        <v>61</v>
      </c>
      <c r="Z107" s="3" t="s">
        <v>61</v>
      </c>
      <c r="AA107" s="5">
        <v>2024</v>
      </c>
      <c r="AB107" s="5">
        <v>2</v>
      </c>
      <c r="AC107" s="5">
        <v>9</v>
      </c>
      <c r="AD107" s="3" t="s">
        <v>177</v>
      </c>
      <c r="AE107" s="3" t="s">
        <v>69</v>
      </c>
      <c r="AF107" s="3" t="s">
        <v>70</v>
      </c>
      <c r="AG107" s="3" t="s">
        <v>173</v>
      </c>
      <c r="AH107" s="3" t="s">
        <v>178</v>
      </c>
      <c r="AI107" s="3" t="s">
        <v>139</v>
      </c>
      <c r="AJ107" s="5">
        <v>0</v>
      </c>
      <c r="AK107" s="5">
        <v>0</v>
      </c>
      <c r="AL107" s="2">
        <v>0.1233217592592592</v>
      </c>
      <c r="AM107" s="2">
        <v>8.2245370370370385E-2</v>
      </c>
      <c r="AN107" s="5">
        <v>117</v>
      </c>
      <c r="AO107" s="5">
        <v>63</v>
      </c>
      <c r="AP107" s="5">
        <v>154</v>
      </c>
      <c r="AQ107" s="5">
        <v>223</v>
      </c>
      <c r="AR107" s="5">
        <v>1</v>
      </c>
      <c r="AS107" s="5">
        <v>460</v>
      </c>
      <c r="AT107" s="3" t="s">
        <v>81</v>
      </c>
      <c r="AU107" s="5">
        <v>1</v>
      </c>
      <c r="AV107" s="5">
        <v>28</v>
      </c>
      <c r="AW107" s="5">
        <v>0</v>
      </c>
      <c r="AX107" s="5">
        <v>14</v>
      </c>
      <c r="AY107" s="5">
        <v>1</v>
      </c>
      <c r="AZ107" s="5">
        <v>117</v>
      </c>
      <c r="BA107" s="5">
        <v>0</v>
      </c>
      <c r="BB107" s="5">
        <v>0</v>
      </c>
      <c r="BC107" s="5">
        <v>48.48</v>
      </c>
      <c r="BD107" s="5">
        <v>33.479999999999997</v>
      </c>
      <c r="BE107" s="5">
        <v>25.43</v>
      </c>
      <c r="BF107" s="5">
        <v>13.7</v>
      </c>
    </row>
    <row r="108" spans="1:58" x14ac:dyDescent="0.25">
      <c r="A108" s="2">
        <v>45351</v>
      </c>
      <c r="B108" s="3" t="s">
        <v>76</v>
      </c>
      <c r="C108" s="3" t="s">
        <v>61</v>
      </c>
      <c r="D108" s="3" t="s">
        <v>63</v>
      </c>
      <c r="E108" s="3" t="s">
        <v>76</v>
      </c>
      <c r="F108" s="3" t="s">
        <v>76</v>
      </c>
      <c r="G108" s="3" t="s">
        <v>65</v>
      </c>
      <c r="H108" s="3" t="s">
        <v>77</v>
      </c>
      <c r="I108" s="2">
        <v>45351</v>
      </c>
      <c r="J108" s="3" t="s">
        <v>67</v>
      </c>
      <c r="K108" s="5">
        <v>3</v>
      </c>
      <c r="L108" s="2">
        <v>0.32650462962962962</v>
      </c>
      <c r="M108" s="2">
        <v>0.34210648148148148</v>
      </c>
      <c r="N108" s="2">
        <v>0.34210648148148148</v>
      </c>
      <c r="O108" s="2">
        <v>0.36209490740740741</v>
      </c>
      <c r="P108" s="2">
        <v>0.36412037037037037</v>
      </c>
      <c r="Q108" s="2">
        <v>0.60615740740740742</v>
      </c>
      <c r="R108" s="2">
        <v>0.60688657407407409</v>
      </c>
      <c r="S108" s="2">
        <v>0.62165509259259255</v>
      </c>
      <c r="T108" s="2">
        <v>0.6216666666666667</v>
      </c>
      <c r="U108" s="5">
        <v>404</v>
      </c>
      <c r="V108" s="5">
        <v>243</v>
      </c>
      <c r="W108" s="3" t="s">
        <v>61</v>
      </c>
      <c r="X108" s="3" t="s">
        <v>61</v>
      </c>
      <c r="Y108" s="3" t="s">
        <v>61</v>
      </c>
      <c r="Z108" s="3" t="s">
        <v>61</v>
      </c>
      <c r="AA108" s="5">
        <v>2024</v>
      </c>
      <c r="AB108" s="5">
        <v>2</v>
      </c>
      <c r="AC108" s="5">
        <v>9</v>
      </c>
      <c r="AD108" s="3" t="s">
        <v>179</v>
      </c>
      <c r="AE108" s="3" t="s">
        <v>79</v>
      </c>
      <c r="AF108" s="3" t="s">
        <v>70</v>
      </c>
      <c r="AG108" s="3" t="s">
        <v>173</v>
      </c>
      <c r="AH108" s="3" t="s">
        <v>180</v>
      </c>
      <c r="AI108" s="3" t="s">
        <v>139</v>
      </c>
      <c r="AJ108" s="5">
        <v>0</v>
      </c>
      <c r="AK108" s="5">
        <v>0</v>
      </c>
      <c r="AL108" s="2">
        <v>0.24332175925925914</v>
      </c>
      <c r="AM108" s="2">
        <v>0.1691435185185185</v>
      </c>
      <c r="AN108" s="5">
        <v>242</v>
      </c>
      <c r="AO108" s="5">
        <v>125</v>
      </c>
      <c r="AP108" s="5">
        <v>265</v>
      </c>
      <c r="AQ108" s="5">
        <v>402</v>
      </c>
      <c r="AR108" s="5">
        <v>1</v>
      </c>
      <c r="AS108" s="5">
        <v>460</v>
      </c>
      <c r="AT108" s="3" t="s">
        <v>81</v>
      </c>
      <c r="AU108" s="5">
        <v>1</v>
      </c>
      <c r="AV108" s="5">
        <v>15</v>
      </c>
      <c r="AW108" s="5">
        <v>0</v>
      </c>
      <c r="AX108" s="5">
        <v>44</v>
      </c>
      <c r="AY108" s="5">
        <v>1</v>
      </c>
      <c r="AZ108" s="5">
        <v>19</v>
      </c>
      <c r="BA108" s="5">
        <v>0</v>
      </c>
      <c r="BB108" s="5">
        <v>0</v>
      </c>
      <c r="BC108" s="5">
        <v>87.39</v>
      </c>
      <c r="BD108" s="5">
        <v>57.61</v>
      </c>
      <c r="BE108" s="5">
        <v>52.61</v>
      </c>
      <c r="BF108" s="5">
        <v>27.17</v>
      </c>
    </row>
    <row r="109" spans="1:58" x14ac:dyDescent="0.25">
      <c r="A109" s="2">
        <v>45351</v>
      </c>
      <c r="B109" s="3" t="s">
        <v>76</v>
      </c>
      <c r="C109" s="3" t="s">
        <v>61</v>
      </c>
      <c r="D109" s="3" t="s">
        <v>63</v>
      </c>
      <c r="E109" s="3" t="s">
        <v>76</v>
      </c>
      <c r="F109" s="3" t="s">
        <v>76</v>
      </c>
      <c r="G109" s="3" t="s">
        <v>87</v>
      </c>
      <c r="H109" s="3" t="s">
        <v>103</v>
      </c>
      <c r="I109" s="2">
        <v>45351</v>
      </c>
      <c r="J109" s="3" t="s">
        <v>67</v>
      </c>
      <c r="K109" s="5">
        <v>5</v>
      </c>
      <c r="L109" s="2">
        <v>0.32819444444444446</v>
      </c>
      <c r="M109" s="2">
        <v>0.32820601851851849</v>
      </c>
      <c r="N109" s="2">
        <v>0.32821759259259259</v>
      </c>
      <c r="O109" s="2">
        <v>0.3425347222222222</v>
      </c>
      <c r="P109" s="2">
        <v>0.34498842592592593</v>
      </c>
      <c r="Q109" s="2">
        <v>0.58118055555555559</v>
      </c>
      <c r="R109" s="2">
        <v>0.59266203703703701</v>
      </c>
      <c r="S109" s="2">
        <v>0.59271990740740743</v>
      </c>
      <c r="T109" s="2">
        <v>0.59369212962962958</v>
      </c>
      <c r="U109" s="5">
        <v>316</v>
      </c>
      <c r="V109" s="5">
        <v>159</v>
      </c>
      <c r="W109" s="3" t="s">
        <v>61</v>
      </c>
      <c r="X109" s="3" t="s">
        <v>61</v>
      </c>
      <c r="Y109" s="3" t="s">
        <v>61</v>
      </c>
      <c r="Z109" s="3" t="s">
        <v>61</v>
      </c>
      <c r="AA109" s="5">
        <v>2024</v>
      </c>
      <c r="AB109" s="5">
        <v>2</v>
      </c>
      <c r="AC109" s="5">
        <v>9</v>
      </c>
      <c r="AD109" s="3" t="s">
        <v>179</v>
      </c>
      <c r="AE109" s="3" t="s">
        <v>79</v>
      </c>
      <c r="AF109" s="3" t="s">
        <v>70</v>
      </c>
      <c r="AG109" s="3" t="s">
        <v>173</v>
      </c>
      <c r="AH109" s="3" t="s">
        <v>180</v>
      </c>
      <c r="AI109" s="3" t="s">
        <v>139</v>
      </c>
      <c r="AJ109" s="5">
        <v>0</v>
      </c>
      <c r="AK109" s="5">
        <v>0</v>
      </c>
      <c r="AL109" s="2">
        <v>0.18353009259259256</v>
      </c>
      <c r="AM109" s="2">
        <v>0.11018518518518522</v>
      </c>
      <c r="AN109" s="5">
        <v>156</v>
      </c>
      <c r="AO109" s="5">
        <v>90</v>
      </c>
      <c r="AP109" s="5">
        <v>203</v>
      </c>
      <c r="AQ109" s="5">
        <v>314</v>
      </c>
      <c r="AR109" s="5">
        <v>1</v>
      </c>
      <c r="AS109" s="5">
        <v>460</v>
      </c>
      <c r="AT109" s="3" t="s">
        <v>81</v>
      </c>
      <c r="AU109" s="5">
        <v>1</v>
      </c>
      <c r="AV109" s="5">
        <v>17</v>
      </c>
      <c r="AW109" s="5">
        <v>0</v>
      </c>
      <c r="AX109" s="5">
        <v>16</v>
      </c>
      <c r="AY109" s="5">
        <v>1</v>
      </c>
      <c r="AZ109" s="5">
        <v>60</v>
      </c>
      <c r="BA109" s="5">
        <v>0</v>
      </c>
      <c r="BB109" s="5">
        <v>0</v>
      </c>
      <c r="BC109" s="5">
        <v>68.260000000000005</v>
      </c>
      <c r="BD109" s="5">
        <v>44.13</v>
      </c>
      <c r="BE109" s="5">
        <v>33.909999999999997</v>
      </c>
      <c r="BF109" s="5">
        <v>19.57</v>
      </c>
    </row>
    <row r="110" spans="1:58" x14ac:dyDescent="0.25">
      <c r="A110" s="2">
        <v>45352</v>
      </c>
      <c r="B110" s="3" t="s">
        <v>82</v>
      </c>
      <c r="C110" s="3" t="s">
        <v>61</v>
      </c>
      <c r="D110" s="3" t="s">
        <v>63</v>
      </c>
      <c r="E110" s="3" t="s">
        <v>82</v>
      </c>
      <c r="F110" s="3" t="s">
        <v>82</v>
      </c>
      <c r="G110" s="3" t="s">
        <v>65</v>
      </c>
      <c r="H110" s="3" t="s">
        <v>83</v>
      </c>
      <c r="I110" s="2">
        <v>45352</v>
      </c>
      <c r="J110" s="3" t="s">
        <v>67</v>
      </c>
      <c r="K110" s="5">
        <v>6</v>
      </c>
      <c r="L110" s="2">
        <v>0.33413194444444444</v>
      </c>
      <c r="M110" s="2">
        <v>0.33618055555555554</v>
      </c>
      <c r="N110" s="2">
        <v>0.33674768518518516</v>
      </c>
      <c r="O110" s="2">
        <v>0.34486111111111112</v>
      </c>
      <c r="P110" s="2">
        <v>0.34495370370370371</v>
      </c>
      <c r="Q110" s="2">
        <v>0.62509259259259264</v>
      </c>
      <c r="R110" s="2">
        <v>0.6277314814814815</v>
      </c>
      <c r="S110" s="2">
        <v>0.63709490740740737</v>
      </c>
      <c r="T110" s="2">
        <v>0.6371296296296296</v>
      </c>
      <c r="U110" s="5">
        <v>384</v>
      </c>
      <c r="V110" s="5">
        <v>215</v>
      </c>
      <c r="W110" s="3" t="s">
        <v>61</v>
      </c>
      <c r="X110" s="3" t="s">
        <v>61</v>
      </c>
      <c r="Y110" s="3" t="s">
        <v>61</v>
      </c>
      <c r="Z110" s="3" t="s">
        <v>61</v>
      </c>
      <c r="AA110" s="5">
        <v>2024</v>
      </c>
      <c r="AB110" s="5">
        <v>3</v>
      </c>
      <c r="AC110" s="5">
        <v>9</v>
      </c>
      <c r="AD110" s="3" t="s">
        <v>181</v>
      </c>
      <c r="AE110" s="3" t="s">
        <v>85</v>
      </c>
      <c r="AF110" s="3" t="s">
        <v>70</v>
      </c>
      <c r="AG110" s="3" t="s">
        <v>173</v>
      </c>
      <c r="AH110" s="3" t="s">
        <v>182</v>
      </c>
      <c r="AI110" s="3" t="s">
        <v>183</v>
      </c>
      <c r="AJ110" s="5">
        <v>0</v>
      </c>
      <c r="AK110" s="5">
        <v>0</v>
      </c>
      <c r="AL110" s="2">
        <v>0.22888888888888892</v>
      </c>
      <c r="AM110" s="2">
        <v>0.14883101851851854</v>
      </c>
      <c r="AN110" s="5">
        <v>212</v>
      </c>
      <c r="AO110" s="5">
        <v>111</v>
      </c>
      <c r="AP110" s="5">
        <v>244</v>
      </c>
      <c r="AQ110" s="5">
        <v>380</v>
      </c>
      <c r="AR110" s="5">
        <v>1</v>
      </c>
      <c r="AS110" s="5">
        <v>462</v>
      </c>
      <c r="AT110" s="3" t="s">
        <v>81</v>
      </c>
      <c r="AU110" s="5">
        <v>1</v>
      </c>
      <c r="AV110" s="5">
        <v>26</v>
      </c>
      <c r="AW110" s="5">
        <v>0</v>
      </c>
      <c r="AX110" s="5">
        <v>16</v>
      </c>
      <c r="AY110" s="5">
        <v>0</v>
      </c>
      <c r="AZ110" s="5">
        <v>0</v>
      </c>
      <c r="BA110" s="5">
        <v>1</v>
      </c>
      <c r="BB110" s="5">
        <v>2</v>
      </c>
      <c r="BC110" s="5">
        <v>82.25</v>
      </c>
      <c r="BD110" s="5">
        <v>52.81</v>
      </c>
      <c r="BE110" s="5">
        <v>45.89</v>
      </c>
      <c r="BF110" s="5">
        <v>24.03</v>
      </c>
    </row>
    <row r="111" spans="1:58" x14ac:dyDescent="0.25">
      <c r="A111" s="2">
        <v>45352</v>
      </c>
      <c r="B111" s="3" t="s">
        <v>82</v>
      </c>
      <c r="C111" s="3" t="s">
        <v>61</v>
      </c>
      <c r="D111" s="3" t="s">
        <v>63</v>
      </c>
      <c r="E111" s="3" t="s">
        <v>82</v>
      </c>
      <c r="F111" s="3" t="s">
        <v>82</v>
      </c>
      <c r="G111" s="3" t="s">
        <v>87</v>
      </c>
      <c r="H111" s="3" t="s">
        <v>77</v>
      </c>
      <c r="I111" s="2">
        <v>45352</v>
      </c>
      <c r="J111" s="3" t="s">
        <v>67</v>
      </c>
      <c r="K111" s="5">
        <v>4</v>
      </c>
      <c r="L111" s="2">
        <v>0.34091435185185187</v>
      </c>
      <c r="M111" s="2">
        <v>0.34280092592592593</v>
      </c>
      <c r="N111" s="2">
        <v>0.34281250000000002</v>
      </c>
      <c r="O111" s="2">
        <v>0.35098379629629628</v>
      </c>
      <c r="P111" s="2">
        <v>0.35106481481481483</v>
      </c>
      <c r="Q111" s="2">
        <v>0.48128472222222224</v>
      </c>
      <c r="R111" s="2">
        <v>0.48131944444444447</v>
      </c>
      <c r="S111" s="2">
        <v>0.49009259259259258</v>
      </c>
      <c r="T111" s="2">
        <v>0.49616898148148147</v>
      </c>
      <c r="U111" s="5">
        <v>200</v>
      </c>
      <c r="V111" s="5">
        <v>83</v>
      </c>
      <c r="W111" s="3" t="s">
        <v>61</v>
      </c>
      <c r="X111" s="3" t="s">
        <v>61</v>
      </c>
      <c r="Y111" s="3" t="s">
        <v>61</v>
      </c>
      <c r="Z111" s="3" t="s">
        <v>61</v>
      </c>
      <c r="AA111" s="5">
        <v>2024</v>
      </c>
      <c r="AB111" s="5">
        <v>3</v>
      </c>
      <c r="AC111" s="5">
        <v>9</v>
      </c>
      <c r="AD111" s="3" t="s">
        <v>181</v>
      </c>
      <c r="AE111" s="3" t="s">
        <v>85</v>
      </c>
      <c r="AF111" s="3" t="s">
        <v>70</v>
      </c>
      <c r="AG111" s="3" t="s">
        <v>173</v>
      </c>
      <c r="AH111" s="3" t="s">
        <v>182</v>
      </c>
      <c r="AI111" s="3" t="s">
        <v>183</v>
      </c>
      <c r="AJ111" s="5">
        <v>0</v>
      </c>
      <c r="AK111" s="5">
        <v>0</v>
      </c>
      <c r="AL111" s="2">
        <v>0.11052083333333329</v>
      </c>
      <c r="AM111" s="2">
        <v>5.7372685185185235E-2</v>
      </c>
      <c r="AN111" s="5">
        <v>81</v>
      </c>
      <c r="AO111" s="5">
        <v>69</v>
      </c>
      <c r="AP111" s="5">
        <v>104</v>
      </c>
      <c r="AQ111" s="5">
        <v>197</v>
      </c>
      <c r="AR111" s="5">
        <v>1</v>
      </c>
      <c r="AS111" s="5">
        <v>460</v>
      </c>
      <c r="AT111" s="3" t="s">
        <v>81</v>
      </c>
      <c r="AU111" s="5">
        <v>1</v>
      </c>
      <c r="AV111" s="5">
        <v>35</v>
      </c>
      <c r="AW111" s="5">
        <v>0</v>
      </c>
      <c r="AX111" s="5">
        <v>25</v>
      </c>
      <c r="AY111" s="5">
        <v>1</v>
      </c>
      <c r="AZ111" s="5">
        <v>200</v>
      </c>
      <c r="BA111" s="5">
        <v>0</v>
      </c>
      <c r="BB111" s="5">
        <v>0</v>
      </c>
      <c r="BC111" s="5">
        <v>42.83</v>
      </c>
      <c r="BD111" s="5">
        <v>22.61</v>
      </c>
      <c r="BE111" s="5">
        <v>17.61</v>
      </c>
      <c r="BF111" s="5">
        <v>15</v>
      </c>
    </row>
    <row r="112" spans="1:58" x14ac:dyDescent="0.25">
      <c r="A112" s="2">
        <v>45353</v>
      </c>
      <c r="B112" s="3" t="s">
        <v>88</v>
      </c>
      <c r="C112" s="3" t="s">
        <v>61</v>
      </c>
      <c r="D112" s="3" t="s">
        <v>60</v>
      </c>
      <c r="E112" s="3" t="s">
        <v>60</v>
      </c>
      <c r="F112" s="3" t="s">
        <v>88</v>
      </c>
      <c r="G112" s="3" t="s">
        <v>61</v>
      </c>
      <c r="H112" s="3" t="s">
        <v>61</v>
      </c>
      <c r="I112" s="4"/>
      <c r="J112" s="3" t="s">
        <v>61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3" t="s">
        <v>61</v>
      </c>
      <c r="X112" s="3" t="s">
        <v>61</v>
      </c>
      <c r="Y112" s="3" t="s">
        <v>61</v>
      </c>
      <c r="Z112" s="3" t="s">
        <v>61</v>
      </c>
      <c r="AA112" s="4"/>
      <c r="AB112" s="4"/>
      <c r="AC112" s="4"/>
      <c r="AD112" s="3" t="s">
        <v>61</v>
      </c>
      <c r="AE112" s="3" t="s">
        <v>61</v>
      </c>
      <c r="AF112" s="3" t="s">
        <v>61</v>
      </c>
      <c r="AG112" s="3" t="s">
        <v>61</v>
      </c>
      <c r="AH112" s="3" t="s">
        <v>61</v>
      </c>
      <c r="AI112" s="3" t="s">
        <v>61</v>
      </c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3" t="s">
        <v>61</v>
      </c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x14ac:dyDescent="0.25">
      <c r="A113" s="2">
        <v>45354</v>
      </c>
      <c r="B113" s="3" t="s">
        <v>89</v>
      </c>
      <c r="C113" s="3" t="s">
        <v>61</v>
      </c>
      <c r="D113" s="3" t="s">
        <v>60</v>
      </c>
      <c r="E113" s="3" t="s">
        <v>60</v>
      </c>
      <c r="F113" s="3" t="s">
        <v>89</v>
      </c>
      <c r="G113" s="3" t="s">
        <v>61</v>
      </c>
      <c r="H113" s="3" t="s">
        <v>61</v>
      </c>
      <c r="I113" s="4"/>
      <c r="J113" s="3" t="s">
        <v>61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" t="s">
        <v>61</v>
      </c>
      <c r="X113" s="3" t="s">
        <v>61</v>
      </c>
      <c r="Y113" s="3" t="s">
        <v>61</v>
      </c>
      <c r="Z113" s="3" t="s">
        <v>61</v>
      </c>
      <c r="AA113" s="4"/>
      <c r="AB113" s="4"/>
      <c r="AC113" s="4"/>
      <c r="AD113" s="3" t="s">
        <v>61</v>
      </c>
      <c r="AE113" s="3" t="s">
        <v>61</v>
      </c>
      <c r="AF113" s="3" t="s">
        <v>61</v>
      </c>
      <c r="AG113" s="3" t="s">
        <v>61</v>
      </c>
      <c r="AH113" s="3" t="s">
        <v>61</v>
      </c>
      <c r="AI113" s="3" t="s">
        <v>61</v>
      </c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3" t="s">
        <v>61</v>
      </c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x14ac:dyDescent="0.25">
      <c r="A114" s="2">
        <v>45355</v>
      </c>
      <c r="B114" s="3" t="s">
        <v>58</v>
      </c>
      <c r="C114" s="3" t="s">
        <v>61</v>
      </c>
      <c r="D114" s="3" t="s">
        <v>63</v>
      </c>
      <c r="E114" s="3" t="s">
        <v>58</v>
      </c>
      <c r="F114" s="3" t="s">
        <v>58</v>
      </c>
      <c r="G114" s="3" t="s">
        <v>65</v>
      </c>
      <c r="H114" s="3" t="s">
        <v>94</v>
      </c>
      <c r="I114" s="2">
        <v>45355</v>
      </c>
      <c r="J114" s="3" t="s">
        <v>67</v>
      </c>
      <c r="K114" s="5">
        <v>3</v>
      </c>
      <c r="L114" s="2">
        <v>0.32715277777777779</v>
      </c>
      <c r="M114" s="2">
        <v>0.34692129629629631</v>
      </c>
      <c r="N114" s="2">
        <v>0.34861111111111109</v>
      </c>
      <c r="O114" s="2">
        <v>0.35138888888888886</v>
      </c>
      <c r="P114" s="2">
        <v>0.35328703703703701</v>
      </c>
      <c r="Q114" s="2">
        <v>0.55495370370370367</v>
      </c>
      <c r="R114" s="2">
        <v>0.55495370370370367</v>
      </c>
      <c r="S114" s="2">
        <v>0.55495370370370367</v>
      </c>
      <c r="T114" s="2">
        <v>0.56319444444444444</v>
      </c>
      <c r="U114" s="5">
        <v>310</v>
      </c>
      <c r="V114" s="5">
        <v>153</v>
      </c>
      <c r="W114" s="3" t="s">
        <v>61</v>
      </c>
      <c r="X114" s="3" t="s">
        <v>61</v>
      </c>
      <c r="Y114" s="3" t="s">
        <v>61</v>
      </c>
      <c r="Z114" s="3" t="s">
        <v>61</v>
      </c>
      <c r="AA114" s="5">
        <v>2024</v>
      </c>
      <c r="AB114" s="5">
        <v>3</v>
      </c>
      <c r="AC114" s="5">
        <v>10</v>
      </c>
      <c r="AD114" s="3" t="s">
        <v>184</v>
      </c>
      <c r="AE114" s="3" t="s">
        <v>91</v>
      </c>
      <c r="AF114" s="3" t="s">
        <v>70</v>
      </c>
      <c r="AG114" s="3" t="s">
        <v>185</v>
      </c>
      <c r="AH114" s="3" t="s">
        <v>186</v>
      </c>
      <c r="AI114" s="3" t="s">
        <v>183</v>
      </c>
      <c r="AJ114" s="5">
        <v>0</v>
      </c>
      <c r="AK114" s="5">
        <v>0</v>
      </c>
      <c r="AL114" s="2">
        <v>0.18091435185185184</v>
      </c>
      <c r="AM114" s="2">
        <v>0.10584490740740743</v>
      </c>
      <c r="AN114" s="5">
        <v>151</v>
      </c>
      <c r="AO114" s="5">
        <v>103</v>
      </c>
      <c r="AP114" s="5">
        <v>193</v>
      </c>
      <c r="AQ114" s="5">
        <v>308</v>
      </c>
      <c r="AR114" s="5">
        <v>1</v>
      </c>
      <c r="AS114" s="5">
        <v>460</v>
      </c>
      <c r="AT114" s="3" t="s">
        <v>81</v>
      </c>
      <c r="AU114" s="5">
        <v>1</v>
      </c>
      <c r="AV114" s="5">
        <v>16</v>
      </c>
      <c r="AW114" s="5">
        <v>0</v>
      </c>
      <c r="AX114" s="5">
        <v>28</v>
      </c>
      <c r="AY114" s="5">
        <v>1</v>
      </c>
      <c r="AZ114" s="5">
        <v>104</v>
      </c>
      <c r="BA114" s="5">
        <v>0</v>
      </c>
      <c r="BB114" s="5">
        <v>0</v>
      </c>
      <c r="BC114" s="5">
        <v>66.959999999999994</v>
      </c>
      <c r="BD114" s="5">
        <v>41.96</v>
      </c>
      <c r="BE114" s="5">
        <v>32.83</v>
      </c>
      <c r="BF114" s="5">
        <v>22.39</v>
      </c>
    </row>
    <row r="115" spans="1:58" x14ac:dyDescent="0.25">
      <c r="A115" s="2">
        <v>45356</v>
      </c>
      <c r="B115" s="3" t="s">
        <v>62</v>
      </c>
      <c r="C115" s="3" t="s">
        <v>61</v>
      </c>
      <c r="D115" s="3" t="s">
        <v>63</v>
      </c>
      <c r="E115" s="3" t="s">
        <v>62</v>
      </c>
      <c r="F115" s="3" t="s">
        <v>62</v>
      </c>
      <c r="G115" s="3" t="s">
        <v>61</v>
      </c>
      <c r="H115" s="3" t="s">
        <v>61</v>
      </c>
      <c r="I115" s="4"/>
      <c r="J115" s="3" t="s">
        <v>61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3" t="s">
        <v>61</v>
      </c>
      <c r="X115" s="3" t="s">
        <v>61</v>
      </c>
      <c r="Y115" s="3" t="s">
        <v>61</v>
      </c>
      <c r="Z115" s="3" t="s">
        <v>61</v>
      </c>
      <c r="AA115" s="4"/>
      <c r="AB115" s="4"/>
      <c r="AC115" s="4"/>
      <c r="AD115" s="3" t="s">
        <v>61</v>
      </c>
      <c r="AE115" s="3" t="s">
        <v>61</v>
      </c>
      <c r="AF115" s="3" t="s">
        <v>61</v>
      </c>
      <c r="AG115" s="3" t="s">
        <v>61</v>
      </c>
      <c r="AH115" s="3" t="s">
        <v>61</v>
      </c>
      <c r="AI115" s="3" t="s">
        <v>61</v>
      </c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3" t="s">
        <v>61</v>
      </c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x14ac:dyDescent="0.25">
      <c r="A116" s="2">
        <v>45357</v>
      </c>
      <c r="B116" s="3" t="s">
        <v>64</v>
      </c>
      <c r="C116" s="3" t="s">
        <v>61</v>
      </c>
      <c r="D116" s="3" t="s">
        <v>63</v>
      </c>
      <c r="E116" s="3" t="s">
        <v>64</v>
      </c>
      <c r="F116" s="3" t="s">
        <v>64</v>
      </c>
      <c r="G116" s="3" t="s">
        <v>87</v>
      </c>
      <c r="H116" s="3" t="s">
        <v>98</v>
      </c>
      <c r="I116" s="2">
        <v>45357</v>
      </c>
      <c r="J116" s="3" t="s">
        <v>67</v>
      </c>
      <c r="K116" s="5">
        <v>3</v>
      </c>
      <c r="L116" s="2">
        <v>0.34527777777777779</v>
      </c>
      <c r="M116" s="2">
        <v>0.3489814814814815</v>
      </c>
      <c r="N116" s="2">
        <v>0.34899305555555554</v>
      </c>
      <c r="O116" s="2">
        <v>0.35069444444444442</v>
      </c>
      <c r="P116" s="2">
        <v>0.35138888888888886</v>
      </c>
      <c r="Q116" s="2">
        <v>0.47763888888888889</v>
      </c>
      <c r="R116" s="2">
        <v>0.47767361111111112</v>
      </c>
      <c r="S116" s="2">
        <v>0.48067129629629629</v>
      </c>
      <c r="T116" s="2">
        <v>0.48275462962962962</v>
      </c>
      <c r="U116" s="5">
        <v>153</v>
      </c>
      <c r="V116" s="5">
        <v>96</v>
      </c>
      <c r="W116" s="3" t="s">
        <v>61</v>
      </c>
      <c r="X116" s="3" t="s">
        <v>61</v>
      </c>
      <c r="Y116" s="3" t="s">
        <v>61</v>
      </c>
      <c r="Z116" s="3" t="s">
        <v>61</v>
      </c>
      <c r="AA116" s="5">
        <v>2024</v>
      </c>
      <c r="AB116" s="5">
        <v>3</v>
      </c>
      <c r="AC116" s="5">
        <v>10</v>
      </c>
      <c r="AD116" s="3" t="s">
        <v>187</v>
      </c>
      <c r="AE116" s="3" t="s">
        <v>69</v>
      </c>
      <c r="AF116" s="3" t="s">
        <v>70</v>
      </c>
      <c r="AG116" s="3" t="s">
        <v>185</v>
      </c>
      <c r="AH116" s="3" t="s">
        <v>188</v>
      </c>
      <c r="AI116" s="3" t="s">
        <v>183</v>
      </c>
      <c r="AJ116" s="5">
        <v>0</v>
      </c>
      <c r="AK116" s="5">
        <v>0</v>
      </c>
      <c r="AL116" s="2">
        <v>0.10039351851851858</v>
      </c>
      <c r="AM116" s="2">
        <v>6.7476851851851927E-2</v>
      </c>
      <c r="AN116" s="5">
        <v>95</v>
      </c>
      <c r="AO116" s="5">
        <v>38</v>
      </c>
      <c r="AP116" s="5">
        <v>115</v>
      </c>
      <c r="AQ116" s="5">
        <v>151</v>
      </c>
      <c r="AR116" s="5">
        <v>1</v>
      </c>
      <c r="AS116" s="5">
        <v>460</v>
      </c>
      <c r="AT116" s="3" t="s">
        <v>81</v>
      </c>
      <c r="AU116" s="5">
        <v>1</v>
      </c>
      <c r="AV116" s="5">
        <v>42</v>
      </c>
      <c r="AW116" s="5">
        <v>0</v>
      </c>
      <c r="AX116" s="5">
        <v>26</v>
      </c>
      <c r="AY116" s="5">
        <v>1</v>
      </c>
      <c r="AZ116" s="5">
        <v>219</v>
      </c>
      <c r="BA116" s="5">
        <v>0</v>
      </c>
      <c r="BB116" s="5">
        <v>0</v>
      </c>
      <c r="BC116" s="5">
        <v>32.83</v>
      </c>
      <c r="BD116" s="5">
        <v>25</v>
      </c>
      <c r="BE116" s="5">
        <v>20.65</v>
      </c>
      <c r="BF116" s="5">
        <v>8.26</v>
      </c>
    </row>
    <row r="117" spans="1:58" x14ac:dyDescent="0.25">
      <c r="A117" s="2">
        <v>45358</v>
      </c>
      <c r="B117" s="3" t="s">
        <v>76</v>
      </c>
      <c r="C117" s="3" t="s">
        <v>61</v>
      </c>
      <c r="D117" s="3" t="s">
        <v>63</v>
      </c>
      <c r="E117" s="3" t="s">
        <v>76</v>
      </c>
      <c r="F117" s="3" t="s">
        <v>76</v>
      </c>
      <c r="G117" s="3" t="s">
        <v>61</v>
      </c>
      <c r="H117" s="3" t="s">
        <v>61</v>
      </c>
      <c r="I117" s="4"/>
      <c r="J117" s="3" t="s">
        <v>61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" t="s">
        <v>61</v>
      </c>
      <c r="X117" s="3" t="s">
        <v>61</v>
      </c>
      <c r="Y117" s="3" t="s">
        <v>61</v>
      </c>
      <c r="Z117" s="3" t="s">
        <v>61</v>
      </c>
      <c r="AA117" s="4"/>
      <c r="AB117" s="4"/>
      <c r="AC117" s="4"/>
      <c r="AD117" s="3" t="s">
        <v>61</v>
      </c>
      <c r="AE117" s="3" t="s">
        <v>61</v>
      </c>
      <c r="AF117" s="3" t="s">
        <v>61</v>
      </c>
      <c r="AG117" s="3" t="s">
        <v>61</v>
      </c>
      <c r="AH117" s="3" t="s">
        <v>61</v>
      </c>
      <c r="AI117" s="3" t="s">
        <v>61</v>
      </c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3" t="s">
        <v>61</v>
      </c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x14ac:dyDescent="0.25">
      <c r="A118" s="2">
        <v>45359</v>
      </c>
      <c r="B118" s="3" t="s">
        <v>82</v>
      </c>
      <c r="C118" s="3" t="s">
        <v>61</v>
      </c>
      <c r="D118" s="3" t="s">
        <v>63</v>
      </c>
      <c r="E118" s="3" t="s">
        <v>82</v>
      </c>
      <c r="F118" s="3" t="s">
        <v>82</v>
      </c>
      <c r="G118" s="3" t="s">
        <v>61</v>
      </c>
      <c r="H118" s="3" t="s">
        <v>61</v>
      </c>
      <c r="I118" s="4"/>
      <c r="J118" s="3" t="s">
        <v>61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3" t="s">
        <v>61</v>
      </c>
      <c r="X118" s="3" t="s">
        <v>61</v>
      </c>
      <c r="Y118" s="3" t="s">
        <v>61</v>
      </c>
      <c r="Z118" s="3" t="s">
        <v>61</v>
      </c>
      <c r="AA118" s="4"/>
      <c r="AB118" s="4"/>
      <c r="AC118" s="4"/>
      <c r="AD118" s="3" t="s">
        <v>61</v>
      </c>
      <c r="AE118" s="3" t="s">
        <v>61</v>
      </c>
      <c r="AF118" s="3" t="s">
        <v>61</v>
      </c>
      <c r="AG118" s="3" t="s">
        <v>61</v>
      </c>
      <c r="AH118" s="3" t="s">
        <v>61</v>
      </c>
      <c r="AI118" s="3" t="s">
        <v>61</v>
      </c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3" t="s">
        <v>61</v>
      </c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x14ac:dyDescent="0.25">
      <c r="A119" s="2">
        <v>45360</v>
      </c>
      <c r="B119" s="3" t="s">
        <v>88</v>
      </c>
      <c r="C119" s="3" t="s">
        <v>61</v>
      </c>
      <c r="D119" s="3" t="s">
        <v>60</v>
      </c>
      <c r="E119" s="3" t="s">
        <v>60</v>
      </c>
      <c r="F119" s="3" t="s">
        <v>88</v>
      </c>
      <c r="G119" s="3" t="s">
        <v>61</v>
      </c>
      <c r="H119" s="3" t="s">
        <v>61</v>
      </c>
      <c r="I119" s="4"/>
      <c r="J119" s="3" t="s">
        <v>61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3" t="s">
        <v>61</v>
      </c>
      <c r="X119" s="3" t="s">
        <v>61</v>
      </c>
      <c r="Y119" s="3" t="s">
        <v>61</v>
      </c>
      <c r="Z119" s="3" t="s">
        <v>61</v>
      </c>
      <c r="AA119" s="4"/>
      <c r="AB119" s="4"/>
      <c r="AC119" s="4"/>
      <c r="AD119" s="3" t="s">
        <v>61</v>
      </c>
      <c r="AE119" s="3" t="s">
        <v>61</v>
      </c>
      <c r="AF119" s="3" t="s">
        <v>61</v>
      </c>
      <c r="AG119" s="3" t="s">
        <v>61</v>
      </c>
      <c r="AH119" s="3" t="s">
        <v>61</v>
      </c>
      <c r="AI119" s="3" t="s">
        <v>61</v>
      </c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3" t="s">
        <v>61</v>
      </c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x14ac:dyDescent="0.25">
      <c r="A120" s="2">
        <v>45361</v>
      </c>
      <c r="B120" s="3" t="s">
        <v>89</v>
      </c>
      <c r="C120" s="3" t="s">
        <v>61</v>
      </c>
      <c r="D120" s="3" t="s">
        <v>60</v>
      </c>
      <c r="E120" s="3" t="s">
        <v>60</v>
      </c>
      <c r="F120" s="3" t="s">
        <v>89</v>
      </c>
      <c r="G120" s="3" t="s">
        <v>61</v>
      </c>
      <c r="H120" s="3" t="s">
        <v>61</v>
      </c>
      <c r="I120" s="4"/>
      <c r="J120" s="3" t="s">
        <v>61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3" t="s">
        <v>61</v>
      </c>
      <c r="X120" s="3" t="s">
        <v>61</v>
      </c>
      <c r="Y120" s="3" t="s">
        <v>61</v>
      </c>
      <c r="Z120" s="3" t="s">
        <v>61</v>
      </c>
      <c r="AA120" s="4"/>
      <c r="AB120" s="4"/>
      <c r="AC120" s="4"/>
      <c r="AD120" s="3" t="s">
        <v>61</v>
      </c>
      <c r="AE120" s="3" t="s">
        <v>61</v>
      </c>
      <c r="AF120" s="3" t="s">
        <v>61</v>
      </c>
      <c r="AG120" s="3" t="s">
        <v>61</v>
      </c>
      <c r="AH120" s="3" t="s">
        <v>61</v>
      </c>
      <c r="AI120" s="3" t="s">
        <v>61</v>
      </c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3" t="s">
        <v>61</v>
      </c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x14ac:dyDescent="0.25">
      <c r="A121" s="2">
        <v>45362</v>
      </c>
      <c r="B121" s="3" t="s">
        <v>58</v>
      </c>
      <c r="C121" s="3" t="s">
        <v>61</v>
      </c>
      <c r="D121" s="3" t="s">
        <v>63</v>
      </c>
      <c r="E121" s="3" t="s">
        <v>58</v>
      </c>
      <c r="F121" s="3" t="s">
        <v>58</v>
      </c>
      <c r="G121" s="3" t="s">
        <v>65</v>
      </c>
      <c r="H121" s="3" t="s">
        <v>106</v>
      </c>
      <c r="I121" s="2">
        <v>45362</v>
      </c>
      <c r="J121" s="3" t="s">
        <v>158</v>
      </c>
      <c r="K121" s="5">
        <v>1</v>
      </c>
      <c r="L121" s="2">
        <v>0.64812499999999995</v>
      </c>
      <c r="M121" s="2">
        <v>0.64855324074074072</v>
      </c>
      <c r="N121" s="2">
        <v>0.64935185185185185</v>
      </c>
      <c r="O121" s="2">
        <v>0.65681712962962968</v>
      </c>
      <c r="P121" s="2">
        <v>0.65833333333333333</v>
      </c>
      <c r="Q121" s="2">
        <v>0.67571759259259256</v>
      </c>
      <c r="R121" s="2">
        <v>0.67877314814814815</v>
      </c>
      <c r="S121" s="2">
        <v>0.687962962962963</v>
      </c>
      <c r="T121" s="2">
        <v>0.69325231481481486</v>
      </c>
      <c r="U121" s="5">
        <v>65</v>
      </c>
      <c r="V121" s="5">
        <v>25</v>
      </c>
      <c r="W121" s="3" t="s">
        <v>61</v>
      </c>
      <c r="X121" s="3" t="s">
        <v>61</v>
      </c>
      <c r="Y121" s="3" t="s">
        <v>61</v>
      </c>
      <c r="Z121" s="3" t="s">
        <v>61</v>
      </c>
      <c r="AA121" s="5">
        <v>2024</v>
      </c>
      <c r="AB121" s="5">
        <v>3</v>
      </c>
      <c r="AC121" s="5">
        <v>11</v>
      </c>
      <c r="AD121" s="3" t="s">
        <v>189</v>
      </c>
      <c r="AE121" s="3" t="s">
        <v>91</v>
      </c>
      <c r="AF121" s="3" t="s">
        <v>70</v>
      </c>
      <c r="AG121" s="3" t="s">
        <v>190</v>
      </c>
      <c r="AH121" s="3" t="s">
        <v>191</v>
      </c>
      <c r="AI121" s="3" t="s">
        <v>183</v>
      </c>
      <c r="AJ121" s="5">
        <v>0</v>
      </c>
      <c r="AK121" s="5">
        <v>0</v>
      </c>
      <c r="AL121" s="2">
        <v>3.8611111111111152E-2</v>
      </c>
      <c r="AM121" s="2">
        <v>1.7384259259259238E-2</v>
      </c>
      <c r="AN121" s="5">
        <v>25</v>
      </c>
      <c r="AO121" s="5">
        <v>25</v>
      </c>
      <c r="AP121" s="5">
        <v>32</v>
      </c>
      <c r="AQ121" s="5">
        <v>64</v>
      </c>
      <c r="AR121" s="5">
        <v>1</v>
      </c>
      <c r="AS121" s="5">
        <v>543</v>
      </c>
      <c r="AT121" s="3" t="s">
        <v>81</v>
      </c>
      <c r="AU121" s="5">
        <v>1</v>
      </c>
      <c r="AV121" s="5">
        <v>478</v>
      </c>
      <c r="AW121" s="5">
        <v>0</v>
      </c>
      <c r="AX121" s="5">
        <v>468</v>
      </c>
      <c r="AY121" s="5">
        <v>0</v>
      </c>
      <c r="AZ121" s="5">
        <v>0</v>
      </c>
      <c r="BA121" s="5">
        <v>1</v>
      </c>
      <c r="BB121" s="5">
        <v>83</v>
      </c>
      <c r="BC121" s="5">
        <v>11.79</v>
      </c>
      <c r="BD121" s="5">
        <v>5.89</v>
      </c>
      <c r="BE121" s="5">
        <v>4.5999999999999996</v>
      </c>
      <c r="BF121" s="5">
        <v>4.5999999999999996</v>
      </c>
    </row>
    <row r="122" spans="1:58" x14ac:dyDescent="0.25">
      <c r="A122" s="2">
        <v>45362</v>
      </c>
      <c r="B122" s="3" t="s">
        <v>58</v>
      </c>
      <c r="C122" s="3" t="s">
        <v>61</v>
      </c>
      <c r="D122" s="3" t="s">
        <v>63</v>
      </c>
      <c r="E122" s="3" t="s">
        <v>58</v>
      </c>
      <c r="F122" s="3" t="s">
        <v>58</v>
      </c>
      <c r="G122" s="3" t="s">
        <v>87</v>
      </c>
      <c r="H122" s="3" t="s">
        <v>83</v>
      </c>
      <c r="I122" s="2">
        <v>45362</v>
      </c>
      <c r="J122" s="3" t="s">
        <v>67</v>
      </c>
      <c r="K122" s="5">
        <v>7</v>
      </c>
      <c r="L122" s="2">
        <v>0.32428240740740738</v>
      </c>
      <c r="M122" s="2">
        <v>0.32641203703703703</v>
      </c>
      <c r="N122" s="2">
        <v>0.32643518518518516</v>
      </c>
      <c r="O122" s="2">
        <v>0.33576388888888886</v>
      </c>
      <c r="P122" s="2">
        <v>0.33541666666666664</v>
      </c>
      <c r="Q122" s="2">
        <v>0.60902777777777772</v>
      </c>
      <c r="R122" s="2">
        <v>0.61041666666666672</v>
      </c>
      <c r="S122" s="2">
        <v>0.61979166666666663</v>
      </c>
      <c r="T122" s="2">
        <v>0.61981481481481482</v>
      </c>
      <c r="U122" s="5">
        <v>379</v>
      </c>
      <c r="V122" s="5">
        <v>160</v>
      </c>
      <c r="W122" s="3" t="s">
        <v>61</v>
      </c>
      <c r="X122" s="3" t="s">
        <v>61</v>
      </c>
      <c r="Y122" s="3" t="s">
        <v>61</v>
      </c>
      <c r="Z122" s="3" t="s">
        <v>61</v>
      </c>
      <c r="AA122" s="5">
        <v>2024</v>
      </c>
      <c r="AB122" s="5">
        <v>3</v>
      </c>
      <c r="AC122" s="5">
        <v>11</v>
      </c>
      <c r="AD122" s="3" t="s">
        <v>189</v>
      </c>
      <c r="AE122" s="3" t="s">
        <v>91</v>
      </c>
      <c r="AF122" s="3" t="s">
        <v>70</v>
      </c>
      <c r="AG122" s="3" t="s">
        <v>190</v>
      </c>
      <c r="AH122" s="3" t="s">
        <v>191</v>
      </c>
      <c r="AI122" s="3" t="s">
        <v>183</v>
      </c>
      <c r="AJ122" s="5">
        <v>0</v>
      </c>
      <c r="AK122" s="5">
        <v>0</v>
      </c>
      <c r="AL122" s="2">
        <v>0.21162037037037029</v>
      </c>
      <c r="AM122" s="2">
        <v>0.11141203703703695</v>
      </c>
      <c r="AN122" s="5">
        <v>159</v>
      </c>
      <c r="AO122" s="5">
        <v>146</v>
      </c>
      <c r="AP122" s="5">
        <v>197</v>
      </c>
      <c r="AQ122" s="5">
        <v>374</v>
      </c>
      <c r="AR122" s="5">
        <v>1</v>
      </c>
      <c r="AS122" s="5">
        <v>460</v>
      </c>
      <c r="AT122" s="3" t="s">
        <v>81</v>
      </c>
      <c r="AU122" s="5">
        <v>1</v>
      </c>
      <c r="AV122" s="5">
        <v>11</v>
      </c>
      <c r="AW122" s="5">
        <v>1</v>
      </c>
      <c r="AX122" s="5">
        <v>0</v>
      </c>
      <c r="AY122" s="5">
        <v>1</v>
      </c>
      <c r="AZ122" s="5">
        <v>22</v>
      </c>
      <c r="BA122" s="5">
        <v>0</v>
      </c>
      <c r="BB122" s="5">
        <v>0</v>
      </c>
      <c r="BC122" s="5">
        <v>81.3</v>
      </c>
      <c r="BD122" s="5">
        <v>42.83</v>
      </c>
      <c r="BE122" s="5">
        <v>34.57</v>
      </c>
      <c r="BF122" s="5">
        <v>31.74</v>
      </c>
    </row>
    <row r="123" spans="1:58" x14ac:dyDescent="0.25">
      <c r="A123" s="2">
        <v>45362</v>
      </c>
      <c r="B123" s="3" t="s">
        <v>58</v>
      </c>
      <c r="C123" s="3" t="s">
        <v>61</v>
      </c>
      <c r="D123" s="3" t="s">
        <v>63</v>
      </c>
      <c r="E123" s="3" t="s">
        <v>58</v>
      </c>
      <c r="F123" s="3" t="s">
        <v>58</v>
      </c>
      <c r="G123" s="3" t="s">
        <v>65</v>
      </c>
      <c r="H123" s="3" t="s">
        <v>106</v>
      </c>
      <c r="I123" s="2">
        <v>45362</v>
      </c>
      <c r="J123" s="3" t="s">
        <v>67</v>
      </c>
      <c r="K123" s="5">
        <v>6</v>
      </c>
      <c r="L123" s="2">
        <v>0.32246527777777778</v>
      </c>
      <c r="M123" s="2">
        <v>0.32814814814814813</v>
      </c>
      <c r="N123" s="2">
        <v>0.32814814814814813</v>
      </c>
      <c r="O123" s="2">
        <v>0.33770833333333333</v>
      </c>
      <c r="P123" s="2">
        <v>0.3394212962962963</v>
      </c>
      <c r="Q123" s="2">
        <v>0.62752314814814814</v>
      </c>
      <c r="R123" s="2">
        <v>0.63016203703703699</v>
      </c>
      <c r="S123" s="2">
        <v>0.64376157407407408</v>
      </c>
      <c r="T123" s="2">
        <v>0.64378472222222227</v>
      </c>
      <c r="U123" s="5">
        <v>435</v>
      </c>
      <c r="V123" s="5">
        <v>184</v>
      </c>
      <c r="W123" s="3" t="s">
        <v>61</v>
      </c>
      <c r="X123" s="3" t="s">
        <v>61</v>
      </c>
      <c r="Y123" s="3" t="s">
        <v>61</v>
      </c>
      <c r="Z123" s="3" t="s">
        <v>61</v>
      </c>
      <c r="AA123" s="5">
        <v>2024</v>
      </c>
      <c r="AB123" s="5">
        <v>3</v>
      </c>
      <c r="AC123" s="5">
        <v>11</v>
      </c>
      <c r="AD123" s="3" t="s">
        <v>189</v>
      </c>
      <c r="AE123" s="3" t="s">
        <v>91</v>
      </c>
      <c r="AF123" s="3" t="s">
        <v>70</v>
      </c>
      <c r="AG123" s="3" t="s">
        <v>190</v>
      </c>
      <c r="AH123" s="3" t="s">
        <v>191</v>
      </c>
      <c r="AI123" s="3" t="s">
        <v>183</v>
      </c>
      <c r="AJ123" s="5">
        <v>0</v>
      </c>
      <c r="AK123" s="5">
        <v>0</v>
      </c>
      <c r="AL123" s="2">
        <v>0.24802083333333347</v>
      </c>
      <c r="AM123" s="2">
        <v>0.12739583333333332</v>
      </c>
      <c r="AN123" s="5">
        <v>180</v>
      </c>
      <c r="AO123" s="5">
        <v>194</v>
      </c>
      <c r="AP123" s="5">
        <v>221</v>
      </c>
      <c r="AQ123" s="5">
        <v>432</v>
      </c>
      <c r="AR123" s="5">
        <v>1</v>
      </c>
      <c r="AS123" s="5">
        <v>472</v>
      </c>
      <c r="AT123" s="3" t="s">
        <v>81</v>
      </c>
      <c r="AU123" s="5">
        <v>0</v>
      </c>
      <c r="AV123" s="5">
        <v>0</v>
      </c>
      <c r="AW123" s="5">
        <v>0</v>
      </c>
      <c r="AX123" s="5">
        <v>8</v>
      </c>
      <c r="AY123" s="5">
        <v>0</v>
      </c>
      <c r="AZ123" s="5">
        <v>0</v>
      </c>
      <c r="BA123" s="5">
        <v>1</v>
      </c>
      <c r="BB123" s="5">
        <v>12</v>
      </c>
      <c r="BC123" s="5">
        <v>91.53</v>
      </c>
      <c r="BD123" s="5">
        <v>46.82</v>
      </c>
      <c r="BE123" s="5">
        <v>38.14</v>
      </c>
      <c r="BF123" s="5">
        <v>41.1</v>
      </c>
    </row>
    <row r="124" spans="1:58" x14ac:dyDescent="0.25">
      <c r="A124" s="2">
        <v>45363</v>
      </c>
      <c r="B124" s="3" t="s">
        <v>62</v>
      </c>
      <c r="C124" s="3" t="s">
        <v>61</v>
      </c>
      <c r="D124" s="3" t="s">
        <v>63</v>
      </c>
      <c r="E124" s="3" t="s">
        <v>62</v>
      </c>
      <c r="F124" s="3" t="s">
        <v>62</v>
      </c>
      <c r="G124" s="3" t="s">
        <v>87</v>
      </c>
      <c r="H124" s="3" t="s">
        <v>103</v>
      </c>
      <c r="I124" s="2">
        <v>45363</v>
      </c>
      <c r="J124" s="3" t="s">
        <v>67</v>
      </c>
      <c r="K124" s="5">
        <v>5</v>
      </c>
      <c r="L124" s="2">
        <v>0.32140046296296299</v>
      </c>
      <c r="M124" s="2">
        <v>0.32599537037037035</v>
      </c>
      <c r="N124" s="2">
        <v>0.32600694444444445</v>
      </c>
      <c r="O124" s="2">
        <v>0.33200231481481479</v>
      </c>
      <c r="P124" s="2">
        <v>0.33817129629629628</v>
      </c>
      <c r="Q124" s="2">
        <v>0.59429398148148149</v>
      </c>
      <c r="R124" s="2">
        <v>0.59922453703703704</v>
      </c>
      <c r="S124" s="2">
        <v>0.60012731481481485</v>
      </c>
      <c r="T124" s="2">
        <v>0.60538194444444449</v>
      </c>
      <c r="U124" s="5">
        <v>355</v>
      </c>
      <c r="V124" s="5">
        <v>152</v>
      </c>
      <c r="W124" s="3" t="s">
        <v>61</v>
      </c>
      <c r="X124" s="3" t="s">
        <v>61</v>
      </c>
      <c r="Y124" s="3" t="s">
        <v>61</v>
      </c>
      <c r="Z124" s="3" t="s">
        <v>61</v>
      </c>
      <c r="AA124" s="5">
        <v>2024</v>
      </c>
      <c r="AB124" s="5">
        <v>3</v>
      </c>
      <c r="AC124" s="5">
        <v>11</v>
      </c>
      <c r="AD124" s="3" t="s">
        <v>192</v>
      </c>
      <c r="AE124" s="3" t="s">
        <v>96</v>
      </c>
      <c r="AF124" s="3" t="s">
        <v>70</v>
      </c>
      <c r="AG124" s="3" t="s">
        <v>190</v>
      </c>
      <c r="AH124" s="3" t="s">
        <v>193</v>
      </c>
      <c r="AI124" s="3" t="s">
        <v>183</v>
      </c>
      <c r="AJ124" s="5">
        <v>0</v>
      </c>
      <c r="AK124" s="5">
        <v>0</v>
      </c>
      <c r="AL124" s="2">
        <v>0.19733796296296297</v>
      </c>
      <c r="AM124" s="2">
        <v>0.10532407407407413</v>
      </c>
      <c r="AN124" s="5">
        <v>149</v>
      </c>
      <c r="AO124" s="5">
        <v>120</v>
      </c>
      <c r="AP124" s="5">
        <v>203</v>
      </c>
      <c r="AQ124" s="5">
        <v>353</v>
      </c>
      <c r="AR124" s="5">
        <v>1</v>
      </c>
      <c r="AS124" s="5">
        <v>460</v>
      </c>
      <c r="AT124" s="3" t="s">
        <v>81</v>
      </c>
      <c r="AU124" s="5">
        <v>0</v>
      </c>
      <c r="AV124" s="5">
        <v>0</v>
      </c>
      <c r="AW124" s="5">
        <v>0</v>
      </c>
      <c r="AX124" s="5">
        <v>6</v>
      </c>
      <c r="AY124" s="5">
        <v>1</v>
      </c>
      <c r="AZ124" s="5">
        <v>43</v>
      </c>
      <c r="BA124" s="5">
        <v>0</v>
      </c>
      <c r="BB124" s="5">
        <v>0</v>
      </c>
      <c r="BC124" s="5">
        <v>76.739999999999995</v>
      </c>
      <c r="BD124" s="5">
        <v>44.13</v>
      </c>
      <c r="BE124" s="5">
        <v>32.39</v>
      </c>
      <c r="BF124" s="5">
        <v>26.09</v>
      </c>
    </row>
    <row r="125" spans="1:58" x14ac:dyDescent="0.25">
      <c r="A125" s="2">
        <v>45363</v>
      </c>
      <c r="B125" s="3" t="s">
        <v>62</v>
      </c>
      <c r="C125" s="3" t="s">
        <v>61</v>
      </c>
      <c r="D125" s="3" t="s">
        <v>63</v>
      </c>
      <c r="E125" s="3" t="s">
        <v>62</v>
      </c>
      <c r="F125" s="3" t="s">
        <v>62</v>
      </c>
      <c r="G125" s="3" t="s">
        <v>65</v>
      </c>
      <c r="H125" s="3" t="s">
        <v>77</v>
      </c>
      <c r="I125" s="2">
        <v>45363</v>
      </c>
      <c r="J125" s="3" t="s">
        <v>67</v>
      </c>
      <c r="K125" s="5">
        <v>3</v>
      </c>
      <c r="L125" s="2">
        <v>0.32350694444444444</v>
      </c>
      <c r="M125" s="2">
        <v>0.32605324074074077</v>
      </c>
      <c r="N125" s="2">
        <v>0.3260763888888889</v>
      </c>
      <c r="O125" s="2">
        <v>0.3399652777777778</v>
      </c>
      <c r="P125" s="2">
        <v>0.34152777777777776</v>
      </c>
      <c r="Q125" s="2">
        <v>0.60715277777777776</v>
      </c>
      <c r="R125" s="2">
        <v>0.60872685185185182</v>
      </c>
      <c r="S125" s="2">
        <v>0.6194560185185185</v>
      </c>
      <c r="T125" s="2">
        <v>0.62289351851851849</v>
      </c>
      <c r="U125" s="5">
        <v>386</v>
      </c>
      <c r="V125" s="5">
        <v>261</v>
      </c>
      <c r="W125" s="3" t="s">
        <v>61</v>
      </c>
      <c r="X125" s="3" t="s">
        <v>61</v>
      </c>
      <c r="Y125" s="3" t="s">
        <v>61</v>
      </c>
      <c r="Z125" s="3" t="s">
        <v>61</v>
      </c>
      <c r="AA125" s="5">
        <v>2024</v>
      </c>
      <c r="AB125" s="5">
        <v>3</v>
      </c>
      <c r="AC125" s="5">
        <v>11</v>
      </c>
      <c r="AD125" s="3" t="s">
        <v>192</v>
      </c>
      <c r="AE125" s="3" t="s">
        <v>96</v>
      </c>
      <c r="AF125" s="3" t="s">
        <v>70</v>
      </c>
      <c r="AG125" s="3" t="s">
        <v>190</v>
      </c>
      <c r="AH125" s="3" t="s">
        <v>193</v>
      </c>
      <c r="AI125" s="3" t="s">
        <v>183</v>
      </c>
      <c r="AJ125" s="5">
        <v>0</v>
      </c>
      <c r="AK125" s="5">
        <v>0</v>
      </c>
      <c r="AL125" s="2">
        <v>0.24289351851851859</v>
      </c>
      <c r="AM125" s="2">
        <v>0.18053240740740739</v>
      </c>
      <c r="AN125" s="5">
        <v>259</v>
      </c>
      <c r="AO125" s="5">
        <v>62</v>
      </c>
      <c r="AP125" s="5">
        <v>297</v>
      </c>
      <c r="AQ125" s="5">
        <v>385</v>
      </c>
      <c r="AR125" s="5">
        <v>1</v>
      </c>
      <c r="AS125" s="5">
        <v>460</v>
      </c>
      <c r="AT125" s="3" t="s">
        <v>81</v>
      </c>
      <c r="AU125" s="5">
        <v>1</v>
      </c>
      <c r="AV125" s="5">
        <v>10</v>
      </c>
      <c r="AW125" s="5">
        <v>0</v>
      </c>
      <c r="AX125" s="5">
        <v>11</v>
      </c>
      <c r="AY125" s="5">
        <v>1</v>
      </c>
      <c r="AZ125" s="5">
        <v>18</v>
      </c>
      <c r="BA125" s="5">
        <v>0</v>
      </c>
      <c r="BB125" s="5">
        <v>0</v>
      </c>
      <c r="BC125" s="5">
        <v>83.7</v>
      </c>
      <c r="BD125" s="5">
        <v>64.569999999999993</v>
      </c>
      <c r="BE125" s="5">
        <v>56.3</v>
      </c>
      <c r="BF125" s="5">
        <v>13.48</v>
      </c>
    </row>
    <row r="126" spans="1:58" x14ac:dyDescent="0.25">
      <c r="A126" s="2">
        <v>45364</v>
      </c>
      <c r="B126" s="3" t="s">
        <v>64</v>
      </c>
      <c r="C126" s="3" t="s">
        <v>61</v>
      </c>
      <c r="D126" s="3" t="s">
        <v>63</v>
      </c>
      <c r="E126" s="3" t="s">
        <v>64</v>
      </c>
      <c r="F126" s="3" t="s">
        <v>64</v>
      </c>
      <c r="G126" s="3" t="s">
        <v>87</v>
      </c>
      <c r="H126" s="3" t="s">
        <v>98</v>
      </c>
      <c r="I126" s="2">
        <v>45364</v>
      </c>
      <c r="J126" s="3" t="s">
        <v>67</v>
      </c>
      <c r="K126" s="5">
        <v>5</v>
      </c>
      <c r="L126" s="2">
        <v>0.34289351851851851</v>
      </c>
      <c r="M126" s="2">
        <v>0.34317129629629628</v>
      </c>
      <c r="N126" s="2">
        <v>0.34318287037037037</v>
      </c>
      <c r="O126" s="2">
        <v>0.34702546296296294</v>
      </c>
      <c r="P126" s="2">
        <v>0.34710648148148149</v>
      </c>
      <c r="Q126" s="2">
        <v>0.52097222222222217</v>
      </c>
      <c r="R126" s="2">
        <v>0.52097222222222217</v>
      </c>
      <c r="S126" s="2">
        <v>0.53898148148148151</v>
      </c>
      <c r="T126" s="2">
        <v>0.54017361111111106</v>
      </c>
      <c r="U126" s="5">
        <v>246</v>
      </c>
      <c r="V126" s="5">
        <v>120</v>
      </c>
      <c r="W126" s="3" t="s">
        <v>61</v>
      </c>
      <c r="X126" s="3" t="s">
        <v>61</v>
      </c>
      <c r="Y126" s="3" t="s">
        <v>61</v>
      </c>
      <c r="Z126" s="3" t="s">
        <v>61</v>
      </c>
      <c r="AA126" s="5">
        <v>2024</v>
      </c>
      <c r="AB126" s="5">
        <v>3</v>
      </c>
      <c r="AC126" s="5">
        <v>11</v>
      </c>
      <c r="AD126" s="3" t="s">
        <v>194</v>
      </c>
      <c r="AE126" s="3" t="s">
        <v>69</v>
      </c>
      <c r="AF126" s="3" t="s">
        <v>70</v>
      </c>
      <c r="AG126" s="3" t="s">
        <v>190</v>
      </c>
      <c r="AH126" s="3" t="s">
        <v>195</v>
      </c>
      <c r="AI126" s="3" t="s">
        <v>183</v>
      </c>
      <c r="AJ126" s="5">
        <v>0</v>
      </c>
      <c r="AK126" s="5">
        <v>0</v>
      </c>
      <c r="AL126" s="2">
        <v>0.14515046296296297</v>
      </c>
      <c r="AM126" s="2">
        <v>8.3148148148148082E-2</v>
      </c>
      <c r="AN126" s="5">
        <v>118</v>
      </c>
      <c r="AO126" s="5">
        <v>78</v>
      </c>
      <c r="AP126" s="5">
        <v>148</v>
      </c>
      <c r="AQ126" s="5">
        <v>246</v>
      </c>
      <c r="AR126" s="5">
        <v>1</v>
      </c>
      <c r="AS126" s="5">
        <v>460</v>
      </c>
      <c r="AT126" s="3" t="s">
        <v>81</v>
      </c>
      <c r="AU126" s="5">
        <v>1</v>
      </c>
      <c r="AV126" s="5">
        <v>38</v>
      </c>
      <c r="AW126" s="5">
        <v>0</v>
      </c>
      <c r="AX126" s="5">
        <v>19</v>
      </c>
      <c r="AY126" s="5">
        <v>1</v>
      </c>
      <c r="AZ126" s="5">
        <v>137</v>
      </c>
      <c r="BA126" s="5">
        <v>0</v>
      </c>
      <c r="BB126" s="5">
        <v>0</v>
      </c>
      <c r="BC126" s="5">
        <v>53.48</v>
      </c>
      <c r="BD126" s="5">
        <v>32.17</v>
      </c>
      <c r="BE126" s="5">
        <v>25.65</v>
      </c>
      <c r="BF126" s="5">
        <v>16.96</v>
      </c>
    </row>
    <row r="127" spans="1:58" x14ac:dyDescent="0.25">
      <c r="A127" s="2">
        <v>45364</v>
      </c>
      <c r="B127" s="3" t="s">
        <v>64</v>
      </c>
      <c r="C127" s="3" t="s">
        <v>61</v>
      </c>
      <c r="D127" s="3" t="s">
        <v>63</v>
      </c>
      <c r="E127" s="3" t="s">
        <v>64</v>
      </c>
      <c r="F127" s="3" t="s">
        <v>64</v>
      </c>
      <c r="G127" s="3" t="s">
        <v>65</v>
      </c>
      <c r="H127" s="3" t="s">
        <v>75</v>
      </c>
      <c r="I127" s="2">
        <v>45364</v>
      </c>
      <c r="J127" s="3" t="s">
        <v>67</v>
      </c>
      <c r="K127" s="5">
        <v>3</v>
      </c>
      <c r="L127" s="2">
        <v>0.32460648148148147</v>
      </c>
      <c r="M127" s="2">
        <v>0.32748842592592592</v>
      </c>
      <c r="N127" s="2">
        <v>0.32750000000000001</v>
      </c>
      <c r="O127" s="2">
        <v>0.34027777777777779</v>
      </c>
      <c r="P127" s="2">
        <v>0.34097222222222223</v>
      </c>
      <c r="Q127" s="2">
        <v>0.50736111111111115</v>
      </c>
      <c r="R127" s="2">
        <v>0.50960648148148147</v>
      </c>
      <c r="S127" s="2">
        <v>0.51158564814814811</v>
      </c>
      <c r="T127" s="2">
        <v>0.51731481481481478</v>
      </c>
      <c r="U127" s="5">
        <v>273</v>
      </c>
      <c r="V127" s="5">
        <v>107</v>
      </c>
      <c r="W127" s="3" t="s">
        <v>61</v>
      </c>
      <c r="X127" s="3" t="s">
        <v>61</v>
      </c>
      <c r="Y127" s="3" t="s">
        <v>61</v>
      </c>
      <c r="Z127" s="3" t="s">
        <v>61</v>
      </c>
      <c r="AA127" s="5">
        <v>2024</v>
      </c>
      <c r="AB127" s="5">
        <v>3</v>
      </c>
      <c r="AC127" s="5">
        <v>11</v>
      </c>
      <c r="AD127" s="3" t="s">
        <v>194</v>
      </c>
      <c r="AE127" s="3" t="s">
        <v>69</v>
      </c>
      <c r="AF127" s="3" t="s">
        <v>70</v>
      </c>
      <c r="AG127" s="3" t="s">
        <v>190</v>
      </c>
      <c r="AH127" s="3" t="s">
        <v>195</v>
      </c>
      <c r="AI127" s="3" t="s">
        <v>183</v>
      </c>
      <c r="AJ127" s="5">
        <v>0</v>
      </c>
      <c r="AK127" s="5">
        <v>0</v>
      </c>
      <c r="AL127" s="2">
        <v>0.14812499999999995</v>
      </c>
      <c r="AM127" s="2">
        <v>7.4328703703703702E-2</v>
      </c>
      <c r="AN127" s="5">
        <v>105</v>
      </c>
      <c r="AO127" s="5">
        <v>104</v>
      </c>
      <c r="AP127" s="5">
        <v>145</v>
      </c>
      <c r="AQ127" s="5">
        <v>272</v>
      </c>
      <c r="AR127" s="5">
        <v>1</v>
      </c>
      <c r="AS127" s="5">
        <v>460</v>
      </c>
      <c r="AT127" s="3" t="s">
        <v>81</v>
      </c>
      <c r="AU127" s="5">
        <v>1</v>
      </c>
      <c r="AV127" s="5">
        <v>12</v>
      </c>
      <c r="AW127" s="5">
        <v>0</v>
      </c>
      <c r="AX127" s="5">
        <v>11</v>
      </c>
      <c r="AY127" s="5">
        <v>1</v>
      </c>
      <c r="AZ127" s="5">
        <v>170</v>
      </c>
      <c r="BA127" s="5">
        <v>0</v>
      </c>
      <c r="BB127" s="5">
        <v>0</v>
      </c>
      <c r="BC127" s="5">
        <v>59.13</v>
      </c>
      <c r="BD127" s="5">
        <v>31.52</v>
      </c>
      <c r="BE127" s="5">
        <v>22.83</v>
      </c>
      <c r="BF127" s="5">
        <v>22.61</v>
      </c>
    </row>
    <row r="128" spans="1:58" x14ac:dyDescent="0.25">
      <c r="A128" s="2">
        <v>45365</v>
      </c>
      <c r="B128" s="3" t="s">
        <v>76</v>
      </c>
      <c r="C128" s="3" t="s">
        <v>61</v>
      </c>
      <c r="D128" s="3" t="s">
        <v>63</v>
      </c>
      <c r="E128" s="3" t="s">
        <v>76</v>
      </c>
      <c r="F128" s="3" t="s">
        <v>76</v>
      </c>
      <c r="G128" s="3" t="s">
        <v>87</v>
      </c>
      <c r="H128" s="3" t="s">
        <v>103</v>
      </c>
      <c r="I128" s="2">
        <v>45365</v>
      </c>
      <c r="J128" s="3" t="s">
        <v>67</v>
      </c>
      <c r="K128" s="5">
        <v>4</v>
      </c>
      <c r="L128" s="2">
        <v>0.32416666666666666</v>
      </c>
      <c r="M128" s="2">
        <v>0.34269675925925924</v>
      </c>
      <c r="N128" s="2">
        <v>0.34270833333333334</v>
      </c>
      <c r="O128" s="2">
        <v>0.34273148148148147</v>
      </c>
      <c r="P128" s="2">
        <v>0.34574074074074074</v>
      </c>
      <c r="Q128" s="2">
        <v>0.54681712962962958</v>
      </c>
      <c r="R128" s="2">
        <v>0.55000000000000004</v>
      </c>
      <c r="S128" s="2">
        <v>0.55833333333333335</v>
      </c>
      <c r="T128" s="2">
        <v>0.56354166666666672</v>
      </c>
      <c r="U128" s="5">
        <v>329</v>
      </c>
      <c r="V128" s="5">
        <v>150</v>
      </c>
      <c r="W128" s="3" t="s">
        <v>61</v>
      </c>
      <c r="X128" s="3" t="s">
        <v>61</v>
      </c>
      <c r="Y128" s="3" t="s">
        <v>61</v>
      </c>
      <c r="Z128" s="3" t="s">
        <v>61</v>
      </c>
      <c r="AA128" s="5">
        <v>2024</v>
      </c>
      <c r="AB128" s="5">
        <v>3</v>
      </c>
      <c r="AC128" s="5">
        <v>11</v>
      </c>
      <c r="AD128" s="3" t="s">
        <v>196</v>
      </c>
      <c r="AE128" s="3" t="s">
        <v>79</v>
      </c>
      <c r="AF128" s="3" t="s">
        <v>70</v>
      </c>
      <c r="AG128" s="3" t="s">
        <v>190</v>
      </c>
      <c r="AH128" s="3" t="s">
        <v>197</v>
      </c>
      <c r="AI128" s="3" t="s">
        <v>183</v>
      </c>
      <c r="AJ128" s="5">
        <v>0</v>
      </c>
      <c r="AK128" s="5">
        <v>0</v>
      </c>
      <c r="AL128" s="2">
        <v>0.18368055555555546</v>
      </c>
      <c r="AM128" s="2">
        <v>0.10302083333333328</v>
      </c>
      <c r="AN128" s="5">
        <v>147</v>
      </c>
      <c r="AO128" s="5">
        <v>110</v>
      </c>
      <c r="AP128" s="5">
        <v>183</v>
      </c>
      <c r="AQ128" s="5">
        <v>327</v>
      </c>
      <c r="AR128" s="5">
        <v>1</v>
      </c>
      <c r="AS128" s="5">
        <v>460</v>
      </c>
      <c r="AT128" s="3" t="s">
        <v>81</v>
      </c>
      <c r="AU128" s="5">
        <v>1</v>
      </c>
      <c r="AV128" s="5">
        <v>11</v>
      </c>
      <c r="AW128" s="5">
        <v>0</v>
      </c>
      <c r="AX128" s="5">
        <v>17</v>
      </c>
      <c r="AY128" s="5">
        <v>1</v>
      </c>
      <c r="AZ128" s="5">
        <v>103</v>
      </c>
      <c r="BA128" s="5">
        <v>0</v>
      </c>
      <c r="BB128" s="5">
        <v>0</v>
      </c>
      <c r="BC128" s="5">
        <v>71.09</v>
      </c>
      <c r="BD128" s="5">
        <v>39.78</v>
      </c>
      <c r="BE128" s="5">
        <v>31.96</v>
      </c>
      <c r="BF128" s="5">
        <v>23.91</v>
      </c>
    </row>
    <row r="129" spans="1:58" x14ac:dyDescent="0.25">
      <c r="A129" s="2">
        <v>45365</v>
      </c>
      <c r="B129" s="3" t="s">
        <v>76</v>
      </c>
      <c r="C129" s="3" t="s">
        <v>61</v>
      </c>
      <c r="D129" s="3" t="s">
        <v>63</v>
      </c>
      <c r="E129" s="3" t="s">
        <v>76</v>
      </c>
      <c r="F129" s="3" t="s">
        <v>76</v>
      </c>
      <c r="G129" s="3" t="s">
        <v>65</v>
      </c>
      <c r="H129" s="3" t="s">
        <v>77</v>
      </c>
      <c r="I129" s="2">
        <v>45365</v>
      </c>
      <c r="J129" s="3" t="s">
        <v>67</v>
      </c>
      <c r="K129" s="5">
        <v>3</v>
      </c>
      <c r="L129" s="2">
        <v>0.32495370370370369</v>
      </c>
      <c r="M129" s="2">
        <v>0.33263888888888887</v>
      </c>
      <c r="N129" s="2">
        <v>0.34027777777777779</v>
      </c>
      <c r="O129" s="2">
        <v>0.34861111111111109</v>
      </c>
      <c r="P129" s="2">
        <v>0.3527777777777778</v>
      </c>
      <c r="Q129" s="2">
        <v>0.57983796296296297</v>
      </c>
      <c r="R129" s="2">
        <v>0.58157407407407402</v>
      </c>
      <c r="S129" s="2">
        <v>0.58961805555555558</v>
      </c>
      <c r="T129" s="2">
        <v>0.58993055555555551</v>
      </c>
      <c r="U129" s="5">
        <v>350</v>
      </c>
      <c r="V129" s="5">
        <v>206</v>
      </c>
      <c r="W129" s="3" t="s">
        <v>61</v>
      </c>
      <c r="X129" s="3" t="s">
        <v>61</v>
      </c>
      <c r="Y129" s="3" t="s">
        <v>61</v>
      </c>
      <c r="Z129" s="3" t="s">
        <v>61</v>
      </c>
      <c r="AA129" s="5">
        <v>2024</v>
      </c>
      <c r="AB129" s="5">
        <v>3</v>
      </c>
      <c r="AC129" s="5">
        <v>11</v>
      </c>
      <c r="AD129" s="3" t="s">
        <v>196</v>
      </c>
      <c r="AE129" s="3" t="s">
        <v>79</v>
      </c>
      <c r="AF129" s="3" t="s">
        <v>70</v>
      </c>
      <c r="AG129" s="3" t="s">
        <v>190</v>
      </c>
      <c r="AH129" s="3" t="s">
        <v>197</v>
      </c>
      <c r="AI129" s="3" t="s">
        <v>183</v>
      </c>
      <c r="AJ129" s="5">
        <v>0</v>
      </c>
      <c r="AK129" s="5">
        <v>0</v>
      </c>
      <c r="AL129" s="2">
        <v>0.21677083333333336</v>
      </c>
      <c r="AM129" s="2">
        <v>0.1429050925925926</v>
      </c>
      <c r="AN129" s="5">
        <v>205</v>
      </c>
      <c r="AO129" s="5">
        <v>101</v>
      </c>
      <c r="AP129" s="5">
        <v>235</v>
      </c>
      <c r="AQ129" s="5">
        <v>347</v>
      </c>
      <c r="AR129" s="5">
        <v>1</v>
      </c>
      <c r="AS129" s="5">
        <v>460</v>
      </c>
      <c r="AT129" s="3" t="s">
        <v>81</v>
      </c>
      <c r="AU129" s="5">
        <v>1</v>
      </c>
      <c r="AV129" s="5">
        <v>12</v>
      </c>
      <c r="AW129" s="5">
        <v>0</v>
      </c>
      <c r="AX129" s="5">
        <v>28</v>
      </c>
      <c r="AY129" s="5">
        <v>1</v>
      </c>
      <c r="AZ129" s="5">
        <v>65</v>
      </c>
      <c r="BA129" s="5">
        <v>0</v>
      </c>
      <c r="BB129" s="5">
        <v>0</v>
      </c>
      <c r="BC129" s="5">
        <v>75.430000000000007</v>
      </c>
      <c r="BD129" s="5">
        <v>51.09</v>
      </c>
      <c r="BE129" s="5">
        <v>44.57</v>
      </c>
      <c r="BF129" s="5">
        <v>21.96</v>
      </c>
    </row>
    <row r="130" spans="1:58" x14ac:dyDescent="0.25">
      <c r="A130" s="2">
        <v>45366</v>
      </c>
      <c r="B130" s="3" t="s">
        <v>82</v>
      </c>
      <c r="C130" s="3" t="s">
        <v>61</v>
      </c>
      <c r="D130" s="3" t="s">
        <v>63</v>
      </c>
      <c r="E130" s="3" t="s">
        <v>82</v>
      </c>
      <c r="F130" s="3" t="s">
        <v>82</v>
      </c>
      <c r="G130" s="3" t="s">
        <v>87</v>
      </c>
      <c r="H130" s="3" t="s">
        <v>77</v>
      </c>
      <c r="I130" s="2">
        <v>45366</v>
      </c>
      <c r="J130" s="3" t="s">
        <v>67</v>
      </c>
      <c r="K130" s="5">
        <v>5</v>
      </c>
      <c r="L130" s="2">
        <v>0.34826388888888887</v>
      </c>
      <c r="M130" s="2">
        <v>0.34974537037037035</v>
      </c>
      <c r="N130" s="2">
        <v>0.35032407407407407</v>
      </c>
      <c r="O130" s="2">
        <v>0.36902777777777779</v>
      </c>
      <c r="P130" s="2">
        <v>0.36907407407407405</v>
      </c>
      <c r="Q130" s="2">
        <v>0.56371527777777775</v>
      </c>
      <c r="R130" s="2">
        <v>0.56374999999999997</v>
      </c>
      <c r="S130" s="2">
        <v>0.57321759259259264</v>
      </c>
      <c r="T130" s="2">
        <v>0.57467592592592598</v>
      </c>
      <c r="U130" s="5">
        <v>271</v>
      </c>
      <c r="V130" s="5">
        <v>84</v>
      </c>
      <c r="W130" s="3" t="s">
        <v>61</v>
      </c>
      <c r="X130" s="3" t="s">
        <v>61</v>
      </c>
      <c r="Y130" s="3" t="s">
        <v>61</v>
      </c>
      <c r="Z130" s="3" t="s">
        <v>61</v>
      </c>
      <c r="AA130" s="5">
        <v>2024</v>
      </c>
      <c r="AB130" s="5">
        <v>3</v>
      </c>
      <c r="AC130" s="5">
        <v>11</v>
      </c>
      <c r="AD130" s="3" t="s">
        <v>198</v>
      </c>
      <c r="AE130" s="3" t="s">
        <v>85</v>
      </c>
      <c r="AF130" s="3" t="s">
        <v>70</v>
      </c>
      <c r="AG130" s="3" t="s">
        <v>190</v>
      </c>
      <c r="AH130" s="3" t="s">
        <v>199</v>
      </c>
      <c r="AI130" s="3" t="s">
        <v>183</v>
      </c>
      <c r="AJ130" s="5">
        <v>0</v>
      </c>
      <c r="AK130" s="5">
        <v>0</v>
      </c>
      <c r="AL130" s="2">
        <v>0.16260416666666672</v>
      </c>
      <c r="AM130" s="2">
        <v>5.8333333333333348E-2</v>
      </c>
      <c r="AN130" s="5">
        <v>81</v>
      </c>
      <c r="AO130" s="5">
        <v>126</v>
      </c>
      <c r="AP130" s="5">
        <v>122</v>
      </c>
      <c r="AQ130" s="5">
        <v>267</v>
      </c>
      <c r="AR130" s="5">
        <v>1</v>
      </c>
      <c r="AS130" s="5">
        <v>460</v>
      </c>
      <c r="AT130" s="3" t="s">
        <v>81</v>
      </c>
      <c r="AU130" s="5">
        <v>1</v>
      </c>
      <c r="AV130" s="5">
        <v>46</v>
      </c>
      <c r="AW130" s="5">
        <v>0</v>
      </c>
      <c r="AX130" s="5">
        <v>51</v>
      </c>
      <c r="AY130" s="5">
        <v>1</v>
      </c>
      <c r="AZ130" s="5">
        <v>87</v>
      </c>
      <c r="BA130" s="5">
        <v>0</v>
      </c>
      <c r="BB130" s="5">
        <v>0</v>
      </c>
      <c r="BC130" s="5">
        <v>58.04</v>
      </c>
      <c r="BD130" s="5">
        <v>26.52</v>
      </c>
      <c r="BE130" s="5">
        <v>17.61</v>
      </c>
      <c r="BF130" s="5">
        <v>27.39</v>
      </c>
    </row>
    <row r="131" spans="1:58" x14ac:dyDescent="0.25">
      <c r="A131" s="2">
        <v>45366</v>
      </c>
      <c r="B131" s="3" t="s">
        <v>82</v>
      </c>
      <c r="C131" s="3" t="s">
        <v>61</v>
      </c>
      <c r="D131" s="3" t="s">
        <v>63</v>
      </c>
      <c r="E131" s="3" t="s">
        <v>82</v>
      </c>
      <c r="F131" s="3" t="s">
        <v>82</v>
      </c>
      <c r="G131" s="3" t="s">
        <v>65</v>
      </c>
      <c r="H131" s="3" t="s">
        <v>83</v>
      </c>
      <c r="I131" s="2">
        <v>45366</v>
      </c>
      <c r="J131" s="3" t="s">
        <v>67</v>
      </c>
      <c r="K131" s="5">
        <v>7</v>
      </c>
      <c r="L131" s="2">
        <v>0.32423611111111111</v>
      </c>
      <c r="M131" s="2">
        <v>0.32542824074074073</v>
      </c>
      <c r="N131" s="2">
        <v>0.32666666666666666</v>
      </c>
      <c r="O131" s="2">
        <v>0.33175925925925925</v>
      </c>
      <c r="P131" s="2">
        <v>0.33270833333333333</v>
      </c>
      <c r="Q131" s="2">
        <v>0.61648148148148152</v>
      </c>
      <c r="R131" s="2">
        <v>0.61714120370370373</v>
      </c>
      <c r="S131" s="2">
        <v>0.6225694444444444</v>
      </c>
      <c r="T131" s="2">
        <v>0.62484953703703705</v>
      </c>
      <c r="U131" s="5">
        <v>375</v>
      </c>
      <c r="V131" s="5">
        <v>220</v>
      </c>
      <c r="W131" s="3" t="s">
        <v>61</v>
      </c>
      <c r="X131" s="3" t="s">
        <v>61</v>
      </c>
      <c r="Y131" s="3" t="s">
        <v>61</v>
      </c>
      <c r="Z131" s="3" t="s">
        <v>61</v>
      </c>
      <c r="AA131" s="5">
        <v>2024</v>
      </c>
      <c r="AB131" s="5">
        <v>3</v>
      </c>
      <c r="AC131" s="5">
        <v>11</v>
      </c>
      <c r="AD131" s="3" t="s">
        <v>198</v>
      </c>
      <c r="AE131" s="3" t="s">
        <v>85</v>
      </c>
      <c r="AF131" s="3" t="s">
        <v>70</v>
      </c>
      <c r="AG131" s="3" t="s">
        <v>190</v>
      </c>
      <c r="AH131" s="3" t="s">
        <v>199</v>
      </c>
      <c r="AI131" s="3" t="s">
        <v>183</v>
      </c>
      <c r="AJ131" s="5">
        <v>0</v>
      </c>
      <c r="AK131" s="5">
        <v>0</v>
      </c>
      <c r="AL131" s="2">
        <v>0.23711805555555565</v>
      </c>
      <c r="AM131" s="2">
        <v>0.15452546296296304</v>
      </c>
      <c r="AN131" s="5">
        <v>219</v>
      </c>
      <c r="AO131" s="5">
        <v>95</v>
      </c>
      <c r="AP131" s="5">
        <v>261</v>
      </c>
      <c r="AQ131" s="5">
        <v>372</v>
      </c>
      <c r="AR131" s="5">
        <v>1</v>
      </c>
      <c r="AS131" s="5">
        <v>460</v>
      </c>
      <c r="AT131" s="3" t="s">
        <v>81</v>
      </c>
      <c r="AU131" s="5">
        <v>1</v>
      </c>
      <c r="AV131" s="5">
        <v>11</v>
      </c>
      <c r="AW131" s="5">
        <v>1</v>
      </c>
      <c r="AX131" s="5">
        <v>0</v>
      </c>
      <c r="AY131" s="5">
        <v>1</v>
      </c>
      <c r="AZ131" s="5">
        <v>15</v>
      </c>
      <c r="BA131" s="5">
        <v>0</v>
      </c>
      <c r="BB131" s="5">
        <v>0</v>
      </c>
      <c r="BC131" s="5">
        <v>80.87</v>
      </c>
      <c r="BD131" s="5">
        <v>56.74</v>
      </c>
      <c r="BE131" s="5">
        <v>47.61</v>
      </c>
      <c r="BF131" s="5">
        <v>20.65</v>
      </c>
    </row>
    <row r="132" spans="1:58" x14ac:dyDescent="0.25">
      <c r="A132" s="2">
        <v>45367</v>
      </c>
      <c r="B132" s="3" t="s">
        <v>88</v>
      </c>
      <c r="C132" s="3" t="s">
        <v>61</v>
      </c>
      <c r="D132" s="3" t="s">
        <v>60</v>
      </c>
      <c r="E132" s="3" t="s">
        <v>60</v>
      </c>
      <c r="F132" s="3" t="s">
        <v>88</v>
      </c>
      <c r="G132" s="3" t="s">
        <v>61</v>
      </c>
      <c r="H132" s="3" t="s">
        <v>61</v>
      </c>
      <c r="I132" s="4"/>
      <c r="J132" s="3" t="s">
        <v>61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3" t="s">
        <v>61</v>
      </c>
      <c r="X132" s="3" t="s">
        <v>61</v>
      </c>
      <c r="Y132" s="3" t="s">
        <v>61</v>
      </c>
      <c r="Z132" s="3" t="s">
        <v>61</v>
      </c>
      <c r="AA132" s="4"/>
      <c r="AB132" s="4"/>
      <c r="AC132" s="4"/>
      <c r="AD132" s="3" t="s">
        <v>61</v>
      </c>
      <c r="AE132" s="3" t="s">
        <v>61</v>
      </c>
      <c r="AF132" s="3" t="s">
        <v>61</v>
      </c>
      <c r="AG132" s="3" t="s">
        <v>61</v>
      </c>
      <c r="AH132" s="3" t="s">
        <v>61</v>
      </c>
      <c r="AI132" s="3" t="s">
        <v>61</v>
      </c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3" t="s">
        <v>61</v>
      </c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x14ac:dyDescent="0.25">
      <c r="A133" s="2">
        <v>45368</v>
      </c>
      <c r="B133" s="3" t="s">
        <v>89</v>
      </c>
      <c r="C133" s="3" t="s">
        <v>61</v>
      </c>
      <c r="D133" s="3" t="s">
        <v>60</v>
      </c>
      <c r="E133" s="3" t="s">
        <v>60</v>
      </c>
      <c r="F133" s="3" t="s">
        <v>89</v>
      </c>
      <c r="G133" s="3" t="s">
        <v>61</v>
      </c>
      <c r="H133" s="3" t="s">
        <v>61</v>
      </c>
      <c r="I133" s="4"/>
      <c r="J133" s="3" t="s">
        <v>61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3" t="s">
        <v>61</v>
      </c>
      <c r="X133" s="3" t="s">
        <v>61</v>
      </c>
      <c r="Y133" s="3" t="s">
        <v>61</v>
      </c>
      <c r="Z133" s="3" t="s">
        <v>61</v>
      </c>
      <c r="AA133" s="4"/>
      <c r="AB133" s="4"/>
      <c r="AC133" s="4"/>
      <c r="AD133" s="3" t="s">
        <v>61</v>
      </c>
      <c r="AE133" s="3" t="s">
        <v>61</v>
      </c>
      <c r="AF133" s="3" t="s">
        <v>61</v>
      </c>
      <c r="AG133" s="3" t="s">
        <v>61</v>
      </c>
      <c r="AH133" s="3" t="s">
        <v>61</v>
      </c>
      <c r="AI133" s="3" t="s">
        <v>61</v>
      </c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3" t="s">
        <v>61</v>
      </c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x14ac:dyDescent="0.25">
      <c r="A134" s="2">
        <v>45369</v>
      </c>
      <c r="B134" s="3" t="s">
        <v>58</v>
      </c>
      <c r="C134" s="3" t="s">
        <v>61</v>
      </c>
      <c r="D134" s="3" t="s">
        <v>63</v>
      </c>
      <c r="E134" s="3" t="s">
        <v>58</v>
      </c>
      <c r="F134" s="3" t="s">
        <v>58</v>
      </c>
      <c r="G134" s="3" t="s">
        <v>65</v>
      </c>
      <c r="H134" s="3" t="s">
        <v>94</v>
      </c>
      <c r="I134" s="2">
        <v>45369</v>
      </c>
      <c r="J134" s="3" t="s">
        <v>67</v>
      </c>
      <c r="K134" s="5">
        <v>5</v>
      </c>
      <c r="L134" s="2">
        <v>0.33181712962962961</v>
      </c>
      <c r="M134" s="2">
        <v>0.33401620370370372</v>
      </c>
      <c r="N134" s="2">
        <v>0.33572916666666669</v>
      </c>
      <c r="O134" s="2">
        <v>0.3399652777777778</v>
      </c>
      <c r="P134" s="2">
        <v>0.34305555555555556</v>
      </c>
      <c r="Q134" s="2">
        <v>0.54718750000000005</v>
      </c>
      <c r="R134" s="2">
        <v>0.54718750000000005</v>
      </c>
      <c r="S134" s="2">
        <v>0.54718750000000005</v>
      </c>
      <c r="T134" s="2">
        <v>0.55623842592592587</v>
      </c>
      <c r="U134" s="5">
        <v>275</v>
      </c>
      <c r="V134" s="5">
        <v>156</v>
      </c>
      <c r="W134" s="3" t="s">
        <v>61</v>
      </c>
      <c r="X134" s="3" t="s">
        <v>61</v>
      </c>
      <c r="Y134" s="3" t="s">
        <v>61</v>
      </c>
      <c r="Z134" s="3" t="s">
        <v>61</v>
      </c>
      <c r="AA134" s="5">
        <v>2024</v>
      </c>
      <c r="AB134" s="5">
        <v>3</v>
      </c>
      <c r="AC134" s="5">
        <v>12</v>
      </c>
      <c r="AD134" s="3" t="s">
        <v>200</v>
      </c>
      <c r="AE134" s="3" t="s">
        <v>91</v>
      </c>
      <c r="AF134" s="3" t="s">
        <v>70</v>
      </c>
      <c r="AG134" s="3" t="s">
        <v>201</v>
      </c>
      <c r="AH134" s="3" t="s">
        <v>202</v>
      </c>
      <c r="AI134" s="3" t="s">
        <v>183</v>
      </c>
      <c r="AJ134" s="5">
        <v>0</v>
      </c>
      <c r="AK134" s="5">
        <v>0</v>
      </c>
      <c r="AL134" s="2">
        <v>0.15195601851851859</v>
      </c>
      <c r="AM134" s="2">
        <v>0.10902777777777778</v>
      </c>
      <c r="AN134" s="5">
        <v>154</v>
      </c>
      <c r="AO134" s="5">
        <v>58</v>
      </c>
      <c r="AP134" s="5">
        <v>200</v>
      </c>
      <c r="AQ134" s="5">
        <v>273</v>
      </c>
      <c r="AR134" s="5">
        <v>1</v>
      </c>
      <c r="AS134" s="5">
        <v>460</v>
      </c>
      <c r="AT134" s="3" t="s">
        <v>81</v>
      </c>
      <c r="AU134" s="5">
        <v>1</v>
      </c>
      <c r="AV134" s="5">
        <v>22</v>
      </c>
      <c r="AW134" s="5">
        <v>0</v>
      </c>
      <c r="AX134" s="5">
        <v>14</v>
      </c>
      <c r="AY134" s="5">
        <v>1</v>
      </c>
      <c r="AZ134" s="5">
        <v>114</v>
      </c>
      <c r="BA134" s="5">
        <v>0</v>
      </c>
      <c r="BB134" s="5">
        <v>0</v>
      </c>
      <c r="BC134" s="5">
        <v>59.35</v>
      </c>
      <c r="BD134" s="5">
        <v>43.48</v>
      </c>
      <c r="BE134" s="5">
        <v>33.479999999999997</v>
      </c>
      <c r="BF134" s="5">
        <v>12.61</v>
      </c>
    </row>
    <row r="135" spans="1:58" x14ac:dyDescent="0.25">
      <c r="A135" s="2">
        <v>45369</v>
      </c>
      <c r="B135" s="3" t="s">
        <v>58</v>
      </c>
      <c r="C135" s="3" t="s">
        <v>61</v>
      </c>
      <c r="D135" s="3" t="s">
        <v>63</v>
      </c>
      <c r="E135" s="3" t="s">
        <v>58</v>
      </c>
      <c r="F135" s="3" t="s">
        <v>58</v>
      </c>
      <c r="G135" s="3" t="s">
        <v>87</v>
      </c>
      <c r="H135" s="3" t="s">
        <v>83</v>
      </c>
      <c r="I135" s="2">
        <v>45369</v>
      </c>
      <c r="J135" s="3" t="s">
        <v>67</v>
      </c>
      <c r="K135" s="5">
        <v>6</v>
      </c>
      <c r="L135" s="2">
        <v>0.32327546296296295</v>
      </c>
      <c r="M135" s="2">
        <v>0.32459490740740743</v>
      </c>
      <c r="N135" s="2">
        <v>0.32460648148148147</v>
      </c>
      <c r="O135" s="2">
        <v>0.33229166666666665</v>
      </c>
      <c r="P135" s="2">
        <v>0.33277777777777778</v>
      </c>
      <c r="Q135" s="2">
        <v>0.54652777777777772</v>
      </c>
      <c r="R135" s="2">
        <v>0.54722222222222228</v>
      </c>
      <c r="S135" s="2">
        <v>0.55303240740740744</v>
      </c>
      <c r="T135" s="2">
        <v>0.55570601851851853</v>
      </c>
      <c r="U135" s="5">
        <v>278</v>
      </c>
      <c r="V135" s="5">
        <v>128</v>
      </c>
      <c r="W135" s="3" t="s">
        <v>61</v>
      </c>
      <c r="X135" s="3" t="s">
        <v>61</v>
      </c>
      <c r="Y135" s="3" t="s">
        <v>61</v>
      </c>
      <c r="Z135" s="3" t="s">
        <v>61</v>
      </c>
      <c r="AA135" s="5">
        <v>2024</v>
      </c>
      <c r="AB135" s="5">
        <v>3</v>
      </c>
      <c r="AC135" s="5">
        <v>12</v>
      </c>
      <c r="AD135" s="3" t="s">
        <v>200</v>
      </c>
      <c r="AE135" s="3" t="s">
        <v>91</v>
      </c>
      <c r="AF135" s="3" t="s">
        <v>70</v>
      </c>
      <c r="AG135" s="3" t="s">
        <v>201</v>
      </c>
      <c r="AH135" s="3" t="s">
        <v>202</v>
      </c>
      <c r="AI135" s="3" t="s">
        <v>183</v>
      </c>
      <c r="AJ135" s="5">
        <v>0</v>
      </c>
      <c r="AK135" s="5">
        <v>0</v>
      </c>
      <c r="AL135" s="2">
        <v>0.16355324074074085</v>
      </c>
      <c r="AM135" s="2">
        <v>8.7453703703703645E-2</v>
      </c>
      <c r="AN135" s="5">
        <v>124</v>
      </c>
      <c r="AO135" s="5">
        <v>89</v>
      </c>
      <c r="AP135" s="5">
        <v>160</v>
      </c>
      <c r="AQ135" s="5">
        <v>274</v>
      </c>
      <c r="AR135" s="5">
        <v>1</v>
      </c>
      <c r="AS135" s="5">
        <v>460</v>
      </c>
      <c r="AT135" s="3" t="s">
        <v>81</v>
      </c>
      <c r="AU135" s="5">
        <v>1</v>
      </c>
      <c r="AV135" s="5">
        <v>10</v>
      </c>
      <c r="AW135" s="5">
        <v>1</v>
      </c>
      <c r="AX135" s="5">
        <v>0</v>
      </c>
      <c r="AY135" s="5">
        <v>1</v>
      </c>
      <c r="AZ135" s="5">
        <v>114</v>
      </c>
      <c r="BA135" s="5">
        <v>0</v>
      </c>
      <c r="BB135" s="5">
        <v>0</v>
      </c>
      <c r="BC135" s="5">
        <v>59.57</v>
      </c>
      <c r="BD135" s="5">
        <v>34.78</v>
      </c>
      <c r="BE135" s="5">
        <v>26.96</v>
      </c>
      <c r="BF135" s="5">
        <v>19.350000000000001</v>
      </c>
    </row>
    <row r="136" spans="1:58" x14ac:dyDescent="0.25">
      <c r="A136" s="2">
        <v>45370</v>
      </c>
      <c r="B136" s="3" t="s">
        <v>62</v>
      </c>
      <c r="C136" s="3" t="s">
        <v>61</v>
      </c>
      <c r="D136" s="3" t="s">
        <v>63</v>
      </c>
      <c r="E136" s="3" t="s">
        <v>62</v>
      </c>
      <c r="F136" s="3" t="s">
        <v>62</v>
      </c>
      <c r="G136" s="3" t="s">
        <v>65</v>
      </c>
      <c r="H136" s="3" t="s">
        <v>77</v>
      </c>
      <c r="I136" s="2">
        <v>45370</v>
      </c>
      <c r="J136" s="3" t="s">
        <v>67</v>
      </c>
      <c r="K136" s="5">
        <v>3</v>
      </c>
      <c r="L136" s="2">
        <v>0.32349537037037035</v>
      </c>
      <c r="M136" s="2">
        <v>0.32453703703703701</v>
      </c>
      <c r="N136" s="2">
        <v>0.33458333333333334</v>
      </c>
      <c r="O136" s="2">
        <v>0.33458333333333334</v>
      </c>
      <c r="P136" s="2">
        <v>0.3379861111111111</v>
      </c>
      <c r="Q136" s="2">
        <v>0.56736111111111109</v>
      </c>
      <c r="R136" s="2">
        <v>0.56944444444444442</v>
      </c>
      <c r="S136" s="2">
        <v>0.5838888888888889</v>
      </c>
      <c r="T136" s="2">
        <v>0.58641203703703704</v>
      </c>
      <c r="U136" s="5">
        <v>324</v>
      </c>
      <c r="V136" s="5">
        <v>192</v>
      </c>
      <c r="W136" s="3" t="s">
        <v>61</v>
      </c>
      <c r="X136" s="3" t="s">
        <v>61</v>
      </c>
      <c r="Y136" s="3" t="s">
        <v>61</v>
      </c>
      <c r="Z136" s="3" t="s">
        <v>61</v>
      </c>
      <c r="AA136" s="5">
        <v>2024</v>
      </c>
      <c r="AB136" s="5">
        <v>3</v>
      </c>
      <c r="AC136" s="5">
        <v>12</v>
      </c>
      <c r="AD136" s="3" t="s">
        <v>203</v>
      </c>
      <c r="AE136" s="3" t="s">
        <v>96</v>
      </c>
      <c r="AF136" s="3" t="s">
        <v>70</v>
      </c>
      <c r="AG136" s="3" t="s">
        <v>201</v>
      </c>
      <c r="AH136" s="3" t="s">
        <v>204</v>
      </c>
      <c r="AI136" s="3" t="s">
        <v>183</v>
      </c>
      <c r="AJ136" s="5">
        <v>0</v>
      </c>
      <c r="AK136" s="5">
        <v>0</v>
      </c>
      <c r="AL136" s="2">
        <v>0.20038194444444446</v>
      </c>
      <c r="AM136" s="2">
        <v>0.13236111111111115</v>
      </c>
      <c r="AN136" s="5">
        <v>190</v>
      </c>
      <c r="AO136" s="5">
        <v>87</v>
      </c>
      <c r="AP136" s="5">
        <v>222</v>
      </c>
      <c r="AQ136" s="5">
        <v>321</v>
      </c>
      <c r="AR136" s="5">
        <v>1</v>
      </c>
      <c r="AS136" s="5">
        <v>460</v>
      </c>
      <c r="AT136" s="3" t="s">
        <v>81</v>
      </c>
      <c r="AU136" s="5">
        <v>1</v>
      </c>
      <c r="AV136" s="5">
        <v>10</v>
      </c>
      <c r="AW136" s="5">
        <v>0</v>
      </c>
      <c r="AX136" s="5">
        <v>6</v>
      </c>
      <c r="AY136" s="5">
        <v>1</v>
      </c>
      <c r="AZ136" s="5">
        <v>70</v>
      </c>
      <c r="BA136" s="5">
        <v>0</v>
      </c>
      <c r="BB136" s="5">
        <v>0</v>
      </c>
      <c r="BC136" s="5">
        <v>69.78</v>
      </c>
      <c r="BD136" s="5">
        <v>48.26</v>
      </c>
      <c r="BE136" s="5">
        <v>41.3</v>
      </c>
      <c r="BF136" s="5">
        <v>18.91</v>
      </c>
    </row>
    <row r="137" spans="1:58" x14ac:dyDescent="0.25">
      <c r="A137" s="2">
        <v>45370</v>
      </c>
      <c r="B137" s="3" t="s">
        <v>62</v>
      </c>
      <c r="C137" s="3" t="s">
        <v>61</v>
      </c>
      <c r="D137" s="3" t="s">
        <v>63</v>
      </c>
      <c r="E137" s="3" t="s">
        <v>62</v>
      </c>
      <c r="F137" s="3" t="s">
        <v>62</v>
      </c>
      <c r="G137" s="3" t="s">
        <v>87</v>
      </c>
      <c r="H137" s="3" t="s">
        <v>83</v>
      </c>
      <c r="I137" s="2">
        <v>45370</v>
      </c>
      <c r="J137" s="3" t="s">
        <v>67</v>
      </c>
      <c r="K137" s="5">
        <v>5</v>
      </c>
      <c r="L137" s="2">
        <v>0.32604166666666667</v>
      </c>
      <c r="M137" s="2">
        <v>0.3266087962962963</v>
      </c>
      <c r="N137" s="2">
        <v>0.3266087962962963</v>
      </c>
      <c r="O137" s="2">
        <v>0.33530092592592592</v>
      </c>
      <c r="P137" s="2">
        <v>0.33835648148148151</v>
      </c>
      <c r="Q137" s="2">
        <v>0.56134259259259256</v>
      </c>
      <c r="R137" s="2">
        <v>0.57064814814814813</v>
      </c>
      <c r="S137" s="2">
        <v>0.57127314814814811</v>
      </c>
      <c r="T137" s="2">
        <v>0.57703703703703701</v>
      </c>
      <c r="U137" s="5">
        <v>344</v>
      </c>
      <c r="V137" s="5">
        <v>172</v>
      </c>
      <c r="W137" s="3" t="s">
        <v>61</v>
      </c>
      <c r="X137" s="3" t="s">
        <v>61</v>
      </c>
      <c r="Y137" s="3" t="s">
        <v>61</v>
      </c>
      <c r="Z137" s="3" t="s">
        <v>61</v>
      </c>
      <c r="AA137" s="5">
        <v>2024</v>
      </c>
      <c r="AB137" s="5">
        <v>3</v>
      </c>
      <c r="AC137" s="5">
        <v>12</v>
      </c>
      <c r="AD137" s="3" t="s">
        <v>203</v>
      </c>
      <c r="AE137" s="3" t="s">
        <v>96</v>
      </c>
      <c r="AF137" s="3" t="s">
        <v>70</v>
      </c>
      <c r="AG137" s="3" t="s">
        <v>201</v>
      </c>
      <c r="AH137" s="3" t="s">
        <v>204</v>
      </c>
      <c r="AI137" s="3" t="s">
        <v>183</v>
      </c>
      <c r="AJ137" s="5">
        <v>0</v>
      </c>
      <c r="AK137" s="5">
        <v>0</v>
      </c>
      <c r="AL137" s="2">
        <v>0.21784722222222214</v>
      </c>
      <c r="AM137" s="2">
        <v>0.11958333333333321</v>
      </c>
      <c r="AN137" s="5">
        <v>171</v>
      </c>
      <c r="AO137" s="5">
        <v>112</v>
      </c>
      <c r="AP137" s="5">
        <v>204</v>
      </c>
      <c r="AQ137" s="5">
        <v>342</v>
      </c>
      <c r="AR137" s="5">
        <v>1</v>
      </c>
      <c r="AS137" s="5">
        <v>460</v>
      </c>
      <c r="AT137" s="3" t="s">
        <v>81</v>
      </c>
      <c r="AU137" s="5">
        <v>1</v>
      </c>
      <c r="AV137" s="5">
        <v>14</v>
      </c>
      <c r="AW137" s="5">
        <v>0</v>
      </c>
      <c r="AX137" s="5">
        <v>7</v>
      </c>
      <c r="AY137" s="5">
        <v>1</v>
      </c>
      <c r="AZ137" s="5">
        <v>84</v>
      </c>
      <c r="BA137" s="5">
        <v>0</v>
      </c>
      <c r="BB137" s="5">
        <v>0</v>
      </c>
      <c r="BC137" s="5">
        <v>74.349999999999994</v>
      </c>
      <c r="BD137" s="5">
        <v>44.35</v>
      </c>
      <c r="BE137" s="5">
        <v>37.17</v>
      </c>
      <c r="BF137" s="5">
        <v>24.35</v>
      </c>
    </row>
    <row r="138" spans="1:58" x14ac:dyDescent="0.25">
      <c r="A138" s="2">
        <v>45371</v>
      </c>
      <c r="B138" s="3" t="s">
        <v>64</v>
      </c>
      <c r="C138" s="3" t="s">
        <v>61</v>
      </c>
      <c r="D138" s="3" t="s">
        <v>63</v>
      </c>
      <c r="E138" s="3" t="s">
        <v>64</v>
      </c>
      <c r="F138" s="3" t="s">
        <v>64</v>
      </c>
      <c r="G138" s="3" t="s">
        <v>87</v>
      </c>
      <c r="H138" s="3" t="s">
        <v>98</v>
      </c>
      <c r="I138" s="2">
        <v>45371</v>
      </c>
      <c r="J138" s="3" t="s">
        <v>67</v>
      </c>
      <c r="K138" s="5">
        <v>9</v>
      </c>
      <c r="L138" s="2">
        <v>0.33436342592592594</v>
      </c>
      <c r="M138" s="2">
        <v>0.3386689814814815</v>
      </c>
      <c r="N138" s="2">
        <v>0.33988425925925925</v>
      </c>
      <c r="O138" s="2">
        <v>0.34046296296296297</v>
      </c>
      <c r="P138" s="2">
        <v>0.34061342592592592</v>
      </c>
      <c r="Q138" s="2">
        <v>0.62193287037037037</v>
      </c>
      <c r="R138" s="2">
        <v>0.62194444444444441</v>
      </c>
      <c r="S138" s="2">
        <v>0.62583333333333335</v>
      </c>
      <c r="T138" s="2">
        <v>0.62842592592592594</v>
      </c>
      <c r="U138" s="5">
        <v>337</v>
      </c>
      <c r="V138" s="5">
        <v>176</v>
      </c>
      <c r="W138" s="3" t="s">
        <v>61</v>
      </c>
      <c r="X138" s="3" t="s">
        <v>61</v>
      </c>
      <c r="Y138" s="3" t="s">
        <v>61</v>
      </c>
      <c r="Z138" s="3" t="s">
        <v>61</v>
      </c>
      <c r="AA138" s="5">
        <v>2024</v>
      </c>
      <c r="AB138" s="5">
        <v>3</v>
      </c>
      <c r="AC138" s="5">
        <v>12</v>
      </c>
      <c r="AD138" s="3" t="s">
        <v>205</v>
      </c>
      <c r="AE138" s="3" t="s">
        <v>69</v>
      </c>
      <c r="AF138" s="3" t="s">
        <v>70</v>
      </c>
      <c r="AG138" s="3" t="s">
        <v>201</v>
      </c>
      <c r="AH138" s="3" t="s">
        <v>206</v>
      </c>
      <c r="AI138" s="3" t="s">
        <v>183</v>
      </c>
      <c r="AJ138" s="5">
        <v>0</v>
      </c>
      <c r="AK138" s="5">
        <v>0</v>
      </c>
      <c r="AL138" s="2">
        <v>0.18344907407407418</v>
      </c>
      <c r="AM138" s="2">
        <v>0.12307870370370377</v>
      </c>
      <c r="AN138" s="5">
        <v>172</v>
      </c>
      <c r="AO138" s="5">
        <v>99</v>
      </c>
      <c r="AP138" s="5">
        <v>223</v>
      </c>
      <c r="AQ138" s="5">
        <v>331</v>
      </c>
      <c r="AR138" s="5">
        <v>1</v>
      </c>
      <c r="AS138" s="5">
        <v>460</v>
      </c>
      <c r="AT138" s="3" t="s">
        <v>81</v>
      </c>
      <c r="AU138" s="5">
        <v>1</v>
      </c>
      <c r="AV138" s="5">
        <v>26</v>
      </c>
      <c r="AW138" s="5">
        <v>0</v>
      </c>
      <c r="AX138" s="5">
        <v>10</v>
      </c>
      <c r="AY138" s="5">
        <v>1</v>
      </c>
      <c r="AZ138" s="5">
        <v>10</v>
      </c>
      <c r="BA138" s="5">
        <v>0</v>
      </c>
      <c r="BB138" s="5">
        <v>0</v>
      </c>
      <c r="BC138" s="5">
        <v>71.959999999999994</v>
      </c>
      <c r="BD138" s="5">
        <v>48.48</v>
      </c>
      <c r="BE138" s="5">
        <v>37.39</v>
      </c>
      <c r="BF138" s="5">
        <v>21.52</v>
      </c>
    </row>
    <row r="139" spans="1:58" x14ac:dyDescent="0.25">
      <c r="A139" s="2">
        <v>45371</v>
      </c>
      <c r="B139" s="3" t="s">
        <v>64</v>
      </c>
      <c r="C139" s="3" t="s">
        <v>61</v>
      </c>
      <c r="D139" s="3" t="s">
        <v>63</v>
      </c>
      <c r="E139" s="3" t="s">
        <v>64</v>
      </c>
      <c r="F139" s="3" t="s">
        <v>64</v>
      </c>
      <c r="G139" s="3" t="s">
        <v>65</v>
      </c>
      <c r="H139" s="3" t="s">
        <v>75</v>
      </c>
      <c r="I139" s="2">
        <v>45371</v>
      </c>
      <c r="J139" s="3" t="s">
        <v>67</v>
      </c>
      <c r="K139" s="5">
        <v>2</v>
      </c>
      <c r="L139" s="2">
        <v>0.49068287037037039</v>
      </c>
      <c r="M139" s="2">
        <v>0.49229166666666668</v>
      </c>
      <c r="N139" s="2">
        <v>0.4939351851851852</v>
      </c>
      <c r="O139" s="2">
        <v>0.50263888888888886</v>
      </c>
      <c r="P139" s="2">
        <v>0.50624999999999998</v>
      </c>
      <c r="Q139" s="2">
        <v>0.58143518518518522</v>
      </c>
      <c r="R139" s="2">
        <v>0.58266203703703701</v>
      </c>
      <c r="S139" s="2">
        <v>0.58469907407407407</v>
      </c>
      <c r="T139" s="2">
        <v>0.59914351851851855</v>
      </c>
      <c r="U139" s="5">
        <v>152</v>
      </c>
      <c r="V139" s="5">
        <v>61</v>
      </c>
      <c r="W139" s="3" t="s">
        <v>61</v>
      </c>
      <c r="X139" s="3" t="s">
        <v>61</v>
      </c>
      <c r="Y139" s="3" t="s">
        <v>61</v>
      </c>
      <c r="Z139" s="3" t="s">
        <v>61</v>
      </c>
      <c r="AA139" s="5">
        <v>2024</v>
      </c>
      <c r="AB139" s="5">
        <v>3</v>
      </c>
      <c r="AC139" s="5">
        <v>12</v>
      </c>
      <c r="AD139" s="3" t="s">
        <v>205</v>
      </c>
      <c r="AE139" s="3" t="s">
        <v>69</v>
      </c>
      <c r="AF139" s="3" t="s">
        <v>70</v>
      </c>
      <c r="AG139" s="3" t="s">
        <v>201</v>
      </c>
      <c r="AH139" s="3" t="s">
        <v>206</v>
      </c>
      <c r="AI139" s="3" t="s">
        <v>183</v>
      </c>
      <c r="AJ139" s="5">
        <v>0</v>
      </c>
      <c r="AK139" s="5">
        <v>0</v>
      </c>
      <c r="AL139" s="2">
        <v>6.8009259259259269E-2</v>
      </c>
      <c r="AM139" s="2">
        <v>4.3043981481481586E-2</v>
      </c>
      <c r="AN139" s="5">
        <v>61</v>
      </c>
      <c r="AO139" s="5">
        <v>41</v>
      </c>
      <c r="AP139" s="5">
        <v>83</v>
      </c>
      <c r="AQ139" s="5">
        <v>151</v>
      </c>
      <c r="AR139" s="5">
        <v>0</v>
      </c>
      <c r="AS139" s="5">
        <v>460</v>
      </c>
      <c r="AT139" s="3" t="s">
        <v>74</v>
      </c>
      <c r="AU139" s="5">
        <v>1</v>
      </c>
      <c r="AV139" s="5">
        <v>251</v>
      </c>
      <c r="AW139" s="5">
        <v>0</v>
      </c>
      <c r="AX139" s="5">
        <v>249</v>
      </c>
      <c r="AY139" s="5">
        <v>1</v>
      </c>
      <c r="AZ139" s="5">
        <v>52</v>
      </c>
      <c r="BA139" s="5">
        <v>0</v>
      </c>
      <c r="BB139" s="5">
        <v>0</v>
      </c>
      <c r="BC139" s="5">
        <v>32.83</v>
      </c>
      <c r="BD139" s="5">
        <v>18.04</v>
      </c>
      <c r="BE139" s="5">
        <v>13.26</v>
      </c>
      <c r="BF139" s="5">
        <v>8.91</v>
      </c>
    </row>
    <row r="140" spans="1:58" x14ac:dyDescent="0.25">
      <c r="A140" s="2">
        <v>45371</v>
      </c>
      <c r="B140" s="3" t="s">
        <v>64</v>
      </c>
      <c r="C140" s="3" t="s">
        <v>61</v>
      </c>
      <c r="D140" s="3" t="s">
        <v>63</v>
      </c>
      <c r="E140" s="3" t="s">
        <v>64</v>
      </c>
      <c r="F140" s="3" t="s">
        <v>64</v>
      </c>
      <c r="G140" s="3" t="s">
        <v>65</v>
      </c>
      <c r="H140" s="3" t="s">
        <v>66</v>
      </c>
      <c r="I140" s="2">
        <v>45371</v>
      </c>
      <c r="J140" s="3" t="s">
        <v>67</v>
      </c>
      <c r="K140" s="5">
        <v>4</v>
      </c>
      <c r="L140" s="2">
        <v>0.32699074074074075</v>
      </c>
      <c r="M140" s="2">
        <v>0.32925925925925925</v>
      </c>
      <c r="N140" s="2">
        <v>0.33266203703703706</v>
      </c>
      <c r="O140" s="2">
        <v>0.3326736111111111</v>
      </c>
      <c r="P140" s="2">
        <v>0.33783564814814815</v>
      </c>
      <c r="Q140" s="2">
        <v>0.4589699074074074</v>
      </c>
      <c r="R140" s="2">
        <v>0.46065972222222223</v>
      </c>
      <c r="S140" s="2">
        <v>0.46247685185185183</v>
      </c>
      <c r="T140" s="2">
        <v>0.46915509259259258</v>
      </c>
      <c r="U140" s="5">
        <v>195</v>
      </c>
      <c r="V140" s="5">
        <v>71</v>
      </c>
      <c r="W140" s="3" t="s">
        <v>61</v>
      </c>
      <c r="X140" s="3" t="s">
        <v>61</v>
      </c>
      <c r="Y140" s="3" t="s">
        <v>61</v>
      </c>
      <c r="Z140" s="3" t="s">
        <v>61</v>
      </c>
      <c r="AA140" s="5">
        <v>2024</v>
      </c>
      <c r="AB140" s="5">
        <v>3</v>
      </c>
      <c r="AC140" s="5">
        <v>12</v>
      </c>
      <c r="AD140" s="3" t="s">
        <v>205</v>
      </c>
      <c r="AE140" s="3" t="s">
        <v>69</v>
      </c>
      <c r="AF140" s="3" t="s">
        <v>70</v>
      </c>
      <c r="AG140" s="3" t="s">
        <v>201</v>
      </c>
      <c r="AH140" s="3" t="s">
        <v>206</v>
      </c>
      <c r="AI140" s="3" t="s">
        <v>183</v>
      </c>
      <c r="AJ140" s="5">
        <v>0</v>
      </c>
      <c r="AK140" s="5">
        <v>0</v>
      </c>
      <c r="AL140" s="2">
        <v>9.6342592592592535E-2</v>
      </c>
      <c r="AM140" s="2">
        <v>4.9710648148148073E-2</v>
      </c>
      <c r="AN140" s="5">
        <v>70</v>
      </c>
      <c r="AO140" s="5">
        <v>49</v>
      </c>
      <c r="AP140" s="5">
        <v>104</v>
      </c>
      <c r="AQ140" s="5">
        <v>192</v>
      </c>
      <c r="AR140" s="5">
        <v>0</v>
      </c>
      <c r="AS140" s="5">
        <v>460</v>
      </c>
      <c r="AT140" s="3" t="s">
        <v>74</v>
      </c>
      <c r="AU140" s="5">
        <v>1</v>
      </c>
      <c r="AV140" s="5">
        <v>15</v>
      </c>
      <c r="AW140" s="5">
        <v>0</v>
      </c>
      <c r="AX140" s="5">
        <v>6</v>
      </c>
      <c r="AY140" s="5">
        <v>1</v>
      </c>
      <c r="AZ140" s="5">
        <v>239</v>
      </c>
      <c r="BA140" s="5">
        <v>0</v>
      </c>
      <c r="BB140" s="5">
        <v>0</v>
      </c>
      <c r="BC140" s="5">
        <v>41.74</v>
      </c>
      <c r="BD140" s="5">
        <v>22.61</v>
      </c>
      <c r="BE140" s="5">
        <v>15.22</v>
      </c>
      <c r="BF140" s="5">
        <v>10.65</v>
      </c>
    </row>
    <row r="141" spans="1:58" x14ac:dyDescent="0.25">
      <c r="A141" s="2">
        <v>45372</v>
      </c>
      <c r="B141" s="3" t="s">
        <v>76</v>
      </c>
      <c r="C141" s="3" t="s">
        <v>61</v>
      </c>
      <c r="D141" s="3" t="s">
        <v>63</v>
      </c>
      <c r="E141" s="3" t="s">
        <v>76</v>
      </c>
      <c r="F141" s="3" t="s">
        <v>76</v>
      </c>
      <c r="G141" s="3" t="s">
        <v>87</v>
      </c>
      <c r="H141" s="3" t="s">
        <v>103</v>
      </c>
      <c r="I141" s="2">
        <v>45372</v>
      </c>
      <c r="J141" s="3" t="s">
        <v>67</v>
      </c>
      <c r="K141" s="5">
        <v>2</v>
      </c>
      <c r="L141" s="2">
        <v>0.32424768518518521</v>
      </c>
      <c r="M141" s="2">
        <v>0.32574074074074072</v>
      </c>
      <c r="N141" s="2">
        <v>0.32721064814814815</v>
      </c>
      <c r="O141" s="2">
        <v>0.33225694444444442</v>
      </c>
      <c r="P141" s="2">
        <v>0.33891203703703704</v>
      </c>
      <c r="Q141" s="2">
        <v>0.43082175925925925</v>
      </c>
      <c r="R141" s="2">
        <v>0.4447800925925926</v>
      </c>
      <c r="S141" s="2">
        <v>0.44649305555555557</v>
      </c>
      <c r="T141" s="2">
        <v>0.44929398148148147</v>
      </c>
      <c r="U141" s="5">
        <v>172</v>
      </c>
      <c r="V141" s="5">
        <v>86</v>
      </c>
      <c r="W141" s="3" t="s">
        <v>61</v>
      </c>
      <c r="X141" s="3" t="s">
        <v>61</v>
      </c>
      <c r="Y141" s="3" t="s">
        <v>61</v>
      </c>
      <c r="Z141" s="3" t="s">
        <v>61</v>
      </c>
      <c r="AA141" s="5">
        <v>2024</v>
      </c>
      <c r="AB141" s="5">
        <v>3</v>
      </c>
      <c r="AC141" s="5">
        <v>12</v>
      </c>
      <c r="AD141" s="3" t="s">
        <v>207</v>
      </c>
      <c r="AE141" s="3" t="s">
        <v>79</v>
      </c>
      <c r="AF141" s="3" t="s">
        <v>70</v>
      </c>
      <c r="AG141" s="3" t="s">
        <v>201</v>
      </c>
      <c r="AH141" s="3" t="s">
        <v>208</v>
      </c>
      <c r="AI141" s="3" t="s">
        <v>183</v>
      </c>
      <c r="AJ141" s="5">
        <v>0</v>
      </c>
      <c r="AK141" s="5">
        <v>0</v>
      </c>
      <c r="AL141" s="2">
        <v>0.10704861111111108</v>
      </c>
      <c r="AM141" s="2">
        <v>5.9976851851851865E-2</v>
      </c>
      <c r="AN141" s="5">
        <v>85</v>
      </c>
      <c r="AO141" s="5">
        <v>49</v>
      </c>
      <c r="AP141" s="5">
        <v>112</v>
      </c>
      <c r="AQ141" s="5">
        <v>171</v>
      </c>
      <c r="AR141" s="5">
        <v>1</v>
      </c>
      <c r="AS141" s="5">
        <v>460</v>
      </c>
      <c r="AT141" s="3" t="s">
        <v>81</v>
      </c>
      <c r="AU141" s="5">
        <v>1</v>
      </c>
      <c r="AV141" s="5">
        <v>11</v>
      </c>
      <c r="AW141" s="5">
        <v>0</v>
      </c>
      <c r="AX141" s="5">
        <v>8</v>
      </c>
      <c r="AY141" s="5">
        <v>1</v>
      </c>
      <c r="AZ141" s="5">
        <v>268</v>
      </c>
      <c r="BA141" s="5">
        <v>0</v>
      </c>
      <c r="BB141" s="5">
        <v>0</v>
      </c>
      <c r="BC141" s="5">
        <v>37.17</v>
      </c>
      <c r="BD141" s="5">
        <v>24.35</v>
      </c>
      <c r="BE141" s="5">
        <v>18.48</v>
      </c>
      <c r="BF141" s="5">
        <v>10.65</v>
      </c>
    </row>
    <row r="142" spans="1:58" x14ac:dyDescent="0.25">
      <c r="A142" s="2">
        <v>45372</v>
      </c>
      <c r="B142" s="3" t="s">
        <v>76</v>
      </c>
      <c r="C142" s="3" t="s">
        <v>61</v>
      </c>
      <c r="D142" s="3" t="s">
        <v>63</v>
      </c>
      <c r="E142" s="3" t="s">
        <v>76</v>
      </c>
      <c r="F142" s="3" t="s">
        <v>76</v>
      </c>
      <c r="G142" s="3" t="s">
        <v>65</v>
      </c>
      <c r="H142" s="3" t="s">
        <v>77</v>
      </c>
      <c r="I142" s="2">
        <v>45372</v>
      </c>
      <c r="J142" s="3" t="s">
        <v>67</v>
      </c>
      <c r="K142" s="5">
        <v>4</v>
      </c>
      <c r="L142" s="2">
        <v>0.32657407407407407</v>
      </c>
      <c r="M142" s="2">
        <v>0.32817129629629632</v>
      </c>
      <c r="N142" s="2">
        <v>0.32819444444444446</v>
      </c>
      <c r="O142" s="2">
        <v>0.3462615740740741</v>
      </c>
      <c r="P142" s="2">
        <v>0.34615740740740741</v>
      </c>
      <c r="Q142" s="2">
        <v>0.59375</v>
      </c>
      <c r="R142" s="2">
        <v>0.59717592592592594</v>
      </c>
      <c r="S142" s="2">
        <v>0.6040740740740741</v>
      </c>
      <c r="T142" s="2">
        <v>0.60949074074074072</v>
      </c>
      <c r="U142" s="5">
        <v>378</v>
      </c>
      <c r="V142" s="5">
        <v>235</v>
      </c>
      <c r="W142" s="3" t="s">
        <v>61</v>
      </c>
      <c r="X142" s="3" t="s">
        <v>61</v>
      </c>
      <c r="Y142" s="3" t="s">
        <v>61</v>
      </c>
      <c r="Z142" s="3" t="s">
        <v>61</v>
      </c>
      <c r="AA142" s="5">
        <v>2024</v>
      </c>
      <c r="AB142" s="5">
        <v>3</v>
      </c>
      <c r="AC142" s="5">
        <v>12</v>
      </c>
      <c r="AD142" s="3" t="s">
        <v>207</v>
      </c>
      <c r="AE142" s="3" t="s">
        <v>79</v>
      </c>
      <c r="AF142" s="3" t="s">
        <v>70</v>
      </c>
      <c r="AG142" s="3" t="s">
        <v>201</v>
      </c>
      <c r="AH142" s="3" t="s">
        <v>208</v>
      </c>
      <c r="AI142" s="3" t="s">
        <v>183</v>
      </c>
      <c r="AJ142" s="5">
        <v>0</v>
      </c>
      <c r="AK142" s="5">
        <v>0</v>
      </c>
      <c r="AL142" s="2">
        <v>0.23807870370370371</v>
      </c>
      <c r="AM142" s="2">
        <v>0.16291666666666665</v>
      </c>
      <c r="AN142" s="5">
        <v>233</v>
      </c>
      <c r="AO142" s="5">
        <v>85</v>
      </c>
      <c r="AP142" s="5">
        <v>269</v>
      </c>
      <c r="AQ142" s="5">
        <v>375</v>
      </c>
      <c r="AR142" s="5">
        <v>1</v>
      </c>
      <c r="AS142" s="5">
        <v>460</v>
      </c>
      <c r="AT142" s="3" t="s">
        <v>81</v>
      </c>
      <c r="AU142" s="5">
        <v>1</v>
      </c>
      <c r="AV142" s="5">
        <v>15</v>
      </c>
      <c r="AW142" s="5">
        <v>0</v>
      </c>
      <c r="AX142" s="5">
        <v>18</v>
      </c>
      <c r="AY142" s="5">
        <v>1</v>
      </c>
      <c r="AZ142" s="5">
        <v>37</v>
      </c>
      <c r="BA142" s="5">
        <v>0</v>
      </c>
      <c r="BB142" s="5">
        <v>0</v>
      </c>
      <c r="BC142" s="5">
        <v>81.52</v>
      </c>
      <c r="BD142" s="5">
        <v>58.48</v>
      </c>
      <c r="BE142" s="5">
        <v>50.65</v>
      </c>
      <c r="BF142" s="5">
        <v>18.48</v>
      </c>
    </row>
    <row r="143" spans="1:58" x14ac:dyDescent="0.25">
      <c r="A143" s="2">
        <v>45373</v>
      </c>
      <c r="B143" s="3" t="s">
        <v>82</v>
      </c>
      <c r="C143" s="3" t="s">
        <v>61</v>
      </c>
      <c r="D143" s="3" t="s">
        <v>63</v>
      </c>
      <c r="E143" s="3" t="s">
        <v>82</v>
      </c>
      <c r="F143" s="3" t="s">
        <v>82</v>
      </c>
      <c r="G143" s="3" t="s">
        <v>87</v>
      </c>
      <c r="H143" s="3" t="s">
        <v>83</v>
      </c>
      <c r="I143" s="2">
        <v>45373</v>
      </c>
      <c r="J143" s="3" t="s">
        <v>67</v>
      </c>
      <c r="K143" s="5">
        <v>5</v>
      </c>
      <c r="L143" s="2">
        <v>0.32447916666666665</v>
      </c>
      <c r="M143" s="2">
        <v>0.32831018518518518</v>
      </c>
      <c r="N143" s="2">
        <v>0.32832175925925927</v>
      </c>
      <c r="O143" s="2">
        <v>0.34004629629629629</v>
      </c>
      <c r="P143" s="2">
        <v>0.34107638888888892</v>
      </c>
      <c r="Q143" s="2">
        <v>0.53126157407407404</v>
      </c>
      <c r="R143" s="2">
        <v>0.53429398148148144</v>
      </c>
      <c r="S143" s="2">
        <v>0.54800925925925925</v>
      </c>
      <c r="T143" s="2">
        <v>0.55706018518518519</v>
      </c>
      <c r="U143" s="5">
        <v>280</v>
      </c>
      <c r="V143" s="5">
        <v>95</v>
      </c>
      <c r="W143" s="3" t="s">
        <v>61</v>
      </c>
      <c r="X143" s="3" t="s">
        <v>61</v>
      </c>
      <c r="Y143" s="3" t="s">
        <v>61</v>
      </c>
      <c r="Z143" s="3" t="s">
        <v>61</v>
      </c>
      <c r="AA143" s="5">
        <v>2024</v>
      </c>
      <c r="AB143" s="5">
        <v>3</v>
      </c>
      <c r="AC143" s="5">
        <v>12</v>
      </c>
      <c r="AD143" s="3" t="s">
        <v>209</v>
      </c>
      <c r="AE143" s="3" t="s">
        <v>85</v>
      </c>
      <c r="AF143" s="3" t="s">
        <v>70</v>
      </c>
      <c r="AG143" s="3" t="s">
        <v>201</v>
      </c>
      <c r="AH143" s="3" t="s">
        <v>210</v>
      </c>
      <c r="AI143" s="3" t="s">
        <v>183</v>
      </c>
      <c r="AJ143" s="5">
        <v>0</v>
      </c>
      <c r="AK143" s="5">
        <v>0</v>
      </c>
      <c r="AL143" s="2">
        <v>0.13370370370370371</v>
      </c>
      <c r="AM143" s="2">
        <v>6.5474537037036873E-2</v>
      </c>
      <c r="AN143" s="5">
        <v>92</v>
      </c>
      <c r="AO143" s="5">
        <v>128</v>
      </c>
      <c r="AP143" s="5">
        <v>122</v>
      </c>
      <c r="AQ143" s="5">
        <v>279</v>
      </c>
      <c r="AR143" s="5">
        <v>0</v>
      </c>
      <c r="AS143" s="5">
        <v>460</v>
      </c>
      <c r="AT143" s="3" t="s">
        <v>74</v>
      </c>
      <c r="AU143" s="5">
        <v>1</v>
      </c>
      <c r="AV143" s="5">
        <v>12</v>
      </c>
      <c r="AW143" s="5">
        <v>0</v>
      </c>
      <c r="AX143" s="5">
        <v>11</v>
      </c>
      <c r="AY143" s="5">
        <v>1</v>
      </c>
      <c r="AZ143" s="5">
        <v>112</v>
      </c>
      <c r="BA143" s="5">
        <v>0</v>
      </c>
      <c r="BB143" s="5">
        <v>0</v>
      </c>
      <c r="BC143" s="5">
        <v>60.65</v>
      </c>
      <c r="BD143" s="5">
        <v>26.52</v>
      </c>
      <c r="BE143" s="5">
        <v>20</v>
      </c>
      <c r="BF143" s="5">
        <v>27.83</v>
      </c>
    </row>
    <row r="144" spans="1:58" x14ac:dyDescent="0.25">
      <c r="A144" s="2">
        <v>45373</v>
      </c>
      <c r="B144" s="3" t="s">
        <v>82</v>
      </c>
      <c r="C144" s="3" t="s">
        <v>61</v>
      </c>
      <c r="D144" s="3" t="s">
        <v>63</v>
      </c>
      <c r="E144" s="3" t="s">
        <v>82</v>
      </c>
      <c r="F144" s="3" t="s">
        <v>82</v>
      </c>
      <c r="G144" s="3" t="s">
        <v>87</v>
      </c>
      <c r="H144" s="3" t="s">
        <v>98</v>
      </c>
      <c r="I144" s="2">
        <v>45373</v>
      </c>
      <c r="J144" s="3" t="s">
        <v>67</v>
      </c>
      <c r="K144" s="5">
        <v>1</v>
      </c>
      <c r="L144" s="2">
        <v>0.40134259259259258</v>
      </c>
      <c r="M144" s="2">
        <v>0.40143518518518517</v>
      </c>
      <c r="N144" s="2">
        <v>0.40299768518518519</v>
      </c>
      <c r="O144" s="2">
        <v>0.40672453703703704</v>
      </c>
      <c r="P144" s="2">
        <v>0.40697916666666667</v>
      </c>
      <c r="Q144" s="2">
        <v>0.41083333333333333</v>
      </c>
      <c r="R144" s="2">
        <v>0.41111111111111109</v>
      </c>
      <c r="S144" s="2">
        <v>0.41547453703703702</v>
      </c>
      <c r="T144" s="2">
        <v>0.4228587962962963</v>
      </c>
      <c r="U144" s="5">
        <v>31</v>
      </c>
      <c r="V144" s="5">
        <v>5</v>
      </c>
      <c r="W144" s="3" t="s">
        <v>61</v>
      </c>
      <c r="X144" s="3" t="s">
        <v>61</v>
      </c>
      <c r="Y144" s="3" t="s">
        <v>61</v>
      </c>
      <c r="Z144" s="3" t="s">
        <v>61</v>
      </c>
      <c r="AA144" s="5">
        <v>2024</v>
      </c>
      <c r="AB144" s="5">
        <v>3</v>
      </c>
      <c r="AC144" s="5">
        <v>12</v>
      </c>
      <c r="AD144" s="3" t="s">
        <v>209</v>
      </c>
      <c r="AE144" s="3" t="s">
        <v>85</v>
      </c>
      <c r="AF144" s="3" t="s">
        <v>70</v>
      </c>
      <c r="AG144" s="3" t="s">
        <v>201</v>
      </c>
      <c r="AH144" s="3" t="s">
        <v>210</v>
      </c>
      <c r="AI144" s="3" t="s">
        <v>183</v>
      </c>
      <c r="AJ144" s="5">
        <v>0</v>
      </c>
      <c r="AK144" s="5">
        <v>0</v>
      </c>
      <c r="AL144" s="2">
        <v>1.2476851851851822E-2</v>
      </c>
      <c r="AM144" s="2">
        <v>3.8541666666666585E-3</v>
      </c>
      <c r="AN144" s="5">
        <v>5</v>
      </c>
      <c r="AO144" s="5">
        <v>9</v>
      </c>
      <c r="AP144" s="5">
        <v>10</v>
      </c>
      <c r="AQ144" s="5">
        <v>30</v>
      </c>
      <c r="AR144" s="5">
        <v>0</v>
      </c>
      <c r="AS144" s="5">
        <v>460</v>
      </c>
      <c r="AT144" s="3" t="s">
        <v>74</v>
      </c>
      <c r="AU144" s="5">
        <v>1</v>
      </c>
      <c r="AV144" s="5">
        <v>122</v>
      </c>
      <c r="AW144" s="5">
        <v>0</v>
      </c>
      <c r="AX144" s="5">
        <v>106</v>
      </c>
      <c r="AY144" s="5">
        <v>1</v>
      </c>
      <c r="AZ144" s="5">
        <v>306</v>
      </c>
      <c r="BA144" s="5">
        <v>0</v>
      </c>
      <c r="BB144" s="5">
        <v>0</v>
      </c>
      <c r="BC144" s="5">
        <v>6.52</v>
      </c>
      <c r="BD144" s="5">
        <v>2.17</v>
      </c>
      <c r="BE144" s="5">
        <v>1.0900000000000001</v>
      </c>
      <c r="BF144" s="5">
        <v>1.96</v>
      </c>
    </row>
    <row r="145" spans="1:58" x14ac:dyDescent="0.25">
      <c r="A145" s="2">
        <v>45374</v>
      </c>
      <c r="B145" s="3" t="s">
        <v>88</v>
      </c>
      <c r="C145" s="3" t="s">
        <v>61</v>
      </c>
      <c r="D145" s="3" t="s">
        <v>60</v>
      </c>
      <c r="E145" s="3" t="s">
        <v>60</v>
      </c>
      <c r="F145" s="3" t="s">
        <v>88</v>
      </c>
      <c r="G145" s="3" t="s">
        <v>61</v>
      </c>
      <c r="H145" s="3" t="s">
        <v>61</v>
      </c>
      <c r="I145" s="4"/>
      <c r="J145" s="3" t="s">
        <v>61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3" t="s">
        <v>61</v>
      </c>
      <c r="X145" s="3" t="s">
        <v>61</v>
      </c>
      <c r="Y145" s="3" t="s">
        <v>61</v>
      </c>
      <c r="Z145" s="3" t="s">
        <v>61</v>
      </c>
      <c r="AA145" s="4"/>
      <c r="AB145" s="4"/>
      <c r="AC145" s="4"/>
      <c r="AD145" s="3" t="s">
        <v>61</v>
      </c>
      <c r="AE145" s="3" t="s">
        <v>61</v>
      </c>
      <c r="AF145" s="3" t="s">
        <v>61</v>
      </c>
      <c r="AG145" s="3" t="s">
        <v>61</v>
      </c>
      <c r="AH145" s="3" t="s">
        <v>61</v>
      </c>
      <c r="AI145" s="3" t="s">
        <v>61</v>
      </c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3" t="s">
        <v>61</v>
      </c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x14ac:dyDescent="0.25">
      <c r="A146" s="2">
        <v>45375</v>
      </c>
      <c r="B146" s="3" t="s">
        <v>89</v>
      </c>
      <c r="C146" s="3" t="s">
        <v>61</v>
      </c>
      <c r="D146" s="3" t="s">
        <v>60</v>
      </c>
      <c r="E146" s="3" t="s">
        <v>60</v>
      </c>
      <c r="F146" s="3" t="s">
        <v>89</v>
      </c>
      <c r="G146" s="3" t="s">
        <v>61</v>
      </c>
      <c r="H146" s="3" t="s">
        <v>61</v>
      </c>
      <c r="I146" s="4"/>
      <c r="J146" s="3" t="s">
        <v>61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3" t="s">
        <v>61</v>
      </c>
      <c r="X146" s="3" t="s">
        <v>61</v>
      </c>
      <c r="Y146" s="3" t="s">
        <v>61</v>
      </c>
      <c r="Z146" s="3" t="s">
        <v>61</v>
      </c>
      <c r="AA146" s="4"/>
      <c r="AB146" s="4"/>
      <c r="AC146" s="4"/>
      <c r="AD146" s="3" t="s">
        <v>61</v>
      </c>
      <c r="AE146" s="3" t="s">
        <v>61</v>
      </c>
      <c r="AF146" s="3" t="s">
        <v>61</v>
      </c>
      <c r="AG146" s="3" t="s">
        <v>61</v>
      </c>
      <c r="AH146" s="3" t="s">
        <v>61</v>
      </c>
      <c r="AI146" s="3" t="s">
        <v>61</v>
      </c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3" t="s">
        <v>61</v>
      </c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x14ac:dyDescent="0.25">
      <c r="A147" s="2">
        <v>45376</v>
      </c>
      <c r="B147" s="3" t="s">
        <v>58</v>
      </c>
      <c r="C147" s="3" t="s">
        <v>61</v>
      </c>
      <c r="D147" s="3" t="s">
        <v>63</v>
      </c>
      <c r="E147" s="3" t="s">
        <v>58</v>
      </c>
      <c r="F147" s="3" t="s">
        <v>58</v>
      </c>
      <c r="G147" s="3" t="s">
        <v>65</v>
      </c>
      <c r="H147" s="3" t="s">
        <v>106</v>
      </c>
      <c r="I147" s="2">
        <v>45376</v>
      </c>
      <c r="J147" s="3" t="s">
        <v>67</v>
      </c>
      <c r="K147" s="5">
        <v>6</v>
      </c>
      <c r="L147" s="2">
        <v>0.32215277777777779</v>
      </c>
      <c r="M147" s="2">
        <v>0.32381944444444444</v>
      </c>
      <c r="N147" s="2">
        <v>0.32383101851851853</v>
      </c>
      <c r="O147" s="2">
        <v>0.3298611111111111</v>
      </c>
      <c r="P147" s="2">
        <v>0.33324074074074073</v>
      </c>
      <c r="Q147" s="2">
        <v>0.60081018518518514</v>
      </c>
      <c r="R147" s="2">
        <v>0.6023263888888889</v>
      </c>
      <c r="S147" s="2">
        <v>0.60996527777777776</v>
      </c>
      <c r="T147" s="2">
        <v>0.61302083333333335</v>
      </c>
      <c r="U147" s="5">
        <v>387</v>
      </c>
      <c r="V147" s="5">
        <v>169</v>
      </c>
      <c r="W147" s="3" t="s">
        <v>61</v>
      </c>
      <c r="X147" s="3" t="s">
        <v>61</v>
      </c>
      <c r="Y147" s="3" t="s">
        <v>61</v>
      </c>
      <c r="Z147" s="3" t="s">
        <v>61</v>
      </c>
      <c r="AA147" s="5">
        <v>2024</v>
      </c>
      <c r="AB147" s="5">
        <v>3</v>
      </c>
      <c r="AC147" s="5">
        <v>13</v>
      </c>
      <c r="AD147" s="3" t="s">
        <v>211</v>
      </c>
      <c r="AE147" s="3" t="s">
        <v>91</v>
      </c>
      <c r="AF147" s="3" t="s">
        <v>70</v>
      </c>
      <c r="AG147" s="3" t="s">
        <v>212</v>
      </c>
      <c r="AH147" s="3" t="s">
        <v>213</v>
      </c>
      <c r="AI147" s="3" t="s">
        <v>183</v>
      </c>
      <c r="AJ147" s="5">
        <v>0</v>
      </c>
      <c r="AK147" s="5">
        <v>0</v>
      </c>
      <c r="AL147" s="2">
        <v>0.2421875</v>
      </c>
      <c r="AM147" s="2">
        <v>0.11622685185185178</v>
      </c>
      <c r="AN147" s="5">
        <v>165</v>
      </c>
      <c r="AO147" s="5">
        <v>141</v>
      </c>
      <c r="AP147" s="5">
        <v>225</v>
      </c>
      <c r="AQ147" s="5">
        <v>382</v>
      </c>
      <c r="AR147" s="5">
        <v>1</v>
      </c>
      <c r="AS147" s="5">
        <v>460</v>
      </c>
      <c r="AT147" s="3" t="s">
        <v>81</v>
      </c>
      <c r="AU147" s="5">
        <v>0</v>
      </c>
      <c r="AV147" s="5">
        <v>0</v>
      </c>
      <c r="AW147" s="5">
        <v>1</v>
      </c>
      <c r="AX147" s="5">
        <v>0</v>
      </c>
      <c r="AY147" s="5">
        <v>1</v>
      </c>
      <c r="AZ147" s="5">
        <v>32</v>
      </c>
      <c r="BA147" s="5">
        <v>0</v>
      </c>
      <c r="BB147" s="5">
        <v>0</v>
      </c>
      <c r="BC147" s="5">
        <v>83.04</v>
      </c>
      <c r="BD147" s="5">
        <v>48.91</v>
      </c>
      <c r="BE147" s="5">
        <v>35.869999999999997</v>
      </c>
      <c r="BF147" s="5">
        <v>30.65</v>
      </c>
    </row>
    <row r="148" spans="1:58" x14ac:dyDescent="0.25">
      <c r="A148" s="2">
        <v>45376</v>
      </c>
      <c r="B148" s="3" t="s">
        <v>58</v>
      </c>
      <c r="C148" s="3" t="s">
        <v>61</v>
      </c>
      <c r="D148" s="3" t="s">
        <v>63</v>
      </c>
      <c r="E148" s="3" t="s">
        <v>58</v>
      </c>
      <c r="F148" s="3" t="s">
        <v>58</v>
      </c>
      <c r="G148" s="3" t="s">
        <v>87</v>
      </c>
      <c r="H148" s="3" t="s">
        <v>83</v>
      </c>
      <c r="I148" s="2">
        <v>45376</v>
      </c>
      <c r="J148" s="3" t="s">
        <v>67</v>
      </c>
      <c r="K148" s="5">
        <v>5</v>
      </c>
      <c r="L148" s="2">
        <v>0.32658564814814817</v>
      </c>
      <c r="M148" s="2">
        <v>0.32962962962962961</v>
      </c>
      <c r="N148" s="2">
        <v>0.32962962962962961</v>
      </c>
      <c r="O148" s="2">
        <v>0.3382060185185185</v>
      </c>
      <c r="P148" s="2">
        <v>0.33888888888888891</v>
      </c>
      <c r="Q148" s="2">
        <v>0.5332986111111111</v>
      </c>
      <c r="R148" s="2">
        <v>0.53509259259259256</v>
      </c>
      <c r="S148" s="2">
        <v>0.53729166666666661</v>
      </c>
      <c r="T148" s="2">
        <v>0.53872685185185187</v>
      </c>
      <c r="U148" s="5">
        <v>238</v>
      </c>
      <c r="V148" s="5">
        <v>105</v>
      </c>
      <c r="W148" s="3" t="s">
        <v>61</v>
      </c>
      <c r="X148" s="3" t="s">
        <v>61</v>
      </c>
      <c r="Y148" s="3" t="s">
        <v>61</v>
      </c>
      <c r="Z148" s="3" t="s">
        <v>61</v>
      </c>
      <c r="AA148" s="5">
        <v>2024</v>
      </c>
      <c r="AB148" s="5">
        <v>3</v>
      </c>
      <c r="AC148" s="5">
        <v>13</v>
      </c>
      <c r="AD148" s="3" t="s">
        <v>211</v>
      </c>
      <c r="AE148" s="3" t="s">
        <v>91</v>
      </c>
      <c r="AF148" s="3" t="s">
        <v>70</v>
      </c>
      <c r="AG148" s="3" t="s">
        <v>212</v>
      </c>
      <c r="AH148" s="3" t="s">
        <v>213</v>
      </c>
      <c r="AI148" s="3" t="s">
        <v>183</v>
      </c>
      <c r="AJ148" s="5">
        <v>0</v>
      </c>
      <c r="AK148" s="5">
        <v>0</v>
      </c>
      <c r="AL148" s="2">
        <v>0.14245370370370364</v>
      </c>
      <c r="AM148" s="2">
        <v>7.3391203703703556E-2</v>
      </c>
      <c r="AN148" s="5">
        <v>104</v>
      </c>
      <c r="AO148" s="5">
        <v>82</v>
      </c>
      <c r="AP148" s="5">
        <v>135</v>
      </c>
      <c r="AQ148" s="5">
        <v>235</v>
      </c>
      <c r="AR148" s="5">
        <v>1</v>
      </c>
      <c r="AS148" s="5">
        <v>460</v>
      </c>
      <c r="AT148" s="3" t="s">
        <v>81</v>
      </c>
      <c r="AU148" s="5">
        <v>1</v>
      </c>
      <c r="AV148" s="5">
        <v>15</v>
      </c>
      <c r="AW148" s="5">
        <v>0</v>
      </c>
      <c r="AX148" s="5">
        <v>8</v>
      </c>
      <c r="AY148" s="5">
        <v>1</v>
      </c>
      <c r="AZ148" s="5">
        <v>139</v>
      </c>
      <c r="BA148" s="5">
        <v>0</v>
      </c>
      <c r="BB148" s="5">
        <v>0</v>
      </c>
      <c r="BC148" s="5">
        <v>51.09</v>
      </c>
      <c r="BD148" s="5">
        <v>29.35</v>
      </c>
      <c r="BE148" s="5">
        <v>22.61</v>
      </c>
      <c r="BF148" s="5">
        <v>17.829999999999998</v>
      </c>
    </row>
    <row r="149" spans="1:58" x14ac:dyDescent="0.25">
      <c r="A149" s="2">
        <v>45377</v>
      </c>
      <c r="B149" s="3" t="s">
        <v>62</v>
      </c>
      <c r="C149" s="3" t="s">
        <v>61</v>
      </c>
      <c r="D149" s="3" t="s">
        <v>63</v>
      </c>
      <c r="E149" s="3" t="s">
        <v>62</v>
      </c>
      <c r="F149" s="3" t="s">
        <v>62</v>
      </c>
      <c r="G149" s="3" t="s">
        <v>65</v>
      </c>
      <c r="H149" s="3" t="s">
        <v>77</v>
      </c>
      <c r="I149" s="2">
        <v>45377</v>
      </c>
      <c r="J149" s="3" t="s">
        <v>67</v>
      </c>
      <c r="K149" s="5">
        <v>4</v>
      </c>
      <c r="L149" s="2">
        <v>0.32739583333333333</v>
      </c>
      <c r="M149" s="2">
        <v>0.32740740740740742</v>
      </c>
      <c r="N149" s="2">
        <v>0.32917824074074076</v>
      </c>
      <c r="O149" s="2">
        <v>0.34187499999999998</v>
      </c>
      <c r="P149" s="2">
        <v>0.34307870370370369</v>
      </c>
      <c r="Q149" s="2">
        <v>0.61552083333333329</v>
      </c>
      <c r="R149" s="2">
        <v>0.61998842592592596</v>
      </c>
      <c r="S149" s="2">
        <v>0.62276620370370372</v>
      </c>
      <c r="T149" s="2">
        <v>0.62315972222222227</v>
      </c>
      <c r="U149" s="5">
        <v>388</v>
      </c>
      <c r="V149" s="5">
        <v>241</v>
      </c>
      <c r="W149" s="3" t="s">
        <v>61</v>
      </c>
      <c r="X149" s="3" t="s">
        <v>61</v>
      </c>
      <c r="Y149" s="3" t="s">
        <v>61</v>
      </c>
      <c r="Z149" s="3" t="s">
        <v>61</v>
      </c>
      <c r="AA149" s="5">
        <v>2024</v>
      </c>
      <c r="AB149" s="5">
        <v>3</v>
      </c>
      <c r="AC149" s="5">
        <v>13</v>
      </c>
      <c r="AD149" s="3" t="s">
        <v>214</v>
      </c>
      <c r="AE149" s="3" t="s">
        <v>96</v>
      </c>
      <c r="AF149" s="3" t="s">
        <v>70</v>
      </c>
      <c r="AG149" s="3" t="s">
        <v>212</v>
      </c>
      <c r="AH149" s="3" t="s">
        <v>215</v>
      </c>
      <c r="AI149" s="3" t="s">
        <v>183</v>
      </c>
      <c r="AJ149" s="5">
        <v>0</v>
      </c>
      <c r="AK149" s="5">
        <v>0</v>
      </c>
      <c r="AL149" s="2">
        <v>0.2371180555555556</v>
      </c>
      <c r="AM149" s="2">
        <v>0.16783564814814811</v>
      </c>
      <c r="AN149" s="5">
        <v>239</v>
      </c>
      <c r="AO149" s="5">
        <v>85</v>
      </c>
      <c r="AP149" s="5">
        <v>275</v>
      </c>
      <c r="AQ149" s="5">
        <v>385</v>
      </c>
      <c r="AR149" s="5">
        <v>1</v>
      </c>
      <c r="AS149" s="5">
        <v>460</v>
      </c>
      <c r="AT149" s="3" t="s">
        <v>81</v>
      </c>
      <c r="AU149" s="5">
        <v>1</v>
      </c>
      <c r="AV149" s="5">
        <v>16</v>
      </c>
      <c r="AW149" s="5">
        <v>0</v>
      </c>
      <c r="AX149" s="5">
        <v>14</v>
      </c>
      <c r="AY149" s="5">
        <v>1</v>
      </c>
      <c r="AZ149" s="5">
        <v>17</v>
      </c>
      <c r="BA149" s="5">
        <v>0</v>
      </c>
      <c r="BB149" s="5">
        <v>0</v>
      </c>
      <c r="BC149" s="5">
        <v>83.7</v>
      </c>
      <c r="BD149" s="5">
        <v>59.78</v>
      </c>
      <c r="BE149" s="5">
        <v>51.96</v>
      </c>
      <c r="BF149" s="5">
        <v>18.48</v>
      </c>
    </row>
    <row r="150" spans="1:58" x14ac:dyDescent="0.25">
      <c r="A150" s="2">
        <v>45377</v>
      </c>
      <c r="B150" s="3" t="s">
        <v>62</v>
      </c>
      <c r="C150" s="3" t="s">
        <v>61</v>
      </c>
      <c r="D150" s="3" t="s">
        <v>63</v>
      </c>
      <c r="E150" s="3" t="s">
        <v>62</v>
      </c>
      <c r="F150" s="3" t="s">
        <v>62</v>
      </c>
      <c r="G150" s="3" t="s">
        <v>87</v>
      </c>
      <c r="H150" s="3" t="s">
        <v>103</v>
      </c>
      <c r="I150" s="2">
        <v>45377</v>
      </c>
      <c r="J150" s="3" t="s">
        <v>67</v>
      </c>
      <c r="K150" s="5">
        <v>3</v>
      </c>
      <c r="L150" s="2">
        <v>0.32269675925925928</v>
      </c>
      <c r="M150" s="2">
        <v>0.32438657407407406</v>
      </c>
      <c r="N150" s="2">
        <v>0.33425925925925926</v>
      </c>
      <c r="O150" s="2">
        <v>0.33429398148148148</v>
      </c>
      <c r="P150" s="2">
        <v>0.34413194444444445</v>
      </c>
      <c r="Q150" s="2">
        <v>0.57922453703703702</v>
      </c>
      <c r="R150" s="2">
        <v>0.58194444444444449</v>
      </c>
      <c r="S150" s="2">
        <v>0.58893518518518517</v>
      </c>
      <c r="T150" s="2">
        <v>0.59722222222222221</v>
      </c>
      <c r="U150" s="5">
        <v>360</v>
      </c>
      <c r="V150" s="5">
        <v>216</v>
      </c>
      <c r="W150" s="3" t="s">
        <v>61</v>
      </c>
      <c r="X150" s="3" t="s">
        <v>61</v>
      </c>
      <c r="Y150" s="3" t="s">
        <v>61</v>
      </c>
      <c r="Z150" s="3" t="s">
        <v>61</v>
      </c>
      <c r="AA150" s="5">
        <v>2024</v>
      </c>
      <c r="AB150" s="5">
        <v>3</v>
      </c>
      <c r="AC150" s="5">
        <v>13</v>
      </c>
      <c r="AD150" s="3" t="s">
        <v>214</v>
      </c>
      <c r="AE150" s="3" t="s">
        <v>96</v>
      </c>
      <c r="AF150" s="3" t="s">
        <v>70</v>
      </c>
      <c r="AG150" s="3" t="s">
        <v>212</v>
      </c>
      <c r="AH150" s="3" t="s">
        <v>215</v>
      </c>
      <c r="AI150" s="3" t="s">
        <v>183</v>
      </c>
      <c r="AJ150" s="5">
        <v>0</v>
      </c>
      <c r="AK150" s="5">
        <v>0</v>
      </c>
      <c r="AL150" s="2">
        <v>0.21400462962962963</v>
      </c>
      <c r="AM150" s="2">
        <v>0.14978009259259256</v>
      </c>
      <c r="AN150" s="5">
        <v>213</v>
      </c>
      <c r="AO150" s="5">
        <v>83</v>
      </c>
      <c r="AP150" s="5">
        <v>256</v>
      </c>
      <c r="AQ150" s="5">
        <v>358</v>
      </c>
      <c r="AR150" s="5">
        <v>1</v>
      </c>
      <c r="AS150" s="5">
        <v>460</v>
      </c>
      <c r="AT150" s="3" t="s">
        <v>81</v>
      </c>
      <c r="AU150" s="5">
        <v>0</v>
      </c>
      <c r="AV150" s="5">
        <v>0</v>
      </c>
      <c r="AW150" s="5">
        <v>0</v>
      </c>
      <c r="AX150" s="5">
        <v>15</v>
      </c>
      <c r="AY150" s="5">
        <v>1</v>
      </c>
      <c r="AZ150" s="5">
        <v>55</v>
      </c>
      <c r="BA150" s="5">
        <v>0</v>
      </c>
      <c r="BB150" s="5">
        <v>0</v>
      </c>
      <c r="BC150" s="5">
        <v>77.83</v>
      </c>
      <c r="BD150" s="5">
        <v>55.65</v>
      </c>
      <c r="BE150" s="5">
        <v>46.3</v>
      </c>
      <c r="BF150" s="5">
        <v>18.04</v>
      </c>
    </row>
    <row r="151" spans="1:58" x14ac:dyDescent="0.25">
      <c r="A151" s="2">
        <v>45378</v>
      </c>
      <c r="B151" s="3" t="s">
        <v>64</v>
      </c>
      <c r="C151" s="3" t="s">
        <v>61</v>
      </c>
      <c r="D151" s="3" t="s">
        <v>63</v>
      </c>
      <c r="E151" s="3" t="s">
        <v>64</v>
      </c>
      <c r="F151" s="3" t="s">
        <v>64</v>
      </c>
      <c r="G151" s="3" t="s">
        <v>87</v>
      </c>
      <c r="H151" s="3" t="s">
        <v>98</v>
      </c>
      <c r="I151" s="2">
        <v>45378</v>
      </c>
      <c r="J151" s="3" t="s">
        <v>67</v>
      </c>
      <c r="K151" s="5">
        <v>8</v>
      </c>
      <c r="L151" s="2">
        <v>0.32523148148148145</v>
      </c>
      <c r="M151" s="2">
        <v>0.32750000000000001</v>
      </c>
      <c r="N151" s="2">
        <v>0.3303935185185185</v>
      </c>
      <c r="O151" s="2">
        <v>0.33663194444444444</v>
      </c>
      <c r="P151" s="2">
        <v>0.33667824074074076</v>
      </c>
      <c r="Q151" s="2">
        <v>0.58788194444444442</v>
      </c>
      <c r="R151" s="2">
        <v>0.58802083333333333</v>
      </c>
      <c r="S151" s="2">
        <v>0.59282407407407411</v>
      </c>
      <c r="T151" s="2">
        <v>0.59692129629629631</v>
      </c>
      <c r="U151" s="5">
        <v>312</v>
      </c>
      <c r="V151" s="5">
        <v>165</v>
      </c>
      <c r="W151" s="3" t="s">
        <v>61</v>
      </c>
      <c r="X151" s="3" t="s">
        <v>61</v>
      </c>
      <c r="Y151" s="3" t="s">
        <v>61</v>
      </c>
      <c r="Z151" s="3" t="s">
        <v>61</v>
      </c>
      <c r="AA151" s="5">
        <v>2024</v>
      </c>
      <c r="AB151" s="5">
        <v>3</v>
      </c>
      <c r="AC151" s="5">
        <v>13</v>
      </c>
      <c r="AD151" s="3" t="s">
        <v>216</v>
      </c>
      <c r="AE151" s="3" t="s">
        <v>69</v>
      </c>
      <c r="AF151" s="3" t="s">
        <v>70</v>
      </c>
      <c r="AG151" s="3" t="s">
        <v>212</v>
      </c>
      <c r="AH151" s="3" t="s">
        <v>217</v>
      </c>
      <c r="AI151" s="3" t="s">
        <v>183</v>
      </c>
      <c r="AJ151" s="5">
        <v>0</v>
      </c>
      <c r="AK151" s="5">
        <v>0</v>
      </c>
      <c r="AL151" s="2">
        <v>0.16717592592592612</v>
      </c>
      <c r="AM151" s="2">
        <v>0.11350694444444448</v>
      </c>
      <c r="AN151" s="5">
        <v>162</v>
      </c>
      <c r="AO151" s="5">
        <v>91</v>
      </c>
      <c r="AP151" s="5">
        <v>207</v>
      </c>
      <c r="AQ151" s="5">
        <v>306</v>
      </c>
      <c r="AR151" s="5">
        <v>1</v>
      </c>
      <c r="AS151" s="5">
        <v>460</v>
      </c>
      <c r="AT151" s="3" t="s">
        <v>81</v>
      </c>
      <c r="AU151" s="5">
        <v>1</v>
      </c>
      <c r="AV151" s="5">
        <v>13</v>
      </c>
      <c r="AW151" s="5">
        <v>1</v>
      </c>
      <c r="AX151" s="5">
        <v>0</v>
      </c>
      <c r="AY151" s="5">
        <v>1</v>
      </c>
      <c r="AZ151" s="5">
        <v>55</v>
      </c>
      <c r="BA151" s="5">
        <v>0</v>
      </c>
      <c r="BB151" s="5">
        <v>0</v>
      </c>
      <c r="BC151" s="5">
        <v>66.52</v>
      </c>
      <c r="BD151" s="5">
        <v>45</v>
      </c>
      <c r="BE151" s="5">
        <v>35.22</v>
      </c>
      <c r="BF151" s="5">
        <v>19.78</v>
      </c>
    </row>
    <row r="152" spans="1:58" x14ac:dyDescent="0.25">
      <c r="A152" s="2">
        <v>45378</v>
      </c>
      <c r="B152" s="3" t="s">
        <v>64</v>
      </c>
      <c r="C152" s="3" t="s">
        <v>61</v>
      </c>
      <c r="D152" s="3" t="s">
        <v>63</v>
      </c>
      <c r="E152" s="3" t="s">
        <v>64</v>
      </c>
      <c r="F152" s="3" t="s">
        <v>64</v>
      </c>
      <c r="G152" s="3" t="s">
        <v>65</v>
      </c>
      <c r="H152" s="3" t="s">
        <v>75</v>
      </c>
      <c r="I152" s="2">
        <v>45378</v>
      </c>
      <c r="J152" s="3" t="s">
        <v>67</v>
      </c>
      <c r="K152" s="5">
        <v>3</v>
      </c>
      <c r="L152" s="2">
        <v>0.32601851851851854</v>
      </c>
      <c r="M152" s="2">
        <v>0.33293981481481483</v>
      </c>
      <c r="N152" s="2">
        <v>0.34332175925925928</v>
      </c>
      <c r="O152" s="2">
        <v>0.34333333333333332</v>
      </c>
      <c r="P152" s="2">
        <v>0.35011574074074076</v>
      </c>
      <c r="Q152" s="2">
        <v>0.63105324074074076</v>
      </c>
      <c r="R152" s="2">
        <v>0.63895833333333329</v>
      </c>
      <c r="S152" s="2">
        <v>0.64340277777777777</v>
      </c>
      <c r="T152" s="2">
        <v>0.64334490740740746</v>
      </c>
      <c r="U152" s="5">
        <v>428</v>
      </c>
      <c r="V152" s="5">
        <v>247</v>
      </c>
      <c r="W152" s="3" t="s">
        <v>61</v>
      </c>
      <c r="X152" s="3" t="s">
        <v>61</v>
      </c>
      <c r="Y152" s="3" t="s">
        <v>61</v>
      </c>
      <c r="Z152" s="3" t="s">
        <v>61</v>
      </c>
      <c r="AA152" s="5">
        <v>2024</v>
      </c>
      <c r="AB152" s="5">
        <v>3</v>
      </c>
      <c r="AC152" s="5">
        <v>13</v>
      </c>
      <c r="AD152" s="3" t="s">
        <v>216</v>
      </c>
      <c r="AE152" s="3" t="s">
        <v>69</v>
      </c>
      <c r="AF152" s="3" t="s">
        <v>70</v>
      </c>
      <c r="AG152" s="3" t="s">
        <v>212</v>
      </c>
      <c r="AH152" s="3" t="s">
        <v>217</v>
      </c>
      <c r="AI152" s="3" t="s">
        <v>183</v>
      </c>
      <c r="AJ152" s="5">
        <v>0</v>
      </c>
      <c r="AK152" s="5">
        <v>0</v>
      </c>
      <c r="AL152" s="2">
        <v>0.26326388888888896</v>
      </c>
      <c r="AM152" s="2">
        <v>0.17298611111111117</v>
      </c>
      <c r="AN152" s="5">
        <v>247</v>
      </c>
      <c r="AO152" s="5">
        <v>129</v>
      </c>
      <c r="AP152" s="5">
        <v>295</v>
      </c>
      <c r="AQ152" s="5">
        <v>427</v>
      </c>
      <c r="AR152" s="5">
        <v>1</v>
      </c>
      <c r="AS152" s="5">
        <v>471</v>
      </c>
      <c r="AT152" s="3" t="s">
        <v>81</v>
      </c>
      <c r="AU152" s="5">
        <v>1</v>
      </c>
      <c r="AV152" s="5">
        <v>14</v>
      </c>
      <c r="AW152" s="5">
        <v>0</v>
      </c>
      <c r="AX152" s="5">
        <v>24</v>
      </c>
      <c r="AY152" s="5">
        <v>0</v>
      </c>
      <c r="AZ152" s="5">
        <v>0</v>
      </c>
      <c r="BA152" s="5">
        <v>1</v>
      </c>
      <c r="BB152" s="5">
        <v>11</v>
      </c>
      <c r="BC152" s="5">
        <v>90.66</v>
      </c>
      <c r="BD152" s="5">
        <v>62.63</v>
      </c>
      <c r="BE152" s="5">
        <v>52.44</v>
      </c>
      <c r="BF152" s="5">
        <v>27.39</v>
      </c>
    </row>
    <row r="153" spans="1:58" x14ac:dyDescent="0.25">
      <c r="A153" s="2">
        <v>45379</v>
      </c>
      <c r="B153" s="3" t="s">
        <v>76</v>
      </c>
      <c r="C153" s="3" t="s">
        <v>61</v>
      </c>
      <c r="D153" s="3" t="s">
        <v>63</v>
      </c>
      <c r="E153" s="3" t="s">
        <v>76</v>
      </c>
      <c r="F153" s="3" t="s">
        <v>76</v>
      </c>
      <c r="G153" s="3" t="s">
        <v>87</v>
      </c>
      <c r="H153" s="3" t="s">
        <v>103</v>
      </c>
      <c r="I153" s="2">
        <v>45379</v>
      </c>
      <c r="J153" s="3" t="s">
        <v>67</v>
      </c>
      <c r="K153" s="5">
        <v>4</v>
      </c>
      <c r="L153" s="2">
        <v>0.33208333333333334</v>
      </c>
      <c r="M153" s="2">
        <v>0.35694444444444445</v>
      </c>
      <c r="N153" s="2">
        <v>0.3576388888888889</v>
      </c>
      <c r="O153" s="2">
        <v>0.3576388888888889</v>
      </c>
      <c r="P153" s="2">
        <v>0.35833333333333334</v>
      </c>
      <c r="Q153" s="2">
        <v>0.59895833333333337</v>
      </c>
      <c r="R153" s="2">
        <v>0.5989930555555556</v>
      </c>
      <c r="S153" s="2">
        <v>0.61981481481481482</v>
      </c>
      <c r="T153" s="2">
        <v>0.62064814814814817</v>
      </c>
      <c r="U153" s="5">
        <v>370</v>
      </c>
      <c r="V153" s="5">
        <v>191</v>
      </c>
      <c r="W153" s="3" t="s">
        <v>61</v>
      </c>
      <c r="X153" s="3" t="s">
        <v>61</v>
      </c>
      <c r="Y153" s="3" t="s">
        <v>61</v>
      </c>
      <c r="Z153" s="3" t="s">
        <v>61</v>
      </c>
      <c r="AA153" s="5">
        <v>2024</v>
      </c>
      <c r="AB153" s="5">
        <v>3</v>
      </c>
      <c r="AC153" s="5">
        <v>13</v>
      </c>
      <c r="AD153" s="3" t="s">
        <v>218</v>
      </c>
      <c r="AE153" s="3" t="s">
        <v>79</v>
      </c>
      <c r="AF153" s="3" t="s">
        <v>70</v>
      </c>
      <c r="AG153" s="3" t="s">
        <v>212</v>
      </c>
      <c r="AH153" s="3" t="s">
        <v>219</v>
      </c>
      <c r="AI153" s="3" t="s">
        <v>183</v>
      </c>
      <c r="AJ153" s="5">
        <v>0</v>
      </c>
      <c r="AK153" s="5">
        <v>0</v>
      </c>
      <c r="AL153" s="2">
        <v>0.21581018518518513</v>
      </c>
      <c r="AM153" s="2">
        <v>0.13363425925925926</v>
      </c>
      <c r="AN153" s="5">
        <v>191</v>
      </c>
      <c r="AO153" s="5">
        <v>136</v>
      </c>
      <c r="AP153" s="5">
        <v>224</v>
      </c>
      <c r="AQ153" s="5">
        <v>367</v>
      </c>
      <c r="AR153" s="5">
        <v>1</v>
      </c>
      <c r="AS153" s="5">
        <v>460</v>
      </c>
      <c r="AT153" s="3" t="s">
        <v>81</v>
      </c>
      <c r="AU153" s="5">
        <v>1</v>
      </c>
      <c r="AV153" s="5">
        <v>23</v>
      </c>
      <c r="AW153" s="5">
        <v>0</v>
      </c>
      <c r="AX153" s="5">
        <v>36</v>
      </c>
      <c r="AY153" s="5">
        <v>1</v>
      </c>
      <c r="AZ153" s="5">
        <v>21</v>
      </c>
      <c r="BA153" s="5">
        <v>0</v>
      </c>
      <c r="BB153" s="5">
        <v>0</v>
      </c>
      <c r="BC153" s="5">
        <v>79.78</v>
      </c>
      <c r="BD153" s="5">
        <v>48.7</v>
      </c>
      <c r="BE153" s="5">
        <v>41.52</v>
      </c>
      <c r="BF153" s="5">
        <v>29.57</v>
      </c>
    </row>
    <row r="154" spans="1:58" x14ac:dyDescent="0.25">
      <c r="A154" s="2">
        <v>45379</v>
      </c>
      <c r="B154" s="3" t="s">
        <v>76</v>
      </c>
      <c r="C154" s="3" t="s">
        <v>61</v>
      </c>
      <c r="D154" s="3" t="s">
        <v>63</v>
      </c>
      <c r="E154" s="3" t="s">
        <v>76</v>
      </c>
      <c r="F154" s="3" t="s">
        <v>76</v>
      </c>
      <c r="G154" s="3" t="s">
        <v>65</v>
      </c>
      <c r="H154" s="3" t="s">
        <v>77</v>
      </c>
      <c r="I154" s="2">
        <v>45379</v>
      </c>
      <c r="J154" s="3" t="s">
        <v>67</v>
      </c>
      <c r="K154" s="5">
        <v>3</v>
      </c>
      <c r="L154" s="2">
        <v>0.33334490740740741</v>
      </c>
      <c r="M154" s="2">
        <v>0.3333564814814815</v>
      </c>
      <c r="N154" s="2">
        <v>0.33394675925925926</v>
      </c>
      <c r="O154" s="2">
        <v>0.33968749999999998</v>
      </c>
      <c r="P154" s="2">
        <v>0.34581018518518519</v>
      </c>
      <c r="Q154" s="2">
        <v>0.54513888888888884</v>
      </c>
      <c r="R154" s="2">
        <v>0.54634259259259255</v>
      </c>
      <c r="S154" s="2">
        <v>0.55179398148148151</v>
      </c>
      <c r="T154" s="2">
        <v>0.56290509259259258</v>
      </c>
      <c r="U154" s="5">
        <v>311</v>
      </c>
      <c r="V154" s="5">
        <v>191</v>
      </c>
      <c r="W154" s="3" t="s">
        <v>61</v>
      </c>
      <c r="X154" s="3" t="s">
        <v>61</v>
      </c>
      <c r="Y154" s="3" t="s">
        <v>61</v>
      </c>
      <c r="Z154" s="3" t="s">
        <v>61</v>
      </c>
      <c r="AA154" s="5">
        <v>2024</v>
      </c>
      <c r="AB154" s="5">
        <v>3</v>
      </c>
      <c r="AC154" s="5">
        <v>13</v>
      </c>
      <c r="AD154" s="3" t="s">
        <v>218</v>
      </c>
      <c r="AE154" s="3" t="s">
        <v>79</v>
      </c>
      <c r="AF154" s="3" t="s">
        <v>70</v>
      </c>
      <c r="AG154" s="3" t="s">
        <v>212</v>
      </c>
      <c r="AH154" s="3" t="s">
        <v>219</v>
      </c>
      <c r="AI154" s="3" t="s">
        <v>183</v>
      </c>
      <c r="AJ154" s="5">
        <v>0</v>
      </c>
      <c r="AK154" s="5">
        <v>0</v>
      </c>
      <c r="AL154" s="2">
        <v>0.18380787037037044</v>
      </c>
      <c r="AM154" s="2">
        <v>0.13141203703703697</v>
      </c>
      <c r="AN154" s="5">
        <v>188</v>
      </c>
      <c r="AO154" s="5">
        <v>52</v>
      </c>
      <c r="AP154" s="5">
        <v>221</v>
      </c>
      <c r="AQ154" s="5">
        <v>311</v>
      </c>
      <c r="AR154" s="5">
        <v>1</v>
      </c>
      <c r="AS154" s="5">
        <v>460</v>
      </c>
      <c r="AT154" s="3" t="s">
        <v>81</v>
      </c>
      <c r="AU154" s="5">
        <v>1</v>
      </c>
      <c r="AV154" s="5">
        <v>25</v>
      </c>
      <c r="AW154" s="5">
        <v>0</v>
      </c>
      <c r="AX154" s="5">
        <v>17</v>
      </c>
      <c r="AY154" s="5">
        <v>1</v>
      </c>
      <c r="AZ154" s="5">
        <v>104</v>
      </c>
      <c r="BA154" s="5">
        <v>0</v>
      </c>
      <c r="BB154" s="5">
        <v>0</v>
      </c>
      <c r="BC154" s="5">
        <v>67.61</v>
      </c>
      <c r="BD154" s="5">
        <v>48.04</v>
      </c>
      <c r="BE154" s="5">
        <v>40.869999999999997</v>
      </c>
      <c r="BF154" s="5">
        <v>11.3</v>
      </c>
    </row>
    <row r="155" spans="1:58" x14ac:dyDescent="0.25">
      <c r="A155" s="2">
        <v>45380</v>
      </c>
      <c r="B155" s="3" t="s">
        <v>82</v>
      </c>
      <c r="C155" s="3" t="s">
        <v>59</v>
      </c>
      <c r="D155" s="3" t="s">
        <v>60</v>
      </c>
      <c r="E155" s="3" t="s">
        <v>60</v>
      </c>
      <c r="F155" s="3" t="s">
        <v>59</v>
      </c>
      <c r="G155" s="3" t="s">
        <v>61</v>
      </c>
      <c r="H155" s="3" t="s">
        <v>61</v>
      </c>
      <c r="I155" s="4"/>
      <c r="J155" s="3" t="s">
        <v>61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3" t="s">
        <v>61</v>
      </c>
      <c r="X155" s="3" t="s">
        <v>61</v>
      </c>
      <c r="Y155" s="3" t="s">
        <v>61</v>
      </c>
      <c r="Z155" s="3" t="s">
        <v>61</v>
      </c>
      <c r="AA155" s="4"/>
      <c r="AB155" s="4"/>
      <c r="AC155" s="4"/>
      <c r="AD155" s="3" t="s">
        <v>61</v>
      </c>
      <c r="AE155" s="3" t="s">
        <v>61</v>
      </c>
      <c r="AF155" s="3" t="s">
        <v>61</v>
      </c>
      <c r="AG155" s="3" t="s">
        <v>61</v>
      </c>
      <c r="AH155" s="3" t="s">
        <v>61</v>
      </c>
      <c r="AI155" s="3" t="s">
        <v>61</v>
      </c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3" t="s">
        <v>61</v>
      </c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x14ac:dyDescent="0.25">
      <c r="A156" s="2">
        <v>45381</v>
      </c>
      <c r="B156" s="3" t="s">
        <v>88</v>
      </c>
      <c r="C156" s="3" t="s">
        <v>61</v>
      </c>
      <c r="D156" s="3" t="s">
        <v>60</v>
      </c>
      <c r="E156" s="3" t="s">
        <v>60</v>
      </c>
      <c r="F156" s="3" t="s">
        <v>88</v>
      </c>
      <c r="G156" s="3" t="s">
        <v>61</v>
      </c>
      <c r="H156" s="3" t="s">
        <v>61</v>
      </c>
      <c r="I156" s="4"/>
      <c r="J156" s="3" t="s">
        <v>61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3" t="s">
        <v>61</v>
      </c>
      <c r="X156" s="3" t="s">
        <v>61</v>
      </c>
      <c r="Y156" s="3" t="s">
        <v>61</v>
      </c>
      <c r="Z156" s="3" t="s">
        <v>61</v>
      </c>
      <c r="AA156" s="4"/>
      <c r="AB156" s="4"/>
      <c r="AC156" s="4"/>
      <c r="AD156" s="3" t="s">
        <v>61</v>
      </c>
      <c r="AE156" s="3" t="s">
        <v>61</v>
      </c>
      <c r="AF156" s="3" t="s">
        <v>61</v>
      </c>
      <c r="AG156" s="3" t="s">
        <v>61</v>
      </c>
      <c r="AH156" s="3" t="s">
        <v>61</v>
      </c>
      <c r="AI156" s="3" t="s">
        <v>61</v>
      </c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3" t="s">
        <v>61</v>
      </c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x14ac:dyDescent="0.25">
      <c r="A157" s="2">
        <v>45382</v>
      </c>
      <c r="B157" s="3" t="s">
        <v>89</v>
      </c>
      <c r="C157" s="3" t="s">
        <v>61</v>
      </c>
      <c r="D157" s="3" t="s">
        <v>60</v>
      </c>
      <c r="E157" s="3" t="s">
        <v>60</v>
      </c>
      <c r="F157" s="3" t="s">
        <v>89</v>
      </c>
      <c r="G157" s="3" t="s">
        <v>61</v>
      </c>
      <c r="H157" s="3" t="s">
        <v>61</v>
      </c>
      <c r="I157" s="4"/>
      <c r="J157" s="3" t="s">
        <v>61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3" t="s">
        <v>61</v>
      </c>
      <c r="X157" s="3" t="s">
        <v>61</v>
      </c>
      <c r="Y157" s="3" t="s">
        <v>61</v>
      </c>
      <c r="Z157" s="3" t="s">
        <v>61</v>
      </c>
      <c r="AA157" s="4"/>
      <c r="AB157" s="4"/>
      <c r="AC157" s="4"/>
      <c r="AD157" s="3" t="s">
        <v>61</v>
      </c>
      <c r="AE157" s="3" t="s">
        <v>61</v>
      </c>
      <c r="AF157" s="3" t="s">
        <v>61</v>
      </c>
      <c r="AG157" s="3" t="s">
        <v>61</v>
      </c>
      <c r="AH157" s="3" t="s">
        <v>61</v>
      </c>
      <c r="AI157" s="3" t="s">
        <v>61</v>
      </c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3" t="s">
        <v>61</v>
      </c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x14ac:dyDescent="0.25">
      <c r="A158" s="2">
        <v>45383</v>
      </c>
      <c r="B158" s="3" t="s">
        <v>58</v>
      </c>
      <c r="C158" s="3" t="s">
        <v>59</v>
      </c>
      <c r="D158" s="3" t="s">
        <v>60</v>
      </c>
      <c r="E158" s="3" t="s">
        <v>60</v>
      </c>
      <c r="F158" s="3" t="s">
        <v>59</v>
      </c>
      <c r="G158" s="3" t="s">
        <v>61</v>
      </c>
      <c r="H158" s="3" t="s">
        <v>61</v>
      </c>
      <c r="I158" s="4"/>
      <c r="J158" s="3" t="s">
        <v>61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3" t="s">
        <v>61</v>
      </c>
      <c r="X158" s="3" t="s">
        <v>61</v>
      </c>
      <c r="Y158" s="3" t="s">
        <v>61</v>
      </c>
      <c r="Z158" s="3" t="s">
        <v>61</v>
      </c>
      <c r="AA158" s="4"/>
      <c r="AB158" s="4"/>
      <c r="AC158" s="4"/>
      <c r="AD158" s="3" t="s">
        <v>61</v>
      </c>
      <c r="AE158" s="3" t="s">
        <v>61</v>
      </c>
      <c r="AF158" s="3" t="s">
        <v>61</v>
      </c>
      <c r="AG158" s="3" t="s">
        <v>61</v>
      </c>
      <c r="AH158" s="3" t="s">
        <v>61</v>
      </c>
      <c r="AI158" s="3" t="s">
        <v>61</v>
      </c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3" t="s">
        <v>61</v>
      </c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x14ac:dyDescent="0.25">
      <c r="A159" s="2">
        <v>45384</v>
      </c>
      <c r="B159" s="3" t="s">
        <v>62</v>
      </c>
      <c r="C159" s="3" t="s">
        <v>61</v>
      </c>
      <c r="D159" s="3" t="s">
        <v>63</v>
      </c>
      <c r="E159" s="3" t="s">
        <v>62</v>
      </c>
      <c r="F159" s="3" t="s">
        <v>62</v>
      </c>
      <c r="G159" s="3" t="s">
        <v>65</v>
      </c>
      <c r="H159" s="3" t="s">
        <v>77</v>
      </c>
      <c r="I159" s="2">
        <v>45384</v>
      </c>
      <c r="J159" s="3" t="s">
        <v>67</v>
      </c>
      <c r="K159" s="5">
        <v>3</v>
      </c>
      <c r="L159" s="2">
        <v>0.32494212962962965</v>
      </c>
      <c r="M159" s="2">
        <v>0.33666666666666667</v>
      </c>
      <c r="N159" s="2">
        <v>0.33667824074074076</v>
      </c>
      <c r="O159" s="2">
        <v>0.3386689814814815</v>
      </c>
      <c r="P159" s="2">
        <v>0.35</v>
      </c>
      <c r="Q159" s="2">
        <v>0.55960648148148151</v>
      </c>
      <c r="R159" s="2">
        <v>0.56396990740740738</v>
      </c>
      <c r="S159" s="2">
        <v>0.57920138888888884</v>
      </c>
      <c r="T159" s="2">
        <v>0.58325231481481477</v>
      </c>
      <c r="U159" s="5">
        <v>329</v>
      </c>
      <c r="V159" s="5">
        <v>184</v>
      </c>
      <c r="W159" s="3" t="s">
        <v>61</v>
      </c>
      <c r="X159" s="3" t="s">
        <v>61</v>
      </c>
      <c r="Y159" s="3" t="s">
        <v>61</v>
      </c>
      <c r="Z159" s="3" t="s">
        <v>61</v>
      </c>
      <c r="AA159" s="5">
        <v>2024</v>
      </c>
      <c r="AB159" s="5">
        <v>4</v>
      </c>
      <c r="AC159" s="5">
        <v>14</v>
      </c>
      <c r="AD159" s="3" t="s">
        <v>220</v>
      </c>
      <c r="AE159" s="3" t="s">
        <v>96</v>
      </c>
      <c r="AF159" s="3" t="s">
        <v>70</v>
      </c>
      <c r="AG159" s="3" t="s">
        <v>221</v>
      </c>
      <c r="AH159" s="3" t="s">
        <v>222</v>
      </c>
      <c r="AI159" s="3" t="s">
        <v>223</v>
      </c>
      <c r="AJ159" s="5">
        <v>0</v>
      </c>
      <c r="AK159" s="5">
        <v>0</v>
      </c>
      <c r="AL159" s="2">
        <v>0.19990740740740731</v>
      </c>
      <c r="AM159" s="2">
        <v>0.12905092592592599</v>
      </c>
      <c r="AN159" s="5">
        <v>184</v>
      </c>
      <c r="AO159" s="5">
        <v>77</v>
      </c>
      <c r="AP159" s="5">
        <v>234</v>
      </c>
      <c r="AQ159" s="5">
        <v>327</v>
      </c>
      <c r="AR159" s="5">
        <v>1</v>
      </c>
      <c r="AS159" s="5">
        <v>460</v>
      </c>
      <c r="AT159" s="3" t="s">
        <v>81</v>
      </c>
      <c r="AU159" s="5">
        <v>1</v>
      </c>
      <c r="AV159" s="5">
        <v>12</v>
      </c>
      <c r="AW159" s="5">
        <v>0</v>
      </c>
      <c r="AX159" s="5">
        <v>24</v>
      </c>
      <c r="AY159" s="5">
        <v>1</v>
      </c>
      <c r="AZ159" s="5">
        <v>75</v>
      </c>
      <c r="BA159" s="5">
        <v>0</v>
      </c>
      <c r="BB159" s="5">
        <v>0</v>
      </c>
      <c r="BC159" s="5">
        <v>71.09</v>
      </c>
      <c r="BD159" s="5">
        <v>50.87</v>
      </c>
      <c r="BE159" s="5">
        <v>40</v>
      </c>
      <c r="BF159" s="5">
        <v>16.739999999999998</v>
      </c>
    </row>
    <row r="160" spans="1:58" x14ac:dyDescent="0.25">
      <c r="A160" s="2">
        <v>45384</v>
      </c>
      <c r="B160" s="3" t="s">
        <v>62</v>
      </c>
      <c r="C160" s="3" t="s">
        <v>61</v>
      </c>
      <c r="D160" s="3" t="s">
        <v>63</v>
      </c>
      <c r="E160" s="3" t="s">
        <v>62</v>
      </c>
      <c r="F160" s="3" t="s">
        <v>62</v>
      </c>
      <c r="G160" s="3" t="s">
        <v>87</v>
      </c>
      <c r="H160" s="3" t="s">
        <v>83</v>
      </c>
      <c r="I160" s="2">
        <v>45384</v>
      </c>
      <c r="J160" s="3" t="s">
        <v>67</v>
      </c>
      <c r="K160" s="5">
        <v>5</v>
      </c>
      <c r="L160" s="2">
        <v>0.3244097222222222</v>
      </c>
      <c r="M160" s="2">
        <v>0.33060185185185187</v>
      </c>
      <c r="N160" s="2">
        <v>0.33060185185185187</v>
      </c>
      <c r="O160" s="2">
        <v>0.33535879629629628</v>
      </c>
      <c r="P160" s="2">
        <v>0.33622685185185186</v>
      </c>
      <c r="Q160" s="2">
        <v>0.54712962962962963</v>
      </c>
      <c r="R160" s="2">
        <v>0.55716435185185187</v>
      </c>
      <c r="S160" s="2">
        <v>0.56206018518518519</v>
      </c>
      <c r="T160" s="2">
        <v>0.56423611111111116</v>
      </c>
      <c r="U160" s="5">
        <v>312</v>
      </c>
      <c r="V160" s="5">
        <v>126</v>
      </c>
      <c r="W160" s="3" t="s">
        <v>61</v>
      </c>
      <c r="X160" s="3" t="s">
        <v>61</v>
      </c>
      <c r="Y160" s="3" t="s">
        <v>61</v>
      </c>
      <c r="Z160" s="3" t="s">
        <v>61</v>
      </c>
      <c r="AA160" s="5">
        <v>2024</v>
      </c>
      <c r="AB160" s="5">
        <v>4</v>
      </c>
      <c r="AC160" s="5">
        <v>14</v>
      </c>
      <c r="AD160" s="3" t="s">
        <v>220</v>
      </c>
      <c r="AE160" s="3" t="s">
        <v>96</v>
      </c>
      <c r="AF160" s="3" t="s">
        <v>70</v>
      </c>
      <c r="AG160" s="3" t="s">
        <v>221</v>
      </c>
      <c r="AH160" s="3" t="s">
        <v>222</v>
      </c>
      <c r="AI160" s="3" t="s">
        <v>223</v>
      </c>
      <c r="AJ160" s="5">
        <v>0</v>
      </c>
      <c r="AK160" s="5">
        <v>0</v>
      </c>
      <c r="AL160" s="2">
        <v>0.17446759259259248</v>
      </c>
      <c r="AM160" s="2">
        <v>8.8912037037037039E-2</v>
      </c>
      <c r="AN160" s="5">
        <v>126</v>
      </c>
      <c r="AO160" s="5">
        <v>134</v>
      </c>
      <c r="AP160" s="5">
        <v>156</v>
      </c>
      <c r="AQ160" s="5">
        <v>311</v>
      </c>
      <c r="AR160" s="5">
        <v>1</v>
      </c>
      <c r="AS160" s="5">
        <v>460</v>
      </c>
      <c r="AT160" s="3" t="s">
        <v>81</v>
      </c>
      <c r="AU160" s="5">
        <v>1</v>
      </c>
      <c r="AV160" s="5">
        <v>12</v>
      </c>
      <c r="AW160" s="5">
        <v>1</v>
      </c>
      <c r="AX160" s="5">
        <v>0</v>
      </c>
      <c r="AY160" s="5">
        <v>1</v>
      </c>
      <c r="AZ160" s="5">
        <v>102</v>
      </c>
      <c r="BA160" s="5">
        <v>0</v>
      </c>
      <c r="BB160" s="5">
        <v>0</v>
      </c>
      <c r="BC160" s="5">
        <v>67.61</v>
      </c>
      <c r="BD160" s="5">
        <v>33.909999999999997</v>
      </c>
      <c r="BE160" s="5">
        <v>27.39</v>
      </c>
      <c r="BF160" s="5">
        <v>29.13</v>
      </c>
    </row>
    <row r="161" spans="1:58" x14ac:dyDescent="0.25">
      <c r="A161" s="2">
        <v>45385</v>
      </c>
      <c r="B161" s="3" t="s">
        <v>64</v>
      </c>
      <c r="C161" s="3" t="s">
        <v>61</v>
      </c>
      <c r="D161" s="3" t="s">
        <v>63</v>
      </c>
      <c r="E161" s="3" t="s">
        <v>64</v>
      </c>
      <c r="F161" s="3" t="s">
        <v>64</v>
      </c>
      <c r="G161" s="3" t="s">
        <v>65</v>
      </c>
      <c r="H161" s="3" t="s">
        <v>66</v>
      </c>
      <c r="I161" s="2">
        <v>45385</v>
      </c>
      <c r="J161" s="3" t="s">
        <v>67</v>
      </c>
      <c r="K161" s="5">
        <v>1</v>
      </c>
      <c r="L161" s="2">
        <v>0.32291666666666669</v>
      </c>
      <c r="M161" s="2">
        <v>0.32574074074074072</v>
      </c>
      <c r="N161" s="2">
        <v>0.32730324074074074</v>
      </c>
      <c r="O161" s="2">
        <v>0.33341435185185186</v>
      </c>
      <c r="P161" s="2">
        <v>0.34884259259259259</v>
      </c>
      <c r="Q161" s="2">
        <v>0.35585648148148147</v>
      </c>
      <c r="R161" s="2">
        <v>0.3576388888888889</v>
      </c>
      <c r="S161" s="2">
        <v>0.36770833333333336</v>
      </c>
      <c r="T161" s="2">
        <v>0.37085648148148148</v>
      </c>
      <c r="U161" s="5">
        <v>69</v>
      </c>
      <c r="V161" s="5">
        <v>10</v>
      </c>
      <c r="W161" s="3" t="s">
        <v>61</v>
      </c>
      <c r="X161" s="3" t="s">
        <v>61</v>
      </c>
      <c r="Y161" s="3" t="s">
        <v>61</v>
      </c>
      <c r="Z161" s="3" t="s">
        <v>61</v>
      </c>
      <c r="AA161" s="5">
        <v>2024</v>
      </c>
      <c r="AB161" s="5">
        <v>4</v>
      </c>
      <c r="AC161" s="5">
        <v>14</v>
      </c>
      <c r="AD161" s="3" t="s">
        <v>224</v>
      </c>
      <c r="AE161" s="3" t="s">
        <v>69</v>
      </c>
      <c r="AF161" s="3" t="s">
        <v>70</v>
      </c>
      <c r="AG161" s="3" t="s">
        <v>221</v>
      </c>
      <c r="AH161" s="3" t="s">
        <v>225</v>
      </c>
      <c r="AI161" s="3" t="s">
        <v>223</v>
      </c>
      <c r="AJ161" s="5">
        <v>0</v>
      </c>
      <c r="AK161" s="5">
        <v>0</v>
      </c>
      <c r="AL161" s="2">
        <v>4.0405092592592617E-2</v>
      </c>
      <c r="AM161" s="2">
        <v>7.0138888888888751E-3</v>
      </c>
      <c r="AN161" s="5">
        <v>10</v>
      </c>
      <c r="AO161" s="5">
        <v>27</v>
      </c>
      <c r="AP161" s="5">
        <v>37</v>
      </c>
      <c r="AQ161" s="5">
        <v>69</v>
      </c>
      <c r="AR161" s="5">
        <v>0</v>
      </c>
      <c r="AS161" s="5">
        <v>460</v>
      </c>
      <c r="AT161" s="3" t="s">
        <v>74</v>
      </c>
      <c r="AU161" s="5">
        <v>1</v>
      </c>
      <c r="AV161" s="5">
        <v>10</v>
      </c>
      <c r="AW161" s="5">
        <v>0</v>
      </c>
      <c r="AX161" s="5">
        <v>22</v>
      </c>
      <c r="AY161" s="5">
        <v>1</v>
      </c>
      <c r="AZ161" s="5">
        <v>380</v>
      </c>
      <c r="BA161" s="5">
        <v>0</v>
      </c>
      <c r="BB161" s="5">
        <v>0</v>
      </c>
      <c r="BC161" s="5">
        <v>15</v>
      </c>
      <c r="BD161" s="5">
        <v>8.0399999999999991</v>
      </c>
      <c r="BE161" s="5">
        <v>2.17</v>
      </c>
      <c r="BF161" s="5">
        <v>5.87</v>
      </c>
    </row>
    <row r="162" spans="1:58" x14ac:dyDescent="0.25">
      <c r="A162" s="2">
        <v>45385</v>
      </c>
      <c r="B162" s="3" t="s">
        <v>64</v>
      </c>
      <c r="C162" s="3" t="s">
        <v>61</v>
      </c>
      <c r="D162" s="3" t="s">
        <v>63</v>
      </c>
      <c r="E162" s="3" t="s">
        <v>64</v>
      </c>
      <c r="F162" s="3" t="s">
        <v>64</v>
      </c>
      <c r="G162" s="3" t="s">
        <v>65</v>
      </c>
      <c r="H162" s="3" t="s">
        <v>75</v>
      </c>
      <c r="I162" s="2">
        <v>45385</v>
      </c>
      <c r="J162" s="3" t="s">
        <v>67</v>
      </c>
      <c r="K162" s="5">
        <v>3</v>
      </c>
      <c r="L162" s="2">
        <v>0.37434027777777779</v>
      </c>
      <c r="M162" s="2">
        <v>0.37584490740740739</v>
      </c>
      <c r="N162" s="2">
        <v>0.38391203703703702</v>
      </c>
      <c r="O162" s="2">
        <v>0.38415509259259262</v>
      </c>
      <c r="P162" s="2">
        <v>0.39321759259259259</v>
      </c>
      <c r="Q162" s="2">
        <v>0.55603009259259262</v>
      </c>
      <c r="R162" s="2">
        <v>0.56857638888888884</v>
      </c>
      <c r="S162" s="2">
        <v>0.56870370370370371</v>
      </c>
      <c r="T162" s="2">
        <v>0.56871527777777775</v>
      </c>
      <c r="U162" s="5">
        <v>235</v>
      </c>
      <c r="V162" s="5">
        <v>125</v>
      </c>
      <c r="W162" s="3" t="s">
        <v>61</v>
      </c>
      <c r="X162" s="3" t="s">
        <v>61</v>
      </c>
      <c r="Y162" s="3" t="s">
        <v>61</v>
      </c>
      <c r="Z162" s="3" t="s">
        <v>61</v>
      </c>
      <c r="AA162" s="5">
        <v>2024</v>
      </c>
      <c r="AB162" s="5">
        <v>4</v>
      </c>
      <c r="AC162" s="5">
        <v>14</v>
      </c>
      <c r="AD162" s="3" t="s">
        <v>224</v>
      </c>
      <c r="AE162" s="3" t="s">
        <v>69</v>
      </c>
      <c r="AF162" s="3" t="s">
        <v>70</v>
      </c>
      <c r="AG162" s="3" t="s">
        <v>221</v>
      </c>
      <c r="AH162" s="3" t="s">
        <v>225</v>
      </c>
      <c r="AI162" s="3" t="s">
        <v>223</v>
      </c>
      <c r="AJ162" s="5">
        <v>0</v>
      </c>
      <c r="AK162" s="5">
        <v>0</v>
      </c>
      <c r="AL162" s="2">
        <v>0.14196759259259262</v>
      </c>
      <c r="AM162" s="2">
        <v>8.6666666666666725E-2</v>
      </c>
      <c r="AN162" s="5">
        <v>123</v>
      </c>
      <c r="AO162" s="5">
        <v>59</v>
      </c>
      <c r="AP162" s="5">
        <v>169</v>
      </c>
      <c r="AQ162" s="5">
        <v>234</v>
      </c>
      <c r="AR162" s="5">
        <v>0</v>
      </c>
      <c r="AS162" s="5">
        <v>460</v>
      </c>
      <c r="AT162" s="3" t="s">
        <v>74</v>
      </c>
      <c r="AU162" s="5">
        <v>1</v>
      </c>
      <c r="AV162" s="5">
        <v>84</v>
      </c>
      <c r="AW162" s="5">
        <v>0</v>
      </c>
      <c r="AX162" s="5">
        <v>86</v>
      </c>
      <c r="AY162" s="5">
        <v>1</v>
      </c>
      <c r="AZ162" s="5">
        <v>96</v>
      </c>
      <c r="BA162" s="5">
        <v>0</v>
      </c>
      <c r="BB162" s="5">
        <v>0</v>
      </c>
      <c r="BC162" s="5">
        <v>50.87</v>
      </c>
      <c r="BD162" s="5">
        <v>36.74</v>
      </c>
      <c r="BE162" s="5">
        <v>26.74</v>
      </c>
      <c r="BF162" s="5">
        <v>12.83</v>
      </c>
    </row>
    <row r="163" spans="1:58" x14ac:dyDescent="0.25">
      <c r="A163" s="2">
        <v>45385</v>
      </c>
      <c r="B163" s="3" t="s">
        <v>64</v>
      </c>
      <c r="C163" s="3" t="s">
        <v>61</v>
      </c>
      <c r="D163" s="3" t="s">
        <v>63</v>
      </c>
      <c r="E163" s="3" t="s">
        <v>64</v>
      </c>
      <c r="F163" s="3" t="s">
        <v>64</v>
      </c>
      <c r="G163" s="3" t="s">
        <v>87</v>
      </c>
      <c r="H163" s="3" t="s">
        <v>98</v>
      </c>
      <c r="I163" s="2">
        <v>45385</v>
      </c>
      <c r="J163" s="3" t="s">
        <v>67</v>
      </c>
      <c r="K163" s="5">
        <v>6</v>
      </c>
      <c r="L163" s="2">
        <v>0.34312500000000001</v>
      </c>
      <c r="M163" s="2">
        <v>0.34312500000000001</v>
      </c>
      <c r="N163" s="2">
        <v>0.34574074074074074</v>
      </c>
      <c r="O163" s="2">
        <v>0.34681712962962963</v>
      </c>
      <c r="P163" s="2">
        <v>0.34773148148148147</v>
      </c>
      <c r="Q163" s="2">
        <v>0.4929513888888889</v>
      </c>
      <c r="R163" s="2">
        <v>0.49475694444444446</v>
      </c>
      <c r="S163" s="2">
        <v>0.49480324074074072</v>
      </c>
      <c r="T163" s="2">
        <v>0.49483796296296295</v>
      </c>
      <c r="U163" s="5">
        <v>155</v>
      </c>
      <c r="V163" s="5">
        <v>70</v>
      </c>
      <c r="W163" s="3" t="s">
        <v>61</v>
      </c>
      <c r="X163" s="3" t="s">
        <v>61</v>
      </c>
      <c r="Y163" s="3" t="s">
        <v>61</v>
      </c>
      <c r="Z163" s="3" t="s">
        <v>61</v>
      </c>
      <c r="AA163" s="5">
        <v>2024</v>
      </c>
      <c r="AB163" s="5">
        <v>4</v>
      </c>
      <c r="AC163" s="5">
        <v>14</v>
      </c>
      <c r="AD163" s="3" t="s">
        <v>224</v>
      </c>
      <c r="AE163" s="3" t="s">
        <v>69</v>
      </c>
      <c r="AF163" s="3" t="s">
        <v>70</v>
      </c>
      <c r="AG163" s="3" t="s">
        <v>221</v>
      </c>
      <c r="AH163" s="3" t="s">
        <v>225</v>
      </c>
      <c r="AI163" s="3" t="s">
        <v>223</v>
      </c>
      <c r="AJ163" s="5">
        <v>0</v>
      </c>
      <c r="AK163" s="5">
        <v>0</v>
      </c>
      <c r="AL163" s="2">
        <v>8.413194444444444E-2</v>
      </c>
      <c r="AM163" s="2">
        <v>4.8553240740740744E-2</v>
      </c>
      <c r="AN163" s="5">
        <v>67</v>
      </c>
      <c r="AO163" s="5">
        <v>58</v>
      </c>
      <c r="AP163" s="5">
        <v>102</v>
      </c>
      <c r="AQ163" s="5">
        <v>152</v>
      </c>
      <c r="AR163" s="5">
        <v>1</v>
      </c>
      <c r="AS163" s="5">
        <v>460</v>
      </c>
      <c r="AT163" s="3" t="s">
        <v>81</v>
      </c>
      <c r="AU163" s="5">
        <v>1</v>
      </c>
      <c r="AV163" s="5">
        <v>39</v>
      </c>
      <c r="AW163" s="5">
        <v>0</v>
      </c>
      <c r="AX163" s="5">
        <v>20</v>
      </c>
      <c r="AY163" s="5">
        <v>1</v>
      </c>
      <c r="AZ163" s="5">
        <v>202</v>
      </c>
      <c r="BA163" s="5">
        <v>0</v>
      </c>
      <c r="BB163" s="5">
        <v>0</v>
      </c>
      <c r="BC163" s="5">
        <v>33.04</v>
      </c>
      <c r="BD163" s="5">
        <v>22.17</v>
      </c>
      <c r="BE163" s="5">
        <v>14.57</v>
      </c>
      <c r="BF163" s="5">
        <v>12.61</v>
      </c>
    </row>
    <row r="164" spans="1:58" x14ac:dyDescent="0.25">
      <c r="A164" s="2">
        <v>45386</v>
      </c>
      <c r="B164" s="3" t="s">
        <v>76</v>
      </c>
      <c r="C164" s="3" t="s">
        <v>61</v>
      </c>
      <c r="D164" s="3" t="s">
        <v>63</v>
      </c>
      <c r="E164" s="3" t="s">
        <v>76</v>
      </c>
      <c r="F164" s="3" t="s">
        <v>76</v>
      </c>
      <c r="G164" s="3" t="s">
        <v>87</v>
      </c>
      <c r="H164" s="3" t="s">
        <v>103</v>
      </c>
      <c r="I164" s="2">
        <v>45386</v>
      </c>
      <c r="J164" s="3" t="s">
        <v>67</v>
      </c>
      <c r="K164" s="5">
        <v>6</v>
      </c>
      <c r="L164" s="2">
        <v>0.32223379629629628</v>
      </c>
      <c r="M164" s="2">
        <v>0.3248611111111111</v>
      </c>
      <c r="N164" s="2">
        <v>0.32487268518518519</v>
      </c>
      <c r="O164" s="2">
        <v>0.34576388888888887</v>
      </c>
      <c r="P164" s="2">
        <v>0.3482986111111111</v>
      </c>
      <c r="Q164" s="2">
        <v>0.62129629629629635</v>
      </c>
      <c r="R164" s="2">
        <v>0.62266203703703704</v>
      </c>
      <c r="S164" s="2">
        <v>0.62457175925925923</v>
      </c>
      <c r="T164" s="2">
        <v>0.6306018518518518</v>
      </c>
      <c r="U164" s="5">
        <v>385</v>
      </c>
      <c r="V164" s="5">
        <v>193</v>
      </c>
      <c r="W164" s="3" t="s">
        <v>61</v>
      </c>
      <c r="X164" s="3" t="s">
        <v>61</v>
      </c>
      <c r="Y164" s="3" t="s">
        <v>61</v>
      </c>
      <c r="Z164" s="3" t="s">
        <v>61</v>
      </c>
      <c r="AA164" s="5">
        <v>2024</v>
      </c>
      <c r="AB164" s="5">
        <v>4</v>
      </c>
      <c r="AC164" s="5">
        <v>14</v>
      </c>
      <c r="AD164" s="3" t="s">
        <v>226</v>
      </c>
      <c r="AE164" s="3" t="s">
        <v>79</v>
      </c>
      <c r="AF164" s="3" t="s">
        <v>70</v>
      </c>
      <c r="AG164" s="3" t="s">
        <v>221</v>
      </c>
      <c r="AH164" s="3" t="s">
        <v>227</v>
      </c>
      <c r="AI164" s="3" t="s">
        <v>223</v>
      </c>
      <c r="AJ164" s="5">
        <v>0</v>
      </c>
      <c r="AK164" s="5">
        <v>0</v>
      </c>
      <c r="AL164" s="2">
        <v>0.23305555555555546</v>
      </c>
      <c r="AM164" s="2">
        <v>0.13532407407407415</v>
      </c>
      <c r="AN164" s="5">
        <v>192</v>
      </c>
      <c r="AO164" s="5">
        <v>123</v>
      </c>
      <c r="AP164" s="5">
        <v>243</v>
      </c>
      <c r="AQ164" s="5">
        <v>383</v>
      </c>
      <c r="AR164" s="5">
        <v>1</v>
      </c>
      <c r="AS164" s="5">
        <v>460</v>
      </c>
      <c r="AT164" s="3" t="s">
        <v>81</v>
      </c>
      <c r="AU164" s="5">
        <v>0</v>
      </c>
      <c r="AV164" s="5">
        <v>0</v>
      </c>
      <c r="AW164" s="5">
        <v>0</v>
      </c>
      <c r="AX164" s="5">
        <v>21</v>
      </c>
      <c r="AY164" s="5">
        <v>1</v>
      </c>
      <c r="AZ164" s="5">
        <v>6</v>
      </c>
      <c r="BA164" s="5">
        <v>0</v>
      </c>
      <c r="BB164" s="5">
        <v>0</v>
      </c>
      <c r="BC164" s="5">
        <v>83.26</v>
      </c>
      <c r="BD164" s="5">
        <v>52.83</v>
      </c>
      <c r="BE164" s="5">
        <v>41.74</v>
      </c>
      <c r="BF164" s="5">
        <v>26.74</v>
      </c>
    </row>
    <row r="165" spans="1:58" x14ac:dyDescent="0.25">
      <c r="A165" s="2">
        <v>45386</v>
      </c>
      <c r="B165" s="3" t="s">
        <v>76</v>
      </c>
      <c r="C165" s="3" t="s">
        <v>61</v>
      </c>
      <c r="D165" s="3" t="s">
        <v>63</v>
      </c>
      <c r="E165" s="3" t="s">
        <v>76</v>
      </c>
      <c r="F165" s="3" t="s">
        <v>76</v>
      </c>
      <c r="G165" s="3" t="s">
        <v>65</v>
      </c>
      <c r="H165" s="3" t="s">
        <v>77</v>
      </c>
      <c r="I165" s="2">
        <v>45386</v>
      </c>
      <c r="J165" s="3" t="s">
        <v>67</v>
      </c>
      <c r="K165" s="5">
        <v>3</v>
      </c>
      <c r="L165" s="2">
        <v>0.32500000000000001</v>
      </c>
      <c r="M165" s="2">
        <v>0.32777777777777778</v>
      </c>
      <c r="N165" s="2">
        <v>0.33107638888888891</v>
      </c>
      <c r="O165" s="2">
        <v>0.34589120370370369</v>
      </c>
      <c r="P165" s="2">
        <v>0.34590277777777778</v>
      </c>
      <c r="Q165" s="2">
        <v>0.61900462962962965</v>
      </c>
      <c r="R165" s="2">
        <v>0.6205208333333333</v>
      </c>
      <c r="S165" s="2">
        <v>0.62437500000000001</v>
      </c>
      <c r="T165" s="2">
        <v>0.63067129629629626</v>
      </c>
      <c r="U165" s="5">
        <v>392</v>
      </c>
      <c r="V165" s="5">
        <v>265</v>
      </c>
      <c r="W165" s="3" t="s">
        <v>61</v>
      </c>
      <c r="X165" s="3" t="s">
        <v>61</v>
      </c>
      <c r="Y165" s="3" t="s">
        <v>61</v>
      </c>
      <c r="Z165" s="3" t="s">
        <v>61</v>
      </c>
      <c r="AA165" s="5">
        <v>2024</v>
      </c>
      <c r="AB165" s="5">
        <v>4</v>
      </c>
      <c r="AC165" s="5">
        <v>14</v>
      </c>
      <c r="AD165" s="3" t="s">
        <v>226</v>
      </c>
      <c r="AE165" s="3" t="s">
        <v>79</v>
      </c>
      <c r="AF165" s="3" t="s">
        <v>70</v>
      </c>
      <c r="AG165" s="3" t="s">
        <v>221</v>
      </c>
      <c r="AH165" s="3" t="s">
        <v>227</v>
      </c>
      <c r="AI165" s="3" t="s">
        <v>223</v>
      </c>
      <c r="AJ165" s="5">
        <v>0</v>
      </c>
      <c r="AK165" s="5">
        <v>0</v>
      </c>
      <c r="AL165" s="2">
        <v>0.25799768518518507</v>
      </c>
      <c r="AM165" s="2">
        <v>0.18503472222222228</v>
      </c>
      <c r="AN165" s="5">
        <v>265</v>
      </c>
      <c r="AO165" s="5">
        <v>82</v>
      </c>
      <c r="AP165" s="5">
        <v>295</v>
      </c>
      <c r="AQ165" s="5">
        <v>391</v>
      </c>
      <c r="AR165" s="5">
        <v>1</v>
      </c>
      <c r="AS165" s="5">
        <v>460</v>
      </c>
      <c r="AT165" s="3" t="s">
        <v>81</v>
      </c>
      <c r="AU165" s="5">
        <v>1</v>
      </c>
      <c r="AV165" s="5">
        <v>13</v>
      </c>
      <c r="AW165" s="5">
        <v>0</v>
      </c>
      <c r="AX165" s="5">
        <v>18</v>
      </c>
      <c r="AY165" s="5">
        <v>1</v>
      </c>
      <c r="AZ165" s="5">
        <v>6</v>
      </c>
      <c r="BA165" s="5">
        <v>0</v>
      </c>
      <c r="BB165" s="5">
        <v>0</v>
      </c>
      <c r="BC165" s="5">
        <v>85</v>
      </c>
      <c r="BD165" s="5">
        <v>64.13</v>
      </c>
      <c r="BE165" s="5">
        <v>57.61</v>
      </c>
      <c r="BF165" s="5">
        <v>17.829999999999998</v>
      </c>
    </row>
    <row r="166" spans="1:58" x14ac:dyDescent="0.25">
      <c r="A166" s="2">
        <v>45387</v>
      </c>
      <c r="B166" s="3" t="s">
        <v>82</v>
      </c>
      <c r="C166" s="3" t="s">
        <v>61</v>
      </c>
      <c r="D166" s="3" t="s">
        <v>63</v>
      </c>
      <c r="E166" s="3" t="s">
        <v>82</v>
      </c>
      <c r="F166" s="3" t="s">
        <v>82</v>
      </c>
      <c r="G166" s="3" t="s">
        <v>87</v>
      </c>
      <c r="H166" s="3" t="s">
        <v>83</v>
      </c>
      <c r="I166" s="2">
        <v>45387</v>
      </c>
      <c r="J166" s="3" t="s">
        <v>67</v>
      </c>
      <c r="K166" s="5">
        <v>5</v>
      </c>
      <c r="L166" s="2">
        <v>0.32351851851851854</v>
      </c>
      <c r="M166" s="2">
        <v>0.32629629629629631</v>
      </c>
      <c r="N166" s="2">
        <v>0.32936342592592593</v>
      </c>
      <c r="O166" s="2">
        <v>0.33437499999999998</v>
      </c>
      <c r="P166" s="2">
        <v>0.33706018518518521</v>
      </c>
      <c r="Q166" s="2">
        <v>0.6280324074074074</v>
      </c>
      <c r="R166" s="2">
        <v>0.63192129629629634</v>
      </c>
      <c r="S166" s="2">
        <v>0.63862268518518517</v>
      </c>
      <c r="T166" s="2">
        <v>0.63863425925925921</v>
      </c>
      <c r="U166" s="5">
        <v>394</v>
      </c>
      <c r="V166" s="5">
        <v>240</v>
      </c>
      <c r="W166" s="3" t="s">
        <v>61</v>
      </c>
      <c r="X166" s="3" t="s">
        <v>61</v>
      </c>
      <c r="Y166" s="3" t="s">
        <v>61</v>
      </c>
      <c r="Z166" s="3" t="s">
        <v>61</v>
      </c>
      <c r="AA166" s="5">
        <v>2024</v>
      </c>
      <c r="AB166" s="5">
        <v>4</v>
      </c>
      <c r="AC166" s="5">
        <v>14</v>
      </c>
      <c r="AD166" s="3" t="s">
        <v>228</v>
      </c>
      <c r="AE166" s="3" t="s">
        <v>85</v>
      </c>
      <c r="AF166" s="3" t="s">
        <v>70</v>
      </c>
      <c r="AG166" s="3" t="s">
        <v>221</v>
      </c>
      <c r="AH166" s="3" t="s">
        <v>229</v>
      </c>
      <c r="AI166" s="3" t="s">
        <v>223</v>
      </c>
      <c r="AJ166" s="5">
        <v>0</v>
      </c>
      <c r="AK166" s="5">
        <v>0</v>
      </c>
      <c r="AL166" s="2">
        <v>0.23479166666666673</v>
      </c>
      <c r="AM166" s="2">
        <v>0.16574074074074069</v>
      </c>
      <c r="AN166" s="5">
        <v>237</v>
      </c>
      <c r="AO166" s="5">
        <v>101</v>
      </c>
      <c r="AP166" s="5">
        <v>278</v>
      </c>
      <c r="AQ166" s="5">
        <v>390</v>
      </c>
      <c r="AR166" s="5">
        <v>0</v>
      </c>
      <c r="AS166" s="5">
        <v>464</v>
      </c>
      <c r="AT166" s="3" t="s">
        <v>74</v>
      </c>
      <c r="AU166" s="5">
        <v>1</v>
      </c>
      <c r="AV166" s="5">
        <v>10</v>
      </c>
      <c r="AW166" s="5">
        <v>0</v>
      </c>
      <c r="AX166" s="5">
        <v>5</v>
      </c>
      <c r="AY166" s="5">
        <v>0</v>
      </c>
      <c r="AZ166" s="5">
        <v>0</v>
      </c>
      <c r="BA166" s="5">
        <v>1</v>
      </c>
      <c r="BB166" s="5">
        <v>4</v>
      </c>
      <c r="BC166" s="5">
        <v>84.05</v>
      </c>
      <c r="BD166" s="5">
        <v>59.91</v>
      </c>
      <c r="BE166" s="5">
        <v>51.08</v>
      </c>
      <c r="BF166" s="5">
        <v>21.77</v>
      </c>
    </row>
    <row r="167" spans="1:58" x14ac:dyDescent="0.25">
      <c r="A167" s="2">
        <v>45387</v>
      </c>
      <c r="B167" s="3" t="s">
        <v>82</v>
      </c>
      <c r="C167" s="3" t="s">
        <v>61</v>
      </c>
      <c r="D167" s="3" t="s">
        <v>63</v>
      </c>
      <c r="E167" s="3" t="s">
        <v>82</v>
      </c>
      <c r="F167" s="3" t="s">
        <v>82</v>
      </c>
      <c r="G167" s="3" t="s">
        <v>87</v>
      </c>
      <c r="H167" s="3" t="s">
        <v>230</v>
      </c>
      <c r="I167" s="2">
        <v>45387</v>
      </c>
      <c r="J167" s="3" t="s">
        <v>67</v>
      </c>
      <c r="K167" s="5">
        <v>1</v>
      </c>
      <c r="L167" s="2">
        <v>0.58417824074074076</v>
      </c>
      <c r="M167" s="2">
        <v>0.58627314814814813</v>
      </c>
      <c r="N167" s="2">
        <v>0.58826388888888892</v>
      </c>
      <c r="O167" s="2">
        <v>0.588287037037037</v>
      </c>
      <c r="P167" s="2">
        <v>0.5891319444444445</v>
      </c>
      <c r="Q167" s="2">
        <v>0.59590277777777778</v>
      </c>
      <c r="R167" s="2">
        <v>0.59607638888888892</v>
      </c>
      <c r="S167" s="2">
        <v>0.60061342592592593</v>
      </c>
      <c r="T167" s="2">
        <v>0.60256944444444449</v>
      </c>
      <c r="U167" s="5">
        <v>26</v>
      </c>
      <c r="V167" s="5">
        <v>10</v>
      </c>
      <c r="W167" s="3" t="s">
        <v>61</v>
      </c>
      <c r="X167" s="3" t="s">
        <v>61</v>
      </c>
      <c r="Y167" s="3" t="s">
        <v>61</v>
      </c>
      <c r="Z167" s="3" t="s">
        <v>61</v>
      </c>
      <c r="AA167" s="5">
        <v>2024</v>
      </c>
      <c r="AB167" s="5">
        <v>4</v>
      </c>
      <c r="AC167" s="5">
        <v>14</v>
      </c>
      <c r="AD167" s="3" t="s">
        <v>228</v>
      </c>
      <c r="AE167" s="3" t="s">
        <v>85</v>
      </c>
      <c r="AF167" s="3" t="s">
        <v>70</v>
      </c>
      <c r="AG167" s="3" t="s">
        <v>221</v>
      </c>
      <c r="AH167" s="3" t="s">
        <v>229</v>
      </c>
      <c r="AI167" s="3" t="s">
        <v>223</v>
      </c>
      <c r="AJ167" s="5">
        <v>0</v>
      </c>
      <c r="AK167" s="5">
        <v>0</v>
      </c>
      <c r="AL167" s="2">
        <v>1.2349537037037006E-2</v>
      </c>
      <c r="AM167" s="2">
        <v>6.7708333333332815E-3</v>
      </c>
      <c r="AN167" s="5">
        <v>9</v>
      </c>
      <c r="AO167" s="5">
        <v>7</v>
      </c>
      <c r="AP167" s="5">
        <v>15</v>
      </c>
      <c r="AQ167" s="5">
        <v>26</v>
      </c>
      <c r="AR167" s="5">
        <v>0</v>
      </c>
      <c r="AS167" s="5">
        <v>460</v>
      </c>
      <c r="AT167" s="3" t="s">
        <v>74</v>
      </c>
      <c r="AU167" s="5">
        <v>1</v>
      </c>
      <c r="AV167" s="5">
        <v>386</v>
      </c>
      <c r="AW167" s="5">
        <v>0</v>
      </c>
      <c r="AX167" s="5">
        <v>368</v>
      </c>
      <c r="AY167" s="5">
        <v>1</v>
      </c>
      <c r="AZ167" s="5">
        <v>47</v>
      </c>
      <c r="BA167" s="5">
        <v>0</v>
      </c>
      <c r="BB167" s="5">
        <v>0</v>
      </c>
      <c r="BC167" s="5">
        <v>5.65</v>
      </c>
      <c r="BD167" s="5">
        <v>3.26</v>
      </c>
      <c r="BE167" s="5">
        <v>1.96</v>
      </c>
      <c r="BF167" s="5">
        <v>1.52</v>
      </c>
    </row>
    <row r="168" spans="1:58" x14ac:dyDescent="0.25">
      <c r="A168" s="2">
        <v>45388</v>
      </c>
      <c r="B168" s="3" t="s">
        <v>88</v>
      </c>
      <c r="C168" s="3" t="s">
        <v>61</v>
      </c>
      <c r="D168" s="3" t="s">
        <v>60</v>
      </c>
      <c r="E168" s="3" t="s">
        <v>60</v>
      </c>
      <c r="F168" s="3" t="s">
        <v>88</v>
      </c>
      <c r="G168" s="3" t="s">
        <v>61</v>
      </c>
      <c r="H168" s="3" t="s">
        <v>61</v>
      </c>
      <c r="I168" s="4"/>
      <c r="J168" s="3" t="s">
        <v>61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3" t="s">
        <v>61</v>
      </c>
      <c r="X168" s="3" t="s">
        <v>61</v>
      </c>
      <c r="Y168" s="3" t="s">
        <v>61</v>
      </c>
      <c r="Z168" s="3" t="s">
        <v>61</v>
      </c>
      <c r="AA168" s="4"/>
      <c r="AB168" s="4"/>
      <c r="AC168" s="4"/>
      <c r="AD168" s="3" t="s">
        <v>61</v>
      </c>
      <c r="AE168" s="3" t="s">
        <v>61</v>
      </c>
      <c r="AF168" s="3" t="s">
        <v>61</v>
      </c>
      <c r="AG168" s="3" t="s">
        <v>61</v>
      </c>
      <c r="AH168" s="3" t="s">
        <v>61</v>
      </c>
      <c r="AI168" s="3" t="s">
        <v>61</v>
      </c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3" t="s">
        <v>61</v>
      </c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x14ac:dyDescent="0.25">
      <c r="A169" s="2">
        <v>45389</v>
      </c>
      <c r="B169" s="3" t="s">
        <v>89</v>
      </c>
      <c r="C169" s="3" t="s">
        <v>61</v>
      </c>
      <c r="D169" s="3" t="s">
        <v>60</v>
      </c>
      <c r="E169" s="3" t="s">
        <v>60</v>
      </c>
      <c r="F169" s="3" t="s">
        <v>89</v>
      </c>
      <c r="G169" s="3" t="s">
        <v>61</v>
      </c>
      <c r="H169" s="3" t="s">
        <v>61</v>
      </c>
      <c r="I169" s="4"/>
      <c r="J169" s="3" t="s">
        <v>61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3" t="s">
        <v>61</v>
      </c>
      <c r="X169" s="3" t="s">
        <v>61</v>
      </c>
      <c r="Y169" s="3" t="s">
        <v>61</v>
      </c>
      <c r="Z169" s="3" t="s">
        <v>61</v>
      </c>
      <c r="AA169" s="4"/>
      <c r="AB169" s="4"/>
      <c r="AC169" s="4"/>
      <c r="AD169" s="3" t="s">
        <v>61</v>
      </c>
      <c r="AE169" s="3" t="s">
        <v>61</v>
      </c>
      <c r="AF169" s="3" t="s">
        <v>61</v>
      </c>
      <c r="AG169" s="3" t="s">
        <v>61</v>
      </c>
      <c r="AH169" s="3" t="s">
        <v>61</v>
      </c>
      <c r="AI169" s="3" t="s">
        <v>61</v>
      </c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3" t="s">
        <v>61</v>
      </c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 x14ac:dyDescent="0.25">
      <c r="A170" s="2">
        <v>45390</v>
      </c>
      <c r="B170" s="3" t="s">
        <v>58</v>
      </c>
      <c r="C170" s="3" t="s">
        <v>61</v>
      </c>
      <c r="D170" s="3" t="s">
        <v>63</v>
      </c>
      <c r="E170" s="3" t="s">
        <v>58</v>
      </c>
      <c r="F170" s="3" t="s">
        <v>58</v>
      </c>
      <c r="G170" s="3" t="s">
        <v>65</v>
      </c>
      <c r="H170" s="3" t="s">
        <v>106</v>
      </c>
      <c r="I170" s="2">
        <v>45390</v>
      </c>
      <c r="J170" s="3" t="s">
        <v>67</v>
      </c>
      <c r="K170" s="5">
        <v>6</v>
      </c>
      <c r="L170" s="2">
        <v>0.32657407407407407</v>
      </c>
      <c r="M170" s="2">
        <v>0.32937499999999997</v>
      </c>
      <c r="N170" s="2">
        <v>0.33185185185185184</v>
      </c>
      <c r="O170" s="2">
        <v>0.33402777777777776</v>
      </c>
      <c r="P170" s="2">
        <v>0.33611111111111114</v>
      </c>
      <c r="Q170" s="2">
        <v>0.58542824074074074</v>
      </c>
      <c r="R170" s="2">
        <v>0.591400462962963</v>
      </c>
      <c r="S170" s="2">
        <v>0.60388888888888892</v>
      </c>
      <c r="T170" s="2">
        <v>0.60466435185185186</v>
      </c>
      <c r="U170" s="5">
        <v>347</v>
      </c>
      <c r="V170" s="5">
        <v>157</v>
      </c>
      <c r="W170" s="3" t="s">
        <v>61</v>
      </c>
      <c r="X170" s="3" t="s">
        <v>61</v>
      </c>
      <c r="Y170" s="3" t="s">
        <v>61</v>
      </c>
      <c r="Z170" s="3" t="s">
        <v>61</v>
      </c>
      <c r="AA170" s="5">
        <v>2024</v>
      </c>
      <c r="AB170" s="5">
        <v>4</v>
      </c>
      <c r="AC170" s="5">
        <v>15</v>
      </c>
      <c r="AD170" s="3" t="s">
        <v>231</v>
      </c>
      <c r="AE170" s="3" t="s">
        <v>91</v>
      </c>
      <c r="AF170" s="3" t="s">
        <v>70</v>
      </c>
      <c r="AG170" s="3" t="s">
        <v>232</v>
      </c>
      <c r="AH170" s="3" t="s">
        <v>233</v>
      </c>
      <c r="AI170" s="3" t="s">
        <v>223</v>
      </c>
      <c r="AJ170" s="5">
        <v>0</v>
      </c>
      <c r="AK170" s="5">
        <v>0</v>
      </c>
      <c r="AL170" s="2">
        <v>0.20584490740740757</v>
      </c>
      <c r="AM170" s="2">
        <v>0.10903935185185187</v>
      </c>
      <c r="AN170" s="5">
        <v>156</v>
      </c>
      <c r="AO170" s="5">
        <v>119</v>
      </c>
      <c r="AP170" s="5">
        <v>211</v>
      </c>
      <c r="AQ170" s="5">
        <v>344</v>
      </c>
      <c r="AR170" s="5">
        <v>1</v>
      </c>
      <c r="AS170" s="5">
        <v>460</v>
      </c>
      <c r="AT170" s="3" t="s">
        <v>81</v>
      </c>
      <c r="AU170" s="5">
        <v>1</v>
      </c>
      <c r="AV170" s="5">
        <v>15</v>
      </c>
      <c r="AW170" s="5">
        <v>1</v>
      </c>
      <c r="AX170" s="5">
        <v>0</v>
      </c>
      <c r="AY170" s="5">
        <v>1</v>
      </c>
      <c r="AZ170" s="5">
        <v>44</v>
      </c>
      <c r="BA170" s="5">
        <v>0</v>
      </c>
      <c r="BB170" s="5">
        <v>0</v>
      </c>
      <c r="BC170" s="5">
        <v>74.78</v>
      </c>
      <c r="BD170" s="5">
        <v>45.87</v>
      </c>
      <c r="BE170" s="5">
        <v>33.909999999999997</v>
      </c>
      <c r="BF170" s="5">
        <v>25.87</v>
      </c>
    </row>
    <row r="171" spans="1:58" x14ac:dyDescent="0.25">
      <c r="A171" s="2">
        <v>45390</v>
      </c>
      <c r="B171" s="3" t="s">
        <v>58</v>
      </c>
      <c r="C171" s="3" t="s">
        <v>61</v>
      </c>
      <c r="D171" s="3" t="s">
        <v>63</v>
      </c>
      <c r="E171" s="3" t="s">
        <v>58</v>
      </c>
      <c r="F171" s="3" t="s">
        <v>58</v>
      </c>
      <c r="G171" s="3" t="s">
        <v>87</v>
      </c>
      <c r="H171" s="3" t="s">
        <v>83</v>
      </c>
      <c r="I171" s="2">
        <v>45390</v>
      </c>
      <c r="J171" s="3" t="s">
        <v>67</v>
      </c>
      <c r="K171" s="5">
        <v>6</v>
      </c>
      <c r="L171" s="2">
        <v>0.3215277777777778</v>
      </c>
      <c r="M171" s="2">
        <v>0.32361111111111113</v>
      </c>
      <c r="N171" s="2">
        <v>0.3298611111111111</v>
      </c>
      <c r="O171" s="2">
        <v>0.33263888888888887</v>
      </c>
      <c r="P171" s="2">
        <v>0.33333333333333331</v>
      </c>
      <c r="Q171" s="2">
        <v>0.56755787037037042</v>
      </c>
      <c r="R171" s="2">
        <v>0.56756944444444446</v>
      </c>
      <c r="S171" s="2">
        <v>0.58574074074074078</v>
      </c>
      <c r="T171" s="2">
        <v>0.58576388888888886</v>
      </c>
      <c r="U171" s="5">
        <v>324</v>
      </c>
      <c r="V171" s="5">
        <v>117</v>
      </c>
      <c r="W171" s="3" t="s">
        <v>61</v>
      </c>
      <c r="X171" s="3" t="s">
        <v>61</v>
      </c>
      <c r="Y171" s="3" t="s">
        <v>61</v>
      </c>
      <c r="Z171" s="3" t="s">
        <v>61</v>
      </c>
      <c r="AA171" s="5">
        <v>2024</v>
      </c>
      <c r="AB171" s="5">
        <v>4</v>
      </c>
      <c r="AC171" s="5">
        <v>15</v>
      </c>
      <c r="AD171" s="3" t="s">
        <v>231</v>
      </c>
      <c r="AE171" s="3" t="s">
        <v>91</v>
      </c>
      <c r="AF171" s="3" t="s">
        <v>70</v>
      </c>
      <c r="AG171" s="3" t="s">
        <v>232</v>
      </c>
      <c r="AH171" s="3" t="s">
        <v>233</v>
      </c>
      <c r="AI171" s="3" t="s">
        <v>223</v>
      </c>
      <c r="AJ171" s="5">
        <v>0</v>
      </c>
      <c r="AK171" s="5">
        <v>0</v>
      </c>
      <c r="AL171" s="2">
        <v>0.19224537037037037</v>
      </c>
      <c r="AM171" s="2">
        <v>8.1215277777777928E-2</v>
      </c>
      <c r="AN171" s="5">
        <v>114</v>
      </c>
      <c r="AO171" s="5">
        <v>159</v>
      </c>
      <c r="AP171" s="5">
        <v>149</v>
      </c>
      <c r="AQ171" s="5">
        <v>320</v>
      </c>
      <c r="AR171" s="5">
        <v>1</v>
      </c>
      <c r="AS171" s="5">
        <v>460</v>
      </c>
      <c r="AT171" s="3" t="s">
        <v>81</v>
      </c>
      <c r="AU171" s="5">
        <v>0</v>
      </c>
      <c r="AV171" s="5">
        <v>0</v>
      </c>
      <c r="AW171" s="5">
        <v>1</v>
      </c>
      <c r="AX171" s="5">
        <v>0</v>
      </c>
      <c r="AY171" s="5">
        <v>1</v>
      </c>
      <c r="AZ171" s="5">
        <v>71</v>
      </c>
      <c r="BA171" s="5">
        <v>0</v>
      </c>
      <c r="BB171" s="5">
        <v>0</v>
      </c>
      <c r="BC171" s="5">
        <v>69.569999999999993</v>
      </c>
      <c r="BD171" s="5">
        <v>32.39</v>
      </c>
      <c r="BE171" s="5">
        <v>24.78</v>
      </c>
      <c r="BF171" s="5">
        <v>34.57</v>
      </c>
    </row>
    <row r="172" spans="1:58" x14ac:dyDescent="0.25">
      <c r="A172" s="2">
        <v>45391</v>
      </c>
      <c r="B172" s="3" t="s">
        <v>62</v>
      </c>
      <c r="C172" s="3" t="s">
        <v>61</v>
      </c>
      <c r="D172" s="3" t="s">
        <v>63</v>
      </c>
      <c r="E172" s="3" t="s">
        <v>62</v>
      </c>
      <c r="F172" s="3" t="s">
        <v>62</v>
      </c>
      <c r="G172" s="3" t="s">
        <v>65</v>
      </c>
      <c r="H172" s="3" t="s">
        <v>77</v>
      </c>
      <c r="I172" s="2">
        <v>45391</v>
      </c>
      <c r="J172" s="3" t="s">
        <v>67</v>
      </c>
      <c r="K172" s="5">
        <v>3</v>
      </c>
      <c r="L172" s="2">
        <v>0.32591435185185186</v>
      </c>
      <c r="M172" s="2">
        <v>0.32758101851851851</v>
      </c>
      <c r="N172" s="2">
        <v>0.3448148148148148</v>
      </c>
      <c r="O172" s="2">
        <v>0.34486111111111112</v>
      </c>
      <c r="P172" s="2">
        <v>0.34499999999999997</v>
      </c>
      <c r="Q172" s="2">
        <v>0.59766203703703702</v>
      </c>
      <c r="R172" s="2">
        <v>0.60612268518518519</v>
      </c>
      <c r="S172" s="2">
        <v>0.61055555555555552</v>
      </c>
      <c r="T172" s="2">
        <v>0.61238425925925921</v>
      </c>
      <c r="U172" s="5">
        <v>376</v>
      </c>
      <c r="V172" s="5">
        <v>250</v>
      </c>
      <c r="W172" s="3" t="s">
        <v>61</v>
      </c>
      <c r="X172" s="3" t="s">
        <v>61</v>
      </c>
      <c r="Y172" s="3" t="s">
        <v>61</v>
      </c>
      <c r="Z172" s="3" t="s">
        <v>61</v>
      </c>
      <c r="AA172" s="5">
        <v>2024</v>
      </c>
      <c r="AB172" s="5">
        <v>4</v>
      </c>
      <c r="AC172" s="5">
        <v>15</v>
      </c>
      <c r="AD172" s="3" t="s">
        <v>234</v>
      </c>
      <c r="AE172" s="3" t="s">
        <v>96</v>
      </c>
      <c r="AF172" s="3" t="s">
        <v>70</v>
      </c>
      <c r="AG172" s="3" t="s">
        <v>232</v>
      </c>
      <c r="AH172" s="3" t="s">
        <v>235</v>
      </c>
      <c r="AI172" s="3" t="s">
        <v>223</v>
      </c>
      <c r="AJ172" s="5">
        <v>0</v>
      </c>
      <c r="AK172" s="5">
        <v>0</v>
      </c>
      <c r="AL172" s="2">
        <v>0.22498842592592588</v>
      </c>
      <c r="AM172" s="2">
        <v>0.173912037037037</v>
      </c>
      <c r="AN172" s="5">
        <v>249</v>
      </c>
      <c r="AO172" s="5">
        <v>91</v>
      </c>
      <c r="AP172" s="5">
        <v>273</v>
      </c>
      <c r="AQ172" s="5">
        <v>375</v>
      </c>
      <c r="AR172" s="5">
        <v>1</v>
      </c>
      <c r="AS172" s="5">
        <v>460</v>
      </c>
      <c r="AT172" s="3" t="s">
        <v>81</v>
      </c>
      <c r="AU172" s="5">
        <v>1</v>
      </c>
      <c r="AV172" s="5">
        <v>14</v>
      </c>
      <c r="AW172" s="5">
        <v>0</v>
      </c>
      <c r="AX172" s="5">
        <v>16</v>
      </c>
      <c r="AY172" s="5">
        <v>1</v>
      </c>
      <c r="AZ172" s="5">
        <v>33</v>
      </c>
      <c r="BA172" s="5">
        <v>0</v>
      </c>
      <c r="BB172" s="5">
        <v>0</v>
      </c>
      <c r="BC172" s="5">
        <v>81.52</v>
      </c>
      <c r="BD172" s="5">
        <v>59.35</v>
      </c>
      <c r="BE172" s="5">
        <v>54.13</v>
      </c>
      <c r="BF172" s="5">
        <v>19.78</v>
      </c>
    </row>
    <row r="173" spans="1:58" x14ac:dyDescent="0.25">
      <c r="A173" s="2">
        <v>45391</v>
      </c>
      <c r="B173" s="3" t="s">
        <v>62</v>
      </c>
      <c r="C173" s="3" t="s">
        <v>61</v>
      </c>
      <c r="D173" s="3" t="s">
        <v>63</v>
      </c>
      <c r="E173" s="3" t="s">
        <v>62</v>
      </c>
      <c r="F173" s="3" t="s">
        <v>62</v>
      </c>
      <c r="G173" s="3" t="s">
        <v>87</v>
      </c>
      <c r="H173" s="3" t="s">
        <v>103</v>
      </c>
      <c r="I173" s="2">
        <v>45391</v>
      </c>
      <c r="J173" s="3" t="s">
        <v>67</v>
      </c>
      <c r="K173" s="5">
        <v>5</v>
      </c>
      <c r="L173" s="2">
        <v>0.32383101851851853</v>
      </c>
      <c r="M173" s="2">
        <v>0.3291203703703704</v>
      </c>
      <c r="N173" s="2">
        <v>0.32914351851851853</v>
      </c>
      <c r="O173" s="2">
        <v>0.35451388888888891</v>
      </c>
      <c r="P173" s="2">
        <v>0.35576388888888888</v>
      </c>
      <c r="Q173" s="2">
        <v>0.62407407407407411</v>
      </c>
      <c r="R173" s="2">
        <v>0.62483796296296301</v>
      </c>
      <c r="S173" s="2">
        <v>0.63412037037037039</v>
      </c>
      <c r="T173" s="2">
        <v>0.63415509259259262</v>
      </c>
      <c r="U173" s="5">
        <v>406</v>
      </c>
      <c r="V173" s="5">
        <v>191</v>
      </c>
      <c r="W173" s="3" t="s">
        <v>61</v>
      </c>
      <c r="X173" s="3" t="s">
        <v>61</v>
      </c>
      <c r="Y173" s="3" t="s">
        <v>61</v>
      </c>
      <c r="Z173" s="3" t="s">
        <v>61</v>
      </c>
      <c r="AA173" s="5">
        <v>2024</v>
      </c>
      <c r="AB173" s="5">
        <v>4</v>
      </c>
      <c r="AC173" s="5">
        <v>15</v>
      </c>
      <c r="AD173" s="3" t="s">
        <v>234</v>
      </c>
      <c r="AE173" s="3" t="s">
        <v>96</v>
      </c>
      <c r="AF173" s="3" t="s">
        <v>70</v>
      </c>
      <c r="AG173" s="3" t="s">
        <v>232</v>
      </c>
      <c r="AH173" s="3" t="s">
        <v>235</v>
      </c>
      <c r="AI173" s="3" t="s">
        <v>223</v>
      </c>
      <c r="AJ173" s="5">
        <v>0</v>
      </c>
      <c r="AK173" s="5">
        <v>0</v>
      </c>
      <c r="AL173" s="2">
        <v>0.25768518518518518</v>
      </c>
      <c r="AM173" s="2">
        <v>0.13334490740740745</v>
      </c>
      <c r="AN173" s="5">
        <v>190</v>
      </c>
      <c r="AO173" s="5">
        <v>157</v>
      </c>
      <c r="AP173" s="5">
        <v>235</v>
      </c>
      <c r="AQ173" s="5">
        <v>406</v>
      </c>
      <c r="AR173" s="5">
        <v>1</v>
      </c>
      <c r="AS173" s="5">
        <v>460</v>
      </c>
      <c r="AT173" s="3" t="s">
        <v>81</v>
      </c>
      <c r="AU173" s="5">
        <v>1</v>
      </c>
      <c r="AV173" s="5">
        <v>11</v>
      </c>
      <c r="AW173" s="5">
        <v>0</v>
      </c>
      <c r="AX173" s="5">
        <v>32</v>
      </c>
      <c r="AY173" s="5">
        <v>1</v>
      </c>
      <c r="AZ173" s="5">
        <v>1</v>
      </c>
      <c r="BA173" s="5">
        <v>0</v>
      </c>
      <c r="BB173" s="5">
        <v>0</v>
      </c>
      <c r="BC173" s="5">
        <v>88.26</v>
      </c>
      <c r="BD173" s="5">
        <v>51.09</v>
      </c>
      <c r="BE173" s="5">
        <v>41.3</v>
      </c>
      <c r="BF173" s="5">
        <v>34.130000000000003</v>
      </c>
    </row>
    <row r="174" spans="1:58" x14ac:dyDescent="0.25">
      <c r="A174" s="2">
        <v>45392</v>
      </c>
      <c r="B174" s="3" t="s">
        <v>64</v>
      </c>
      <c r="C174" s="3" t="s">
        <v>61</v>
      </c>
      <c r="D174" s="3" t="s">
        <v>63</v>
      </c>
      <c r="E174" s="3" t="s">
        <v>64</v>
      </c>
      <c r="F174" s="3" t="s">
        <v>64</v>
      </c>
      <c r="G174" s="3" t="s">
        <v>65</v>
      </c>
      <c r="H174" s="3" t="s">
        <v>75</v>
      </c>
      <c r="I174" s="2">
        <v>45392</v>
      </c>
      <c r="J174" s="3" t="s">
        <v>67</v>
      </c>
      <c r="K174" s="5">
        <v>3</v>
      </c>
      <c r="L174" s="2">
        <v>0.32559027777777777</v>
      </c>
      <c r="M174" s="2">
        <v>0.32658564814814817</v>
      </c>
      <c r="N174" s="2">
        <v>0.32731481481481484</v>
      </c>
      <c r="O174" s="2">
        <v>0.33695601851851853</v>
      </c>
      <c r="P174" s="2">
        <v>0.34217592592592594</v>
      </c>
      <c r="Q174" s="2">
        <v>0.59925925925925927</v>
      </c>
      <c r="R174" s="2">
        <v>0.62009259259259264</v>
      </c>
      <c r="S174" s="2">
        <v>0.62012731481481487</v>
      </c>
      <c r="T174" s="2">
        <v>0.62564814814814818</v>
      </c>
      <c r="U174" s="5">
        <v>412</v>
      </c>
      <c r="V174" s="5">
        <v>224</v>
      </c>
      <c r="W174" s="3" t="s">
        <v>61</v>
      </c>
      <c r="X174" s="3" t="s">
        <v>61</v>
      </c>
      <c r="Y174" s="3" t="s">
        <v>61</v>
      </c>
      <c r="Z174" s="3" t="s">
        <v>61</v>
      </c>
      <c r="AA174" s="5">
        <v>2024</v>
      </c>
      <c r="AB174" s="5">
        <v>4</v>
      </c>
      <c r="AC174" s="5">
        <v>15</v>
      </c>
      <c r="AD174" s="3" t="s">
        <v>236</v>
      </c>
      <c r="AE174" s="3" t="s">
        <v>69</v>
      </c>
      <c r="AF174" s="3" t="s">
        <v>70</v>
      </c>
      <c r="AG174" s="3" t="s">
        <v>232</v>
      </c>
      <c r="AH174" s="3" t="s">
        <v>237</v>
      </c>
      <c r="AI174" s="3" t="s">
        <v>223</v>
      </c>
      <c r="AJ174" s="5">
        <v>0</v>
      </c>
      <c r="AK174" s="5">
        <v>0</v>
      </c>
      <c r="AL174" s="2">
        <v>0.24701388888888892</v>
      </c>
      <c r="AM174" s="2">
        <v>0.15658564814814813</v>
      </c>
      <c r="AN174" s="5">
        <v>224</v>
      </c>
      <c r="AO174" s="5">
        <v>106</v>
      </c>
      <c r="AP174" s="5">
        <v>260</v>
      </c>
      <c r="AQ174" s="5">
        <v>411</v>
      </c>
      <c r="AR174" s="5">
        <v>1</v>
      </c>
      <c r="AS174" s="5">
        <v>460</v>
      </c>
      <c r="AT174" s="3" t="s">
        <v>81</v>
      </c>
      <c r="AU174" s="5">
        <v>1</v>
      </c>
      <c r="AV174" s="5">
        <v>13</v>
      </c>
      <c r="AW174" s="5">
        <v>0</v>
      </c>
      <c r="AX174" s="5">
        <v>12</v>
      </c>
      <c r="AY174" s="5">
        <v>1</v>
      </c>
      <c r="AZ174" s="5">
        <v>14</v>
      </c>
      <c r="BA174" s="5">
        <v>0</v>
      </c>
      <c r="BB174" s="5">
        <v>0</v>
      </c>
      <c r="BC174" s="5">
        <v>89.35</v>
      </c>
      <c r="BD174" s="5">
        <v>56.52</v>
      </c>
      <c r="BE174" s="5">
        <v>48.7</v>
      </c>
      <c r="BF174" s="5">
        <v>23.04</v>
      </c>
    </row>
    <row r="175" spans="1:58" x14ac:dyDescent="0.25">
      <c r="A175" s="2">
        <v>45392</v>
      </c>
      <c r="B175" s="3" t="s">
        <v>64</v>
      </c>
      <c r="C175" s="3" t="s">
        <v>61</v>
      </c>
      <c r="D175" s="3" t="s">
        <v>63</v>
      </c>
      <c r="E175" s="3" t="s">
        <v>64</v>
      </c>
      <c r="F175" s="3" t="s">
        <v>64</v>
      </c>
      <c r="G175" s="3" t="s">
        <v>87</v>
      </c>
      <c r="H175" s="3" t="s">
        <v>98</v>
      </c>
      <c r="I175" s="2">
        <v>45392</v>
      </c>
      <c r="J175" s="3" t="s">
        <v>67</v>
      </c>
      <c r="K175" s="5">
        <v>7</v>
      </c>
      <c r="L175" s="2">
        <v>0.33515046296296297</v>
      </c>
      <c r="M175" s="2">
        <v>0.33789351851851851</v>
      </c>
      <c r="N175" s="2">
        <v>0.3379050925925926</v>
      </c>
      <c r="O175" s="2">
        <v>0.34730324074074076</v>
      </c>
      <c r="P175" s="2">
        <v>0.34745370370370371</v>
      </c>
      <c r="Q175" s="2">
        <v>0.55391203703703706</v>
      </c>
      <c r="R175" s="2">
        <v>0.5539236111111111</v>
      </c>
      <c r="S175" s="2">
        <v>0.55684027777777778</v>
      </c>
      <c r="T175" s="2">
        <v>0.56312499999999999</v>
      </c>
      <c r="U175" s="5">
        <v>262</v>
      </c>
      <c r="V175" s="5">
        <v>115</v>
      </c>
      <c r="W175" s="3" t="s">
        <v>61</v>
      </c>
      <c r="X175" s="3" t="s">
        <v>61</v>
      </c>
      <c r="Y175" s="3" t="s">
        <v>61</v>
      </c>
      <c r="Z175" s="3" t="s">
        <v>61</v>
      </c>
      <c r="AA175" s="5">
        <v>2024</v>
      </c>
      <c r="AB175" s="5">
        <v>4</v>
      </c>
      <c r="AC175" s="5">
        <v>15</v>
      </c>
      <c r="AD175" s="3" t="s">
        <v>236</v>
      </c>
      <c r="AE175" s="3" t="s">
        <v>69</v>
      </c>
      <c r="AF175" s="3" t="s">
        <v>70</v>
      </c>
      <c r="AG175" s="3" t="s">
        <v>232</v>
      </c>
      <c r="AH175" s="3" t="s">
        <v>237</v>
      </c>
      <c r="AI175" s="3" t="s">
        <v>223</v>
      </c>
      <c r="AJ175" s="5">
        <v>0</v>
      </c>
      <c r="AK175" s="5">
        <v>0</v>
      </c>
      <c r="AL175" s="2">
        <v>0.14188657407407407</v>
      </c>
      <c r="AM175" s="2">
        <v>7.9756944444444422E-2</v>
      </c>
      <c r="AN175" s="5">
        <v>112</v>
      </c>
      <c r="AO175" s="5">
        <v>91</v>
      </c>
      <c r="AP175" s="5">
        <v>154</v>
      </c>
      <c r="AQ175" s="5">
        <v>257</v>
      </c>
      <c r="AR175" s="5">
        <v>1</v>
      </c>
      <c r="AS175" s="5">
        <v>460</v>
      </c>
      <c r="AT175" s="3" t="s">
        <v>81</v>
      </c>
      <c r="AU175" s="5">
        <v>1</v>
      </c>
      <c r="AV175" s="5">
        <v>27</v>
      </c>
      <c r="AW175" s="5">
        <v>0</v>
      </c>
      <c r="AX175" s="5">
        <v>20</v>
      </c>
      <c r="AY175" s="5">
        <v>1</v>
      </c>
      <c r="AZ175" s="5">
        <v>104</v>
      </c>
      <c r="BA175" s="5">
        <v>0</v>
      </c>
      <c r="BB175" s="5">
        <v>0</v>
      </c>
      <c r="BC175" s="5">
        <v>55.87</v>
      </c>
      <c r="BD175" s="5">
        <v>33.479999999999997</v>
      </c>
      <c r="BE175" s="5">
        <v>24.35</v>
      </c>
      <c r="BF175" s="5">
        <v>19.78</v>
      </c>
    </row>
    <row r="176" spans="1:58" x14ac:dyDescent="0.25">
      <c r="A176" s="2">
        <v>45393</v>
      </c>
      <c r="B176" s="3" t="s">
        <v>76</v>
      </c>
      <c r="C176" s="3" t="s">
        <v>61</v>
      </c>
      <c r="D176" s="3" t="s">
        <v>63</v>
      </c>
      <c r="E176" s="3" t="s">
        <v>76</v>
      </c>
      <c r="F176" s="3" t="s">
        <v>76</v>
      </c>
      <c r="G176" s="3" t="s">
        <v>65</v>
      </c>
      <c r="H176" s="3" t="s">
        <v>77</v>
      </c>
      <c r="I176" s="2">
        <v>45393</v>
      </c>
      <c r="J176" s="3" t="s">
        <v>67</v>
      </c>
      <c r="K176" s="5">
        <v>4</v>
      </c>
      <c r="L176" s="2">
        <v>0.32373842592592594</v>
      </c>
      <c r="M176" s="2">
        <v>0.32819444444444446</v>
      </c>
      <c r="N176" s="2">
        <v>0.32824074074074072</v>
      </c>
      <c r="O176" s="2">
        <v>0.3394212962962963</v>
      </c>
      <c r="P176" s="2">
        <v>0.34540509259259261</v>
      </c>
      <c r="Q176" s="2">
        <v>0.58930555555555553</v>
      </c>
      <c r="R176" s="2">
        <v>0.59218749999999998</v>
      </c>
      <c r="S176" s="2">
        <v>0.59660879629629626</v>
      </c>
      <c r="T176" s="2">
        <v>0.60034722222222225</v>
      </c>
      <c r="U176" s="5">
        <v>369</v>
      </c>
      <c r="V176" s="5">
        <v>207</v>
      </c>
      <c r="W176" s="3" t="s">
        <v>61</v>
      </c>
      <c r="X176" s="3" t="s">
        <v>61</v>
      </c>
      <c r="Y176" s="3" t="s">
        <v>61</v>
      </c>
      <c r="Z176" s="3" t="s">
        <v>61</v>
      </c>
      <c r="AA176" s="5">
        <v>2024</v>
      </c>
      <c r="AB176" s="5">
        <v>4</v>
      </c>
      <c r="AC176" s="5">
        <v>15</v>
      </c>
      <c r="AD176" s="3" t="s">
        <v>238</v>
      </c>
      <c r="AE176" s="3" t="s">
        <v>79</v>
      </c>
      <c r="AF176" s="3" t="s">
        <v>70</v>
      </c>
      <c r="AG176" s="3" t="s">
        <v>232</v>
      </c>
      <c r="AH176" s="3" t="s">
        <v>239</v>
      </c>
      <c r="AI176" s="3" t="s">
        <v>223</v>
      </c>
      <c r="AJ176" s="5">
        <v>0</v>
      </c>
      <c r="AK176" s="5">
        <v>0</v>
      </c>
      <c r="AL176" s="2">
        <v>0.22865740740740736</v>
      </c>
      <c r="AM176" s="2">
        <v>0.14381944444444444</v>
      </c>
      <c r="AN176" s="5">
        <v>205</v>
      </c>
      <c r="AO176" s="5">
        <v>103</v>
      </c>
      <c r="AP176" s="5">
        <v>252</v>
      </c>
      <c r="AQ176" s="5">
        <v>368</v>
      </c>
      <c r="AR176" s="5">
        <v>1</v>
      </c>
      <c r="AS176" s="5">
        <v>460</v>
      </c>
      <c r="AT176" s="3" t="s">
        <v>81</v>
      </c>
      <c r="AU176" s="5">
        <v>1</v>
      </c>
      <c r="AV176" s="5">
        <v>11</v>
      </c>
      <c r="AW176" s="5">
        <v>0</v>
      </c>
      <c r="AX176" s="5">
        <v>17</v>
      </c>
      <c r="AY176" s="5">
        <v>1</v>
      </c>
      <c r="AZ176" s="5">
        <v>50</v>
      </c>
      <c r="BA176" s="5">
        <v>0</v>
      </c>
      <c r="BB176" s="5">
        <v>0</v>
      </c>
      <c r="BC176" s="5">
        <v>80</v>
      </c>
      <c r="BD176" s="5">
        <v>54.78</v>
      </c>
      <c r="BE176" s="5">
        <v>44.57</v>
      </c>
      <c r="BF176" s="5">
        <v>22.39</v>
      </c>
    </row>
    <row r="177" spans="1:58" x14ac:dyDescent="0.25">
      <c r="A177" s="2">
        <v>45394</v>
      </c>
      <c r="B177" s="3" t="s">
        <v>82</v>
      </c>
      <c r="C177" s="3" t="s">
        <v>61</v>
      </c>
      <c r="D177" s="3" t="s">
        <v>63</v>
      </c>
      <c r="E177" s="3" t="s">
        <v>82</v>
      </c>
      <c r="F177" s="3" t="s">
        <v>82</v>
      </c>
      <c r="G177" s="3" t="s">
        <v>65</v>
      </c>
      <c r="H177" s="3" t="s">
        <v>83</v>
      </c>
      <c r="I177" s="2">
        <v>45394</v>
      </c>
      <c r="J177" s="3" t="s">
        <v>67</v>
      </c>
      <c r="K177" s="5">
        <v>7</v>
      </c>
      <c r="L177" s="2">
        <v>0.32616898148148149</v>
      </c>
      <c r="M177" s="2">
        <v>0.33162037037037034</v>
      </c>
      <c r="N177" s="2">
        <v>0.33163194444444444</v>
      </c>
      <c r="O177" s="2">
        <v>0.3316898148148148</v>
      </c>
      <c r="P177" s="2">
        <v>0.33333333333333331</v>
      </c>
      <c r="Q177" s="2">
        <v>0.58664351851851848</v>
      </c>
      <c r="R177" s="2">
        <v>0.58680555555555558</v>
      </c>
      <c r="S177" s="2">
        <v>0.60031250000000003</v>
      </c>
      <c r="T177" s="2">
        <v>0.60259259259259257</v>
      </c>
      <c r="U177" s="5">
        <v>344</v>
      </c>
      <c r="V177" s="5">
        <v>120</v>
      </c>
      <c r="W177" s="3" t="s">
        <v>61</v>
      </c>
      <c r="X177" s="3" t="s">
        <v>61</v>
      </c>
      <c r="Y177" s="3" t="s">
        <v>61</v>
      </c>
      <c r="Z177" s="3" t="s">
        <v>61</v>
      </c>
      <c r="AA177" s="5">
        <v>2024</v>
      </c>
      <c r="AB177" s="5">
        <v>4</v>
      </c>
      <c r="AC177" s="5">
        <v>15</v>
      </c>
      <c r="AD177" s="3" t="s">
        <v>240</v>
      </c>
      <c r="AE177" s="3" t="s">
        <v>85</v>
      </c>
      <c r="AF177" s="3" t="s">
        <v>70</v>
      </c>
      <c r="AG177" s="3" t="s">
        <v>232</v>
      </c>
      <c r="AH177" s="3" t="s">
        <v>241</v>
      </c>
      <c r="AI177" s="3" t="s">
        <v>223</v>
      </c>
      <c r="AJ177" s="5">
        <v>0</v>
      </c>
      <c r="AK177" s="5">
        <v>0</v>
      </c>
      <c r="AL177" s="2">
        <v>0.19412037037037044</v>
      </c>
      <c r="AM177" s="2">
        <v>8.3819444444444446E-2</v>
      </c>
      <c r="AN177" s="5">
        <v>117</v>
      </c>
      <c r="AO177" s="5">
        <v>147</v>
      </c>
      <c r="AP177" s="5">
        <v>164</v>
      </c>
      <c r="AQ177" s="5">
        <v>342</v>
      </c>
      <c r="AR177" s="5">
        <v>1</v>
      </c>
      <c r="AS177" s="5">
        <v>460</v>
      </c>
      <c r="AT177" s="3" t="s">
        <v>81</v>
      </c>
      <c r="AU177" s="5">
        <v>1</v>
      </c>
      <c r="AV177" s="5">
        <v>14</v>
      </c>
      <c r="AW177" s="5">
        <v>1</v>
      </c>
      <c r="AX177" s="5">
        <v>0</v>
      </c>
      <c r="AY177" s="5">
        <v>1</v>
      </c>
      <c r="AZ177" s="5">
        <v>47</v>
      </c>
      <c r="BA177" s="5">
        <v>0</v>
      </c>
      <c r="BB177" s="5">
        <v>0</v>
      </c>
      <c r="BC177" s="5">
        <v>74.349999999999994</v>
      </c>
      <c r="BD177" s="5">
        <v>35.65</v>
      </c>
      <c r="BE177" s="5">
        <v>25.43</v>
      </c>
      <c r="BF177" s="5">
        <v>31.96</v>
      </c>
    </row>
    <row r="178" spans="1:58" x14ac:dyDescent="0.25">
      <c r="A178" s="2">
        <v>45394</v>
      </c>
      <c r="B178" s="3" t="s">
        <v>82</v>
      </c>
      <c r="C178" s="3" t="s">
        <v>61</v>
      </c>
      <c r="D178" s="3" t="s">
        <v>63</v>
      </c>
      <c r="E178" s="3" t="s">
        <v>82</v>
      </c>
      <c r="F178" s="3" t="s">
        <v>82</v>
      </c>
      <c r="G178" s="3" t="s">
        <v>87</v>
      </c>
      <c r="H178" s="3" t="s">
        <v>77</v>
      </c>
      <c r="I178" s="2">
        <v>45394</v>
      </c>
      <c r="J178" s="3" t="s">
        <v>67</v>
      </c>
      <c r="K178" s="5">
        <v>4</v>
      </c>
      <c r="L178" s="2">
        <v>0.34341435185185187</v>
      </c>
      <c r="M178" s="2">
        <v>0.34596064814814814</v>
      </c>
      <c r="N178" s="2">
        <v>0.34596064814814814</v>
      </c>
      <c r="O178" s="2">
        <v>0.35511574074074076</v>
      </c>
      <c r="P178" s="2">
        <v>0.35609953703703706</v>
      </c>
      <c r="Q178" s="2">
        <v>0.49520833333333331</v>
      </c>
      <c r="R178" s="2">
        <v>0.4952199074074074</v>
      </c>
      <c r="S178" s="2">
        <v>0.50324074074074077</v>
      </c>
      <c r="T178" s="2">
        <v>0.51192129629629635</v>
      </c>
      <c r="U178" s="5">
        <v>203</v>
      </c>
      <c r="V178" s="5">
        <v>67</v>
      </c>
      <c r="W178" s="3" t="s">
        <v>61</v>
      </c>
      <c r="X178" s="3" t="s">
        <v>61</v>
      </c>
      <c r="Y178" s="3" t="s">
        <v>61</v>
      </c>
      <c r="Z178" s="3" t="s">
        <v>61</v>
      </c>
      <c r="AA178" s="5">
        <v>2024</v>
      </c>
      <c r="AB178" s="5">
        <v>4</v>
      </c>
      <c r="AC178" s="5">
        <v>15</v>
      </c>
      <c r="AD178" s="3" t="s">
        <v>240</v>
      </c>
      <c r="AE178" s="3" t="s">
        <v>85</v>
      </c>
      <c r="AF178" s="3" t="s">
        <v>70</v>
      </c>
      <c r="AG178" s="3" t="s">
        <v>232</v>
      </c>
      <c r="AH178" s="3" t="s">
        <v>241</v>
      </c>
      <c r="AI178" s="3" t="s">
        <v>223</v>
      </c>
      <c r="AJ178" s="5">
        <v>0</v>
      </c>
      <c r="AK178" s="5">
        <v>0</v>
      </c>
      <c r="AL178" s="2">
        <v>0.11381944444444458</v>
      </c>
      <c r="AM178" s="2">
        <v>4.6886574074074039E-2</v>
      </c>
      <c r="AN178" s="5">
        <v>66</v>
      </c>
      <c r="AO178" s="5">
        <v>79</v>
      </c>
      <c r="AP178" s="5">
        <v>97</v>
      </c>
      <c r="AQ178" s="5">
        <v>202</v>
      </c>
      <c r="AR178" s="5">
        <v>1</v>
      </c>
      <c r="AS178" s="5">
        <v>460</v>
      </c>
      <c r="AT178" s="3" t="s">
        <v>81</v>
      </c>
      <c r="AU178" s="5">
        <v>1</v>
      </c>
      <c r="AV178" s="5">
        <v>39</v>
      </c>
      <c r="AW178" s="5">
        <v>0</v>
      </c>
      <c r="AX178" s="5">
        <v>32</v>
      </c>
      <c r="AY178" s="5">
        <v>1</v>
      </c>
      <c r="AZ178" s="5">
        <v>177</v>
      </c>
      <c r="BA178" s="5">
        <v>0</v>
      </c>
      <c r="BB178" s="5">
        <v>0</v>
      </c>
      <c r="BC178" s="5">
        <v>43.91</v>
      </c>
      <c r="BD178" s="5">
        <v>21.09</v>
      </c>
      <c r="BE178" s="5">
        <v>14.35</v>
      </c>
      <c r="BF178" s="5">
        <v>17.170000000000002</v>
      </c>
    </row>
    <row r="179" spans="1:58" x14ac:dyDescent="0.25">
      <c r="A179" s="2">
        <v>45395</v>
      </c>
      <c r="B179" s="3" t="s">
        <v>88</v>
      </c>
      <c r="C179" s="3" t="s">
        <v>61</v>
      </c>
      <c r="D179" s="3" t="s">
        <v>60</v>
      </c>
      <c r="E179" s="3" t="s">
        <v>60</v>
      </c>
      <c r="F179" s="3" t="s">
        <v>88</v>
      </c>
      <c r="G179" s="3" t="s">
        <v>61</v>
      </c>
      <c r="H179" s="3" t="s">
        <v>61</v>
      </c>
      <c r="I179" s="4"/>
      <c r="J179" s="3" t="s">
        <v>61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3" t="s">
        <v>61</v>
      </c>
      <c r="X179" s="3" t="s">
        <v>61</v>
      </c>
      <c r="Y179" s="3" t="s">
        <v>61</v>
      </c>
      <c r="Z179" s="3" t="s">
        <v>61</v>
      </c>
      <c r="AA179" s="4"/>
      <c r="AB179" s="4"/>
      <c r="AC179" s="4"/>
      <c r="AD179" s="3" t="s">
        <v>61</v>
      </c>
      <c r="AE179" s="3" t="s">
        <v>61</v>
      </c>
      <c r="AF179" s="3" t="s">
        <v>61</v>
      </c>
      <c r="AG179" s="3" t="s">
        <v>61</v>
      </c>
      <c r="AH179" s="3" t="s">
        <v>61</v>
      </c>
      <c r="AI179" s="3" t="s">
        <v>61</v>
      </c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3" t="s">
        <v>61</v>
      </c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 x14ac:dyDescent="0.25">
      <c r="A180" s="2">
        <v>45396</v>
      </c>
      <c r="B180" s="3" t="s">
        <v>89</v>
      </c>
      <c r="C180" s="3" t="s">
        <v>61</v>
      </c>
      <c r="D180" s="3" t="s">
        <v>60</v>
      </c>
      <c r="E180" s="3" t="s">
        <v>60</v>
      </c>
      <c r="F180" s="3" t="s">
        <v>89</v>
      </c>
      <c r="G180" s="3" t="s">
        <v>61</v>
      </c>
      <c r="H180" s="3" t="s">
        <v>61</v>
      </c>
      <c r="I180" s="4"/>
      <c r="J180" s="3" t="s">
        <v>61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3" t="s">
        <v>61</v>
      </c>
      <c r="X180" s="3" t="s">
        <v>61</v>
      </c>
      <c r="Y180" s="3" t="s">
        <v>61</v>
      </c>
      <c r="Z180" s="3" t="s">
        <v>61</v>
      </c>
      <c r="AA180" s="4"/>
      <c r="AB180" s="4"/>
      <c r="AC180" s="4"/>
      <c r="AD180" s="3" t="s">
        <v>61</v>
      </c>
      <c r="AE180" s="3" t="s">
        <v>61</v>
      </c>
      <c r="AF180" s="3" t="s">
        <v>61</v>
      </c>
      <c r="AG180" s="3" t="s">
        <v>61</v>
      </c>
      <c r="AH180" s="3" t="s">
        <v>61</v>
      </c>
      <c r="AI180" s="3" t="s">
        <v>61</v>
      </c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3" t="s">
        <v>61</v>
      </c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 x14ac:dyDescent="0.25">
      <c r="A181" s="2">
        <v>45397</v>
      </c>
      <c r="B181" s="3" t="s">
        <v>58</v>
      </c>
      <c r="C181" s="3" t="s">
        <v>61</v>
      </c>
      <c r="D181" s="3" t="s">
        <v>63</v>
      </c>
      <c r="E181" s="3" t="s">
        <v>58</v>
      </c>
      <c r="F181" s="3" t="s">
        <v>58</v>
      </c>
      <c r="G181" s="3" t="s">
        <v>87</v>
      </c>
      <c r="H181" s="3" t="s">
        <v>83</v>
      </c>
      <c r="I181" s="2">
        <v>45397</v>
      </c>
      <c r="J181" s="3" t="s">
        <v>67</v>
      </c>
      <c r="K181" s="5">
        <v>5</v>
      </c>
      <c r="L181" s="2">
        <v>0.32424768518518521</v>
      </c>
      <c r="M181" s="2">
        <v>0.32611111111111113</v>
      </c>
      <c r="N181" s="2">
        <v>0.32671296296296298</v>
      </c>
      <c r="O181" s="2">
        <v>0.33231481481481484</v>
      </c>
      <c r="P181" s="2">
        <v>0.33488425925925924</v>
      </c>
      <c r="Q181" s="2">
        <v>0.51388888888888884</v>
      </c>
      <c r="R181" s="2">
        <v>0.51900462962962968</v>
      </c>
      <c r="S181" s="2">
        <v>0.52269675925925929</v>
      </c>
      <c r="T181" s="2">
        <v>0.52271990740740737</v>
      </c>
      <c r="U181" s="5">
        <v>244</v>
      </c>
      <c r="V181" s="5">
        <v>92</v>
      </c>
      <c r="W181" s="3" t="s">
        <v>61</v>
      </c>
      <c r="X181" s="3" t="s">
        <v>61</v>
      </c>
      <c r="Y181" s="3" t="s">
        <v>61</v>
      </c>
      <c r="Z181" s="3" t="s">
        <v>61</v>
      </c>
      <c r="AA181" s="5">
        <v>2024</v>
      </c>
      <c r="AB181" s="5">
        <v>4</v>
      </c>
      <c r="AC181" s="5">
        <v>16</v>
      </c>
      <c r="AD181" s="3" t="s">
        <v>242</v>
      </c>
      <c r="AE181" s="3" t="s">
        <v>91</v>
      </c>
      <c r="AF181" s="3" t="s">
        <v>70</v>
      </c>
      <c r="AG181" s="3" t="s">
        <v>243</v>
      </c>
      <c r="AH181" s="3" t="s">
        <v>244</v>
      </c>
      <c r="AI181" s="3" t="s">
        <v>223</v>
      </c>
      <c r="AJ181" s="5">
        <v>0</v>
      </c>
      <c r="AK181" s="5">
        <v>0</v>
      </c>
      <c r="AL181" s="2">
        <v>0.13940972222222231</v>
      </c>
      <c r="AM181" s="2">
        <v>6.4398148148148149E-2</v>
      </c>
      <c r="AN181" s="5">
        <v>90</v>
      </c>
      <c r="AO181" s="5">
        <v>86</v>
      </c>
      <c r="AP181" s="5">
        <v>127</v>
      </c>
      <c r="AQ181" s="5">
        <v>241</v>
      </c>
      <c r="AR181" s="5">
        <v>1</v>
      </c>
      <c r="AS181" s="5">
        <v>460</v>
      </c>
      <c r="AT181" s="3" t="s">
        <v>81</v>
      </c>
      <c r="AU181" s="5">
        <v>1</v>
      </c>
      <c r="AV181" s="5">
        <v>11</v>
      </c>
      <c r="AW181" s="5">
        <v>1</v>
      </c>
      <c r="AX181" s="5">
        <v>0</v>
      </c>
      <c r="AY181" s="5">
        <v>1</v>
      </c>
      <c r="AZ181" s="5">
        <v>162</v>
      </c>
      <c r="BA181" s="5">
        <v>0</v>
      </c>
      <c r="BB181" s="5">
        <v>0</v>
      </c>
      <c r="BC181" s="5">
        <v>52.39</v>
      </c>
      <c r="BD181" s="5">
        <v>27.61</v>
      </c>
      <c r="BE181" s="5">
        <v>19.57</v>
      </c>
      <c r="BF181" s="5">
        <v>18.7</v>
      </c>
    </row>
    <row r="182" spans="1:58" x14ac:dyDescent="0.25">
      <c r="A182" s="2">
        <v>45397</v>
      </c>
      <c r="B182" s="3" t="s">
        <v>58</v>
      </c>
      <c r="C182" s="3" t="s">
        <v>61</v>
      </c>
      <c r="D182" s="3" t="s">
        <v>63</v>
      </c>
      <c r="E182" s="3" t="s">
        <v>58</v>
      </c>
      <c r="F182" s="3" t="s">
        <v>58</v>
      </c>
      <c r="G182" s="3" t="s">
        <v>65</v>
      </c>
      <c r="H182" s="3" t="s">
        <v>94</v>
      </c>
      <c r="I182" s="2">
        <v>45397</v>
      </c>
      <c r="J182" s="3" t="s">
        <v>67</v>
      </c>
      <c r="K182" s="5">
        <v>3</v>
      </c>
      <c r="L182" s="2">
        <v>0.33278935185185188</v>
      </c>
      <c r="M182" s="2">
        <v>0.33281250000000001</v>
      </c>
      <c r="N182" s="2">
        <v>0.33282407407407405</v>
      </c>
      <c r="O182" s="2">
        <v>0.33637731481481481</v>
      </c>
      <c r="P182" s="2">
        <v>0.33971064814814816</v>
      </c>
      <c r="Q182" s="2">
        <v>0.48318287037037039</v>
      </c>
      <c r="R182" s="2">
        <v>0.4987847222222222</v>
      </c>
      <c r="S182" s="2">
        <v>0.50284722222222222</v>
      </c>
      <c r="T182" s="2">
        <v>0.51041666666666663</v>
      </c>
      <c r="U182" s="5">
        <v>245</v>
      </c>
      <c r="V182" s="5">
        <v>110</v>
      </c>
      <c r="W182" s="3" t="s">
        <v>61</v>
      </c>
      <c r="X182" s="3" t="s">
        <v>61</v>
      </c>
      <c r="Y182" s="3" t="s">
        <v>61</v>
      </c>
      <c r="Z182" s="3" t="s">
        <v>61</v>
      </c>
      <c r="AA182" s="5">
        <v>2024</v>
      </c>
      <c r="AB182" s="5">
        <v>4</v>
      </c>
      <c r="AC182" s="5">
        <v>16</v>
      </c>
      <c r="AD182" s="3" t="s">
        <v>242</v>
      </c>
      <c r="AE182" s="3" t="s">
        <v>91</v>
      </c>
      <c r="AF182" s="3" t="s">
        <v>70</v>
      </c>
      <c r="AG182" s="3" t="s">
        <v>243</v>
      </c>
      <c r="AH182" s="3" t="s">
        <v>244</v>
      </c>
      <c r="AI182" s="3" t="s">
        <v>223</v>
      </c>
      <c r="AJ182" s="5">
        <v>0</v>
      </c>
      <c r="AK182" s="5">
        <v>0</v>
      </c>
      <c r="AL182" s="2">
        <v>0.14627314814814818</v>
      </c>
      <c r="AM182" s="2">
        <v>7.7326388888888875E-2</v>
      </c>
      <c r="AN182" s="5">
        <v>109</v>
      </c>
      <c r="AO182" s="5">
        <v>83</v>
      </c>
      <c r="AP182" s="5">
        <v>137</v>
      </c>
      <c r="AQ182" s="5">
        <v>244</v>
      </c>
      <c r="AR182" s="5">
        <v>1</v>
      </c>
      <c r="AS182" s="5">
        <v>460</v>
      </c>
      <c r="AT182" s="3" t="s">
        <v>81</v>
      </c>
      <c r="AU182" s="5">
        <v>1</v>
      </c>
      <c r="AV182" s="5">
        <v>24</v>
      </c>
      <c r="AW182" s="5">
        <v>0</v>
      </c>
      <c r="AX182" s="5">
        <v>9</v>
      </c>
      <c r="AY182" s="5">
        <v>1</v>
      </c>
      <c r="AZ182" s="5">
        <v>180</v>
      </c>
      <c r="BA182" s="5">
        <v>0</v>
      </c>
      <c r="BB182" s="5">
        <v>0</v>
      </c>
      <c r="BC182" s="5">
        <v>53.04</v>
      </c>
      <c r="BD182" s="5">
        <v>29.78</v>
      </c>
      <c r="BE182" s="5">
        <v>23.7</v>
      </c>
      <c r="BF182" s="5">
        <v>18.04</v>
      </c>
    </row>
    <row r="183" spans="1:58" x14ac:dyDescent="0.25">
      <c r="A183" s="2">
        <v>45398</v>
      </c>
      <c r="B183" s="3" t="s">
        <v>62</v>
      </c>
      <c r="C183" s="3" t="s">
        <v>61</v>
      </c>
      <c r="D183" s="3" t="s">
        <v>63</v>
      </c>
      <c r="E183" s="3" t="s">
        <v>62</v>
      </c>
      <c r="F183" s="3" t="s">
        <v>62</v>
      </c>
      <c r="G183" s="3" t="s">
        <v>65</v>
      </c>
      <c r="H183" s="3" t="s">
        <v>77</v>
      </c>
      <c r="I183" s="2">
        <v>45398</v>
      </c>
      <c r="J183" s="3" t="s">
        <v>67</v>
      </c>
      <c r="K183" s="5">
        <v>2</v>
      </c>
      <c r="L183" s="2">
        <v>0.32508101851851851</v>
      </c>
      <c r="M183" s="2">
        <v>0.32732638888888888</v>
      </c>
      <c r="N183" s="2">
        <v>0.33076388888888891</v>
      </c>
      <c r="O183" s="2">
        <v>0.33381944444444445</v>
      </c>
      <c r="P183" s="2">
        <v>0.3489814814814815</v>
      </c>
      <c r="Q183" s="2">
        <v>0.46625</v>
      </c>
      <c r="R183" s="2">
        <v>0.46805555555555556</v>
      </c>
      <c r="S183" s="2">
        <v>0.47362268518518519</v>
      </c>
      <c r="T183" s="2">
        <v>0.47618055555555555</v>
      </c>
      <c r="U183" s="5">
        <v>209</v>
      </c>
      <c r="V183" s="5">
        <v>116</v>
      </c>
      <c r="W183" s="3" t="s">
        <v>61</v>
      </c>
      <c r="X183" s="3" t="s">
        <v>61</v>
      </c>
      <c r="Y183" s="3" t="s">
        <v>61</v>
      </c>
      <c r="Z183" s="3" t="s">
        <v>61</v>
      </c>
      <c r="AA183" s="5">
        <v>2024</v>
      </c>
      <c r="AB183" s="5">
        <v>4</v>
      </c>
      <c r="AC183" s="5">
        <v>16</v>
      </c>
      <c r="AD183" s="3" t="s">
        <v>245</v>
      </c>
      <c r="AE183" s="3" t="s">
        <v>96</v>
      </c>
      <c r="AF183" s="3" t="s">
        <v>70</v>
      </c>
      <c r="AG183" s="3" t="s">
        <v>243</v>
      </c>
      <c r="AH183" s="3" t="s">
        <v>246</v>
      </c>
      <c r="AI183" s="3" t="s">
        <v>223</v>
      </c>
      <c r="AJ183" s="5">
        <v>0</v>
      </c>
      <c r="AK183" s="5">
        <v>0</v>
      </c>
      <c r="AL183" s="2">
        <v>0.13105324074074071</v>
      </c>
      <c r="AM183" s="2">
        <v>8.0659722222222174E-2</v>
      </c>
      <c r="AN183" s="5">
        <v>115</v>
      </c>
      <c r="AO183" s="5">
        <v>43</v>
      </c>
      <c r="AP183" s="5">
        <v>154</v>
      </c>
      <c r="AQ183" s="5">
        <v>209</v>
      </c>
      <c r="AR183" s="5">
        <v>1</v>
      </c>
      <c r="AS183" s="5">
        <v>460</v>
      </c>
      <c r="AT183" s="3" t="s">
        <v>81</v>
      </c>
      <c r="AU183" s="5">
        <v>1</v>
      </c>
      <c r="AV183" s="5">
        <v>13</v>
      </c>
      <c r="AW183" s="5">
        <v>0</v>
      </c>
      <c r="AX183" s="5">
        <v>22</v>
      </c>
      <c r="AY183" s="5">
        <v>1</v>
      </c>
      <c r="AZ183" s="5">
        <v>229</v>
      </c>
      <c r="BA183" s="5">
        <v>0</v>
      </c>
      <c r="BB183" s="5">
        <v>0</v>
      </c>
      <c r="BC183" s="5">
        <v>45.43</v>
      </c>
      <c r="BD183" s="5">
        <v>33.479999999999997</v>
      </c>
      <c r="BE183" s="5">
        <v>25</v>
      </c>
      <c r="BF183" s="5">
        <v>9.35</v>
      </c>
    </row>
    <row r="184" spans="1:58" x14ac:dyDescent="0.25">
      <c r="A184" s="2">
        <v>45398</v>
      </c>
      <c r="B184" s="3" t="s">
        <v>62</v>
      </c>
      <c r="C184" s="3" t="s">
        <v>61</v>
      </c>
      <c r="D184" s="3" t="s">
        <v>63</v>
      </c>
      <c r="E184" s="3" t="s">
        <v>62</v>
      </c>
      <c r="F184" s="3" t="s">
        <v>62</v>
      </c>
      <c r="G184" s="3" t="s">
        <v>87</v>
      </c>
      <c r="H184" s="3" t="s">
        <v>83</v>
      </c>
      <c r="I184" s="2">
        <v>45398</v>
      </c>
      <c r="J184" s="3" t="s">
        <v>67</v>
      </c>
      <c r="K184" s="5">
        <v>5</v>
      </c>
      <c r="L184" s="2">
        <v>0.32202546296296297</v>
      </c>
      <c r="M184" s="2">
        <v>0.32524305555555555</v>
      </c>
      <c r="N184" s="2">
        <v>0.32828703703703704</v>
      </c>
      <c r="O184" s="2">
        <v>0.33124999999999999</v>
      </c>
      <c r="P184" s="2">
        <v>0.33611111111111114</v>
      </c>
      <c r="Q184" s="2">
        <v>0.57715277777777774</v>
      </c>
      <c r="R184" s="2">
        <v>0.57998842592592592</v>
      </c>
      <c r="S184" s="2">
        <v>0.59437499999999999</v>
      </c>
      <c r="T184" s="2">
        <v>0.59565972222222219</v>
      </c>
      <c r="U184" s="5">
        <v>351</v>
      </c>
      <c r="V184" s="5">
        <v>166</v>
      </c>
      <c r="W184" s="3" t="s">
        <v>61</v>
      </c>
      <c r="X184" s="3" t="s">
        <v>61</v>
      </c>
      <c r="Y184" s="3" t="s">
        <v>61</v>
      </c>
      <c r="Z184" s="3" t="s">
        <v>61</v>
      </c>
      <c r="AA184" s="5">
        <v>2024</v>
      </c>
      <c r="AB184" s="5">
        <v>4</v>
      </c>
      <c r="AC184" s="5">
        <v>16</v>
      </c>
      <c r="AD184" s="3" t="s">
        <v>245</v>
      </c>
      <c r="AE184" s="3" t="s">
        <v>96</v>
      </c>
      <c r="AF184" s="3" t="s">
        <v>70</v>
      </c>
      <c r="AG184" s="3" t="s">
        <v>243</v>
      </c>
      <c r="AH184" s="3" t="s">
        <v>246</v>
      </c>
      <c r="AI184" s="3" t="s">
        <v>223</v>
      </c>
      <c r="AJ184" s="5">
        <v>0</v>
      </c>
      <c r="AK184" s="5">
        <v>0</v>
      </c>
      <c r="AL184" s="2">
        <v>0.21375</v>
      </c>
      <c r="AM184" s="2">
        <v>0.11556712962962951</v>
      </c>
      <c r="AN184" s="5">
        <v>164</v>
      </c>
      <c r="AO184" s="5">
        <v>127</v>
      </c>
      <c r="AP184" s="5">
        <v>210</v>
      </c>
      <c r="AQ184" s="5">
        <v>350</v>
      </c>
      <c r="AR184" s="5">
        <v>1</v>
      </c>
      <c r="AS184" s="5">
        <v>460</v>
      </c>
      <c r="AT184" s="3" t="s">
        <v>81</v>
      </c>
      <c r="AU184" s="5">
        <v>0</v>
      </c>
      <c r="AV184" s="5">
        <v>0</v>
      </c>
      <c r="AW184" s="5">
        <v>1</v>
      </c>
      <c r="AX184" s="5">
        <v>0</v>
      </c>
      <c r="AY184" s="5">
        <v>1</v>
      </c>
      <c r="AZ184" s="5">
        <v>57</v>
      </c>
      <c r="BA184" s="5">
        <v>0</v>
      </c>
      <c r="BB184" s="5">
        <v>0</v>
      </c>
      <c r="BC184" s="5">
        <v>76.09</v>
      </c>
      <c r="BD184" s="5">
        <v>45.65</v>
      </c>
      <c r="BE184" s="5">
        <v>35.65</v>
      </c>
      <c r="BF184" s="5">
        <v>27.61</v>
      </c>
    </row>
    <row r="185" spans="1:58" x14ac:dyDescent="0.25">
      <c r="A185" s="2">
        <v>45399</v>
      </c>
      <c r="B185" s="3" t="s">
        <v>64</v>
      </c>
      <c r="C185" s="3" t="s">
        <v>61</v>
      </c>
      <c r="D185" s="3" t="s">
        <v>63</v>
      </c>
      <c r="E185" s="3" t="s">
        <v>64</v>
      </c>
      <c r="F185" s="3" t="s">
        <v>64</v>
      </c>
      <c r="G185" s="3" t="s">
        <v>87</v>
      </c>
      <c r="H185" s="3" t="s">
        <v>98</v>
      </c>
      <c r="I185" s="2">
        <v>45399</v>
      </c>
      <c r="J185" s="3" t="s">
        <v>67</v>
      </c>
      <c r="K185" s="5">
        <v>6</v>
      </c>
      <c r="L185" s="2">
        <v>0.35055555555555556</v>
      </c>
      <c r="M185" s="2">
        <v>0.3505671296296296</v>
      </c>
      <c r="N185" s="2">
        <v>0.35348379629629628</v>
      </c>
      <c r="O185" s="2">
        <v>0.35349537037037038</v>
      </c>
      <c r="P185" s="2">
        <v>0.35486111111111113</v>
      </c>
      <c r="Q185" s="2">
        <v>0.55568287037037034</v>
      </c>
      <c r="R185" s="2">
        <v>0.55570601851851853</v>
      </c>
      <c r="S185" s="2">
        <v>0.56037037037037041</v>
      </c>
      <c r="T185" s="2">
        <v>0.56366898148148148</v>
      </c>
      <c r="U185" s="5">
        <v>183</v>
      </c>
      <c r="V185" s="5">
        <v>120</v>
      </c>
      <c r="W185" s="3" t="s">
        <v>61</v>
      </c>
      <c r="X185" s="3" t="s">
        <v>61</v>
      </c>
      <c r="Y185" s="3" t="s">
        <v>61</v>
      </c>
      <c r="Z185" s="3" t="s">
        <v>61</v>
      </c>
      <c r="AA185" s="5">
        <v>2024</v>
      </c>
      <c r="AB185" s="5">
        <v>4</v>
      </c>
      <c r="AC185" s="5">
        <v>16</v>
      </c>
      <c r="AD185" s="3" t="s">
        <v>247</v>
      </c>
      <c r="AE185" s="3" t="s">
        <v>69</v>
      </c>
      <c r="AF185" s="3" t="s">
        <v>70</v>
      </c>
      <c r="AG185" s="3" t="s">
        <v>243</v>
      </c>
      <c r="AH185" s="3" t="s">
        <v>248</v>
      </c>
      <c r="AI185" s="3" t="s">
        <v>223</v>
      </c>
      <c r="AJ185" s="5">
        <v>0</v>
      </c>
      <c r="AK185" s="5">
        <v>0</v>
      </c>
      <c r="AL185" s="2">
        <v>0.11276620370370377</v>
      </c>
      <c r="AM185" s="2">
        <v>8.4675925925925988E-2</v>
      </c>
      <c r="AN185" s="5">
        <v>120</v>
      </c>
      <c r="AO185" s="5">
        <v>26</v>
      </c>
      <c r="AP185" s="5">
        <v>155</v>
      </c>
      <c r="AQ185" s="5">
        <v>180</v>
      </c>
      <c r="AR185" s="5">
        <v>1</v>
      </c>
      <c r="AS185" s="5">
        <v>460</v>
      </c>
      <c r="AT185" s="3" t="s">
        <v>81</v>
      </c>
      <c r="AU185" s="5">
        <v>1</v>
      </c>
      <c r="AV185" s="5">
        <v>49</v>
      </c>
      <c r="AW185" s="5">
        <v>0</v>
      </c>
      <c r="AX185" s="5">
        <v>31</v>
      </c>
      <c r="AY185" s="5">
        <v>1</v>
      </c>
      <c r="AZ185" s="5">
        <v>103</v>
      </c>
      <c r="BA185" s="5">
        <v>0</v>
      </c>
      <c r="BB185" s="5">
        <v>0</v>
      </c>
      <c r="BC185" s="5">
        <v>39.130000000000003</v>
      </c>
      <c r="BD185" s="5">
        <v>33.700000000000003</v>
      </c>
      <c r="BE185" s="5">
        <v>26.09</v>
      </c>
      <c r="BF185" s="5">
        <v>5.65</v>
      </c>
    </row>
    <row r="186" spans="1:58" x14ac:dyDescent="0.25">
      <c r="A186" s="2">
        <v>45399</v>
      </c>
      <c r="B186" s="3" t="s">
        <v>64</v>
      </c>
      <c r="C186" s="3" t="s">
        <v>61</v>
      </c>
      <c r="D186" s="3" t="s">
        <v>63</v>
      </c>
      <c r="E186" s="3" t="s">
        <v>64</v>
      </c>
      <c r="F186" s="3" t="s">
        <v>64</v>
      </c>
      <c r="G186" s="3" t="s">
        <v>65</v>
      </c>
      <c r="H186" s="3" t="s">
        <v>75</v>
      </c>
      <c r="I186" s="2">
        <v>45399</v>
      </c>
      <c r="J186" s="3" t="s">
        <v>67</v>
      </c>
      <c r="K186" s="5">
        <v>3</v>
      </c>
      <c r="L186" s="2">
        <v>0.32516203703703705</v>
      </c>
      <c r="M186" s="2">
        <v>0.32832175925925927</v>
      </c>
      <c r="N186" s="2">
        <v>0.3283449074074074</v>
      </c>
      <c r="O186" s="2">
        <v>0.33805555555555555</v>
      </c>
      <c r="P186" s="2">
        <v>0.34575231481481483</v>
      </c>
      <c r="Q186" s="2">
        <v>0.591400462962963</v>
      </c>
      <c r="R186" s="2">
        <v>0.59409722222222228</v>
      </c>
      <c r="S186" s="2">
        <v>0.60003472222222221</v>
      </c>
      <c r="T186" s="2">
        <v>0.60405092592592591</v>
      </c>
      <c r="U186" s="5">
        <v>367</v>
      </c>
      <c r="V186" s="5">
        <v>203</v>
      </c>
      <c r="W186" s="3" t="s">
        <v>61</v>
      </c>
      <c r="X186" s="3" t="s">
        <v>61</v>
      </c>
      <c r="Y186" s="3" t="s">
        <v>61</v>
      </c>
      <c r="Z186" s="3" t="s">
        <v>61</v>
      </c>
      <c r="AA186" s="5">
        <v>2024</v>
      </c>
      <c r="AB186" s="5">
        <v>4</v>
      </c>
      <c r="AC186" s="5">
        <v>16</v>
      </c>
      <c r="AD186" s="3" t="s">
        <v>247</v>
      </c>
      <c r="AE186" s="3" t="s">
        <v>69</v>
      </c>
      <c r="AF186" s="3" t="s">
        <v>70</v>
      </c>
      <c r="AG186" s="3" t="s">
        <v>243</v>
      </c>
      <c r="AH186" s="3" t="s">
        <v>248</v>
      </c>
      <c r="AI186" s="3" t="s">
        <v>223</v>
      </c>
      <c r="AJ186" s="5">
        <v>0</v>
      </c>
      <c r="AK186" s="5">
        <v>0</v>
      </c>
      <c r="AL186" s="2">
        <v>0.23042824074074081</v>
      </c>
      <c r="AM186" s="2">
        <v>0.14052083333333337</v>
      </c>
      <c r="AN186" s="5">
        <v>201</v>
      </c>
      <c r="AO186" s="5">
        <v>89</v>
      </c>
      <c r="AP186" s="5">
        <v>259</v>
      </c>
      <c r="AQ186" s="5">
        <v>364</v>
      </c>
      <c r="AR186" s="5">
        <v>1</v>
      </c>
      <c r="AS186" s="5">
        <v>460</v>
      </c>
      <c r="AT186" s="3" t="s">
        <v>81</v>
      </c>
      <c r="AU186" s="5">
        <v>1</v>
      </c>
      <c r="AV186" s="5">
        <v>13</v>
      </c>
      <c r="AW186" s="5">
        <v>0</v>
      </c>
      <c r="AX186" s="5">
        <v>17</v>
      </c>
      <c r="AY186" s="5">
        <v>1</v>
      </c>
      <c r="AZ186" s="5">
        <v>45</v>
      </c>
      <c r="BA186" s="5">
        <v>0</v>
      </c>
      <c r="BB186" s="5">
        <v>0</v>
      </c>
      <c r="BC186" s="5">
        <v>79.13</v>
      </c>
      <c r="BD186" s="5">
        <v>56.3</v>
      </c>
      <c r="BE186" s="5">
        <v>43.7</v>
      </c>
      <c r="BF186" s="5">
        <v>19.350000000000001</v>
      </c>
    </row>
    <row r="187" spans="1:58" x14ac:dyDescent="0.25">
      <c r="A187" s="2">
        <v>45400</v>
      </c>
      <c r="B187" s="3" t="s">
        <v>76</v>
      </c>
      <c r="C187" s="3" t="s">
        <v>61</v>
      </c>
      <c r="D187" s="3" t="s">
        <v>63</v>
      </c>
      <c r="E187" s="3" t="s">
        <v>76</v>
      </c>
      <c r="F187" s="3" t="s">
        <v>76</v>
      </c>
      <c r="G187" s="3" t="s">
        <v>87</v>
      </c>
      <c r="H187" s="3" t="s">
        <v>103</v>
      </c>
      <c r="I187" s="2">
        <v>45400</v>
      </c>
      <c r="J187" s="3" t="s">
        <v>67</v>
      </c>
      <c r="K187" s="5">
        <v>5</v>
      </c>
      <c r="L187" s="2">
        <v>0.32348379629629631</v>
      </c>
      <c r="M187" s="2">
        <v>0.32503472222222224</v>
      </c>
      <c r="N187" s="2">
        <v>0.33597222222222223</v>
      </c>
      <c r="O187" s="2">
        <v>0.33853009259259259</v>
      </c>
      <c r="P187" s="2">
        <v>0.34237268518518521</v>
      </c>
      <c r="Q187" s="2">
        <v>0.59487268518518521</v>
      </c>
      <c r="R187" s="2">
        <v>0.59570601851851857</v>
      </c>
      <c r="S187" s="2">
        <v>0.59621527777777783</v>
      </c>
      <c r="T187" s="2">
        <v>0.59892361111111114</v>
      </c>
      <c r="U187" s="5">
        <v>335</v>
      </c>
      <c r="V187" s="5">
        <v>141</v>
      </c>
      <c r="W187" s="3" t="s">
        <v>61</v>
      </c>
      <c r="X187" s="3" t="s">
        <v>61</v>
      </c>
      <c r="Y187" s="3" t="s">
        <v>61</v>
      </c>
      <c r="Z187" s="3" t="s">
        <v>61</v>
      </c>
      <c r="AA187" s="5">
        <v>2024</v>
      </c>
      <c r="AB187" s="5">
        <v>4</v>
      </c>
      <c r="AC187" s="5">
        <v>16</v>
      </c>
      <c r="AD187" s="3" t="s">
        <v>249</v>
      </c>
      <c r="AE187" s="3" t="s">
        <v>79</v>
      </c>
      <c r="AF187" s="3" t="s">
        <v>70</v>
      </c>
      <c r="AG187" s="3" t="s">
        <v>243</v>
      </c>
      <c r="AH187" s="3" t="s">
        <v>250</v>
      </c>
      <c r="AI187" s="3" t="s">
        <v>223</v>
      </c>
      <c r="AJ187" s="5">
        <v>0</v>
      </c>
      <c r="AK187" s="5">
        <v>0</v>
      </c>
      <c r="AL187" s="2">
        <v>0.19368055555555563</v>
      </c>
      <c r="AM187" s="2">
        <v>9.8206018518518512E-2</v>
      </c>
      <c r="AN187" s="5">
        <v>139</v>
      </c>
      <c r="AO187" s="5">
        <v>114</v>
      </c>
      <c r="AP187" s="5">
        <v>198</v>
      </c>
      <c r="AQ187" s="5">
        <v>331</v>
      </c>
      <c r="AR187" s="5">
        <v>1</v>
      </c>
      <c r="AS187" s="5">
        <v>460</v>
      </c>
      <c r="AT187" s="3" t="s">
        <v>81</v>
      </c>
      <c r="AU187" s="5">
        <v>1</v>
      </c>
      <c r="AV187" s="5">
        <v>10</v>
      </c>
      <c r="AW187" s="5">
        <v>0</v>
      </c>
      <c r="AX187" s="5">
        <v>13</v>
      </c>
      <c r="AY187" s="5">
        <v>1</v>
      </c>
      <c r="AZ187" s="5">
        <v>52</v>
      </c>
      <c r="BA187" s="5">
        <v>0</v>
      </c>
      <c r="BB187" s="5">
        <v>0</v>
      </c>
      <c r="BC187" s="5">
        <v>71.959999999999994</v>
      </c>
      <c r="BD187" s="5">
        <v>43.04</v>
      </c>
      <c r="BE187" s="5">
        <v>30.22</v>
      </c>
      <c r="BF187" s="5">
        <v>24.78</v>
      </c>
    </row>
    <row r="188" spans="1:58" x14ac:dyDescent="0.25">
      <c r="A188" s="2">
        <v>45400</v>
      </c>
      <c r="B188" s="3" t="s">
        <v>76</v>
      </c>
      <c r="C188" s="3" t="s">
        <v>61</v>
      </c>
      <c r="D188" s="3" t="s">
        <v>63</v>
      </c>
      <c r="E188" s="3" t="s">
        <v>76</v>
      </c>
      <c r="F188" s="3" t="s">
        <v>76</v>
      </c>
      <c r="G188" s="3" t="s">
        <v>65</v>
      </c>
      <c r="H188" s="3" t="s">
        <v>77</v>
      </c>
      <c r="I188" s="2">
        <v>45400</v>
      </c>
      <c r="J188" s="3" t="s">
        <v>67</v>
      </c>
      <c r="K188" s="5">
        <v>3</v>
      </c>
      <c r="L188" s="2">
        <v>0.32355324074074077</v>
      </c>
      <c r="M188" s="2">
        <v>0.32351851851851854</v>
      </c>
      <c r="N188" s="2">
        <v>0.32598379629629631</v>
      </c>
      <c r="O188" s="2">
        <v>0.33784722222222224</v>
      </c>
      <c r="P188" s="2">
        <v>0.34520833333333334</v>
      </c>
      <c r="Q188" s="2">
        <v>0.57679398148148153</v>
      </c>
      <c r="R188" s="2">
        <v>0.57732638888888888</v>
      </c>
      <c r="S188" s="2">
        <v>0.59063657407407411</v>
      </c>
      <c r="T188" s="2">
        <v>0.59075231481481483</v>
      </c>
      <c r="U188" s="5">
        <v>333</v>
      </c>
      <c r="V188" s="5">
        <v>202</v>
      </c>
      <c r="W188" s="3" t="s">
        <v>61</v>
      </c>
      <c r="X188" s="3" t="s">
        <v>61</v>
      </c>
      <c r="Y188" s="3" t="s">
        <v>61</v>
      </c>
      <c r="Z188" s="3" t="s">
        <v>61</v>
      </c>
      <c r="AA188" s="5">
        <v>2024</v>
      </c>
      <c r="AB188" s="5">
        <v>4</v>
      </c>
      <c r="AC188" s="5">
        <v>16</v>
      </c>
      <c r="AD188" s="3" t="s">
        <v>249</v>
      </c>
      <c r="AE188" s="3" t="s">
        <v>79</v>
      </c>
      <c r="AF188" s="3" t="s">
        <v>70</v>
      </c>
      <c r="AG188" s="3" t="s">
        <v>243</v>
      </c>
      <c r="AH188" s="3" t="s">
        <v>250</v>
      </c>
      <c r="AI188" s="3" t="s">
        <v>223</v>
      </c>
      <c r="AJ188" s="5">
        <v>0</v>
      </c>
      <c r="AK188" s="5">
        <v>0</v>
      </c>
      <c r="AL188" s="2">
        <v>0.22349537037037037</v>
      </c>
      <c r="AM188" s="2">
        <v>0.14067129629629638</v>
      </c>
      <c r="AN188" s="5">
        <v>201</v>
      </c>
      <c r="AO188" s="5">
        <v>88</v>
      </c>
      <c r="AP188" s="5">
        <v>241</v>
      </c>
      <c r="AQ188" s="5">
        <v>332</v>
      </c>
      <c r="AR188" s="5">
        <v>1</v>
      </c>
      <c r="AS188" s="5">
        <v>460</v>
      </c>
      <c r="AT188" s="3" t="s">
        <v>81</v>
      </c>
      <c r="AU188" s="5">
        <v>1</v>
      </c>
      <c r="AV188" s="5">
        <v>10</v>
      </c>
      <c r="AW188" s="5">
        <v>0</v>
      </c>
      <c r="AX188" s="5">
        <v>17</v>
      </c>
      <c r="AY188" s="5">
        <v>1</v>
      </c>
      <c r="AZ188" s="5">
        <v>64</v>
      </c>
      <c r="BA188" s="5">
        <v>0</v>
      </c>
      <c r="BB188" s="5">
        <v>0</v>
      </c>
      <c r="BC188" s="5">
        <v>72.17</v>
      </c>
      <c r="BD188" s="5">
        <v>52.39</v>
      </c>
      <c r="BE188" s="5">
        <v>43.7</v>
      </c>
      <c r="BF188" s="5">
        <v>19.13</v>
      </c>
    </row>
    <row r="189" spans="1:58" x14ac:dyDescent="0.25">
      <c r="A189" s="2">
        <v>45401</v>
      </c>
      <c r="B189" s="3" t="s">
        <v>82</v>
      </c>
      <c r="C189" s="3" t="s">
        <v>61</v>
      </c>
      <c r="D189" s="3" t="s">
        <v>63</v>
      </c>
      <c r="E189" s="3" t="s">
        <v>82</v>
      </c>
      <c r="F189" s="3" t="s">
        <v>82</v>
      </c>
      <c r="G189" s="3" t="s">
        <v>87</v>
      </c>
      <c r="H189" s="3" t="s">
        <v>83</v>
      </c>
      <c r="I189" s="2">
        <v>45401</v>
      </c>
      <c r="J189" s="3" t="s">
        <v>67</v>
      </c>
      <c r="K189" s="5">
        <v>5</v>
      </c>
      <c r="L189" s="2">
        <v>0.32703703703703701</v>
      </c>
      <c r="M189" s="2">
        <v>0.32796296296296296</v>
      </c>
      <c r="N189" s="2">
        <v>0.32797453703703705</v>
      </c>
      <c r="O189" s="2">
        <v>0.33880787037037036</v>
      </c>
      <c r="P189" s="2">
        <v>0.34043981481481483</v>
      </c>
      <c r="Q189" s="2">
        <v>0.57638888888888884</v>
      </c>
      <c r="R189" s="2">
        <v>0.58178240740740739</v>
      </c>
      <c r="S189" s="2">
        <v>0.58679398148148143</v>
      </c>
      <c r="T189" s="2">
        <v>0.58680555555555558</v>
      </c>
      <c r="U189" s="5">
        <v>321</v>
      </c>
      <c r="V189" s="5">
        <v>166</v>
      </c>
      <c r="W189" s="3" t="s">
        <v>61</v>
      </c>
      <c r="X189" s="3" t="s">
        <v>61</v>
      </c>
      <c r="Y189" s="3" t="s">
        <v>61</v>
      </c>
      <c r="Z189" s="3" t="s">
        <v>61</v>
      </c>
      <c r="AA189" s="5">
        <v>2024</v>
      </c>
      <c r="AB189" s="5">
        <v>4</v>
      </c>
      <c r="AC189" s="5">
        <v>16</v>
      </c>
      <c r="AD189" s="3" t="s">
        <v>251</v>
      </c>
      <c r="AE189" s="3" t="s">
        <v>85</v>
      </c>
      <c r="AF189" s="3" t="s">
        <v>70</v>
      </c>
      <c r="AG189" s="3" t="s">
        <v>243</v>
      </c>
      <c r="AH189" s="3" t="s">
        <v>252</v>
      </c>
      <c r="AI189" s="3" t="s">
        <v>223</v>
      </c>
      <c r="AJ189" s="5">
        <v>0</v>
      </c>
      <c r="AK189" s="5">
        <v>0</v>
      </c>
      <c r="AL189" s="2">
        <v>0.20258101851851851</v>
      </c>
      <c r="AM189" s="2">
        <v>0.11568287037037034</v>
      </c>
      <c r="AN189" s="5">
        <v>164</v>
      </c>
      <c r="AO189" s="5">
        <v>90</v>
      </c>
      <c r="AP189" s="5">
        <v>204</v>
      </c>
      <c r="AQ189" s="5">
        <v>319</v>
      </c>
      <c r="AR189" s="5">
        <v>1</v>
      </c>
      <c r="AS189" s="5">
        <v>460</v>
      </c>
      <c r="AT189" s="3" t="s">
        <v>81</v>
      </c>
      <c r="AU189" s="5">
        <v>1</v>
      </c>
      <c r="AV189" s="5">
        <v>15</v>
      </c>
      <c r="AW189" s="5">
        <v>0</v>
      </c>
      <c r="AX189" s="5">
        <v>10</v>
      </c>
      <c r="AY189" s="5">
        <v>1</v>
      </c>
      <c r="AZ189" s="5">
        <v>70</v>
      </c>
      <c r="BA189" s="5">
        <v>0</v>
      </c>
      <c r="BB189" s="5">
        <v>0</v>
      </c>
      <c r="BC189" s="5">
        <v>69.349999999999994</v>
      </c>
      <c r="BD189" s="5">
        <v>44.35</v>
      </c>
      <c r="BE189" s="5">
        <v>35.65</v>
      </c>
      <c r="BF189" s="5">
        <v>19.57</v>
      </c>
    </row>
    <row r="190" spans="1:58" x14ac:dyDescent="0.25">
      <c r="A190" s="2">
        <v>45402</v>
      </c>
      <c r="B190" s="3" t="s">
        <v>88</v>
      </c>
      <c r="C190" s="3" t="s">
        <v>61</v>
      </c>
      <c r="D190" s="3" t="s">
        <v>60</v>
      </c>
      <c r="E190" s="3" t="s">
        <v>60</v>
      </c>
      <c r="F190" s="3" t="s">
        <v>88</v>
      </c>
      <c r="G190" s="3" t="s">
        <v>61</v>
      </c>
      <c r="H190" s="3" t="s">
        <v>61</v>
      </c>
      <c r="I190" s="4"/>
      <c r="J190" s="3" t="s">
        <v>61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3" t="s">
        <v>61</v>
      </c>
      <c r="X190" s="3" t="s">
        <v>61</v>
      </c>
      <c r="Y190" s="3" t="s">
        <v>61</v>
      </c>
      <c r="Z190" s="3" t="s">
        <v>61</v>
      </c>
      <c r="AA190" s="4"/>
      <c r="AB190" s="4"/>
      <c r="AC190" s="4"/>
      <c r="AD190" s="3" t="s">
        <v>61</v>
      </c>
      <c r="AE190" s="3" t="s">
        <v>61</v>
      </c>
      <c r="AF190" s="3" t="s">
        <v>61</v>
      </c>
      <c r="AG190" s="3" t="s">
        <v>61</v>
      </c>
      <c r="AH190" s="3" t="s">
        <v>61</v>
      </c>
      <c r="AI190" s="3" t="s">
        <v>61</v>
      </c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3" t="s">
        <v>61</v>
      </c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 x14ac:dyDescent="0.25">
      <c r="A191" s="2">
        <v>45403</v>
      </c>
      <c r="B191" s="3" t="s">
        <v>89</v>
      </c>
      <c r="C191" s="3" t="s">
        <v>61</v>
      </c>
      <c r="D191" s="3" t="s">
        <v>60</v>
      </c>
      <c r="E191" s="3" t="s">
        <v>60</v>
      </c>
      <c r="F191" s="3" t="s">
        <v>89</v>
      </c>
      <c r="G191" s="3" t="s">
        <v>61</v>
      </c>
      <c r="H191" s="3" t="s">
        <v>61</v>
      </c>
      <c r="I191" s="4"/>
      <c r="J191" s="3" t="s">
        <v>61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3" t="s">
        <v>61</v>
      </c>
      <c r="X191" s="3" t="s">
        <v>61</v>
      </c>
      <c r="Y191" s="3" t="s">
        <v>61</v>
      </c>
      <c r="Z191" s="3" t="s">
        <v>61</v>
      </c>
      <c r="AA191" s="4"/>
      <c r="AB191" s="4"/>
      <c r="AC191" s="4"/>
      <c r="AD191" s="3" t="s">
        <v>61</v>
      </c>
      <c r="AE191" s="3" t="s">
        <v>61</v>
      </c>
      <c r="AF191" s="3" t="s">
        <v>61</v>
      </c>
      <c r="AG191" s="3" t="s">
        <v>61</v>
      </c>
      <c r="AH191" s="3" t="s">
        <v>61</v>
      </c>
      <c r="AI191" s="3" t="s">
        <v>61</v>
      </c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3" t="s">
        <v>61</v>
      </c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 x14ac:dyDescent="0.25">
      <c r="A192" s="2">
        <v>45404</v>
      </c>
      <c r="B192" s="3" t="s">
        <v>58</v>
      </c>
      <c r="C192" s="3" t="s">
        <v>61</v>
      </c>
      <c r="D192" s="3" t="s">
        <v>63</v>
      </c>
      <c r="E192" s="3" t="s">
        <v>58</v>
      </c>
      <c r="F192" s="3" t="s">
        <v>58</v>
      </c>
      <c r="G192" s="3" t="s">
        <v>65</v>
      </c>
      <c r="H192" s="3" t="s">
        <v>106</v>
      </c>
      <c r="I192" s="2">
        <v>45404</v>
      </c>
      <c r="J192" s="3" t="s">
        <v>67</v>
      </c>
      <c r="K192" s="5">
        <v>7</v>
      </c>
      <c r="L192" s="2">
        <v>0.32451388888888888</v>
      </c>
      <c r="M192" s="2">
        <v>0.32891203703703703</v>
      </c>
      <c r="N192" s="2">
        <v>0.32891203703703703</v>
      </c>
      <c r="O192" s="2">
        <v>0.33553240740740742</v>
      </c>
      <c r="P192" s="2">
        <v>0.33809027777777778</v>
      </c>
      <c r="Q192" s="2">
        <v>0.62366898148148153</v>
      </c>
      <c r="R192" s="2">
        <v>0.6383564814814815</v>
      </c>
      <c r="S192" s="2">
        <v>0.64252314814814815</v>
      </c>
      <c r="T192" s="2">
        <v>0.64915509259259263</v>
      </c>
      <c r="U192" s="5">
        <v>413</v>
      </c>
      <c r="V192" s="5">
        <v>147</v>
      </c>
      <c r="W192" s="3" t="s">
        <v>61</v>
      </c>
      <c r="X192" s="3" t="s">
        <v>61</v>
      </c>
      <c r="Y192" s="3" t="s">
        <v>61</v>
      </c>
      <c r="Z192" s="3" t="s">
        <v>61</v>
      </c>
      <c r="AA192" s="5">
        <v>2024</v>
      </c>
      <c r="AB192" s="5">
        <v>4</v>
      </c>
      <c r="AC192" s="5">
        <v>17</v>
      </c>
      <c r="AD192" s="3" t="s">
        <v>253</v>
      </c>
      <c r="AE192" s="3" t="s">
        <v>91</v>
      </c>
      <c r="AF192" s="3" t="s">
        <v>70</v>
      </c>
      <c r="AG192" s="3" t="s">
        <v>254</v>
      </c>
      <c r="AH192" s="3" t="s">
        <v>255</v>
      </c>
      <c r="AI192" s="3" t="s">
        <v>223</v>
      </c>
      <c r="AJ192" s="5">
        <v>0</v>
      </c>
      <c r="AK192" s="5">
        <v>0</v>
      </c>
      <c r="AL192" s="2">
        <v>0.2239814814814815</v>
      </c>
      <c r="AM192" s="2">
        <v>0.10215277777777781</v>
      </c>
      <c r="AN192" s="5">
        <v>144</v>
      </c>
      <c r="AO192" s="5">
        <v>184</v>
      </c>
      <c r="AP192" s="5">
        <v>192</v>
      </c>
      <c r="AQ192" s="5">
        <v>410</v>
      </c>
      <c r="AR192" s="5">
        <v>1</v>
      </c>
      <c r="AS192" s="5">
        <v>479</v>
      </c>
      <c r="AT192" s="3" t="s">
        <v>81</v>
      </c>
      <c r="AU192" s="5">
        <v>1</v>
      </c>
      <c r="AV192" s="5">
        <v>12</v>
      </c>
      <c r="AW192" s="5">
        <v>0</v>
      </c>
      <c r="AX192" s="5">
        <v>6</v>
      </c>
      <c r="AY192" s="5">
        <v>0</v>
      </c>
      <c r="AZ192" s="5">
        <v>0</v>
      </c>
      <c r="BA192" s="5">
        <v>1</v>
      </c>
      <c r="BB192" s="5">
        <v>19</v>
      </c>
      <c r="BC192" s="5">
        <v>85.59</v>
      </c>
      <c r="BD192" s="5">
        <v>40.08</v>
      </c>
      <c r="BE192" s="5">
        <v>30.06</v>
      </c>
      <c r="BF192" s="5">
        <v>38.409999999999997</v>
      </c>
    </row>
    <row r="193" spans="1:58" x14ac:dyDescent="0.25">
      <c r="A193" s="2">
        <v>45404</v>
      </c>
      <c r="B193" s="3" t="s">
        <v>58</v>
      </c>
      <c r="C193" s="3" t="s">
        <v>61</v>
      </c>
      <c r="D193" s="3" t="s">
        <v>63</v>
      </c>
      <c r="E193" s="3" t="s">
        <v>58</v>
      </c>
      <c r="F193" s="3" t="s">
        <v>58</v>
      </c>
      <c r="G193" s="3" t="s">
        <v>87</v>
      </c>
      <c r="H193" s="3" t="s">
        <v>83</v>
      </c>
      <c r="I193" s="2">
        <v>45404</v>
      </c>
      <c r="J193" s="3" t="s">
        <v>67</v>
      </c>
      <c r="K193" s="5">
        <v>4</v>
      </c>
      <c r="L193" s="2">
        <v>0.32688657407407407</v>
      </c>
      <c r="M193" s="2">
        <v>0.32692129629629629</v>
      </c>
      <c r="N193" s="2">
        <v>0.33291666666666669</v>
      </c>
      <c r="O193" s="2">
        <v>0.33681712962962962</v>
      </c>
      <c r="P193" s="2">
        <v>0.33741898148148147</v>
      </c>
      <c r="Q193" s="2">
        <v>0.51888888888888884</v>
      </c>
      <c r="R193" s="2">
        <v>0.52030092592592592</v>
      </c>
      <c r="S193" s="2">
        <v>0.53920138888888891</v>
      </c>
      <c r="T193" s="2">
        <v>0.54033564814814816</v>
      </c>
      <c r="U193" s="5">
        <v>298</v>
      </c>
      <c r="V193" s="5">
        <v>160</v>
      </c>
      <c r="W193" s="3" t="s">
        <v>61</v>
      </c>
      <c r="X193" s="3" t="s">
        <v>61</v>
      </c>
      <c r="Y193" s="3" t="s">
        <v>61</v>
      </c>
      <c r="Z193" s="3" t="s">
        <v>61</v>
      </c>
      <c r="AA193" s="5">
        <v>2024</v>
      </c>
      <c r="AB193" s="5">
        <v>4</v>
      </c>
      <c r="AC193" s="5">
        <v>17</v>
      </c>
      <c r="AD193" s="3" t="s">
        <v>253</v>
      </c>
      <c r="AE193" s="3" t="s">
        <v>91</v>
      </c>
      <c r="AF193" s="3" t="s">
        <v>70</v>
      </c>
      <c r="AG193" s="3" t="s">
        <v>254</v>
      </c>
      <c r="AH193" s="3" t="s">
        <v>255</v>
      </c>
      <c r="AI193" s="3" t="s">
        <v>223</v>
      </c>
      <c r="AJ193" s="5">
        <v>0</v>
      </c>
      <c r="AK193" s="5">
        <v>0</v>
      </c>
      <c r="AL193" s="2">
        <v>0.17936342592592597</v>
      </c>
      <c r="AM193" s="2">
        <v>0.11023148148148154</v>
      </c>
      <c r="AN193" s="5">
        <v>157</v>
      </c>
      <c r="AO193" s="5">
        <v>98</v>
      </c>
      <c r="AP193" s="5">
        <v>181</v>
      </c>
      <c r="AQ193" s="5">
        <v>295</v>
      </c>
      <c r="AR193" s="5">
        <v>1</v>
      </c>
      <c r="AS193" s="5">
        <v>460</v>
      </c>
      <c r="AT193" s="3" t="s">
        <v>81</v>
      </c>
      <c r="AU193" s="5">
        <v>1</v>
      </c>
      <c r="AV193" s="5">
        <v>15</v>
      </c>
      <c r="AW193" s="5">
        <v>0</v>
      </c>
      <c r="AX193" s="5">
        <v>5</v>
      </c>
      <c r="AY193" s="5">
        <v>1</v>
      </c>
      <c r="AZ193" s="5">
        <v>136</v>
      </c>
      <c r="BA193" s="5">
        <v>0</v>
      </c>
      <c r="BB193" s="5">
        <v>0</v>
      </c>
      <c r="BC193" s="5">
        <v>64.13</v>
      </c>
      <c r="BD193" s="5">
        <v>39.35</v>
      </c>
      <c r="BE193" s="5">
        <v>34.130000000000003</v>
      </c>
      <c r="BF193" s="5">
        <v>21.3</v>
      </c>
    </row>
    <row r="194" spans="1:58" x14ac:dyDescent="0.25">
      <c r="A194" s="2">
        <v>45405</v>
      </c>
      <c r="B194" s="3" t="s">
        <v>62</v>
      </c>
      <c r="C194" s="3" t="s">
        <v>61</v>
      </c>
      <c r="D194" s="3" t="s">
        <v>63</v>
      </c>
      <c r="E194" s="3" t="s">
        <v>62</v>
      </c>
      <c r="F194" s="3" t="s">
        <v>62</v>
      </c>
      <c r="G194" s="3" t="s">
        <v>87</v>
      </c>
      <c r="H194" s="3" t="s">
        <v>103</v>
      </c>
      <c r="I194" s="2">
        <v>45405</v>
      </c>
      <c r="J194" s="3" t="s">
        <v>67</v>
      </c>
      <c r="K194" s="5">
        <v>5</v>
      </c>
      <c r="L194" s="2">
        <v>0.32665509259259257</v>
      </c>
      <c r="M194" s="2">
        <v>0.32843749999999999</v>
      </c>
      <c r="N194" s="2">
        <v>0.32864583333333336</v>
      </c>
      <c r="O194" s="2">
        <v>0.33900462962962963</v>
      </c>
      <c r="P194" s="2">
        <v>0.3439699074074074</v>
      </c>
      <c r="Q194" s="2">
        <v>0.61489583333333331</v>
      </c>
      <c r="R194" s="2">
        <v>0.62084490740740739</v>
      </c>
      <c r="S194" s="2">
        <v>0.63156250000000003</v>
      </c>
      <c r="T194" s="2">
        <v>0.63156250000000003</v>
      </c>
      <c r="U194" s="5">
        <v>396</v>
      </c>
      <c r="V194" s="5">
        <v>185</v>
      </c>
      <c r="W194" s="3" t="s">
        <v>61</v>
      </c>
      <c r="X194" s="3" t="s">
        <v>61</v>
      </c>
      <c r="Y194" s="3" t="s">
        <v>61</v>
      </c>
      <c r="Z194" s="3" t="s">
        <v>61</v>
      </c>
      <c r="AA194" s="5">
        <v>2024</v>
      </c>
      <c r="AB194" s="5">
        <v>4</v>
      </c>
      <c r="AC194" s="5">
        <v>17</v>
      </c>
      <c r="AD194" s="3" t="s">
        <v>256</v>
      </c>
      <c r="AE194" s="3" t="s">
        <v>96</v>
      </c>
      <c r="AF194" s="3" t="s">
        <v>70</v>
      </c>
      <c r="AG194" s="3" t="s">
        <v>254</v>
      </c>
      <c r="AH194" s="3" t="s">
        <v>257</v>
      </c>
      <c r="AI194" s="3" t="s">
        <v>223</v>
      </c>
      <c r="AJ194" s="5">
        <v>0</v>
      </c>
      <c r="AK194" s="5">
        <v>0</v>
      </c>
      <c r="AL194" s="2">
        <v>0.23737268518518528</v>
      </c>
      <c r="AM194" s="2">
        <v>0.12930555555555556</v>
      </c>
      <c r="AN194" s="5">
        <v>184</v>
      </c>
      <c r="AO194" s="5">
        <v>126</v>
      </c>
      <c r="AP194" s="5">
        <v>239</v>
      </c>
      <c r="AQ194" s="5">
        <v>395</v>
      </c>
      <c r="AR194" s="5">
        <v>1</v>
      </c>
      <c r="AS194" s="5">
        <v>460</v>
      </c>
      <c r="AT194" s="3" t="s">
        <v>81</v>
      </c>
      <c r="AU194" s="5">
        <v>1</v>
      </c>
      <c r="AV194" s="5">
        <v>15</v>
      </c>
      <c r="AW194" s="5">
        <v>0</v>
      </c>
      <c r="AX194" s="5">
        <v>15</v>
      </c>
      <c r="AY194" s="5">
        <v>1</v>
      </c>
      <c r="AZ194" s="5">
        <v>5</v>
      </c>
      <c r="BA194" s="5">
        <v>0</v>
      </c>
      <c r="BB194" s="5">
        <v>0</v>
      </c>
      <c r="BC194" s="5">
        <v>85.87</v>
      </c>
      <c r="BD194" s="5">
        <v>51.96</v>
      </c>
      <c r="BE194" s="5">
        <v>40</v>
      </c>
      <c r="BF194" s="5">
        <v>27.39</v>
      </c>
    </row>
    <row r="195" spans="1:58" x14ac:dyDescent="0.25">
      <c r="A195" s="2">
        <v>45405</v>
      </c>
      <c r="B195" s="3" t="s">
        <v>62</v>
      </c>
      <c r="C195" s="3" t="s">
        <v>61</v>
      </c>
      <c r="D195" s="3" t="s">
        <v>63</v>
      </c>
      <c r="E195" s="3" t="s">
        <v>62</v>
      </c>
      <c r="F195" s="3" t="s">
        <v>62</v>
      </c>
      <c r="G195" s="3" t="s">
        <v>65</v>
      </c>
      <c r="H195" s="3" t="s">
        <v>77</v>
      </c>
      <c r="I195" s="2">
        <v>45405</v>
      </c>
      <c r="J195" s="3" t="s">
        <v>67</v>
      </c>
      <c r="K195" s="5">
        <v>2</v>
      </c>
      <c r="L195" s="2">
        <v>0.32329861111111113</v>
      </c>
      <c r="M195" s="2">
        <v>0.32491898148148146</v>
      </c>
      <c r="N195" s="2">
        <v>0.32493055555555556</v>
      </c>
      <c r="O195" s="2">
        <v>0.33557870370370368</v>
      </c>
      <c r="P195" s="2">
        <v>0.33907407407407408</v>
      </c>
      <c r="Q195" s="2">
        <v>0.46737268518518521</v>
      </c>
      <c r="R195" s="2">
        <v>0.47241898148148148</v>
      </c>
      <c r="S195" s="2">
        <v>0.47855324074074074</v>
      </c>
      <c r="T195" s="2">
        <v>0.48350694444444442</v>
      </c>
      <c r="U195" s="5">
        <v>216</v>
      </c>
      <c r="V195" s="5">
        <v>124</v>
      </c>
      <c r="W195" s="3" t="s">
        <v>61</v>
      </c>
      <c r="X195" s="3" t="s">
        <v>61</v>
      </c>
      <c r="Y195" s="3" t="s">
        <v>61</v>
      </c>
      <c r="Z195" s="3" t="s">
        <v>61</v>
      </c>
      <c r="AA195" s="5">
        <v>2024</v>
      </c>
      <c r="AB195" s="5">
        <v>4</v>
      </c>
      <c r="AC195" s="5">
        <v>17</v>
      </c>
      <c r="AD195" s="3" t="s">
        <v>256</v>
      </c>
      <c r="AE195" s="3" t="s">
        <v>96</v>
      </c>
      <c r="AF195" s="3" t="s">
        <v>70</v>
      </c>
      <c r="AG195" s="3" t="s">
        <v>254</v>
      </c>
      <c r="AH195" s="3" t="s">
        <v>257</v>
      </c>
      <c r="AI195" s="3" t="s">
        <v>223</v>
      </c>
      <c r="AJ195" s="5">
        <v>0</v>
      </c>
      <c r="AK195" s="5">
        <v>0</v>
      </c>
      <c r="AL195" s="2">
        <v>0.12858796296296299</v>
      </c>
      <c r="AM195" s="2">
        <v>8.6122685185185233E-2</v>
      </c>
      <c r="AN195" s="5">
        <v>123</v>
      </c>
      <c r="AO195" s="5">
        <v>60</v>
      </c>
      <c r="AP195" s="5">
        <v>146</v>
      </c>
      <c r="AQ195" s="5">
        <v>214</v>
      </c>
      <c r="AR195" s="5">
        <v>1</v>
      </c>
      <c r="AS195" s="5">
        <v>460</v>
      </c>
      <c r="AT195" s="3" t="s">
        <v>81</v>
      </c>
      <c r="AU195" s="5">
        <v>1</v>
      </c>
      <c r="AV195" s="5">
        <v>10</v>
      </c>
      <c r="AW195" s="5">
        <v>0</v>
      </c>
      <c r="AX195" s="5">
        <v>8</v>
      </c>
      <c r="AY195" s="5">
        <v>1</v>
      </c>
      <c r="AZ195" s="5">
        <v>218</v>
      </c>
      <c r="BA195" s="5">
        <v>0</v>
      </c>
      <c r="BB195" s="5">
        <v>0</v>
      </c>
      <c r="BC195" s="5">
        <v>46.52</v>
      </c>
      <c r="BD195" s="5">
        <v>31.74</v>
      </c>
      <c r="BE195" s="5">
        <v>26.74</v>
      </c>
      <c r="BF195" s="5">
        <v>13.04</v>
      </c>
    </row>
    <row r="196" spans="1:58" x14ac:dyDescent="0.25">
      <c r="A196" s="2">
        <v>45406</v>
      </c>
      <c r="B196" s="3" t="s">
        <v>64</v>
      </c>
      <c r="C196" s="3" t="s">
        <v>61</v>
      </c>
      <c r="D196" s="3" t="s">
        <v>63</v>
      </c>
      <c r="E196" s="3" t="s">
        <v>64</v>
      </c>
      <c r="F196" s="3" t="s">
        <v>64</v>
      </c>
      <c r="G196" s="3" t="s">
        <v>65</v>
      </c>
      <c r="H196" s="3" t="s">
        <v>75</v>
      </c>
      <c r="I196" s="2">
        <v>45406</v>
      </c>
      <c r="J196" s="3" t="s">
        <v>67</v>
      </c>
      <c r="K196" s="5">
        <v>3</v>
      </c>
      <c r="L196" s="2">
        <v>0.32533564814814814</v>
      </c>
      <c r="M196" s="2">
        <v>0.3263773148148148</v>
      </c>
      <c r="N196" s="2">
        <v>0.3263888888888889</v>
      </c>
      <c r="O196" s="2">
        <v>0.3357175925925926</v>
      </c>
      <c r="P196" s="2">
        <v>0.33577546296296296</v>
      </c>
      <c r="Q196" s="2">
        <v>0.58087962962962958</v>
      </c>
      <c r="R196" s="2">
        <v>0.58210648148148147</v>
      </c>
      <c r="S196" s="2">
        <v>0.58684027777777781</v>
      </c>
      <c r="T196" s="2">
        <v>0.58893518518518517</v>
      </c>
      <c r="U196" s="5">
        <v>348</v>
      </c>
      <c r="V196" s="5">
        <v>188</v>
      </c>
      <c r="W196" s="3" t="s">
        <v>61</v>
      </c>
      <c r="X196" s="3" t="s">
        <v>61</v>
      </c>
      <c r="Y196" s="3" t="s">
        <v>61</v>
      </c>
      <c r="Z196" s="3" t="s">
        <v>61</v>
      </c>
      <c r="AA196" s="5">
        <v>2024</v>
      </c>
      <c r="AB196" s="5">
        <v>4</v>
      </c>
      <c r="AC196" s="5">
        <v>17</v>
      </c>
      <c r="AD196" s="3" t="s">
        <v>258</v>
      </c>
      <c r="AE196" s="3" t="s">
        <v>69</v>
      </c>
      <c r="AF196" s="3" t="s">
        <v>70</v>
      </c>
      <c r="AG196" s="3" t="s">
        <v>254</v>
      </c>
      <c r="AH196" s="3" t="s">
        <v>259</v>
      </c>
      <c r="AI196" s="3" t="s">
        <v>223</v>
      </c>
      <c r="AJ196" s="5">
        <v>0</v>
      </c>
      <c r="AK196" s="5">
        <v>0</v>
      </c>
      <c r="AL196" s="2">
        <v>0.21697916666666672</v>
      </c>
      <c r="AM196" s="2">
        <v>0.13046296296296289</v>
      </c>
      <c r="AN196" s="5">
        <v>187</v>
      </c>
      <c r="AO196" s="5">
        <v>101</v>
      </c>
      <c r="AP196" s="5">
        <v>231</v>
      </c>
      <c r="AQ196" s="5">
        <v>347</v>
      </c>
      <c r="AR196" s="5">
        <v>1</v>
      </c>
      <c r="AS196" s="5">
        <v>460</v>
      </c>
      <c r="AT196" s="3" t="s">
        <v>81</v>
      </c>
      <c r="AU196" s="5">
        <v>1</v>
      </c>
      <c r="AV196" s="5">
        <v>13</v>
      </c>
      <c r="AW196" s="5">
        <v>1</v>
      </c>
      <c r="AX196" s="5">
        <v>0</v>
      </c>
      <c r="AY196" s="5">
        <v>1</v>
      </c>
      <c r="AZ196" s="5">
        <v>66</v>
      </c>
      <c r="BA196" s="5">
        <v>0</v>
      </c>
      <c r="BB196" s="5">
        <v>0</v>
      </c>
      <c r="BC196" s="5">
        <v>75.430000000000007</v>
      </c>
      <c r="BD196" s="5">
        <v>50.22</v>
      </c>
      <c r="BE196" s="5">
        <v>40.65</v>
      </c>
      <c r="BF196" s="5">
        <v>21.96</v>
      </c>
    </row>
    <row r="197" spans="1:58" x14ac:dyDescent="0.25">
      <c r="A197" s="2">
        <v>45406</v>
      </c>
      <c r="B197" s="3" t="s">
        <v>64</v>
      </c>
      <c r="C197" s="3" t="s">
        <v>61</v>
      </c>
      <c r="D197" s="3" t="s">
        <v>63</v>
      </c>
      <c r="E197" s="3" t="s">
        <v>64</v>
      </c>
      <c r="F197" s="3" t="s">
        <v>64</v>
      </c>
      <c r="G197" s="3" t="s">
        <v>87</v>
      </c>
      <c r="H197" s="3" t="s">
        <v>98</v>
      </c>
      <c r="I197" s="2">
        <v>45406</v>
      </c>
      <c r="J197" s="3" t="s">
        <v>67</v>
      </c>
      <c r="K197" s="5">
        <v>8</v>
      </c>
      <c r="L197" s="2">
        <v>0.3298611111111111</v>
      </c>
      <c r="M197" s="2">
        <v>0.33104166666666668</v>
      </c>
      <c r="N197" s="2">
        <v>0.33212962962962961</v>
      </c>
      <c r="O197" s="2">
        <v>0.33684027777777775</v>
      </c>
      <c r="P197" s="2">
        <v>0.33744212962962961</v>
      </c>
      <c r="Q197" s="2">
        <v>0.52732638888888894</v>
      </c>
      <c r="R197" s="2">
        <v>0.52733796296296298</v>
      </c>
      <c r="S197" s="2">
        <v>0.52792824074074074</v>
      </c>
      <c r="T197" s="2">
        <v>0.53497685185185184</v>
      </c>
      <c r="U197" s="5">
        <v>199</v>
      </c>
      <c r="V197" s="5">
        <v>72</v>
      </c>
      <c r="W197" s="3" t="s">
        <v>61</v>
      </c>
      <c r="X197" s="3" t="s">
        <v>61</v>
      </c>
      <c r="Y197" s="3" t="s">
        <v>61</v>
      </c>
      <c r="Z197" s="3" t="s">
        <v>61</v>
      </c>
      <c r="AA197" s="5">
        <v>2024</v>
      </c>
      <c r="AB197" s="5">
        <v>4</v>
      </c>
      <c r="AC197" s="5">
        <v>17</v>
      </c>
      <c r="AD197" s="3" t="s">
        <v>258</v>
      </c>
      <c r="AE197" s="3" t="s">
        <v>69</v>
      </c>
      <c r="AF197" s="3" t="s">
        <v>70</v>
      </c>
      <c r="AG197" s="3" t="s">
        <v>254</v>
      </c>
      <c r="AH197" s="3" t="s">
        <v>259</v>
      </c>
      <c r="AI197" s="3" t="s">
        <v>223</v>
      </c>
      <c r="AJ197" s="5">
        <v>0</v>
      </c>
      <c r="AK197" s="5">
        <v>0</v>
      </c>
      <c r="AL197" s="2">
        <v>9.1782407407407507E-2</v>
      </c>
      <c r="AM197" s="2">
        <v>4.9907407407407456E-2</v>
      </c>
      <c r="AN197" s="5">
        <v>69</v>
      </c>
      <c r="AO197" s="5">
        <v>68</v>
      </c>
      <c r="AP197" s="5">
        <v>121</v>
      </c>
      <c r="AQ197" s="5">
        <v>194</v>
      </c>
      <c r="AR197" s="5">
        <v>1</v>
      </c>
      <c r="AS197" s="5">
        <v>460</v>
      </c>
      <c r="AT197" s="3" t="s">
        <v>81</v>
      </c>
      <c r="AU197" s="5">
        <v>1</v>
      </c>
      <c r="AV197" s="5">
        <v>20</v>
      </c>
      <c r="AW197" s="5">
        <v>0</v>
      </c>
      <c r="AX197" s="5">
        <v>5</v>
      </c>
      <c r="AY197" s="5">
        <v>1</v>
      </c>
      <c r="AZ197" s="5">
        <v>144</v>
      </c>
      <c r="BA197" s="5">
        <v>0</v>
      </c>
      <c r="BB197" s="5">
        <v>0</v>
      </c>
      <c r="BC197" s="5">
        <v>42.17</v>
      </c>
      <c r="BD197" s="5">
        <v>26.3</v>
      </c>
      <c r="BE197" s="5">
        <v>15</v>
      </c>
      <c r="BF197" s="5">
        <v>14.78</v>
      </c>
    </row>
    <row r="198" spans="1:58" x14ac:dyDescent="0.25">
      <c r="A198" s="2">
        <v>45407</v>
      </c>
      <c r="B198" s="3" t="s">
        <v>76</v>
      </c>
      <c r="C198" s="3" t="s">
        <v>61</v>
      </c>
      <c r="D198" s="3" t="s">
        <v>63</v>
      </c>
      <c r="E198" s="3" t="s">
        <v>76</v>
      </c>
      <c r="F198" s="3" t="s">
        <v>76</v>
      </c>
      <c r="G198" s="3" t="s">
        <v>87</v>
      </c>
      <c r="H198" s="3" t="s">
        <v>103</v>
      </c>
      <c r="I198" s="2">
        <v>45407</v>
      </c>
      <c r="J198" s="3" t="s">
        <v>67</v>
      </c>
      <c r="K198" s="5">
        <v>5</v>
      </c>
      <c r="L198" s="2">
        <v>0.32444444444444442</v>
      </c>
      <c r="M198" s="2">
        <v>0.32663194444444443</v>
      </c>
      <c r="N198" s="2">
        <v>0.32733796296296297</v>
      </c>
      <c r="O198" s="2">
        <v>0.33998842592592593</v>
      </c>
      <c r="P198" s="2">
        <v>0.34296296296296297</v>
      </c>
      <c r="Q198" s="2">
        <v>0.58622685185185186</v>
      </c>
      <c r="R198" s="2">
        <v>0.58842592592592591</v>
      </c>
      <c r="S198" s="2">
        <v>0.58931712962962968</v>
      </c>
      <c r="T198" s="2">
        <v>0.59310185185185182</v>
      </c>
      <c r="U198" s="5">
        <v>335</v>
      </c>
      <c r="V198" s="5">
        <v>150</v>
      </c>
      <c r="W198" s="3" t="s">
        <v>61</v>
      </c>
      <c r="X198" s="3" t="s">
        <v>61</v>
      </c>
      <c r="Y198" s="3" t="s">
        <v>61</v>
      </c>
      <c r="Z198" s="3" t="s">
        <v>61</v>
      </c>
      <c r="AA198" s="5">
        <v>2024</v>
      </c>
      <c r="AB198" s="5">
        <v>4</v>
      </c>
      <c r="AC198" s="5">
        <v>17</v>
      </c>
      <c r="AD198" s="3" t="s">
        <v>260</v>
      </c>
      <c r="AE198" s="3" t="s">
        <v>79</v>
      </c>
      <c r="AF198" s="3" t="s">
        <v>70</v>
      </c>
      <c r="AG198" s="3" t="s">
        <v>254</v>
      </c>
      <c r="AH198" s="3" t="s">
        <v>261</v>
      </c>
      <c r="AI198" s="3" t="s">
        <v>223</v>
      </c>
      <c r="AJ198" s="5">
        <v>0</v>
      </c>
      <c r="AK198" s="5">
        <v>0</v>
      </c>
      <c r="AL198" s="2">
        <v>0.1917476851851852</v>
      </c>
      <c r="AM198" s="2">
        <v>0.10444444444444445</v>
      </c>
      <c r="AN198" s="5">
        <v>149</v>
      </c>
      <c r="AO198" s="5">
        <v>116</v>
      </c>
      <c r="AP198" s="5">
        <v>199</v>
      </c>
      <c r="AQ198" s="5">
        <v>333</v>
      </c>
      <c r="AR198" s="5">
        <v>1</v>
      </c>
      <c r="AS198" s="5">
        <v>460</v>
      </c>
      <c r="AT198" s="3" t="s">
        <v>81</v>
      </c>
      <c r="AU198" s="5">
        <v>1</v>
      </c>
      <c r="AV198" s="5">
        <v>12</v>
      </c>
      <c r="AW198" s="5">
        <v>0</v>
      </c>
      <c r="AX198" s="5">
        <v>13</v>
      </c>
      <c r="AY198" s="5">
        <v>1</v>
      </c>
      <c r="AZ198" s="5">
        <v>60</v>
      </c>
      <c r="BA198" s="5">
        <v>0</v>
      </c>
      <c r="BB198" s="5">
        <v>0</v>
      </c>
      <c r="BC198" s="5">
        <v>72.39</v>
      </c>
      <c r="BD198" s="5">
        <v>43.26</v>
      </c>
      <c r="BE198" s="5">
        <v>32.39</v>
      </c>
      <c r="BF198" s="5">
        <v>25.22</v>
      </c>
    </row>
    <row r="199" spans="1:58" x14ac:dyDescent="0.25">
      <c r="A199" s="2">
        <v>45407</v>
      </c>
      <c r="B199" s="3" t="s">
        <v>76</v>
      </c>
      <c r="C199" s="3" t="s">
        <v>61</v>
      </c>
      <c r="D199" s="3" t="s">
        <v>63</v>
      </c>
      <c r="E199" s="3" t="s">
        <v>76</v>
      </c>
      <c r="F199" s="3" t="s">
        <v>76</v>
      </c>
      <c r="G199" s="3" t="s">
        <v>65</v>
      </c>
      <c r="H199" s="3" t="s">
        <v>77</v>
      </c>
      <c r="I199" s="2">
        <v>45407</v>
      </c>
      <c r="J199" s="3" t="s">
        <v>67</v>
      </c>
      <c r="K199" s="5">
        <v>4</v>
      </c>
      <c r="L199" s="2">
        <v>0.32253472222222224</v>
      </c>
      <c r="M199" s="2">
        <v>0.32517361111111109</v>
      </c>
      <c r="N199" s="2">
        <v>0.32526620370370368</v>
      </c>
      <c r="O199" s="2">
        <v>0.35405092592592591</v>
      </c>
      <c r="P199" s="2">
        <v>0.35584490740740743</v>
      </c>
      <c r="Q199" s="2">
        <v>0.60986111111111108</v>
      </c>
      <c r="R199" s="2">
        <v>0.61214120370370373</v>
      </c>
      <c r="S199" s="2">
        <v>0.61677083333333338</v>
      </c>
      <c r="T199" s="2">
        <v>0.62034722222222227</v>
      </c>
      <c r="U199" s="5">
        <v>392</v>
      </c>
      <c r="V199" s="5">
        <v>220</v>
      </c>
      <c r="W199" s="3" t="s">
        <v>61</v>
      </c>
      <c r="X199" s="3" t="s">
        <v>61</v>
      </c>
      <c r="Y199" s="3" t="s">
        <v>61</v>
      </c>
      <c r="Z199" s="3" t="s">
        <v>61</v>
      </c>
      <c r="AA199" s="5">
        <v>2024</v>
      </c>
      <c r="AB199" s="5">
        <v>4</v>
      </c>
      <c r="AC199" s="5">
        <v>17</v>
      </c>
      <c r="AD199" s="3" t="s">
        <v>260</v>
      </c>
      <c r="AE199" s="3" t="s">
        <v>79</v>
      </c>
      <c r="AF199" s="3" t="s">
        <v>70</v>
      </c>
      <c r="AG199" s="3" t="s">
        <v>254</v>
      </c>
      <c r="AH199" s="3" t="s">
        <v>261</v>
      </c>
      <c r="AI199" s="3" t="s">
        <v>223</v>
      </c>
      <c r="AJ199" s="5">
        <v>0</v>
      </c>
      <c r="AK199" s="5">
        <v>0</v>
      </c>
      <c r="AL199" s="2">
        <v>0.24978009259259276</v>
      </c>
      <c r="AM199" s="2">
        <v>0.15215277777777775</v>
      </c>
      <c r="AN199" s="5">
        <v>217</v>
      </c>
      <c r="AO199" s="5">
        <v>118</v>
      </c>
      <c r="AP199" s="5">
        <v>255</v>
      </c>
      <c r="AQ199" s="5">
        <v>388</v>
      </c>
      <c r="AR199" s="5">
        <v>1</v>
      </c>
      <c r="AS199" s="5">
        <v>460</v>
      </c>
      <c r="AT199" s="3" t="s">
        <v>81</v>
      </c>
      <c r="AU199" s="5">
        <v>0</v>
      </c>
      <c r="AV199" s="5">
        <v>0</v>
      </c>
      <c r="AW199" s="5">
        <v>0</v>
      </c>
      <c r="AX199" s="5">
        <v>32</v>
      </c>
      <c r="AY199" s="5">
        <v>1</v>
      </c>
      <c r="AZ199" s="5">
        <v>21</v>
      </c>
      <c r="BA199" s="5">
        <v>0</v>
      </c>
      <c r="BB199" s="5">
        <v>0</v>
      </c>
      <c r="BC199" s="5">
        <v>84.35</v>
      </c>
      <c r="BD199" s="5">
        <v>55.43</v>
      </c>
      <c r="BE199" s="5">
        <v>47.17</v>
      </c>
      <c r="BF199" s="5">
        <v>25.65</v>
      </c>
    </row>
    <row r="200" spans="1:58" x14ac:dyDescent="0.25">
      <c r="A200" s="2">
        <v>45408</v>
      </c>
      <c r="B200" s="3" t="s">
        <v>82</v>
      </c>
      <c r="C200" s="3" t="s">
        <v>61</v>
      </c>
      <c r="D200" s="3" t="s">
        <v>63</v>
      </c>
      <c r="E200" s="3" t="s">
        <v>82</v>
      </c>
      <c r="F200" s="3" t="s">
        <v>82</v>
      </c>
      <c r="G200" s="3" t="s">
        <v>87</v>
      </c>
      <c r="H200" s="3" t="s">
        <v>98</v>
      </c>
      <c r="I200" s="2">
        <v>45408</v>
      </c>
      <c r="J200" s="3" t="s">
        <v>67</v>
      </c>
      <c r="K200" s="5">
        <v>1</v>
      </c>
      <c r="L200" s="2">
        <v>0.54069444444444448</v>
      </c>
      <c r="M200" s="2">
        <v>0.54166666666666663</v>
      </c>
      <c r="N200" s="2">
        <v>0.54562500000000003</v>
      </c>
      <c r="O200" s="2">
        <v>0.5478587962962963</v>
      </c>
      <c r="P200" s="2">
        <v>0.54805555555555552</v>
      </c>
      <c r="Q200" s="2">
        <v>0.55460648148148151</v>
      </c>
      <c r="R200" s="2">
        <v>0.55461805555555554</v>
      </c>
      <c r="S200" s="2">
        <v>0.57651620370370371</v>
      </c>
      <c r="T200" s="2">
        <v>0.57651620370370371</v>
      </c>
      <c r="U200" s="5">
        <v>52</v>
      </c>
      <c r="V200" s="5">
        <v>9</v>
      </c>
      <c r="W200" s="3" t="s">
        <v>61</v>
      </c>
      <c r="X200" s="3" t="s">
        <v>61</v>
      </c>
      <c r="Y200" s="3" t="s">
        <v>61</v>
      </c>
      <c r="Z200" s="3" t="s">
        <v>61</v>
      </c>
      <c r="AA200" s="5">
        <v>2024</v>
      </c>
      <c r="AB200" s="5">
        <v>4</v>
      </c>
      <c r="AC200" s="5">
        <v>17</v>
      </c>
      <c r="AD200" s="3" t="s">
        <v>262</v>
      </c>
      <c r="AE200" s="3" t="s">
        <v>85</v>
      </c>
      <c r="AF200" s="3" t="s">
        <v>70</v>
      </c>
      <c r="AG200" s="3" t="s">
        <v>254</v>
      </c>
      <c r="AH200" s="3" t="s">
        <v>263</v>
      </c>
      <c r="AI200" s="3" t="s">
        <v>223</v>
      </c>
      <c r="AJ200" s="5">
        <v>0</v>
      </c>
      <c r="AK200" s="5">
        <v>0</v>
      </c>
      <c r="AL200" s="2">
        <v>3.0891203703703685E-2</v>
      </c>
      <c r="AM200" s="2">
        <v>6.5509259259259878E-3</v>
      </c>
      <c r="AN200" s="5">
        <v>9</v>
      </c>
      <c r="AO200" s="5">
        <v>36</v>
      </c>
      <c r="AP200" s="5">
        <v>14</v>
      </c>
      <c r="AQ200" s="5">
        <v>51</v>
      </c>
      <c r="AR200" s="5">
        <v>0</v>
      </c>
      <c r="AS200" s="5">
        <v>460</v>
      </c>
      <c r="AT200" s="3" t="s">
        <v>74</v>
      </c>
      <c r="AU200" s="5">
        <v>1</v>
      </c>
      <c r="AV200" s="5">
        <v>323</v>
      </c>
      <c r="AW200" s="5">
        <v>0</v>
      </c>
      <c r="AX200" s="5">
        <v>309</v>
      </c>
      <c r="AY200" s="5">
        <v>1</v>
      </c>
      <c r="AZ200" s="5">
        <v>84</v>
      </c>
      <c r="BA200" s="5">
        <v>0</v>
      </c>
      <c r="BB200" s="5">
        <v>0</v>
      </c>
      <c r="BC200" s="5">
        <v>11.09</v>
      </c>
      <c r="BD200" s="5">
        <v>3.04</v>
      </c>
      <c r="BE200" s="5">
        <v>1.96</v>
      </c>
      <c r="BF200" s="5">
        <v>7.83</v>
      </c>
    </row>
    <row r="201" spans="1:58" x14ac:dyDescent="0.25">
      <c r="A201" s="2">
        <v>45408</v>
      </c>
      <c r="B201" s="3" t="s">
        <v>82</v>
      </c>
      <c r="C201" s="3" t="s">
        <v>61</v>
      </c>
      <c r="D201" s="3" t="s">
        <v>63</v>
      </c>
      <c r="E201" s="3" t="s">
        <v>82</v>
      </c>
      <c r="F201" s="3" t="s">
        <v>82</v>
      </c>
      <c r="G201" s="3" t="s">
        <v>65</v>
      </c>
      <c r="H201" s="3" t="s">
        <v>83</v>
      </c>
      <c r="I201" s="2">
        <v>45408</v>
      </c>
      <c r="J201" s="3" t="s">
        <v>67</v>
      </c>
      <c r="K201" s="5">
        <v>5</v>
      </c>
      <c r="L201" s="2">
        <v>0.32511574074074073</v>
      </c>
      <c r="M201" s="2">
        <v>0.32813657407407409</v>
      </c>
      <c r="N201" s="2">
        <v>0.32815972222222223</v>
      </c>
      <c r="O201" s="2">
        <v>0.33368055555555554</v>
      </c>
      <c r="P201" s="2">
        <v>0.33372685185185186</v>
      </c>
      <c r="Q201" s="2">
        <v>0.57296296296296301</v>
      </c>
      <c r="R201" s="2">
        <v>0.57335648148148144</v>
      </c>
      <c r="S201" s="2">
        <v>0.58278935185185188</v>
      </c>
      <c r="T201" s="2">
        <v>0.58281249999999996</v>
      </c>
      <c r="U201" s="5">
        <v>301</v>
      </c>
      <c r="V201" s="5">
        <v>157</v>
      </c>
      <c r="W201" s="3" t="s">
        <v>61</v>
      </c>
      <c r="X201" s="3" t="s">
        <v>61</v>
      </c>
      <c r="Y201" s="3" t="s">
        <v>61</v>
      </c>
      <c r="Z201" s="3" t="s">
        <v>61</v>
      </c>
      <c r="AA201" s="5">
        <v>2024</v>
      </c>
      <c r="AB201" s="5">
        <v>4</v>
      </c>
      <c r="AC201" s="5">
        <v>17</v>
      </c>
      <c r="AD201" s="3" t="s">
        <v>262</v>
      </c>
      <c r="AE201" s="3" t="s">
        <v>85</v>
      </c>
      <c r="AF201" s="3" t="s">
        <v>70</v>
      </c>
      <c r="AG201" s="3" t="s">
        <v>254</v>
      </c>
      <c r="AH201" s="3" t="s">
        <v>263</v>
      </c>
      <c r="AI201" s="3" t="s">
        <v>223</v>
      </c>
      <c r="AJ201" s="5">
        <v>0</v>
      </c>
      <c r="AK201" s="5">
        <v>0</v>
      </c>
      <c r="AL201" s="2">
        <v>0.19370370370370366</v>
      </c>
      <c r="AM201" s="2">
        <v>0.11020833333333341</v>
      </c>
      <c r="AN201" s="5">
        <v>156</v>
      </c>
      <c r="AO201" s="5">
        <v>105</v>
      </c>
      <c r="AP201" s="5">
        <v>181</v>
      </c>
      <c r="AQ201" s="5">
        <v>298</v>
      </c>
      <c r="AR201" s="5">
        <v>1</v>
      </c>
      <c r="AS201" s="5">
        <v>460</v>
      </c>
      <c r="AT201" s="3" t="s">
        <v>81</v>
      </c>
      <c r="AU201" s="5">
        <v>1</v>
      </c>
      <c r="AV201" s="5">
        <v>13</v>
      </c>
      <c r="AW201" s="5">
        <v>1</v>
      </c>
      <c r="AX201" s="5">
        <v>0</v>
      </c>
      <c r="AY201" s="5">
        <v>1</v>
      </c>
      <c r="AZ201" s="5">
        <v>75</v>
      </c>
      <c r="BA201" s="5">
        <v>0</v>
      </c>
      <c r="BB201" s="5">
        <v>0</v>
      </c>
      <c r="BC201" s="5">
        <v>64.78</v>
      </c>
      <c r="BD201" s="5">
        <v>39.35</v>
      </c>
      <c r="BE201" s="5">
        <v>33.909999999999997</v>
      </c>
      <c r="BF201" s="5">
        <v>22.83</v>
      </c>
    </row>
    <row r="202" spans="1:58" x14ac:dyDescent="0.25">
      <c r="A202" s="2">
        <v>45408</v>
      </c>
      <c r="B202" s="3" t="s">
        <v>82</v>
      </c>
      <c r="C202" s="3" t="s">
        <v>61</v>
      </c>
      <c r="D202" s="3" t="s">
        <v>63</v>
      </c>
      <c r="E202" s="3" t="s">
        <v>82</v>
      </c>
      <c r="F202" s="3" t="s">
        <v>82</v>
      </c>
      <c r="G202" s="3" t="s">
        <v>87</v>
      </c>
      <c r="H202" s="3" t="s">
        <v>77</v>
      </c>
      <c r="I202" s="2">
        <v>45408</v>
      </c>
      <c r="J202" s="3" t="s">
        <v>67</v>
      </c>
      <c r="K202" s="5">
        <v>5</v>
      </c>
      <c r="L202" s="2">
        <v>0.33612268518518518</v>
      </c>
      <c r="M202" s="2">
        <v>0.33758101851851852</v>
      </c>
      <c r="N202" s="2">
        <v>0.33881944444444445</v>
      </c>
      <c r="O202" s="2">
        <v>0.34612268518518519</v>
      </c>
      <c r="P202" s="2">
        <v>0.34741898148148148</v>
      </c>
      <c r="Q202" s="2">
        <v>0.50123842592592593</v>
      </c>
      <c r="R202" s="2">
        <v>0.50126157407407412</v>
      </c>
      <c r="S202" s="2">
        <v>0.50159722222222225</v>
      </c>
      <c r="T202" s="2">
        <v>0.50620370370370371</v>
      </c>
      <c r="U202" s="5">
        <v>213</v>
      </c>
      <c r="V202" s="5">
        <v>68</v>
      </c>
      <c r="W202" s="3" t="s">
        <v>61</v>
      </c>
      <c r="X202" s="3" t="s">
        <v>61</v>
      </c>
      <c r="Y202" s="3" t="s">
        <v>61</v>
      </c>
      <c r="Z202" s="3" t="s">
        <v>61</v>
      </c>
      <c r="AA202" s="5">
        <v>2024</v>
      </c>
      <c r="AB202" s="5">
        <v>4</v>
      </c>
      <c r="AC202" s="5">
        <v>17</v>
      </c>
      <c r="AD202" s="3" t="s">
        <v>262</v>
      </c>
      <c r="AE202" s="3" t="s">
        <v>85</v>
      </c>
      <c r="AF202" s="3" t="s">
        <v>70</v>
      </c>
      <c r="AG202" s="3" t="s">
        <v>254</v>
      </c>
      <c r="AH202" s="3" t="s">
        <v>263</v>
      </c>
      <c r="AI202" s="3" t="s">
        <v>223</v>
      </c>
      <c r="AJ202" s="5">
        <v>0</v>
      </c>
      <c r="AK202" s="5">
        <v>0</v>
      </c>
      <c r="AL202" s="2">
        <v>0.11603009259259262</v>
      </c>
      <c r="AM202" s="2">
        <v>4.8252314814814845E-2</v>
      </c>
      <c r="AN202" s="5">
        <v>67</v>
      </c>
      <c r="AO202" s="5">
        <v>90</v>
      </c>
      <c r="AP202" s="5">
        <v>108</v>
      </c>
      <c r="AQ202" s="5">
        <v>212</v>
      </c>
      <c r="AR202" s="5">
        <v>0</v>
      </c>
      <c r="AS202" s="5">
        <v>460</v>
      </c>
      <c r="AT202" s="3" t="s">
        <v>74</v>
      </c>
      <c r="AU202" s="5">
        <v>1</v>
      </c>
      <c r="AV202" s="5">
        <v>29</v>
      </c>
      <c r="AW202" s="5">
        <v>0</v>
      </c>
      <c r="AX202" s="5">
        <v>20</v>
      </c>
      <c r="AY202" s="5">
        <v>1</v>
      </c>
      <c r="AZ202" s="5">
        <v>186</v>
      </c>
      <c r="BA202" s="5">
        <v>0</v>
      </c>
      <c r="BB202" s="5">
        <v>0</v>
      </c>
      <c r="BC202" s="5">
        <v>46.09</v>
      </c>
      <c r="BD202" s="5">
        <v>23.48</v>
      </c>
      <c r="BE202" s="5">
        <v>14.57</v>
      </c>
      <c r="BF202" s="5">
        <v>19.57</v>
      </c>
    </row>
    <row r="203" spans="1:58" x14ac:dyDescent="0.25">
      <c r="A203" s="2">
        <v>45409</v>
      </c>
      <c r="B203" s="3" t="s">
        <v>88</v>
      </c>
      <c r="C203" s="3" t="s">
        <v>61</v>
      </c>
      <c r="D203" s="3" t="s">
        <v>60</v>
      </c>
      <c r="E203" s="3" t="s">
        <v>60</v>
      </c>
      <c r="F203" s="3" t="s">
        <v>88</v>
      </c>
      <c r="G203" s="3" t="s">
        <v>61</v>
      </c>
      <c r="H203" s="3" t="s">
        <v>61</v>
      </c>
      <c r="I203" s="4"/>
      <c r="J203" s="3" t="s">
        <v>61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3" t="s">
        <v>61</v>
      </c>
      <c r="X203" s="3" t="s">
        <v>61</v>
      </c>
      <c r="Y203" s="3" t="s">
        <v>61</v>
      </c>
      <c r="Z203" s="3" t="s">
        <v>61</v>
      </c>
      <c r="AA203" s="4"/>
      <c r="AB203" s="4"/>
      <c r="AC203" s="4"/>
      <c r="AD203" s="3" t="s">
        <v>61</v>
      </c>
      <c r="AE203" s="3" t="s">
        <v>61</v>
      </c>
      <c r="AF203" s="3" t="s">
        <v>61</v>
      </c>
      <c r="AG203" s="3" t="s">
        <v>61</v>
      </c>
      <c r="AH203" s="3" t="s">
        <v>61</v>
      </c>
      <c r="AI203" s="3" t="s">
        <v>61</v>
      </c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3" t="s">
        <v>61</v>
      </c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 x14ac:dyDescent="0.25">
      <c r="A204" s="2">
        <v>45410</v>
      </c>
      <c r="B204" s="3" t="s">
        <v>89</v>
      </c>
      <c r="C204" s="3" t="s">
        <v>61</v>
      </c>
      <c r="D204" s="3" t="s">
        <v>60</v>
      </c>
      <c r="E204" s="3" t="s">
        <v>60</v>
      </c>
      <c r="F204" s="3" t="s">
        <v>89</v>
      </c>
      <c r="G204" s="3" t="s">
        <v>61</v>
      </c>
      <c r="H204" s="3" t="s">
        <v>61</v>
      </c>
      <c r="I204" s="4"/>
      <c r="J204" s="3" t="s">
        <v>61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3" t="s">
        <v>61</v>
      </c>
      <c r="X204" s="3" t="s">
        <v>61</v>
      </c>
      <c r="Y204" s="3" t="s">
        <v>61</v>
      </c>
      <c r="Z204" s="3" t="s">
        <v>61</v>
      </c>
      <c r="AA204" s="4"/>
      <c r="AB204" s="4"/>
      <c r="AC204" s="4"/>
      <c r="AD204" s="3" t="s">
        <v>61</v>
      </c>
      <c r="AE204" s="3" t="s">
        <v>61</v>
      </c>
      <c r="AF204" s="3" t="s">
        <v>61</v>
      </c>
      <c r="AG204" s="3" t="s">
        <v>61</v>
      </c>
      <c r="AH204" s="3" t="s">
        <v>61</v>
      </c>
      <c r="AI204" s="3" t="s">
        <v>61</v>
      </c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3" t="s">
        <v>61</v>
      </c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 x14ac:dyDescent="0.25">
      <c r="A205" s="2">
        <v>45411</v>
      </c>
      <c r="B205" s="3" t="s">
        <v>58</v>
      </c>
      <c r="C205" s="3" t="s">
        <v>61</v>
      </c>
      <c r="D205" s="3" t="s">
        <v>63</v>
      </c>
      <c r="E205" s="3" t="s">
        <v>58</v>
      </c>
      <c r="F205" s="3" t="s">
        <v>58</v>
      </c>
      <c r="G205" s="3" t="s">
        <v>65</v>
      </c>
      <c r="H205" s="3" t="s">
        <v>94</v>
      </c>
      <c r="I205" s="2">
        <v>45411</v>
      </c>
      <c r="J205" s="3" t="s">
        <v>67</v>
      </c>
      <c r="K205" s="5">
        <v>5</v>
      </c>
      <c r="L205" s="2">
        <v>0.32807870370370368</v>
      </c>
      <c r="M205" s="2">
        <v>0.32892361111111112</v>
      </c>
      <c r="N205" s="2">
        <v>0.34327546296296296</v>
      </c>
      <c r="O205" s="2">
        <v>0.34711805555555558</v>
      </c>
      <c r="P205" s="2">
        <v>0.34862268518518519</v>
      </c>
      <c r="Q205" s="2">
        <v>0.60876157407407405</v>
      </c>
      <c r="R205" s="2">
        <v>0.61446759259259254</v>
      </c>
      <c r="S205" s="2">
        <v>0.61719907407407404</v>
      </c>
      <c r="T205" s="2">
        <v>0.61872685185185183</v>
      </c>
      <c r="U205" s="5">
        <v>353</v>
      </c>
      <c r="V205" s="5">
        <v>184</v>
      </c>
      <c r="W205" s="3" t="s">
        <v>61</v>
      </c>
      <c r="X205" s="3" t="s">
        <v>61</v>
      </c>
      <c r="Y205" s="3" t="s">
        <v>61</v>
      </c>
      <c r="Z205" s="3" t="s">
        <v>61</v>
      </c>
      <c r="AA205" s="5">
        <v>2024</v>
      </c>
      <c r="AB205" s="5">
        <v>4</v>
      </c>
      <c r="AC205" s="5">
        <v>18</v>
      </c>
      <c r="AD205" s="3" t="s">
        <v>264</v>
      </c>
      <c r="AE205" s="3" t="s">
        <v>91</v>
      </c>
      <c r="AF205" s="3" t="s">
        <v>70</v>
      </c>
      <c r="AG205" s="3" t="s">
        <v>265</v>
      </c>
      <c r="AH205" s="3" t="s">
        <v>266</v>
      </c>
      <c r="AI205" s="3" t="s">
        <v>223</v>
      </c>
      <c r="AJ205" s="5">
        <v>0</v>
      </c>
      <c r="AK205" s="5">
        <v>0</v>
      </c>
      <c r="AL205" s="2">
        <v>0.20347222222222217</v>
      </c>
      <c r="AM205" s="2">
        <v>0.12849537037037023</v>
      </c>
      <c r="AN205" s="5">
        <v>182</v>
      </c>
      <c r="AO205" s="5">
        <v>105</v>
      </c>
      <c r="AP205" s="5">
        <v>229</v>
      </c>
      <c r="AQ205" s="5">
        <v>350</v>
      </c>
      <c r="AR205" s="5">
        <v>1</v>
      </c>
      <c r="AS205" s="5">
        <v>460</v>
      </c>
      <c r="AT205" s="3" t="s">
        <v>81</v>
      </c>
      <c r="AU205" s="5">
        <v>1</v>
      </c>
      <c r="AV205" s="5">
        <v>17</v>
      </c>
      <c r="AW205" s="5">
        <v>0</v>
      </c>
      <c r="AX205" s="5">
        <v>22</v>
      </c>
      <c r="AY205" s="5">
        <v>1</v>
      </c>
      <c r="AZ205" s="5">
        <v>24</v>
      </c>
      <c r="BA205" s="5">
        <v>0</v>
      </c>
      <c r="BB205" s="5">
        <v>0</v>
      </c>
      <c r="BC205" s="5">
        <v>76.09</v>
      </c>
      <c r="BD205" s="5">
        <v>49.78</v>
      </c>
      <c r="BE205" s="5">
        <v>39.57</v>
      </c>
      <c r="BF205" s="5">
        <v>22.83</v>
      </c>
    </row>
    <row r="206" spans="1:58" x14ac:dyDescent="0.25">
      <c r="A206" s="2">
        <v>45411</v>
      </c>
      <c r="B206" s="3" t="s">
        <v>58</v>
      </c>
      <c r="C206" s="3" t="s">
        <v>61</v>
      </c>
      <c r="D206" s="3" t="s">
        <v>63</v>
      </c>
      <c r="E206" s="3" t="s">
        <v>58</v>
      </c>
      <c r="F206" s="3" t="s">
        <v>58</v>
      </c>
      <c r="G206" s="3" t="s">
        <v>87</v>
      </c>
      <c r="H206" s="3" t="s">
        <v>83</v>
      </c>
      <c r="I206" s="2">
        <v>45411</v>
      </c>
      <c r="J206" s="3" t="s">
        <v>67</v>
      </c>
      <c r="K206" s="5">
        <v>6</v>
      </c>
      <c r="L206" s="2">
        <v>0.32800925925925928</v>
      </c>
      <c r="M206" s="2">
        <v>0.32804398148148151</v>
      </c>
      <c r="N206" s="2">
        <v>0.33734953703703702</v>
      </c>
      <c r="O206" s="2">
        <v>0.33806712962962965</v>
      </c>
      <c r="P206" s="2">
        <v>0.33888888888888891</v>
      </c>
      <c r="Q206" s="2">
        <v>0.55277777777777781</v>
      </c>
      <c r="R206" s="2">
        <v>0.55811342592592594</v>
      </c>
      <c r="S206" s="2">
        <v>0.55819444444444444</v>
      </c>
      <c r="T206" s="2">
        <v>0.55819444444444444</v>
      </c>
      <c r="U206" s="5">
        <v>280</v>
      </c>
      <c r="V206" s="5">
        <v>125</v>
      </c>
      <c r="W206" s="3" t="s">
        <v>61</v>
      </c>
      <c r="X206" s="3" t="s">
        <v>61</v>
      </c>
      <c r="Y206" s="3" t="s">
        <v>61</v>
      </c>
      <c r="Z206" s="3" t="s">
        <v>61</v>
      </c>
      <c r="AA206" s="5">
        <v>2024</v>
      </c>
      <c r="AB206" s="5">
        <v>4</v>
      </c>
      <c r="AC206" s="5">
        <v>18</v>
      </c>
      <c r="AD206" s="3" t="s">
        <v>264</v>
      </c>
      <c r="AE206" s="3" t="s">
        <v>91</v>
      </c>
      <c r="AF206" s="3" t="s">
        <v>70</v>
      </c>
      <c r="AG206" s="3" t="s">
        <v>265</v>
      </c>
      <c r="AH206" s="3" t="s">
        <v>266</v>
      </c>
      <c r="AI206" s="3" t="s">
        <v>223</v>
      </c>
      <c r="AJ206" s="5">
        <v>0</v>
      </c>
      <c r="AK206" s="5">
        <v>0</v>
      </c>
      <c r="AL206" s="2">
        <v>0.16638888888888897</v>
      </c>
      <c r="AM206" s="2">
        <v>8.6168981481481499E-2</v>
      </c>
      <c r="AN206" s="5">
        <v>121</v>
      </c>
      <c r="AO206" s="5">
        <v>115</v>
      </c>
      <c r="AP206" s="5">
        <v>156</v>
      </c>
      <c r="AQ206" s="5">
        <v>277</v>
      </c>
      <c r="AR206" s="5">
        <v>1</v>
      </c>
      <c r="AS206" s="5">
        <v>460</v>
      </c>
      <c r="AT206" s="3" t="s">
        <v>81</v>
      </c>
      <c r="AU206" s="5">
        <v>1</v>
      </c>
      <c r="AV206" s="5">
        <v>17</v>
      </c>
      <c r="AW206" s="5">
        <v>0</v>
      </c>
      <c r="AX206" s="5">
        <v>8</v>
      </c>
      <c r="AY206" s="5">
        <v>1</v>
      </c>
      <c r="AZ206" s="5">
        <v>111</v>
      </c>
      <c r="BA206" s="5">
        <v>0</v>
      </c>
      <c r="BB206" s="5">
        <v>0</v>
      </c>
      <c r="BC206" s="5">
        <v>60.22</v>
      </c>
      <c r="BD206" s="5">
        <v>33.909999999999997</v>
      </c>
      <c r="BE206" s="5">
        <v>26.3</v>
      </c>
      <c r="BF206" s="5">
        <v>25</v>
      </c>
    </row>
    <row r="207" spans="1:58" x14ac:dyDescent="0.25">
      <c r="A207" s="2">
        <v>45412</v>
      </c>
      <c r="B207" s="3" t="s">
        <v>62</v>
      </c>
      <c r="C207" s="3" t="s">
        <v>61</v>
      </c>
      <c r="D207" s="3" t="s">
        <v>63</v>
      </c>
      <c r="E207" s="3" t="s">
        <v>62</v>
      </c>
      <c r="F207" s="3" t="s">
        <v>62</v>
      </c>
      <c r="G207" s="3" t="s">
        <v>87</v>
      </c>
      <c r="H207" s="3" t="s">
        <v>83</v>
      </c>
      <c r="I207" s="2">
        <v>45412</v>
      </c>
      <c r="J207" s="3" t="s">
        <v>67</v>
      </c>
      <c r="K207" s="5">
        <v>6</v>
      </c>
      <c r="L207" s="2">
        <v>0.32136574074074076</v>
      </c>
      <c r="M207" s="2">
        <v>0.32336805555555553</v>
      </c>
      <c r="N207" s="2">
        <v>0.32482638888888887</v>
      </c>
      <c r="O207" s="2">
        <v>0.32768518518518519</v>
      </c>
      <c r="P207" s="2">
        <v>0.3298611111111111</v>
      </c>
      <c r="Q207" s="2">
        <v>0.54861111111111116</v>
      </c>
      <c r="R207" s="2">
        <v>0.54865740740740743</v>
      </c>
      <c r="S207" s="2">
        <v>0.55254629629629626</v>
      </c>
      <c r="T207" s="2">
        <v>0.55604166666666666</v>
      </c>
      <c r="U207" s="5">
        <v>274</v>
      </c>
      <c r="V207" s="5">
        <v>140</v>
      </c>
      <c r="W207" s="3" t="s">
        <v>61</v>
      </c>
      <c r="X207" s="3" t="s">
        <v>61</v>
      </c>
      <c r="Y207" s="3" t="s">
        <v>61</v>
      </c>
      <c r="Z207" s="3" t="s">
        <v>61</v>
      </c>
      <c r="AA207" s="5">
        <v>2024</v>
      </c>
      <c r="AB207" s="5">
        <v>4</v>
      </c>
      <c r="AC207" s="5">
        <v>18</v>
      </c>
      <c r="AD207" s="3" t="s">
        <v>267</v>
      </c>
      <c r="AE207" s="3" t="s">
        <v>96</v>
      </c>
      <c r="AF207" s="3" t="s">
        <v>70</v>
      </c>
      <c r="AG207" s="3" t="s">
        <v>265</v>
      </c>
      <c r="AH207" s="3" t="s">
        <v>268</v>
      </c>
      <c r="AI207" s="3" t="s">
        <v>223</v>
      </c>
      <c r="AJ207" s="5">
        <v>0</v>
      </c>
      <c r="AK207" s="5">
        <v>0</v>
      </c>
      <c r="AL207" s="2">
        <v>0.15834490740740736</v>
      </c>
      <c r="AM207" s="2">
        <v>9.7210648148148171E-2</v>
      </c>
      <c r="AN207" s="5">
        <v>137</v>
      </c>
      <c r="AO207" s="5">
        <v>73</v>
      </c>
      <c r="AP207" s="5">
        <v>174</v>
      </c>
      <c r="AQ207" s="5">
        <v>272</v>
      </c>
      <c r="AR207" s="5">
        <v>1</v>
      </c>
      <c r="AS207" s="5">
        <v>460</v>
      </c>
      <c r="AT207" s="3" t="s">
        <v>81</v>
      </c>
      <c r="AU207" s="5">
        <v>0</v>
      </c>
      <c r="AV207" s="5">
        <v>0</v>
      </c>
      <c r="AW207" s="5">
        <v>1</v>
      </c>
      <c r="AX207" s="5">
        <v>0</v>
      </c>
      <c r="AY207" s="5">
        <v>1</v>
      </c>
      <c r="AZ207" s="5">
        <v>114</v>
      </c>
      <c r="BA207" s="5">
        <v>0</v>
      </c>
      <c r="BB207" s="5">
        <v>0</v>
      </c>
      <c r="BC207" s="5">
        <v>59.13</v>
      </c>
      <c r="BD207" s="5">
        <v>37.83</v>
      </c>
      <c r="BE207" s="5">
        <v>29.78</v>
      </c>
      <c r="BF207" s="5">
        <v>15.87</v>
      </c>
    </row>
    <row r="208" spans="1:58" x14ac:dyDescent="0.25">
      <c r="A208" s="2">
        <v>45412</v>
      </c>
      <c r="B208" s="3" t="s">
        <v>62</v>
      </c>
      <c r="C208" s="3" t="s">
        <v>61</v>
      </c>
      <c r="D208" s="3" t="s">
        <v>63</v>
      </c>
      <c r="E208" s="3" t="s">
        <v>62</v>
      </c>
      <c r="F208" s="3" t="s">
        <v>62</v>
      </c>
      <c r="G208" s="3" t="s">
        <v>65</v>
      </c>
      <c r="H208" s="3" t="s">
        <v>77</v>
      </c>
      <c r="I208" s="2">
        <v>45412</v>
      </c>
      <c r="J208" s="3" t="s">
        <v>67</v>
      </c>
      <c r="K208" s="5">
        <v>3</v>
      </c>
      <c r="L208" s="2">
        <v>0.32658564814814817</v>
      </c>
      <c r="M208" s="2">
        <v>0.32659722222222221</v>
      </c>
      <c r="N208" s="2">
        <v>0.32659722222222221</v>
      </c>
      <c r="O208" s="2">
        <v>0.34061342592592592</v>
      </c>
      <c r="P208" s="2">
        <v>0.34555555555555556</v>
      </c>
      <c r="Q208" s="2">
        <v>0.59607638888888892</v>
      </c>
      <c r="R208" s="2">
        <v>0.6001967592592593</v>
      </c>
      <c r="S208" s="2">
        <v>0.60775462962962967</v>
      </c>
      <c r="T208" s="2">
        <v>0.60961805555555559</v>
      </c>
      <c r="U208" s="5">
        <v>350</v>
      </c>
      <c r="V208" s="5">
        <v>233</v>
      </c>
      <c r="W208" s="3" t="s">
        <v>61</v>
      </c>
      <c r="X208" s="3" t="s">
        <v>61</v>
      </c>
      <c r="Y208" s="3" t="s">
        <v>61</v>
      </c>
      <c r="Z208" s="3" t="s">
        <v>61</v>
      </c>
      <c r="AA208" s="5">
        <v>2024</v>
      </c>
      <c r="AB208" s="5">
        <v>4</v>
      </c>
      <c r="AC208" s="5">
        <v>18</v>
      </c>
      <c r="AD208" s="3" t="s">
        <v>267</v>
      </c>
      <c r="AE208" s="3" t="s">
        <v>96</v>
      </c>
      <c r="AF208" s="3" t="s">
        <v>70</v>
      </c>
      <c r="AG208" s="3" t="s">
        <v>265</v>
      </c>
      <c r="AH208" s="3" t="s">
        <v>268</v>
      </c>
      <c r="AI208" s="3" t="s">
        <v>223</v>
      </c>
      <c r="AJ208" s="5">
        <v>0</v>
      </c>
      <c r="AK208" s="5">
        <v>0</v>
      </c>
      <c r="AL208" s="2">
        <v>0.24103009259259267</v>
      </c>
      <c r="AM208" s="2">
        <v>0.1622569444444445</v>
      </c>
      <c r="AN208" s="5">
        <v>233</v>
      </c>
      <c r="AO208" s="5">
        <v>77</v>
      </c>
      <c r="AP208" s="5">
        <v>268</v>
      </c>
      <c r="AQ208" s="5">
        <v>350</v>
      </c>
      <c r="AR208" s="5">
        <v>1</v>
      </c>
      <c r="AS208" s="5">
        <v>460</v>
      </c>
      <c r="AT208" s="3" t="s">
        <v>81</v>
      </c>
      <c r="AU208" s="5">
        <v>1</v>
      </c>
      <c r="AV208" s="5">
        <v>15</v>
      </c>
      <c r="AW208" s="5">
        <v>0</v>
      </c>
      <c r="AX208" s="5">
        <v>17</v>
      </c>
      <c r="AY208" s="5">
        <v>1</v>
      </c>
      <c r="AZ208" s="5">
        <v>37</v>
      </c>
      <c r="BA208" s="5">
        <v>0</v>
      </c>
      <c r="BB208" s="5">
        <v>0</v>
      </c>
      <c r="BC208" s="5">
        <v>76.09</v>
      </c>
      <c r="BD208" s="5">
        <v>58.26</v>
      </c>
      <c r="BE208" s="5">
        <v>50.65</v>
      </c>
      <c r="BF208" s="5">
        <v>16.739999999999998</v>
      </c>
    </row>
    <row r="209" spans="1:58" x14ac:dyDescent="0.25">
      <c r="A209" s="2">
        <v>45413</v>
      </c>
      <c r="B209" s="3" t="s">
        <v>64</v>
      </c>
      <c r="C209" s="3" t="s">
        <v>59</v>
      </c>
      <c r="D209" s="3" t="s">
        <v>60</v>
      </c>
      <c r="E209" s="3" t="s">
        <v>60</v>
      </c>
      <c r="F209" s="3" t="s">
        <v>59</v>
      </c>
      <c r="G209" s="3" t="s">
        <v>61</v>
      </c>
      <c r="H209" s="3" t="s">
        <v>61</v>
      </c>
      <c r="I209" s="4"/>
      <c r="J209" s="3" t="s">
        <v>61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3" t="s">
        <v>61</v>
      </c>
      <c r="X209" s="3" t="s">
        <v>61</v>
      </c>
      <c r="Y209" s="3" t="s">
        <v>61</v>
      </c>
      <c r="Z209" s="3" t="s">
        <v>61</v>
      </c>
      <c r="AA209" s="4"/>
      <c r="AB209" s="4"/>
      <c r="AC209" s="4"/>
      <c r="AD209" s="3" t="s">
        <v>61</v>
      </c>
      <c r="AE209" s="3" t="s">
        <v>61</v>
      </c>
      <c r="AF209" s="3" t="s">
        <v>61</v>
      </c>
      <c r="AG209" s="3" t="s">
        <v>61</v>
      </c>
      <c r="AH209" s="3" t="s">
        <v>61</v>
      </c>
      <c r="AI209" s="3" t="s">
        <v>61</v>
      </c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3" t="s">
        <v>61</v>
      </c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 x14ac:dyDescent="0.25">
      <c r="A210" s="2">
        <v>45414</v>
      </c>
      <c r="B210" s="3" t="s">
        <v>76</v>
      </c>
      <c r="C210" s="3" t="s">
        <v>61</v>
      </c>
      <c r="D210" s="3" t="s">
        <v>63</v>
      </c>
      <c r="E210" s="3" t="s">
        <v>76</v>
      </c>
      <c r="F210" s="3" t="s">
        <v>76</v>
      </c>
      <c r="G210" s="3" t="s">
        <v>87</v>
      </c>
      <c r="H210" s="3" t="s">
        <v>103</v>
      </c>
      <c r="I210" s="2">
        <v>45414</v>
      </c>
      <c r="J210" s="3" t="s">
        <v>67</v>
      </c>
      <c r="K210" s="5">
        <v>4</v>
      </c>
      <c r="L210" s="2">
        <v>0.3205324074074074</v>
      </c>
      <c r="M210" s="2">
        <v>0.32240740740740742</v>
      </c>
      <c r="N210" s="2">
        <v>0.32929398148148148</v>
      </c>
      <c r="O210" s="2">
        <v>0.33552083333333332</v>
      </c>
      <c r="P210" s="2">
        <v>0.34015046296296297</v>
      </c>
      <c r="Q210" s="2">
        <v>0.5163078703703704</v>
      </c>
      <c r="R210" s="2">
        <v>0.51726851851851852</v>
      </c>
      <c r="S210" s="2">
        <v>0.52608796296296301</v>
      </c>
      <c r="T210" s="2">
        <v>0.53240740740740744</v>
      </c>
      <c r="U210" s="5">
        <v>286</v>
      </c>
      <c r="V210" s="5">
        <v>121</v>
      </c>
      <c r="W210" s="3" t="s">
        <v>61</v>
      </c>
      <c r="X210" s="3" t="s">
        <v>61</v>
      </c>
      <c r="Y210" s="3" t="s">
        <v>61</v>
      </c>
      <c r="Z210" s="3" t="s">
        <v>61</v>
      </c>
      <c r="AA210" s="5">
        <v>2024</v>
      </c>
      <c r="AB210" s="5">
        <v>5</v>
      </c>
      <c r="AC210" s="5">
        <v>18</v>
      </c>
      <c r="AD210" s="3" t="s">
        <v>269</v>
      </c>
      <c r="AE210" s="3" t="s">
        <v>79</v>
      </c>
      <c r="AF210" s="3" t="s">
        <v>70</v>
      </c>
      <c r="AG210" s="3" t="s">
        <v>265</v>
      </c>
      <c r="AH210" s="3" t="s">
        <v>270</v>
      </c>
      <c r="AI210" s="3" t="s">
        <v>271</v>
      </c>
      <c r="AJ210" s="5">
        <v>0</v>
      </c>
      <c r="AK210" s="5">
        <v>0</v>
      </c>
      <c r="AL210" s="2">
        <v>0.16152777777777788</v>
      </c>
      <c r="AM210" s="2">
        <v>8.4016203703703662E-2</v>
      </c>
      <c r="AN210" s="5">
        <v>120</v>
      </c>
      <c r="AO210" s="5">
        <v>95</v>
      </c>
      <c r="AP210" s="5">
        <v>159</v>
      </c>
      <c r="AQ210" s="5">
        <v>284</v>
      </c>
      <c r="AR210" s="5">
        <v>1</v>
      </c>
      <c r="AS210" s="5">
        <v>460</v>
      </c>
      <c r="AT210" s="3" t="s">
        <v>81</v>
      </c>
      <c r="AU210" s="5">
        <v>0</v>
      </c>
      <c r="AV210" s="5">
        <v>0</v>
      </c>
      <c r="AW210" s="5">
        <v>0</v>
      </c>
      <c r="AX210" s="5">
        <v>9</v>
      </c>
      <c r="AY210" s="5">
        <v>1</v>
      </c>
      <c r="AZ210" s="5">
        <v>148</v>
      </c>
      <c r="BA210" s="5">
        <v>0</v>
      </c>
      <c r="BB210" s="5">
        <v>0</v>
      </c>
      <c r="BC210" s="5">
        <v>61.74</v>
      </c>
      <c r="BD210" s="5">
        <v>34.57</v>
      </c>
      <c r="BE210" s="5">
        <v>26.09</v>
      </c>
      <c r="BF210" s="5">
        <v>20.65</v>
      </c>
    </row>
    <row r="211" spans="1:58" x14ac:dyDescent="0.25">
      <c r="A211" s="2">
        <v>45414</v>
      </c>
      <c r="B211" s="3" t="s">
        <v>76</v>
      </c>
      <c r="C211" s="3" t="s">
        <v>61</v>
      </c>
      <c r="D211" s="3" t="s">
        <v>63</v>
      </c>
      <c r="E211" s="3" t="s">
        <v>76</v>
      </c>
      <c r="F211" s="3" t="s">
        <v>76</v>
      </c>
      <c r="G211" s="3" t="s">
        <v>65</v>
      </c>
      <c r="H211" s="3" t="s">
        <v>77</v>
      </c>
      <c r="I211" s="2">
        <v>45414</v>
      </c>
      <c r="J211" s="3" t="s">
        <v>67</v>
      </c>
      <c r="K211" s="5">
        <v>3</v>
      </c>
      <c r="L211" s="2">
        <v>0.32271990740740741</v>
      </c>
      <c r="M211" s="2">
        <v>0.32665509259259257</v>
      </c>
      <c r="N211" s="2">
        <v>0.32666666666666666</v>
      </c>
      <c r="O211" s="2">
        <v>0.34025462962962966</v>
      </c>
      <c r="P211" s="2">
        <v>0.34047453703703706</v>
      </c>
      <c r="Q211" s="2">
        <v>0.56597222222222221</v>
      </c>
      <c r="R211" s="2">
        <v>0.56930555555555551</v>
      </c>
      <c r="S211" s="2">
        <v>0.57966435185185183</v>
      </c>
      <c r="T211" s="2">
        <v>0.58042824074074073</v>
      </c>
      <c r="U211" s="5">
        <v>336</v>
      </c>
      <c r="V211" s="5">
        <v>201</v>
      </c>
      <c r="W211" s="3" t="s">
        <v>61</v>
      </c>
      <c r="X211" s="3" t="s">
        <v>61</v>
      </c>
      <c r="Y211" s="3" t="s">
        <v>61</v>
      </c>
      <c r="Z211" s="3" t="s">
        <v>61</v>
      </c>
      <c r="AA211" s="5">
        <v>2024</v>
      </c>
      <c r="AB211" s="5">
        <v>5</v>
      </c>
      <c r="AC211" s="5">
        <v>18</v>
      </c>
      <c r="AD211" s="3" t="s">
        <v>269</v>
      </c>
      <c r="AE211" s="3" t="s">
        <v>79</v>
      </c>
      <c r="AF211" s="3" t="s">
        <v>70</v>
      </c>
      <c r="AG211" s="3" t="s">
        <v>265</v>
      </c>
      <c r="AH211" s="3" t="s">
        <v>270</v>
      </c>
      <c r="AI211" s="3" t="s">
        <v>271</v>
      </c>
      <c r="AJ211" s="5">
        <v>0</v>
      </c>
      <c r="AK211" s="5">
        <v>0</v>
      </c>
      <c r="AL211" s="2">
        <v>0.20641203703703703</v>
      </c>
      <c r="AM211" s="2">
        <v>0.13922453703703702</v>
      </c>
      <c r="AN211" s="5">
        <v>200</v>
      </c>
      <c r="AO211" s="5">
        <v>113</v>
      </c>
      <c r="AP211" s="5">
        <v>215</v>
      </c>
      <c r="AQ211" s="5">
        <v>334</v>
      </c>
      <c r="AR211" s="5">
        <v>1</v>
      </c>
      <c r="AS211" s="5">
        <v>460</v>
      </c>
      <c r="AT211" s="3" t="s">
        <v>81</v>
      </c>
      <c r="AU211" s="5">
        <v>0</v>
      </c>
      <c r="AV211" s="5">
        <v>0</v>
      </c>
      <c r="AW211" s="5">
        <v>0</v>
      </c>
      <c r="AX211" s="5">
        <v>10</v>
      </c>
      <c r="AY211" s="5">
        <v>1</v>
      </c>
      <c r="AZ211" s="5">
        <v>79</v>
      </c>
      <c r="BA211" s="5">
        <v>0</v>
      </c>
      <c r="BB211" s="5">
        <v>0</v>
      </c>
      <c r="BC211" s="5">
        <v>72.61</v>
      </c>
      <c r="BD211" s="5">
        <v>46.74</v>
      </c>
      <c r="BE211" s="5">
        <v>43.48</v>
      </c>
      <c r="BF211" s="5">
        <v>24.57</v>
      </c>
    </row>
    <row r="212" spans="1:58" x14ac:dyDescent="0.25">
      <c r="A212" s="2">
        <v>45415</v>
      </c>
      <c r="B212" s="3" t="s">
        <v>82</v>
      </c>
      <c r="C212" s="3" t="s">
        <v>61</v>
      </c>
      <c r="D212" s="3" t="s">
        <v>63</v>
      </c>
      <c r="E212" s="3" t="s">
        <v>82</v>
      </c>
      <c r="F212" s="3" t="s">
        <v>82</v>
      </c>
      <c r="G212" s="3" t="s">
        <v>65</v>
      </c>
      <c r="H212" s="3" t="s">
        <v>83</v>
      </c>
      <c r="I212" s="2">
        <v>45415</v>
      </c>
      <c r="J212" s="3" t="s">
        <v>67</v>
      </c>
      <c r="K212" s="5">
        <v>4</v>
      </c>
      <c r="L212" s="2">
        <v>0.32569444444444445</v>
      </c>
      <c r="M212" s="2">
        <v>0.32572916666666668</v>
      </c>
      <c r="N212" s="2">
        <v>0.33648148148148149</v>
      </c>
      <c r="O212" s="2">
        <v>0.33648148148148149</v>
      </c>
      <c r="P212" s="2">
        <v>0.33678240740740739</v>
      </c>
      <c r="Q212" s="2">
        <v>0.49444444444444446</v>
      </c>
      <c r="R212" s="2">
        <v>0.49444444444444446</v>
      </c>
      <c r="S212" s="2">
        <v>0.50299768518518517</v>
      </c>
      <c r="T212" s="2">
        <v>0.50300925925925921</v>
      </c>
      <c r="U212" s="5">
        <v>240</v>
      </c>
      <c r="V212" s="5">
        <v>130</v>
      </c>
      <c r="W212" s="3" t="s">
        <v>61</v>
      </c>
      <c r="X212" s="3" t="s">
        <v>61</v>
      </c>
      <c r="Y212" s="3" t="s">
        <v>61</v>
      </c>
      <c r="Z212" s="3" t="s">
        <v>61</v>
      </c>
      <c r="AA212" s="5">
        <v>2024</v>
      </c>
      <c r="AB212" s="5">
        <v>5</v>
      </c>
      <c r="AC212" s="5">
        <v>18</v>
      </c>
      <c r="AD212" s="3" t="s">
        <v>272</v>
      </c>
      <c r="AE212" s="3" t="s">
        <v>85</v>
      </c>
      <c r="AF212" s="3" t="s">
        <v>70</v>
      </c>
      <c r="AG212" s="3" t="s">
        <v>265</v>
      </c>
      <c r="AH212" s="3" t="s">
        <v>273</v>
      </c>
      <c r="AI212" s="3" t="s">
        <v>271</v>
      </c>
      <c r="AJ212" s="5">
        <v>0</v>
      </c>
      <c r="AK212" s="5">
        <v>0</v>
      </c>
      <c r="AL212" s="2">
        <v>0.142662037037037</v>
      </c>
      <c r="AM212" s="2">
        <v>8.8726851851851862E-2</v>
      </c>
      <c r="AN212" s="5">
        <v>126</v>
      </c>
      <c r="AO212" s="5">
        <v>75</v>
      </c>
      <c r="AP212" s="5">
        <v>152</v>
      </c>
      <c r="AQ212" s="5">
        <v>239</v>
      </c>
      <c r="AR212" s="5">
        <v>1</v>
      </c>
      <c r="AS212" s="5">
        <v>460</v>
      </c>
      <c r="AT212" s="3" t="s">
        <v>81</v>
      </c>
      <c r="AU212" s="5">
        <v>1</v>
      </c>
      <c r="AV212" s="5">
        <v>14</v>
      </c>
      <c r="AW212" s="5">
        <v>1</v>
      </c>
      <c r="AX212" s="5">
        <v>0</v>
      </c>
      <c r="AY212" s="5">
        <v>1</v>
      </c>
      <c r="AZ212" s="5">
        <v>190</v>
      </c>
      <c r="BA212" s="5">
        <v>0</v>
      </c>
      <c r="BB212" s="5">
        <v>0</v>
      </c>
      <c r="BC212" s="5">
        <v>51.96</v>
      </c>
      <c r="BD212" s="5">
        <v>33.04</v>
      </c>
      <c r="BE212" s="5">
        <v>27.39</v>
      </c>
      <c r="BF212" s="5">
        <v>16.3</v>
      </c>
    </row>
    <row r="213" spans="1:58" x14ac:dyDescent="0.25">
      <c r="A213" s="2">
        <v>45415</v>
      </c>
      <c r="B213" s="3" t="s">
        <v>82</v>
      </c>
      <c r="C213" s="3" t="s">
        <v>61</v>
      </c>
      <c r="D213" s="3" t="s">
        <v>63</v>
      </c>
      <c r="E213" s="3" t="s">
        <v>82</v>
      </c>
      <c r="F213" s="3" t="s">
        <v>82</v>
      </c>
      <c r="G213" s="3" t="s">
        <v>87</v>
      </c>
      <c r="H213" s="3" t="s">
        <v>98</v>
      </c>
      <c r="I213" s="2">
        <v>45415</v>
      </c>
      <c r="J213" s="3" t="s">
        <v>67</v>
      </c>
      <c r="K213" s="5">
        <v>6</v>
      </c>
      <c r="L213" s="2">
        <v>0.34290509259259261</v>
      </c>
      <c r="M213" s="2">
        <v>0.34385416666666668</v>
      </c>
      <c r="N213" s="2">
        <v>0.3447453703703704</v>
      </c>
      <c r="O213" s="2">
        <v>0.34657407407407409</v>
      </c>
      <c r="P213" s="2">
        <v>0.3474652777777778</v>
      </c>
      <c r="Q213" s="2">
        <v>0.49592592592592594</v>
      </c>
      <c r="R213" s="2">
        <v>0.49593749999999998</v>
      </c>
      <c r="S213" s="2">
        <v>0.49640046296296297</v>
      </c>
      <c r="T213" s="2">
        <v>0.50001157407407404</v>
      </c>
      <c r="U213" s="5">
        <v>185</v>
      </c>
      <c r="V213" s="5">
        <v>94</v>
      </c>
      <c r="W213" s="3" t="s">
        <v>61</v>
      </c>
      <c r="X213" s="3" t="s">
        <v>61</v>
      </c>
      <c r="Y213" s="3" t="s">
        <v>61</v>
      </c>
      <c r="Z213" s="3" t="s">
        <v>61</v>
      </c>
      <c r="AA213" s="5">
        <v>2024</v>
      </c>
      <c r="AB213" s="5">
        <v>5</v>
      </c>
      <c r="AC213" s="5">
        <v>18</v>
      </c>
      <c r="AD213" s="3" t="s">
        <v>272</v>
      </c>
      <c r="AE213" s="3" t="s">
        <v>85</v>
      </c>
      <c r="AF213" s="3" t="s">
        <v>70</v>
      </c>
      <c r="AG213" s="3" t="s">
        <v>265</v>
      </c>
      <c r="AH213" s="3" t="s">
        <v>273</v>
      </c>
      <c r="AI213" s="3" t="s">
        <v>271</v>
      </c>
      <c r="AJ213" s="5">
        <v>0</v>
      </c>
      <c r="AK213" s="5">
        <v>0</v>
      </c>
      <c r="AL213" s="2">
        <v>9.4641203703703602E-2</v>
      </c>
      <c r="AM213" s="2">
        <v>6.4722222222222237E-2</v>
      </c>
      <c r="AN213" s="5">
        <v>91</v>
      </c>
      <c r="AO213" s="5">
        <v>43</v>
      </c>
      <c r="AP213" s="5">
        <v>128</v>
      </c>
      <c r="AQ213" s="5">
        <v>182</v>
      </c>
      <c r="AR213" s="5">
        <v>1</v>
      </c>
      <c r="AS213" s="5">
        <v>460</v>
      </c>
      <c r="AT213" s="3" t="s">
        <v>81</v>
      </c>
      <c r="AU213" s="5">
        <v>1</v>
      </c>
      <c r="AV213" s="5">
        <v>38</v>
      </c>
      <c r="AW213" s="5">
        <v>0</v>
      </c>
      <c r="AX213" s="5">
        <v>20</v>
      </c>
      <c r="AY213" s="5">
        <v>1</v>
      </c>
      <c r="AZ213" s="5">
        <v>194</v>
      </c>
      <c r="BA213" s="5">
        <v>0</v>
      </c>
      <c r="BB213" s="5">
        <v>0</v>
      </c>
      <c r="BC213" s="5">
        <v>39.57</v>
      </c>
      <c r="BD213" s="5">
        <v>27.83</v>
      </c>
      <c r="BE213" s="5">
        <v>19.78</v>
      </c>
      <c r="BF213" s="5">
        <v>9.35</v>
      </c>
    </row>
    <row r="214" spans="1:58" x14ac:dyDescent="0.25">
      <c r="A214" s="2">
        <v>45416</v>
      </c>
      <c r="B214" s="3" t="s">
        <v>88</v>
      </c>
      <c r="C214" s="3" t="s">
        <v>61</v>
      </c>
      <c r="D214" s="3" t="s">
        <v>60</v>
      </c>
      <c r="E214" s="3" t="s">
        <v>60</v>
      </c>
      <c r="F214" s="3" t="s">
        <v>88</v>
      </c>
      <c r="G214" s="3" t="s">
        <v>61</v>
      </c>
      <c r="H214" s="3" t="s">
        <v>61</v>
      </c>
      <c r="I214" s="4"/>
      <c r="J214" s="3" t="s">
        <v>61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3" t="s">
        <v>61</v>
      </c>
      <c r="X214" s="3" t="s">
        <v>61</v>
      </c>
      <c r="Y214" s="3" t="s">
        <v>61</v>
      </c>
      <c r="Z214" s="3" t="s">
        <v>61</v>
      </c>
      <c r="AA214" s="4"/>
      <c r="AB214" s="4"/>
      <c r="AC214" s="4"/>
      <c r="AD214" s="3" t="s">
        <v>61</v>
      </c>
      <c r="AE214" s="3" t="s">
        <v>61</v>
      </c>
      <c r="AF214" s="3" t="s">
        <v>61</v>
      </c>
      <c r="AG214" s="3" t="s">
        <v>61</v>
      </c>
      <c r="AH214" s="3" t="s">
        <v>61</v>
      </c>
      <c r="AI214" s="3" t="s">
        <v>61</v>
      </c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3" t="s">
        <v>61</v>
      </c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:58" x14ac:dyDescent="0.25">
      <c r="A215" s="2">
        <v>45417</v>
      </c>
      <c r="B215" s="3" t="s">
        <v>89</v>
      </c>
      <c r="C215" s="3" t="s">
        <v>61</v>
      </c>
      <c r="D215" s="3" t="s">
        <v>60</v>
      </c>
      <c r="E215" s="3" t="s">
        <v>60</v>
      </c>
      <c r="F215" s="3" t="s">
        <v>89</v>
      </c>
      <c r="G215" s="3" t="s">
        <v>61</v>
      </c>
      <c r="H215" s="3" t="s">
        <v>61</v>
      </c>
      <c r="I215" s="4"/>
      <c r="J215" s="3" t="s">
        <v>61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3" t="s">
        <v>61</v>
      </c>
      <c r="X215" s="3" t="s">
        <v>61</v>
      </c>
      <c r="Y215" s="3" t="s">
        <v>61</v>
      </c>
      <c r="Z215" s="3" t="s">
        <v>61</v>
      </c>
      <c r="AA215" s="4"/>
      <c r="AB215" s="4"/>
      <c r="AC215" s="4"/>
      <c r="AD215" s="3" t="s">
        <v>61</v>
      </c>
      <c r="AE215" s="3" t="s">
        <v>61</v>
      </c>
      <c r="AF215" s="3" t="s">
        <v>61</v>
      </c>
      <c r="AG215" s="3" t="s">
        <v>61</v>
      </c>
      <c r="AH215" s="3" t="s">
        <v>61</v>
      </c>
      <c r="AI215" s="3" t="s">
        <v>61</v>
      </c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3" t="s">
        <v>61</v>
      </c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:58" x14ac:dyDescent="0.25">
      <c r="A216" s="2">
        <v>45418</v>
      </c>
      <c r="B216" s="3" t="s">
        <v>58</v>
      </c>
      <c r="C216" s="3" t="s">
        <v>61</v>
      </c>
      <c r="D216" s="3" t="s">
        <v>63</v>
      </c>
      <c r="E216" s="3" t="s">
        <v>58</v>
      </c>
      <c r="F216" s="3" t="s">
        <v>58</v>
      </c>
      <c r="G216" s="3" t="s">
        <v>65</v>
      </c>
      <c r="H216" s="3" t="s">
        <v>106</v>
      </c>
      <c r="I216" s="2">
        <v>45418</v>
      </c>
      <c r="J216" s="3" t="s">
        <v>67</v>
      </c>
      <c r="K216" s="5">
        <v>5</v>
      </c>
      <c r="L216" s="2">
        <v>0.32813657407407409</v>
      </c>
      <c r="M216" s="2">
        <v>0.32903935185185185</v>
      </c>
      <c r="N216" s="2">
        <v>0.33527777777777779</v>
      </c>
      <c r="O216" s="2">
        <v>0.34027777777777779</v>
      </c>
      <c r="P216" s="2">
        <v>0.3424537037037037</v>
      </c>
      <c r="Q216" s="2">
        <v>0.58037037037037043</v>
      </c>
      <c r="R216" s="2">
        <v>0.58884259259259264</v>
      </c>
      <c r="S216" s="2">
        <v>0.59195601851851853</v>
      </c>
      <c r="T216" s="2">
        <v>0.59552083333333339</v>
      </c>
      <c r="U216" s="5">
        <v>347</v>
      </c>
      <c r="V216" s="5">
        <v>121</v>
      </c>
      <c r="W216" s="3" t="s">
        <v>61</v>
      </c>
      <c r="X216" s="3" t="s">
        <v>61</v>
      </c>
      <c r="Y216" s="3" t="s">
        <v>61</v>
      </c>
      <c r="Z216" s="3" t="s">
        <v>61</v>
      </c>
      <c r="AA216" s="5">
        <v>2024</v>
      </c>
      <c r="AB216" s="5">
        <v>5</v>
      </c>
      <c r="AC216" s="5">
        <v>19</v>
      </c>
      <c r="AD216" s="3" t="s">
        <v>274</v>
      </c>
      <c r="AE216" s="3" t="s">
        <v>91</v>
      </c>
      <c r="AF216" s="3" t="s">
        <v>70</v>
      </c>
      <c r="AG216" s="3" t="s">
        <v>275</v>
      </c>
      <c r="AH216" s="3" t="s">
        <v>276</v>
      </c>
      <c r="AI216" s="3" t="s">
        <v>271</v>
      </c>
      <c r="AJ216" s="5">
        <v>0</v>
      </c>
      <c r="AK216" s="5">
        <v>0</v>
      </c>
      <c r="AL216" s="2">
        <v>0.18055555555555547</v>
      </c>
      <c r="AM216" s="2">
        <v>8.5162037037037064E-2</v>
      </c>
      <c r="AN216" s="5">
        <v>120</v>
      </c>
      <c r="AO216" s="5">
        <v>165</v>
      </c>
      <c r="AP216" s="5">
        <v>158</v>
      </c>
      <c r="AQ216" s="5">
        <v>346</v>
      </c>
      <c r="AR216" s="5">
        <v>1</v>
      </c>
      <c r="AS216" s="5">
        <v>460</v>
      </c>
      <c r="AT216" s="3" t="s">
        <v>81</v>
      </c>
      <c r="AU216" s="5">
        <v>1</v>
      </c>
      <c r="AV216" s="5">
        <v>17</v>
      </c>
      <c r="AW216" s="5">
        <v>0</v>
      </c>
      <c r="AX216" s="5">
        <v>13</v>
      </c>
      <c r="AY216" s="5">
        <v>1</v>
      </c>
      <c r="AZ216" s="5">
        <v>57</v>
      </c>
      <c r="BA216" s="5">
        <v>0</v>
      </c>
      <c r="BB216" s="5">
        <v>0</v>
      </c>
      <c r="BC216" s="5">
        <v>75.22</v>
      </c>
      <c r="BD216" s="5">
        <v>34.35</v>
      </c>
      <c r="BE216" s="5">
        <v>26.09</v>
      </c>
      <c r="BF216" s="5">
        <v>35.869999999999997</v>
      </c>
    </row>
    <row r="217" spans="1:58" x14ac:dyDescent="0.25">
      <c r="A217" s="2">
        <v>45418</v>
      </c>
      <c r="B217" s="3" t="s">
        <v>58</v>
      </c>
      <c r="C217" s="3" t="s">
        <v>61</v>
      </c>
      <c r="D217" s="3" t="s">
        <v>63</v>
      </c>
      <c r="E217" s="3" t="s">
        <v>58</v>
      </c>
      <c r="F217" s="3" t="s">
        <v>58</v>
      </c>
      <c r="G217" s="3" t="s">
        <v>87</v>
      </c>
      <c r="H217" s="3" t="s">
        <v>83</v>
      </c>
      <c r="I217" s="2">
        <v>45418</v>
      </c>
      <c r="J217" s="3" t="s">
        <v>67</v>
      </c>
      <c r="K217" s="5">
        <v>3</v>
      </c>
      <c r="L217" s="2">
        <v>0.32465277777777779</v>
      </c>
      <c r="M217" s="2">
        <v>0.32622685185185185</v>
      </c>
      <c r="N217" s="2">
        <v>0.32969907407407406</v>
      </c>
      <c r="O217" s="2">
        <v>0.33675925925925926</v>
      </c>
      <c r="P217" s="2">
        <v>0.3370023148148148</v>
      </c>
      <c r="Q217" s="2">
        <v>0.45467592592592593</v>
      </c>
      <c r="R217" s="2">
        <v>0.45523148148148146</v>
      </c>
      <c r="S217" s="2">
        <v>0.46498842592592593</v>
      </c>
      <c r="T217" s="2">
        <v>0.46982638888888889</v>
      </c>
      <c r="U217" s="5">
        <v>196</v>
      </c>
      <c r="V217" s="5">
        <v>89</v>
      </c>
      <c r="W217" s="3" t="s">
        <v>61</v>
      </c>
      <c r="X217" s="3" t="s">
        <v>61</v>
      </c>
      <c r="Y217" s="3" t="s">
        <v>61</v>
      </c>
      <c r="Z217" s="3" t="s">
        <v>61</v>
      </c>
      <c r="AA217" s="5">
        <v>2024</v>
      </c>
      <c r="AB217" s="5">
        <v>5</v>
      </c>
      <c r="AC217" s="5">
        <v>19</v>
      </c>
      <c r="AD217" s="3" t="s">
        <v>274</v>
      </c>
      <c r="AE217" s="3" t="s">
        <v>91</v>
      </c>
      <c r="AF217" s="3" t="s">
        <v>70</v>
      </c>
      <c r="AG217" s="3" t="s">
        <v>275</v>
      </c>
      <c r="AH217" s="3" t="s">
        <v>276</v>
      </c>
      <c r="AI217" s="3" t="s">
        <v>271</v>
      </c>
      <c r="AJ217" s="5">
        <v>0</v>
      </c>
      <c r="AK217" s="5">
        <v>0</v>
      </c>
      <c r="AL217" s="2">
        <v>0.10667824074074073</v>
      </c>
      <c r="AM217" s="2">
        <v>6.2465277777777772E-2</v>
      </c>
      <c r="AN217" s="5">
        <v>88</v>
      </c>
      <c r="AO217" s="5">
        <v>63</v>
      </c>
      <c r="AP217" s="5">
        <v>110</v>
      </c>
      <c r="AQ217" s="5">
        <v>194</v>
      </c>
      <c r="AR217" s="5">
        <v>1</v>
      </c>
      <c r="AS217" s="5">
        <v>460</v>
      </c>
      <c r="AT217" s="3" t="s">
        <v>81</v>
      </c>
      <c r="AU217" s="5">
        <v>1</v>
      </c>
      <c r="AV217" s="5">
        <v>12</v>
      </c>
      <c r="AW217" s="5">
        <v>0</v>
      </c>
      <c r="AX217" s="5">
        <v>5</v>
      </c>
      <c r="AY217" s="5">
        <v>1</v>
      </c>
      <c r="AZ217" s="5">
        <v>238</v>
      </c>
      <c r="BA217" s="5">
        <v>0</v>
      </c>
      <c r="BB217" s="5">
        <v>0</v>
      </c>
      <c r="BC217" s="5">
        <v>42.17</v>
      </c>
      <c r="BD217" s="5">
        <v>23.91</v>
      </c>
      <c r="BE217" s="5">
        <v>19.13</v>
      </c>
      <c r="BF217" s="5">
        <v>13.7</v>
      </c>
    </row>
    <row r="218" spans="1:58" x14ac:dyDescent="0.25">
      <c r="A218" s="2">
        <v>45419</v>
      </c>
      <c r="B218" s="3" t="s">
        <v>62</v>
      </c>
      <c r="C218" s="3" t="s">
        <v>61</v>
      </c>
      <c r="D218" s="3" t="s">
        <v>63</v>
      </c>
      <c r="E218" s="3" t="s">
        <v>62</v>
      </c>
      <c r="F218" s="3" t="s">
        <v>62</v>
      </c>
      <c r="G218" s="3" t="s">
        <v>87</v>
      </c>
      <c r="H218" s="3" t="s">
        <v>103</v>
      </c>
      <c r="I218" s="2">
        <v>45419</v>
      </c>
      <c r="J218" s="3" t="s">
        <v>67</v>
      </c>
      <c r="K218" s="5">
        <v>5</v>
      </c>
      <c r="L218" s="2">
        <v>0.32284722222222223</v>
      </c>
      <c r="M218" s="2">
        <v>0.32347222222222222</v>
      </c>
      <c r="N218" s="2">
        <v>0.32937499999999997</v>
      </c>
      <c r="O218" s="2">
        <v>0.33151620370370372</v>
      </c>
      <c r="P218" s="2">
        <v>0.33710648148148148</v>
      </c>
      <c r="Q218" s="2">
        <v>0.52371527777777782</v>
      </c>
      <c r="R218" s="2">
        <v>0.52528935185185188</v>
      </c>
      <c r="S218" s="2">
        <v>0.53792824074074075</v>
      </c>
      <c r="T218" s="2">
        <v>0.53793981481481479</v>
      </c>
      <c r="U218" s="5">
        <v>279</v>
      </c>
      <c r="V218" s="5">
        <v>120</v>
      </c>
      <c r="W218" s="3" t="s">
        <v>61</v>
      </c>
      <c r="X218" s="3" t="s">
        <v>61</v>
      </c>
      <c r="Y218" s="3" t="s">
        <v>61</v>
      </c>
      <c r="Z218" s="3" t="s">
        <v>61</v>
      </c>
      <c r="AA218" s="5">
        <v>2024</v>
      </c>
      <c r="AB218" s="5">
        <v>5</v>
      </c>
      <c r="AC218" s="5">
        <v>19</v>
      </c>
      <c r="AD218" s="3" t="s">
        <v>277</v>
      </c>
      <c r="AE218" s="3" t="s">
        <v>96</v>
      </c>
      <c r="AF218" s="3" t="s">
        <v>70</v>
      </c>
      <c r="AG218" s="3" t="s">
        <v>275</v>
      </c>
      <c r="AH218" s="3" t="s">
        <v>278</v>
      </c>
      <c r="AI218" s="3" t="s">
        <v>271</v>
      </c>
      <c r="AJ218" s="5">
        <v>0</v>
      </c>
      <c r="AK218" s="5">
        <v>0</v>
      </c>
      <c r="AL218" s="2">
        <v>0.17496527777777787</v>
      </c>
      <c r="AM218" s="2">
        <v>8.3252314814814821E-2</v>
      </c>
      <c r="AN218" s="5">
        <v>118</v>
      </c>
      <c r="AO218" s="5">
        <v>97</v>
      </c>
      <c r="AP218" s="5">
        <v>164</v>
      </c>
      <c r="AQ218" s="5">
        <v>275</v>
      </c>
      <c r="AR218" s="5">
        <v>1</v>
      </c>
      <c r="AS218" s="5">
        <v>460</v>
      </c>
      <c r="AT218" s="3" t="s">
        <v>81</v>
      </c>
      <c r="AU218" s="5">
        <v>0</v>
      </c>
      <c r="AV218" s="5">
        <v>0</v>
      </c>
      <c r="AW218" s="5">
        <v>0</v>
      </c>
      <c r="AX218" s="5">
        <v>5</v>
      </c>
      <c r="AY218" s="5">
        <v>1</v>
      </c>
      <c r="AZ218" s="5">
        <v>140</v>
      </c>
      <c r="BA218" s="5">
        <v>0</v>
      </c>
      <c r="BB218" s="5">
        <v>0</v>
      </c>
      <c r="BC218" s="5">
        <v>59.78</v>
      </c>
      <c r="BD218" s="5">
        <v>35.65</v>
      </c>
      <c r="BE218" s="5">
        <v>25.65</v>
      </c>
      <c r="BF218" s="5">
        <v>21.09</v>
      </c>
    </row>
    <row r="219" spans="1:58" x14ac:dyDescent="0.25">
      <c r="A219" s="2">
        <v>45419</v>
      </c>
      <c r="B219" s="3" t="s">
        <v>62</v>
      </c>
      <c r="C219" s="3" t="s">
        <v>61</v>
      </c>
      <c r="D219" s="3" t="s">
        <v>63</v>
      </c>
      <c r="E219" s="3" t="s">
        <v>62</v>
      </c>
      <c r="F219" s="3" t="s">
        <v>62</v>
      </c>
      <c r="G219" s="3" t="s">
        <v>65</v>
      </c>
      <c r="H219" s="3" t="s">
        <v>77</v>
      </c>
      <c r="I219" s="2">
        <v>45419</v>
      </c>
      <c r="J219" s="3" t="s">
        <v>67</v>
      </c>
      <c r="K219" s="5">
        <v>3</v>
      </c>
      <c r="L219" s="2">
        <v>0.32534722222222223</v>
      </c>
      <c r="M219" s="2">
        <v>0.32901620370370371</v>
      </c>
      <c r="N219" s="2">
        <v>0.32909722222222221</v>
      </c>
      <c r="O219" s="2">
        <v>0.3376736111111111</v>
      </c>
      <c r="P219" s="2">
        <v>0.34464120370370371</v>
      </c>
      <c r="Q219" s="2">
        <v>0.54791666666666672</v>
      </c>
      <c r="R219" s="2">
        <v>0.55142361111111116</v>
      </c>
      <c r="S219" s="2">
        <v>0.55792824074074077</v>
      </c>
      <c r="T219" s="2">
        <v>0.55931712962962965</v>
      </c>
      <c r="U219" s="5">
        <v>295</v>
      </c>
      <c r="V219" s="5">
        <v>170</v>
      </c>
      <c r="W219" s="3" t="s">
        <v>61</v>
      </c>
      <c r="X219" s="3" t="s">
        <v>61</v>
      </c>
      <c r="Y219" s="3" t="s">
        <v>61</v>
      </c>
      <c r="Z219" s="3" t="s">
        <v>61</v>
      </c>
      <c r="AA219" s="5">
        <v>2024</v>
      </c>
      <c r="AB219" s="5">
        <v>5</v>
      </c>
      <c r="AC219" s="5">
        <v>19</v>
      </c>
      <c r="AD219" s="3" t="s">
        <v>277</v>
      </c>
      <c r="AE219" s="3" t="s">
        <v>96</v>
      </c>
      <c r="AF219" s="3" t="s">
        <v>70</v>
      </c>
      <c r="AG219" s="3" t="s">
        <v>275</v>
      </c>
      <c r="AH219" s="3" t="s">
        <v>278</v>
      </c>
      <c r="AI219" s="3" t="s">
        <v>271</v>
      </c>
      <c r="AJ219" s="5">
        <v>0</v>
      </c>
      <c r="AK219" s="5">
        <v>0</v>
      </c>
      <c r="AL219" s="2">
        <v>0.1873611111111112</v>
      </c>
      <c r="AM219" s="2">
        <v>0.1186342592592593</v>
      </c>
      <c r="AN219" s="5">
        <v>170</v>
      </c>
      <c r="AO219" s="5">
        <v>78</v>
      </c>
      <c r="AP219" s="5">
        <v>209</v>
      </c>
      <c r="AQ219" s="5">
        <v>293</v>
      </c>
      <c r="AR219" s="5">
        <v>1</v>
      </c>
      <c r="AS219" s="5">
        <v>460</v>
      </c>
      <c r="AT219" s="3" t="s">
        <v>81</v>
      </c>
      <c r="AU219" s="5">
        <v>1</v>
      </c>
      <c r="AV219" s="5">
        <v>13</v>
      </c>
      <c r="AW219" s="5">
        <v>0</v>
      </c>
      <c r="AX219" s="5">
        <v>16</v>
      </c>
      <c r="AY219" s="5">
        <v>1</v>
      </c>
      <c r="AZ219" s="5">
        <v>109</v>
      </c>
      <c r="BA219" s="5">
        <v>0</v>
      </c>
      <c r="BB219" s="5">
        <v>0</v>
      </c>
      <c r="BC219" s="5">
        <v>63.7</v>
      </c>
      <c r="BD219" s="5">
        <v>45.43</v>
      </c>
      <c r="BE219" s="5">
        <v>36.96</v>
      </c>
      <c r="BF219" s="5">
        <v>16.96</v>
      </c>
    </row>
    <row r="220" spans="1:58" x14ac:dyDescent="0.25">
      <c r="A220" s="2">
        <v>45420</v>
      </c>
      <c r="B220" s="3" t="s">
        <v>64</v>
      </c>
      <c r="C220" s="3" t="s">
        <v>59</v>
      </c>
      <c r="D220" s="3" t="s">
        <v>60</v>
      </c>
      <c r="E220" s="3" t="s">
        <v>60</v>
      </c>
      <c r="F220" s="3" t="s">
        <v>59</v>
      </c>
      <c r="G220" s="3" t="s">
        <v>61</v>
      </c>
      <c r="H220" s="3" t="s">
        <v>61</v>
      </c>
      <c r="I220" s="4"/>
      <c r="J220" s="3" t="s">
        <v>61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3" t="s">
        <v>61</v>
      </c>
      <c r="X220" s="3" t="s">
        <v>61</v>
      </c>
      <c r="Y220" s="3" t="s">
        <v>61</v>
      </c>
      <c r="Z220" s="3" t="s">
        <v>61</v>
      </c>
      <c r="AA220" s="4"/>
      <c r="AB220" s="4"/>
      <c r="AC220" s="4"/>
      <c r="AD220" s="3" t="s">
        <v>61</v>
      </c>
      <c r="AE220" s="3" t="s">
        <v>61</v>
      </c>
      <c r="AF220" s="3" t="s">
        <v>61</v>
      </c>
      <c r="AG220" s="3" t="s">
        <v>61</v>
      </c>
      <c r="AH220" s="3" t="s">
        <v>61</v>
      </c>
      <c r="AI220" s="3" t="s">
        <v>61</v>
      </c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3" t="s">
        <v>61</v>
      </c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:58" x14ac:dyDescent="0.25">
      <c r="A221" s="2">
        <v>45421</v>
      </c>
      <c r="B221" s="3" t="s">
        <v>76</v>
      </c>
      <c r="C221" s="3" t="s">
        <v>61</v>
      </c>
      <c r="D221" s="3" t="s">
        <v>63</v>
      </c>
      <c r="E221" s="3" t="s">
        <v>76</v>
      </c>
      <c r="F221" s="3" t="s">
        <v>76</v>
      </c>
      <c r="G221" s="3" t="s">
        <v>65</v>
      </c>
      <c r="H221" s="3" t="s">
        <v>77</v>
      </c>
      <c r="I221" s="2">
        <v>45421</v>
      </c>
      <c r="J221" s="3" t="s">
        <v>67</v>
      </c>
      <c r="K221" s="5">
        <v>4</v>
      </c>
      <c r="L221" s="2">
        <v>0.32369212962962962</v>
      </c>
      <c r="M221" s="2">
        <v>0.32460648148148147</v>
      </c>
      <c r="N221" s="2">
        <v>0.33108796296296295</v>
      </c>
      <c r="O221" s="2">
        <v>0.3336689814814815</v>
      </c>
      <c r="P221" s="2">
        <v>0.33921296296296294</v>
      </c>
      <c r="Q221" s="2">
        <v>0.57928240740740744</v>
      </c>
      <c r="R221" s="2">
        <v>0.5834259259259259</v>
      </c>
      <c r="S221" s="2">
        <v>0.58493055555555551</v>
      </c>
      <c r="T221" s="2">
        <v>0.5911805555555556</v>
      </c>
      <c r="U221" s="5">
        <v>286</v>
      </c>
      <c r="V221" s="5">
        <v>141</v>
      </c>
      <c r="W221" s="3" t="s">
        <v>61</v>
      </c>
      <c r="X221" s="3" t="s">
        <v>61</v>
      </c>
      <c r="Y221" s="3" t="s">
        <v>61</v>
      </c>
      <c r="Z221" s="3" t="s">
        <v>61</v>
      </c>
      <c r="AA221" s="5">
        <v>2024</v>
      </c>
      <c r="AB221" s="5">
        <v>5</v>
      </c>
      <c r="AC221" s="5">
        <v>19</v>
      </c>
      <c r="AD221" s="3" t="s">
        <v>279</v>
      </c>
      <c r="AE221" s="3" t="s">
        <v>79</v>
      </c>
      <c r="AF221" s="3" t="s">
        <v>70</v>
      </c>
      <c r="AG221" s="3" t="s">
        <v>275</v>
      </c>
      <c r="AH221" s="3" t="s">
        <v>280</v>
      </c>
      <c r="AI221" s="3" t="s">
        <v>271</v>
      </c>
      <c r="AJ221" s="5">
        <v>0</v>
      </c>
      <c r="AK221" s="5">
        <v>0</v>
      </c>
      <c r="AL221" s="2">
        <v>0.16386574074074073</v>
      </c>
      <c r="AM221" s="2">
        <v>9.8807870370370476E-2</v>
      </c>
      <c r="AN221" s="5">
        <v>141</v>
      </c>
      <c r="AO221" s="5">
        <v>81</v>
      </c>
      <c r="AP221" s="5">
        <v>181</v>
      </c>
      <c r="AQ221" s="5">
        <v>286</v>
      </c>
      <c r="AR221" s="5">
        <v>1</v>
      </c>
      <c r="AS221" s="5">
        <v>460</v>
      </c>
      <c r="AT221" s="3" t="s">
        <v>81</v>
      </c>
      <c r="AU221" s="5">
        <v>1</v>
      </c>
      <c r="AV221" s="5">
        <v>11</v>
      </c>
      <c r="AW221" s="5">
        <v>0</v>
      </c>
      <c r="AX221" s="5">
        <v>8</v>
      </c>
      <c r="AY221" s="5">
        <v>1</v>
      </c>
      <c r="AZ221" s="5">
        <v>63</v>
      </c>
      <c r="BA221" s="5">
        <v>0</v>
      </c>
      <c r="BB221" s="5">
        <v>0</v>
      </c>
      <c r="BC221" s="5">
        <v>62.17</v>
      </c>
      <c r="BD221" s="5">
        <v>39.35</v>
      </c>
      <c r="BE221" s="5">
        <v>30.65</v>
      </c>
      <c r="BF221" s="5">
        <v>17.61</v>
      </c>
    </row>
    <row r="222" spans="1:58" x14ac:dyDescent="0.25">
      <c r="A222" s="2">
        <v>45421</v>
      </c>
      <c r="B222" s="3" t="s">
        <v>76</v>
      </c>
      <c r="C222" s="3" t="s">
        <v>61</v>
      </c>
      <c r="D222" s="3" t="s">
        <v>63</v>
      </c>
      <c r="E222" s="3" t="s">
        <v>76</v>
      </c>
      <c r="F222" s="3" t="s">
        <v>76</v>
      </c>
      <c r="G222" s="3" t="s">
        <v>87</v>
      </c>
      <c r="H222" s="3" t="s">
        <v>103</v>
      </c>
      <c r="I222" s="2">
        <v>45421</v>
      </c>
      <c r="J222" s="3" t="s">
        <v>67</v>
      </c>
      <c r="K222" s="5">
        <v>3</v>
      </c>
      <c r="L222" s="2">
        <v>0.32318287037037036</v>
      </c>
      <c r="M222" s="2">
        <v>0.32546296296296295</v>
      </c>
      <c r="N222" s="2">
        <v>0.32547453703703705</v>
      </c>
      <c r="O222" s="2">
        <v>0.3407175925925926</v>
      </c>
      <c r="P222" s="2">
        <v>0.34733796296296299</v>
      </c>
      <c r="Q222" s="2">
        <v>0.49586805555555558</v>
      </c>
      <c r="R222" s="2">
        <v>0.49694444444444447</v>
      </c>
      <c r="S222" s="2">
        <v>0.5034143518518519</v>
      </c>
      <c r="T222" s="2">
        <v>0.50775462962962958</v>
      </c>
      <c r="U222" s="5">
        <v>248</v>
      </c>
      <c r="V222" s="5">
        <v>104</v>
      </c>
      <c r="W222" s="3" t="s">
        <v>61</v>
      </c>
      <c r="X222" s="3" t="s">
        <v>61</v>
      </c>
      <c r="Y222" s="3" t="s">
        <v>61</v>
      </c>
      <c r="Z222" s="3" t="s">
        <v>61</v>
      </c>
      <c r="AA222" s="5">
        <v>2024</v>
      </c>
      <c r="AB222" s="5">
        <v>5</v>
      </c>
      <c r="AC222" s="5">
        <v>19</v>
      </c>
      <c r="AD222" s="3" t="s">
        <v>279</v>
      </c>
      <c r="AE222" s="3" t="s">
        <v>79</v>
      </c>
      <c r="AF222" s="3" t="s">
        <v>70</v>
      </c>
      <c r="AG222" s="3" t="s">
        <v>275</v>
      </c>
      <c r="AH222" s="3" t="s">
        <v>280</v>
      </c>
      <c r="AI222" s="3" t="s">
        <v>271</v>
      </c>
      <c r="AJ222" s="5">
        <v>0</v>
      </c>
      <c r="AK222" s="5">
        <v>0</v>
      </c>
      <c r="AL222" s="2">
        <v>0.14420138888888895</v>
      </c>
      <c r="AM222" s="2">
        <v>7.2175925925925921E-2</v>
      </c>
      <c r="AN222" s="5">
        <v>102</v>
      </c>
      <c r="AO222" s="5">
        <v>84</v>
      </c>
      <c r="AP222" s="5">
        <v>135</v>
      </c>
      <c r="AQ222" s="5">
        <v>246</v>
      </c>
      <c r="AR222" s="5">
        <v>1</v>
      </c>
      <c r="AS222" s="5">
        <v>460</v>
      </c>
      <c r="AT222" s="3" t="s">
        <v>81</v>
      </c>
      <c r="AU222" s="5">
        <v>1</v>
      </c>
      <c r="AV222" s="5">
        <v>10</v>
      </c>
      <c r="AW222" s="5">
        <v>0</v>
      </c>
      <c r="AX222" s="5">
        <v>20</v>
      </c>
      <c r="AY222" s="5">
        <v>1</v>
      </c>
      <c r="AZ222" s="5">
        <v>183</v>
      </c>
      <c r="BA222" s="5">
        <v>0</v>
      </c>
      <c r="BB222" s="5">
        <v>0</v>
      </c>
      <c r="BC222" s="5">
        <v>53.48</v>
      </c>
      <c r="BD222" s="5">
        <v>29.35</v>
      </c>
      <c r="BE222" s="5">
        <v>22.17</v>
      </c>
      <c r="BF222" s="5">
        <v>18.260000000000002</v>
      </c>
    </row>
    <row r="223" spans="1:58" x14ac:dyDescent="0.25">
      <c r="A223" s="2">
        <v>45422</v>
      </c>
      <c r="B223" s="3" t="s">
        <v>82</v>
      </c>
      <c r="C223" s="3" t="s">
        <v>61</v>
      </c>
      <c r="D223" s="3" t="s">
        <v>63</v>
      </c>
      <c r="E223" s="3" t="s">
        <v>82</v>
      </c>
      <c r="F223" s="3" t="s">
        <v>82</v>
      </c>
      <c r="G223" s="3" t="s">
        <v>65</v>
      </c>
      <c r="H223" s="3" t="s">
        <v>83</v>
      </c>
      <c r="I223" s="2">
        <v>45422</v>
      </c>
      <c r="J223" s="3" t="s">
        <v>67</v>
      </c>
      <c r="K223" s="5">
        <v>6</v>
      </c>
      <c r="L223" s="2">
        <v>0.32378472222222221</v>
      </c>
      <c r="M223" s="2">
        <v>0.32582175925925927</v>
      </c>
      <c r="N223" s="2">
        <v>0.32879629629629631</v>
      </c>
      <c r="O223" s="2">
        <v>0.33333333333333331</v>
      </c>
      <c r="P223" s="2">
        <v>0.33581018518518518</v>
      </c>
      <c r="Q223" s="2">
        <v>0.52281250000000001</v>
      </c>
      <c r="R223" s="2">
        <v>0.52314814814814814</v>
      </c>
      <c r="S223" s="2">
        <v>0.539525462962963</v>
      </c>
      <c r="T223" s="2">
        <v>0.53954861111111108</v>
      </c>
      <c r="U223" s="5">
        <v>277</v>
      </c>
      <c r="V223" s="5">
        <v>114</v>
      </c>
      <c r="W223" s="3" t="s">
        <v>61</v>
      </c>
      <c r="X223" s="3" t="s">
        <v>61</v>
      </c>
      <c r="Y223" s="3" t="s">
        <v>61</v>
      </c>
      <c r="Z223" s="3" t="s">
        <v>61</v>
      </c>
      <c r="AA223" s="5">
        <v>2024</v>
      </c>
      <c r="AB223" s="5">
        <v>5</v>
      </c>
      <c r="AC223" s="5">
        <v>19</v>
      </c>
      <c r="AD223" s="3" t="s">
        <v>281</v>
      </c>
      <c r="AE223" s="3" t="s">
        <v>85</v>
      </c>
      <c r="AF223" s="3" t="s">
        <v>70</v>
      </c>
      <c r="AG223" s="3" t="s">
        <v>275</v>
      </c>
      <c r="AH223" s="3" t="s">
        <v>282</v>
      </c>
      <c r="AI223" s="3" t="s">
        <v>271</v>
      </c>
      <c r="AJ223" s="5">
        <v>0</v>
      </c>
      <c r="AK223" s="5">
        <v>0</v>
      </c>
      <c r="AL223" s="2">
        <v>0.1620138888888889</v>
      </c>
      <c r="AM223" s="2">
        <v>7.9467592592592617E-2</v>
      </c>
      <c r="AN223" s="5">
        <v>111</v>
      </c>
      <c r="AO223" s="5">
        <v>106</v>
      </c>
      <c r="AP223" s="5">
        <v>151</v>
      </c>
      <c r="AQ223" s="5">
        <v>276</v>
      </c>
      <c r="AR223" s="5">
        <v>1</v>
      </c>
      <c r="AS223" s="5">
        <v>460</v>
      </c>
      <c r="AT223" s="3" t="s">
        <v>81</v>
      </c>
      <c r="AU223" s="5">
        <v>1</v>
      </c>
      <c r="AV223" s="5">
        <v>11</v>
      </c>
      <c r="AW223" s="5">
        <v>1</v>
      </c>
      <c r="AX223" s="5">
        <v>0</v>
      </c>
      <c r="AY223" s="5">
        <v>1</v>
      </c>
      <c r="AZ223" s="5">
        <v>138</v>
      </c>
      <c r="BA223" s="5">
        <v>0</v>
      </c>
      <c r="BB223" s="5">
        <v>0</v>
      </c>
      <c r="BC223" s="5">
        <v>60</v>
      </c>
      <c r="BD223" s="5">
        <v>32.83</v>
      </c>
      <c r="BE223" s="5">
        <v>24.13</v>
      </c>
      <c r="BF223" s="5">
        <v>23.04</v>
      </c>
    </row>
    <row r="224" spans="1:58" x14ac:dyDescent="0.25">
      <c r="A224" s="2">
        <v>45422</v>
      </c>
      <c r="B224" s="3" t="s">
        <v>82</v>
      </c>
      <c r="C224" s="3" t="s">
        <v>61</v>
      </c>
      <c r="D224" s="3" t="s">
        <v>63</v>
      </c>
      <c r="E224" s="3" t="s">
        <v>82</v>
      </c>
      <c r="F224" s="3" t="s">
        <v>82</v>
      </c>
      <c r="G224" s="3" t="s">
        <v>87</v>
      </c>
      <c r="H224" s="3" t="s">
        <v>77</v>
      </c>
      <c r="I224" s="2">
        <v>45422</v>
      </c>
      <c r="J224" s="3" t="s">
        <v>67</v>
      </c>
      <c r="K224" s="5">
        <v>4</v>
      </c>
      <c r="L224" s="2">
        <v>0.34506944444444443</v>
      </c>
      <c r="M224" s="2">
        <v>0.34762731481481479</v>
      </c>
      <c r="N224" s="2">
        <v>0.34822916666666665</v>
      </c>
      <c r="O224" s="2">
        <v>0.3532986111111111</v>
      </c>
      <c r="P224" s="2">
        <v>0.35394675925925928</v>
      </c>
      <c r="Q224" s="2">
        <v>0.48423611111111109</v>
      </c>
      <c r="R224" s="2">
        <v>0.48425925925925928</v>
      </c>
      <c r="S224" s="2">
        <v>0.49020833333333336</v>
      </c>
      <c r="T224" s="2">
        <v>0.49219907407407409</v>
      </c>
      <c r="U224" s="5">
        <v>183</v>
      </c>
      <c r="V224" s="5">
        <v>70</v>
      </c>
      <c r="W224" s="3" t="s">
        <v>61</v>
      </c>
      <c r="X224" s="3" t="s">
        <v>61</v>
      </c>
      <c r="Y224" s="3" t="s">
        <v>61</v>
      </c>
      <c r="Z224" s="3" t="s">
        <v>61</v>
      </c>
      <c r="AA224" s="5">
        <v>2024</v>
      </c>
      <c r="AB224" s="5">
        <v>5</v>
      </c>
      <c r="AC224" s="5">
        <v>19</v>
      </c>
      <c r="AD224" s="3" t="s">
        <v>281</v>
      </c>
      <c r="AE224" s="3" t="s">
        <v>85</v>
      </c>
      <c r="AF224" s="3" t="s">
        <v>70</v>
      </c>
      <c r="AG224" s="3" t="s">
        <v>275</v>
      </c>
      <c r="AH224" s="3" t="s">
        <v>282</v>
      </c>
      <c r="AI224" s="3" t="s">
        <v>271</v>
      </c>
      <c r="AJ224" s="5">
        <v>0</v>
      </c>
      <c r="AK224" s="5">
        <v>0</v>
      </c>
      <c r="AL224" s="2">
        <v>0.10535879629629635</v>
      </c>
      <c r="AM224" s="2">
        <v>4.8726851851851771E-2</v>
      </c>
      <c r="AN224" s="5">
        <v>68</v>
      </c>
      <c r="AO224" s="5">
        <v>70</v>
      </c>
      <c r="AP224" s="5">
        <v>98</v>
      </c>
      <c r="AQ224" s="5">
        <v>181</v>
      </c>
      <c r="AR224" s="5">
        <v>1</v>
      </c>
      <c r="AS224" s="5">
        <v>460</v>
      </c>
      <c r="AT224" s="3" t="s">
        <v>81</v>
      </c>
      <c r="AU224" s="5">
        <v>1</v>
      </c>
      <c r="AV224" s="5">
        <v>41</v>
      </c>
      <c r="AW224" s="5">
        <v>0</v>
      </c>
      <c r="AX224" s="5">
        <v>29</v>
      </c>
      <c r="AY224" s="5">
        <v>1</v>
      </c>
      <c r="AZ224" s="5">
        <v>206</v>
      </c>
      <c r="BA224" s="5">
        <v>0</v>
      </c>
      <c r="BB224" s="5">
        <v>0</v>
      </c>
      <c r="BC224" s="5">
        <v>39.35</v>
      </c>
      <c r="BD224" s="5">
        <v>21.3</v>
      </c>
      <c r="BE224" s="5">
        <v>14.78</v>
      </c>
      <c r="BF224" s="5">
        <v>15.22</v>
      </c>
    </row>
    <row r="225" spans="1:58" x14ac:dyDescent="0.25">
      <c r="A225" s="2">
        <v>45423</v>
      </c>
      <c r="B225" s="3" t="s">
        <v>88</v>
      </c>
      <c r="C225" s="3" t="s">
        <v>61</v>
      </c>
      <c r="D225" s="3" t="s">
        <v>60</v>
      </c>
      <c r="E225" s="3" t="s">
        <v>60</v>
      </c>
      <c r="F225" s="3" t="s">
        <v>88</v>
      </c>
      <c r="G225" s="3" t="s">
        <v>61</v>
      </c>
      <c r="H225" s="3" t="s">
        <v>61</v>
      </c>
      <c r="I225" s="4"/>
      <c r="J225" s="3" t="s">
        <v>61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3" t="s">
        <v>61</v>
      </c>
      <c r="X225" s="3" t="s">
        <v>61</v>
      </c>
      <c r="Y225" s="3" t="s">
        <v>61</v>
      </c>
      <c r="Z225" s="3" t="s">
        <v>61</v>
      </c>
      <c r="AA225" s="4"/>
      <c r="AB225" s="4"/>
      <c r="AC225" s="4"/>
      <c r="AD225" s="3" t="s">
        <v>61</v>
      </c>
      <c r="AE225" s="3" t="s">
        <v>61</v>
      </c>
      <c r="AF225" s="3" t="s">
        <v>61</v>
      </c>
      <c r="AG225" s="3" t="s">
        <v>61</v>
      </c>
      <c r="AH225" s="3" t="s">
        <v>61</v>
      </c>
      <c r="AI225" s="3" t="s">
        <v>61</v>
      </c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3" t="s">
        <v>61</v>
      </c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:58" x14ac:dyDescent="0.25">
      <c r="A226" s="2">
        <v>45424</v>
      </c>
      <c r="B226" s="3" t="s">
        <v>89</v>
      </c>
      <c r="C226" s="3" t="s">
        <v>61</v>
      </c>
      <c r="D226" s="3" t="s">
        <v>60</v>
      </c>
      <c r="E226" s="3" t="s">
        <v>60</v>
      </c>
      <c r="F226" s="3" t="s">
        <v>89</v>
      </c>
      <c r="G226" s="3" t="s">
        <v>61</v>
      </c>
      <c r="H226" s="3" t="s">
        <v>61</v>
      </c>
      <c r="I226" s="4"/>
      <c r="J226" s="3" t="s">
        <v>61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3" t="s">
        <v>61</v>
      </c>
      <c r="X226" s="3" t="s">
        <v>61</v>
      </c>
      <c r="Y226" s="3" t="s">
        <v>61</v>
      </c>
      <c r="Z226" s="3" t="s">
        <v>61</v>
      </c>
      <c r="AA226" s="4"/>
      <c r="AB226" s="4"/>
      <c r="AC226" s="4"/>
      <c r="AD226" s="3" t="s">
        <v>61</v>
      </c>
      <c r="AE226" s="3" t="s">
        <v>61</v>
      </c>
      <c r="AF226" s="3" t="s">
        <v>61</v>
      </c>
      <c r="AG226" s="3" t="s">
        <v>61</v>
      </c>
      <c r="AH226" s="3" t="s">
        <v>61</v>
      </c>
      <c r="AI226" s="3" t="s">
        <v>61</v>
      </c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3" t="s">
        <v>61</v>
      </c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:58" x14ac:dyDescent="0.25">
      <c r="A227" s="2">
        <v>45425</v>
      </c>
      <c r="B227" s="3" t="s">
        <v>58</v>
      </c>
      <c r="C227" s="3" t="s">
        <v>61</v>
      </c>
      <c r="D227" s="3" t="s">
        <v>63</v>
      </c>
      <c r="E227" s="3" t="s">
        <v>58</v>
      </c>
      <c r="F227" s="3" t="s">
        <v>58</v>
      </c>
      <c r="G227" s="3" t="s">
        <v>87</v>
      </c>
      <c r="H227" s="3" t="s">
        <v>83</v>
      </c>
      <c r="I227" s="2">
        <v>45425</v>
      </c>
      <c r="J227" s="3" t="s">
        <v>67</v>
      </c>
      <c r="K227" s="5">
        <v>4</v>
      </c>
      <c r="L227" s="2">
        <v>0.32310185185185186</v>
      </c>
      <c r="M227" s="2">
        <v>0.32474537037037038</v>
      </c>
      <c r="N227" s="2">
        <v>0.3253240740740741</v>
      </c>
      <c r="O227" s="2">
        <v>0.33295138888888887</v>
      </c>
      <c r="P227" s="2">
        <v>0.3361574074074074</v>
      </c>
      <c r="Q227" s="2">
        <v>0.52456018518518521</v>
      </c>
      <c r="R227" s="2">
        <v>0.52945601851851853</v>
      </c>
      <c r="S227" s="2">
        <v>0.53344907407407405</v>
      </c>
      <c r="T227" s="2">
        <v>0.53765046296296293</v>
      </c>
      <c r="U227" s="5">
        <v>288</v>
      </c>
      <c r="V227" s="5">
        <v>136</v>
      </c>
      <c r="W227" s="3" t="s">
        <v>61</v>
      </c>
      <c r="X227" s="3" t="s">
        <v>61</v>
      </c>
      <c r="Y227" s="3" t="s">
        <v>61</v>
      </c>
      <c r="Z227" s="3" t="s">
        <v>61</v>
      </c>
      <c r="AA227" s="5">
        <v>2024</v>
      </c>
      <c r="AB227" s="5">
        <v>5</v>
      </c>
      <c r="AC227" s="5">
        <v>20</v>
      </c>
      <c r="AD227" s="3" t="s">
        <v>283</v>
      </c>
      <c r="AE227" s="3" t="s">
        <v>91</v>
      </c>
      <c r="AF227" s="3" t="s">
        <v>70</v>
      </c>
      <c r="AG227" s="3" t="s">
        <v>284</v>
      </c>
      <c r="AH227" s="3" t="s">
        <v>285</v>
      </c>
      <c r="AI227" s="3" t="s">
        <v>271</v>
      </c>
      <c r="AJ227" s="5">
        <v>0</v>
      </c>
      <c r="AK227" s="5">
        <v>0</v>
      </c>
      <c r="AL227" s="2">
        <v>0.15591435185185182</v>
      </c>
      <c r="AM227" s="2">
        <v>9.3842592592592644E-2</v>
      </c>
      <c r="AN227" s="5">
        <v>133</v>
      </c>
      <c r="AO227" s="5">
        <v>98</v>
      </c>
      <c r="AP227" s="5">
        <v>167</v>
      </c>
      <c r="AQ227" s="5">
        <v>288</v>
      </c>
      <c r="AR227" s="5">
        <v>0</v>
      </c>
      <c r="AS227" s="5">
        <v>460</v>
      </c>
      <c r="AT227" s="3" t="s">
        <v>74</v>
      </c>
      <c r="AU227" s="5">
        <v>1</v>
      </c>
      <c r="AV227" s="5">
        <v>10</v>
      </c>
      <c r="AW227" s="5">
        <v>1</v>
      </c>
      <c r="AX227" s="5">
        <v>0</v>
      </c>
      <c r="AY227" s="5">
        <v>1</v>
      </c>
      <c r="AZ227" s="5">
        <v>140</v>
      </c>
      <c r="BA227" s="5">
        <v>0</v>
      </c>
      <c r="BB227" s="5">
        <v>0</v>
      </c>
      <c r="BC227" s="5">
        <v>62.61</v>
      </c>
      <c r="BD227" s="5">
        <v>36.299999999999997</v>
      </c>
      <c r="BE227" s="5">
        <v>28.91</v>
      </c>
      <c r="BF227" s="5">
        <v>21.3</v>
      </c>
    </row>
    <row r="228" spans="1:58" x14ac:dyDescent="0.25">
      <c r="A228" s="2">
        <v>45425</v>
      </c>
      <c r="B228" s="3" t="s">
        <v>58</v>
      </c>
      <c r="C228" s="3" t="s">
        <v>61</v>
      </c>
      <c r="D228" s="3" t="s">
        <v>63</v>
      </c>
      <c r="E228" s="3" t="s">
        <v>58</v>
      </c>
      <c r="F228" s="3" t="s">
        <v>58</v>
      </c>
      <c r="G228" s="3" t="s">
        <v>65</v>
      </c>
      <c r="H228" s="3" t="s">
        <v>94</v>
      </c>
      <c r="I228" s="2">
        <v>45425</v>
      </c>
      <c r="J228" s="3" t="s">
        <v>67</v>
      </c>
      <c r="K228" s="5">
        <v>3</v>
      </c>
      <c r="L228" s="2">
        <v>0.32954861111111111</v>
      </c>
      <c r="M228" s="2">
        <v>0.33077546296296295</v>
      </c>
      <c r="N228" s="2">
        <v>0.33078703703703705</v>
      </c>
      <c r="O228" s="2">
        <v>0.3363888888888889</v>
      </c>
      <c r="P228" s="2">
        <v>0.34361111111111109</v>
      </c>
      <c r="Q228" s="2">
        <v>0.48685185185185187</v>
      </c>
      <c r="R228" s="2">
        <v>0.49314814814814817</v>
      </c>
      <c r="S228" s="2">
        <v>0.50059027777777776</v>
      </c>
      <c r="T228" s="2">
        <v>0.50069444444444444</v>
      </c>
      <c r="U228" s="5">
        <v>206</v>
      </c>
      <c r="V228" s="5">
        <v>98</v>
      </c>
      <c r="W228" s="3" t="s">
        <v>61</v>
      </c>
      <c r="X228" s="3" t="s">
        <v>61</v>
      </c>
      <c r="Y228" s="3" t="s">
        <v>61</v>
      </c>
      <c r="Z228" s="3" t="s">
        <v>61</v>
      </c>
      <c r="AA228" s="5">
        <v>2024</v>
      </c>
      <c r="AB228" s="5">
        <v>5</v>
      </c>
      <c r="AC228" s="5">
        <v>20</v>
      </c>
      <c r="AD228" s="3" t="s">
        <v>283</v>
      </c>
      <c r="AE228" s="3" t="s">
        <v>91</v>
      </c>
      <c r="AF228" s="3" t="s">
        <v>70</v>
      </c>
      <c r="AG228" s="3" t="s">
        <v>284</v>
      </c>
      <c r="AH228" s="3" t="s">
        <v>285</v>
      </c>
      <c r="AI228" s="3" t="s">
        <v>271</v>
      </c>
      <c r="AJ228" s="5">
        <v>0</v>
      </c>
      <c r="AK228" s="5">
        <v>0</v>
      </c>
      <c r="AL228" s="2">
        <v>0.1287847222222222</v>
      </c>
      <c r="AM228" s="2">
        <v>6.7002314814814834E-2</v>
      </c>
      <c r="AN228" s="5">
        <v>95</v>
      </c>
      <c r="AO228" s="5">
        <v>80</v>
      </c>
      <c r="AP228" s="5">
        <v>122</v>
      </c>
      <c r="AQ228" s="5">
        <v>204</v>
      </c>
      <c r="AR228" s="5">
        <v>1</v>
      </c>
      <c r="AS228" s="5">
        <v>460</v>
      </c>
      <c r="AT228" s="3" t="s">
        <v>81</v>
      </c>
      <c r="AU228" s="5">
        <v>1</v>
      </c>
      <c r="AV228" s="5">
        <v>19</v>
      </c>
      <c r="AW228" s="5">
        <v>0</v>
      </c>
      <c r="AX228" s="5">
        <v>14</v>
      </c>
      <c r="AY228" s="5">
        <v>1</v>
      </c>
      <c r="AZ228" s="5">
        <v>194</v>
      </c>
      <c r="BA228" s="5">
        <v>0</v>
      </c>
      <c r="BB228" s="5">
        <v>0</v>
      </c>
      <c r="BC228" s="5">
        <v>44.35</v>
      </c>
      <c r="BD228" s="5">
        <v>26.52</v>
      </c>
      <c r="BE228" s="5">
        <v>20.65</v>
      </c>
      <c r="BF228" s="5">
        <v>17.39</v>
      </c>
    </row>
    <row r="229" spans="1:58" x14ac:dyDescent="0.25">
      <c r="A229" s="2">
        <v>45425</v>
      </c>
      <c r="B229" s="3" t="s">
        <v>58</v>
      </c>
      <c r="C229" s="3" t="s">
        <v>61</v>
      </c>
      <c r="D229" s="3" t="s">
        <v>63</v>
      </c>
      <c r="E229" s="3" t="s">
        <v>58</v>
      </c>
      <c r="F229" s="3" t="s">
        <v>58</v>
      </c>
      <c r="G229" s="3" t="s">
        <v>87</v>
      </c>
      <c r="H229" s="3" t="s">
        <v>103</v>
      </c>
      <c r="I229" s="2">
        <v>45425</v>
      </c>
      <c r="J229" s="3" t="s">
        <v>67</v>
      </c>
      <c r="K229" s="5">
        <v>1</v>
      </c>
      <c r="L229" s="2">
        <v>0.58232638888888888</v>
      </c>
      <c r="M229" s="2">
        <v>0.58726851851851847</v>
      </c>
      <c r="N229" s="2">
        <v>0.58776620370370369</v>
      </c>
      <c r="O229" s="2">
        <v>0.59168981481481486</v>
      </c>
      <c r="P229" s="2">
        <v>0.59925925925925927</v>
      </c>
      <c r="Q229" s="2">
        <v>0.68888888888888888</v>
      </c>
      <c r="R229" s="2">
        <v>0.70694444444444449</v>
      </c>
      <c r="S229" s="2">
        <v>0.70695601851851853</v>
      </c>
      <c r="T229" s="2">
        <v>0.70972222222222225</v>
      </c>
      <c r="U229" s="5">
        <v>184</v>
      </c>
      <c r="V229" s="5">
        <v>130</v>
      </c>
      <c r="W229" s="3" t="s">
        <v>61</v>
      </c>
      <c r="X229" s="3" t="s">
        <v>61</v>
      </c>
      <c r="Y229" s="3" t="s">
        <v>61</v>
      </c>
      <c r="Z229" s="3" t="s">
        <v>61</v>
      </c>
      <c r="AA229" s="5">
        <v>2024</v>
      </c>
      <c r="AB229" s="5">
        <v>5</v>
      </c>
      <c r="AC229" s="5">
        <v>20</v>
      </c>
      <c r="AD229" s="3" t="s">
        <v>283</v>
      </c>
      <c r="AE229" s="3" t="s">
        <v>91</v>
      </c>
      <c r="AF229" s="3" t="s">
        <v>70</v>
      </c>
      <c r="AG229" s="3" t="s">
        <v>284</v>
      </c>
      <c r="AH229" s="3" t="s">
        <v>285</v>
      </c>
      <c r="AI229" s="3" t="s">
        <v>271</v>
      </c>
      <c r="AJ229" s="5">
        <v>0</v>
      </c>
      <c r="AK229" s="5">
        <v>0</v>
      </c>
      <c r="AL229" s="2">
        <v>0.11918981481481483</v>
      </c>
      <c r="AM229" s="2">
        <v>8.9629629629629615E-2</v>
      </c>
      <c r="AN229" s="5">
        <v>129</v>
      </c>
      <c r="AO229" s="5">
        <v>34</v>
      </c>
      <c r="AP229" s="5">
        <v>144</v>
      </c>
      <c r="AQ229" s="5">
        <v>183</v>
      </c>
      <c r="AR229" s="5">
        <v>0</v>
      </c>
      <c r="AS229" s="5">
        <v>567</v>
      </c>
      <c r="AT229" s="3" t="s">
        <v>74</v>
      </c>
      <c r="AU229" s="5">
        <v>1</v>
      </c>
      <c r="AV229" s="5">
        <v>383</v>
      </c>
      <c r="AW229" s="5">
        <v>0</v>
      </c>
      <c r="AX229" s="5">
        <v>382</v>
      </c>
      <c r="AY229" s="5">
        <v>0</v>
      </c>
      <c r="AZ229" s="5">
        <v>0</v>
      </c>
      <c r="BA229" s="5">
        <v>1</v>
      </c>
      <c r="BB229" s="5">
        <v>107</v>
      </c>
      <c r="BC229" s="5">
        <v>32.28</v>
      </c>
      <c r="BD229" s="5">
        <v>25.4</v>
      </c>
      <c r="BE229" s="5">
        <v>22.75</v>
      </c>
      <c r="BF229" s="5">
        <v>6</v>
      </c>
    </row>
    <row r="230" spans="1:58" x14ac:dyDescent="0.25">
      <c r="A230" s="2">
        <v>45426</v>
      </c>
      <c r="B230" s="3" t="s">
        <v>62</v>
      </c>
      <c r="C230" s="3" t="s">
        <v>61</v>
      </c>
      <c r="D230" s="3" t="s">
        <v>63</v>
      </c>
      <c r="E230" s="3" t="s">
        <v>62</v>
      </c>
      <c r="F230" s="3" t="s">
        <v>62</v>
      </c>
      <c r="G230" s="3" t="s">
        <v>65</v>
      </c>
      <c r="H230" s="3" t="s">
        <v>77</v>
      </c>
      <c r="I230" s="2">
        <v>45426</v>
      </c>
      <c r="J230" s="3" t="s">
        <v>67</v>
      </c>
      <c r="K230" s="5">
        <v>5</v>
      </c>
      <c r="L230" s="2">
        <v>0.3244097222222222</v>
      </c>
      <c r="M230" s="2">
        <v>0.34238425925925925</v>
      </c>
      <c r="N230" s="2">
        <v>0.34239583333333334</v>
      </c>
      <c r="O230" s="2">
        <v>0.34240740740740738</v>
      </c>
      <c r="P230" s="2">
        <v>0.34511574074074075</v>
      </c>
      <c r="Q230" s="2">
        <v>0.64236111111111116</v>
      </c>
      <c r="R230" s="2">
        <v>0.64925925925925931</v>
      </c>
      <c r="S230" s="2">
        <v>0.65581018518518519</v>
      </c>
      <c r="T230" s="2">
        <v>0.65583333333333338</v>
      </c>
      <c r="U230" s="5">
        <v>423</v>
      </c>
      <c r="V230" s="5">
        <v>228</v>
      </c>
      <c r="W230" s="3" t="s">
        <v>61</v>
      </c>
      <c r="X230" s="3" t="s">
        <v>61</v>
      </c>
      <c r="Y230" s="3" t="s">
        <v>61</v>
      </c>
      <c r="Z230" s="3" t="s">
        <v>61</v>
      </c>
      <c r="AA230" s="5">
        <v>2024</v>
      </c>
      <c r="AB230" s="5">
        <v>5</v>
      </c>
      <c r="AC230" s="5">
        <v>20</v>
      </c>
      <c r="AD230" s="3" t="s">
        <v>286</v>
      </c>
      <c r="AE230" s="3" t="s">
        <v>96</v>
      </c>
      <c r="AF230" s="3" t="s">
        <v>70</v>
      </c>
      <c r="AG230" s="3" t="s">
        <v>284</v>
      </c>
      <c r="AH230" s="3" t="s">
        <v>287</v>
      </c>
      <c r="AI230" s="3" t="s">
        <v>271</v>
      </c>
      <c r="AJ230" s="5">
        <v>0</v>
      </c>
      <c r="AK230" s="5">
        <v>0</v>
      </c>
      <c r="AL230" s="2">
        <v>0.23587962962962961</v>
      </c>
      <c r="AM230" s="2">
        <v>0.15773148148148142</v>
      </c>
      <c r="AN230" s="5">
        <v>226</v>
      </c>
      <c r="AO230" s="5">
        <v>127</v>
      </c>
      <c r="AP230" s="5">
        <v>277</v>
      </c>
      <c r="AQ230" s="5">
        <v>423</v>
      </c>
      <c r="AR230" s="5">
        <v>1</v>
      </c>
      <c r="AS230" s="5">
        <v>489</v>
      </c>
      <c r="AT230" s="3" t="s">
        <v>81</v>
      </c>
      <c r="AU230" s="5">
        <v>1</v>
      </c>
      <c r="AV230" s="5">
        <v>12</v>
      </c>
      <c r="AW230" s="5">
        <v>0</v>
      </c>
      <c r="AX230" s="5">
        <v>16</v>
      </c>
      <c r="AY230" s="5">
        <v>0</v>
      </c>
      <c r="AZ230" s="5">
        <v>0</v>
      </c>
      <c r="BA230" s="5">
        <v>1</v>
      </c>
      <c r="BB230" s="5">
        <v>29</v>
      </c>
      <c r="BC230" s="5">
        <v>86.5</v>
      </c>
      <c r="BD230" s="5">
        <v>56.65</v>
      </c>
      <c r="BE230" s="5">
        <v>46.22</v>
      </c>
      <c r="BF230" s="5">
        <v>25.97</v>
      </c>
    </row>
    <row r="231" spans="1:58" x14ac:dyDescent="0.25">
      <c r="A231" s="2">
        <v>45426</v>
      </c>
      <c r="B231" s="3" t="s">
        <v>62</v>
      </c>
      <c r="C231" s="3" t="s">
        <v>61</v>
      </c>
      <c r="D231" s="3" t="s">
        <v>63</v>
      </c>
      <c r="E231" s="3" t="s">
        <v>62</v>
      </c>
      <c r="F231" s="3" t="s">
        <v>62</v>
      </c>
      <c r="G231" s="3" t="s">
        <v>87</v>
      </c>
      <c r="H231" s="3" t="s">
        <v>83</v>
      </c>
      <c r="I231" s="2">
        <v>45426</v>
      </c>
      <c r="J231" s="3" t="s">
        <v>67</v>
      </c>
      <c r="K231" s="5">
        <v>5</v>
      </c>
      <c r="L231" s="2">
        <v>0.32579861111111114</v>
      </c>
      <c r="M231" s="2">
        <v>0.32938657407407407</v>
      </c>
      <c r="N231" s="2">
        <v>0.32939814814814816</v>
      </c>
      <c r="O231" s="2">
        <v>0.33788194444444447</v>
      </c>
      <c r="P231" s="2">
        <v>0.33947916666666667</v>
      </c>
      <c r="Q231" s="2">
        <v>0.56990740740740742</v>
      </c>
      <c r="R231" s="2">
        <v>0.57067129629629632</v>
      </c>
      <c r="S231" s="2">
        <v>0.57085648148148149</v>
      </c>
      <c r="T231" s="2">
        <v>0.57780092592592591</v>
      </c>
      <c r="U231" s="5">
        <v>300</v>
      </c>
      <c r="V231" s="5">
        <v>153</v>
      </c>
      <c r="W231" s="3" t="s">
        <v>61</v>
      </c>
      <c r="X231" s="3" t="s">
        <v>61</v>
      </c>
      <c r="Y231" s="3" t="s">
        <v>61</v>
      </c>
      <c r="Z231" s="3" t="s">
        <v>61</v>
      </c>
      <c r="AA231" s="5">
        <v>2024</v>
      </c>
      <c r="AB231" s="5">
        <v>5</v>
      </c>
      <c r="AC231" s="5">
        <v>20</v>
      </c>
      <c r="AD231" s="3" t="s">
        <v>286</v>
      </c>
      <c r="AE231" s="3" t="s">
        <v>96</v>
      </c>
      <c r="AF231" s="3" t="s">
        <v>70</v>
      </c>
      <c r="AG231" s="3" t="s">
        <v>284</v>
      </c>
      <c r="AH231" s="3" t="s">
        <v>287</v>
      </c>
      <c r="AI231" s="3" t="s">
        <v>271</v>
      </c>
      <c r="AJ231" s="5">
        <v>0</v>
      </c>
      <c r="AK231" s="5">
        <v>0</v>
      </c>
      <c r="AL231" s="2">
        <v>0.14442129629629624</v>
      </c>
      <c r="AM231" s="2">
        <v>0.10600694444444453</v>
      </c>
      <c r="AN231" s="5">
        <v>150</v>
      </c>
      <c r="AO231" s="5">
        <v>95</v>
      </c>
      <c r="AP231" s="5">
        <v>184</v>
      </c>
      <c r="AQ231" s="5">
        <v>297</v>
      </c>
      <c r="AR231" s="5">
        <v>1</v>
      </c>
      <c r="AS231" s="5">
        <v>460</v>
      </c>
      <c r="AT231" s="3" t="s">
        <v>81</v>
      </c>
      <c r="AU231" s="5">
        <v>1</v>
      </c>
      <c r="AV231" s="5">
        <v>14</v>
      </c>
      <c r="AW231" s="5">
        <v>0</v>
      </c>
      <c r="AX231" s="5">
        <v>8</v>
      </c>
      <c r="AY231" s="5">
        <v>1</v>
      </c>
      <c r="AZ231" s="5">
        <v>82</v>
      </c>
      <c r="BA231" s="5">
        <v>0</v>
      </c>
      <c r="BB231" s="5">
        <v>0</v>
      </c>
      <c r="BC231" s="5">
        <v>64.569999999999993</v>
      </c>
      <c r="BD231" s="5">
        <v>40</v>
      </c>
      <c r="BE231" s="5">
        <v>32.61</v>
      </c>
      <c r="BF231" s="5">
        <v>20.65</v>
      </c>
    </row>
    <row r="232" spans="1:58" x14ac:dyDescent="0.25">
      <c r="A232" s="2">
        <v>45427</v>
      </c>
      <c r="B232" s="3" t="s">
        <v>64</v>
      </c>
      <c r="C232" s="3" t="s">
        <v>61</v>
      </c>
      <c r="D232" s="3" t="s">
        <v>63</v>
      </c>
      <c r="E232" s="3" t="s">
        <v>64</v>
      </c>
      <c r="F232" s="3" t="s">
        <v>64</v>
      </c>
      <c r="G232" s="3" t="s">
        <v>65</v>
      </c>
      <c r="H232" s="3" t="s">
        <v>75</v>
      </c>
      <c r="I232" s="2">
        <v>45427</v>
      </c>
      <c r="J232" s="3" t="s">
        <v>67</v>
      </c>
      <c r="K232" s="5">
        <v>3</v>
      </c>
      <c r="L232" s="2">
        <v>0.35547453703703702</v>
      </c>
      <c r="M232" s="2">
        <v>0.35547453703703702</v>
      </c>
      <c r="N232" s="2">
        <v>0.35846064814814815</v>
      </c>
      <c r="O232" s="2">
        <v>0.36458333333333331</v>
      </c>
      <c r="P232" s="2">
        <v>0.37586805555555558</v>
      </c>
      <c r="Q232" s="2">
        <v>0.55208333333333337</v>
      </c>
      <c r="R232" s="2">
        <v>0.57148148148148148</v>
      </c>
      <c r="S232" s="2">
        <v>0.57158564814814816</v>
      </c>
      <c r="T232" s="2">
        <v>0.57164351851851847</v>
      </c>
      <c r="U232" s="5">
        <v>275</v>
      </c>
      <c r="V232" s="5">
        <v>155</v>
      </c>
      <c r="W232" s="3" t="s">
        <v>61</v>
      </c>
      <c r="X232" s="3" t="s">
        <v>61</v>
      </c>
      <c r="Y232" s="3" t="s">
        <v>61</v>
      </c>
      <c r="Z232" s="3" t="s">
        <v>61</v>
      </c>
      <c r="AA232" s="5">
        <v>2024</v>
      </c>
      <c r="AB232" s="5">
        <v>5</v>
      </c>
      <c r="AC232" s="5">
        <v>20</v>
      </c>
      <c r="AD232" s="3" t="s">
        <v>288</v>
      </c>
      <c r="AE232" s="3" t="s">
        <v>69</v>
      </c>
      <c r="AF232" s="3" t="s">
        <v>70</v>
      </c>
      <c r="AG232" s="3" t="s">
        <v>284</v>
      </c>
      <c r="AH232" s="3" t="s">
        <v>289</v>
      </c>
      <c r="AI232" s="3" t="s">
        <v>271</v>
      </c>
      <c r="AJ232" s="5">
        <v>0</v>
      </c>
      <c r="AK232" s="5">
        <v>0</v>
      </c>
      <c r="AL232" s="2">
        <v>0.17177083333333337</v>
      </c>
      <c r="AM232" s="2">
        <v>0.10784722222222226</v>
      </c>
      <c r="AN232" s="5">
        <v>155</v>
      </c>
      <c r="AO232" s="5">
        <v>69</v>
      </c>
      <c r="AP232" s="5">
        <v>194</v>
      </c>
      <c r="AQ232" s="5">
        <v>273</v>
      </c>
      <c r="AR232" s="5">
        <v>0</v>
      </c>
      <c r="AS232" s="5">
        <v>460</v>
      </c>
      <c r="AT232" s="3" t="s">
        <v>74</v>
      </c>
      <c r="AU232" s="5">
        <v>1</v>
      </c>
      <c r="AV232" s="5">
        <v>56</v>
      </c>
      <c r="AW232" s="5">
        <v>0</v>
      </c>
      <c r="AX232" s="5">
        <v>61</v>
      </c>
      <c r="AY232" s="5">
        <v>1</v>
      </c>
      <c r="AZ232" s="5">
        <v>91</v>
      </c>
      <c r="BA232" s="5">
        <v>0</v>
      </c>
      <c r="BB232" s="5">
        <v>0</v>
      </c>
      <c r="BC232" s="5">
        <v>59.35</v>
      </c>
      <c r="BD232" s="5">
        <v>42.17</v>
      </c>
      <c r="BE232" s="5">
        <v>33.700000000000003</v>
      </c>
      <c r="BF232" s="5">
        <v>15</v>
      </c>
    </row>
    <row r="233" spans="1:58" x14ac:dyDescent="0.25">
      <c r="A233" s="2">
        <v>45427</v>
      </c>
      <c r="B233" s="3" t="s">
        <v>64</v>
      </c>
      <c r="C233" s="3" t="s">
        <v>61</v>
      </c>
      <c r="D233" s="3" t="s">
        <v>63</v>
      </c>
      <c r="E233" s="3" t="s">
        <v>64</v>
      </c>
      <c r="F233" s="3" t="s">
        <v>64</v>
      </c>
      <c r="G233" s="3" t="s">
        <v>65</v>
      </c>
      <c r="H233" s="3" t="s">
        <v>66</v>
      </c>
      <c r="I233" s="2">
        <v>45427</v>
      </c>
      <c r="J233" s="3" t="s">
        <v>67</v>
      </c>
      <c r="K233" s="5">
        <v>1</v>
      </c>
      <c r="L233" s="2">
        <v>0.32995370370370369</v>
      </c>
      <c r="M233" s="2">
        <v>0.33101851851851855</v>
      </c>
      <c r="N233" s="2">
        <v>0.33594907407407409</v>
      </c>
      <c r="O233" s="2">
        <v>0.33598379629629632</v>
      </c>
      <c r="P233" s="2">
        <v>0.33682870370370371</v>
      </c>
      <c r="Q233" s="2">
        <v>0.34097222222222223</v>
      </c>
      <c r="R233" s="2">
        <v>0.34305555555555556</v>
      </c>
      <c r="S233" s="2">
        <v>0.34594907407407405</v>
      </c>
      <c r="T233" s="2">
        <v>0.34596064814814814</v>
      </c>
      <c r="U233" s="5">
        <v>23</v>
      </c>
      <c r="V233" s="5">
        <v>6</v>
      </c>
      <c r="W233" s="3" t="s">
        <v>61</v>
      </c>
      <c r="X233" s="3" t="s">
        <v>61</v>
      </c>
      <c r="Y233" s="3" t="s">
        <v>61</v>
      </c>
      <c r="Z233" s="3" t="s">
        <v>61</v>
      </c>
      <c r="AA233" s="5">
        <v>2024</v>
      </c>
      <c r="AB233" s="5">
        <v>5</v>
      </c>
      <c r="AC233" s="5">
        <v>20</v>
      </c>
      <c r="AD233" s="3" t="s">
        <v>288</v>
      </c>
      <c r="AE233" s="3" t="s">
        <v>69</v>
      </c>
      <c r="AF233" s="3" t="s">
        <v>70</v>
      </c>
      <c r="AG233" s="3" t="s">
        <v>284</v>
      </c>
      <c r="AH233" s="3" t="s">
        <v>289</v>
      </c>
      <c r="AI233" s="3" t="s">
        <v>271</v>
      </c>
      <c r="AJ233" s="5">
        <v>0</v>
      </c>
      <c r="AK233" s="5">
        <v>0</v>
      </c>
      <c r="AL233" s="2">
        <v>9.9999999999999534E-3</v>
      </c>
      <c r="AM233" s="2">
        <v>4.1435185185185186E-3</v>
      </c>
      <c r="AN233" s="5">
        <v>5</v>
      </c>
      <c r="AO233" s="5">
        <v>10</v>
      </c>
      <c r="AP233" s="5">
        <v>12</v>
      </c>
      <c r="AQ233" s="5">
        <v>23</v>
      </c>
      <c r="AR233" s="5">
        <v>0</v>
      </c>
      <c r="AS233" s="5">
        <v>460</v>
      </c>
      <c r="AT233" s="3" t="s">
        <v>74</v>
      </c>
      <c r="AU233" s="5">
        <v>1</v>
      </c>
      <c r="AV233" s="5">
        <v>20</v>
      </c>
      <c r="AW233" s="5">
        <v>0</v>
      </c>
      <c r="AX233" s="5">
        <v>5</v>
      </c>
      <c r="AY233" s="5">
        <v>1</v>
      </c>
      <c r="AZ233" s="5">
        <v>416</v>
      </c>
      <c r="BA233" s="5">
        <v>0</v>
      </c>
      <c r="BB233" s="5">
        <v>0</v>
      </c>
      <c r="BC233" s="5">
        <v>5</v>
      </c>
      <c r="BD233" s="5">
        <v>2.61</v>
      </c>
      <c r="BE233" s="5">
        <v>1.0900000000000001</v>
      </c>
      <c r="BF233" s="5">
        <v>2.17</v>
      </c>
    </row>
    <row r="234" spans="1:58" x14ac:dyDescent="0.25">
      <c r="A234" s="2">
        <v>45427</v>
      </c>
      <c r="B234" s="3" t="s">
        <v>64</v>
      </c>
      <c r="C234" s="3" t="s">
        <v>61</v>
      </c>
      <c r="D234" s="3" t="s">
        <v>63</v>
      </c>
      <c r="E234" s="3" t="s">
        <v>64</v>
      </c>
      <c r="F234" s="3" t="s">
        <v>64</v>
      </c>
      <c r="G234" s="3" t="s">
        <v>65</v>
      </c>
      <c r="H234" s="3" t="s">
        <v>290</v>
      </c>
      <c r="I234" s="2">
        <v>45427</v>
      </c>
      <c r="J234" s="3" t="s">
        <v>67</v>
      </c>
      <c r="K234" s="5">
        <v>1</v>
      </c>
      <c r="L234" s="2">
        <v>0.57613425925925921</v>
      </c>
      <c r="M234" s="2">
        <v>0.57614583333333336</v>
      </c>
      <c r="N234" s="2">
        <v>0.57614583333333336</v>
      </c>
      <c r="O234" s="2">
        <v>0.58188657407407407</v>
      </c>
      <c r="P234" s="2">
        <v>0.58458333333333334</v>
      </c>
      <c r="Q234" s="2">
        <v>0.5969444444444445</v>
      </c>
      <c r="R234" s="2">
        <v>0.59947916666666667</v>
      </c>
      <c r="S234" s="2">
        <v>0.60269675925925925</v>
      </c>
      <c r="T234" s="2">
        <v>0.60539351851851853</v>
      </c>
      <c r="U234" s="5">
        <v>42</v>
      </c>
      <c r="V234" s="5">
        <v>18</v>
      </c>
      <c r="W234" s="3" t="s">
        <v>61</v>
      </c>
      <c r="X234" s="3" t="s">
        <v>61</v>
      </c>
      <c r="Y234" s="3" t="s">
        <v>61</v>
      </c>
      <c r="Z234" s="3" t="s">
        <v>61</v>
      </c>
      <c r="AA234" s="5">
        <v>2024</v>
      </c>
      <c r="AB234" s="5">
        <v>5</v>
      </c>
      <c r="AC234" s="5">
        <v>20</v>
      </c>
      <c r="AD234" s="3" t="s">
        <v>288</v>
      </c>
      <c r="AE234" s="3" t="s">
        <v>69</v>
      </c>
      <c r="AF234" s="3" t="s">
        <v>70</v>
      </c>
      <c r="AG234" s="3" t="s">
        <v>284</v>
      </c>
      <c r="AH234" s="3" t="s">
        <v>289</v>
      </c>
      <c r="AI234" s="3" t="s">
        <v>271</v>
      </c>
      <c r="AJ234" s="5">
        <v>0</v>
      </c>
      <c r="AK234" s="5">
        <v>0</v>
      </c>
      <c r="AL234" s="2">
        <v>2.6550925925925895E-2</v>
      </c>
      <c r="AM234" s="2">
        <v>1.2361111111111156E-2</v>
      </c>
      <c r="AN234" s="5">
        <v>17</v>
      </c>
      <c r="AO234" s="5">
        <v>11</v>
      </c>
      <c r="AP234" s="5">
        <v>26</v>
      </c>
      <c r="AQ234" s="5">
        <v>42</v>
      </c>
      <c r="AR234" s="5">
        <v>0</v>
      </c>
      <c r="AS234" s="5">
        <v>460</v>
      </c>
      <c r="AT234" s="3" t="s">
        <v>74</v>
      </c>
      <c r="AU234" s="5">
        <v>1</v>
      </c>
      <c r="AV234" s="5">
        <v>374</v>
      </c>
      <c r="AW234" s="5">
        <v>0</v>
      </c>
      <c r="AX234" s="5">
        <v>361</v>
      </c>
      <c r="AY234" s="5">
        <v>1</v>
      </c>
      <c r="AZ234" s="5">
        <v>43</v>
      </c>
      <c r="BA234" s="5">
        <v>0</v>
      </c>
      <c r="BB234" s="5">
        <v>0</v>
      </c>
      <c r="BC234" s="5">
        <v>9.1300000000000008</v>
      </c>
      <c r="BD234" s="5">
        <v>5.65</v>
      </c>
      <c r="BE234" s="5">
        <v>3.7</v>
      </c>
      <c r="BF234" s="5">
        <v>2.39</v>
      </c>
    </row>
    <row r="235" spans="1:58" x14ac:dyDescent="0.25">
      <c r="A235" s="2">
        <v>45428</v>
      </c>
      <c r="B235" s="3" t="s">
        <v>76</v>
      </c>
      <c r="C235" s="3" t="s">
        <v>61</v>
      </c>
      <c r="D235" s="3" t="s">
        <v>63</v>
      </c>
      <c r="E235" s="3" t="s">
        <v>76</v>
      </c>
      <c r="F235" s="3" t="s">
        <v>76</v>
      </c>
      <c r="G235" s="3" t="s">
        <v>87</v>
      </c>
      <c r="H235" s="3" t="s">
        <v>103</v>
      </c>
      <c r="I235" s="2">
        <v>45428</v>
      </c>
      <c r="J235" s="3" t="s">
        <v>67</v>
      </c>
      <c r="K235" s="5">
        <v>6</v>
      </c>
      <c r="L235" s="2">
        <v>0.3397337962962963</v>
      </c>
      <c r="M235" s="2">
        <v>0.34215277777777775</v>
      </c>
      <c r="N235" s="2">
        <v>0.34216435185185184</v>
      </c>
      <c r="O235" s="2">
        <v>0.34952546296296294</v>
      </c>
      <c r="P235" s="2">
        <v>0.35424768518518518</v>
      </c>
      <c r="Q235" s="2">
        <v>0.6283333333333333</v>
      </c>
      <c r="R235" s="2">
        <v>0.63049768518518523</v>
      </c>
      <c r="S235" s="2">
        <v>0.63121527777777775</v>
      </c>
      <c r="T235" s="2">
        <v>0.6330324074074074</v>
      </c>
      <c r="U235" s="5">
        <v>335</v>
      </c>
      <c r="V235" s="5">
        <v>162</v>
      </c>
      <c r="W235" s="3" t="s">
        <v>61</v>
      </c>
      <c r="X235" s="3" t="s">
        <v>61</v>
      </c>
      <c r="Y235" s="3" t="s">
        <v>61</v>
      </c>
      <c r="Z235" s="3" t="s">
        <v>61</v>
      </c>
      <c r="AA235" s="5">
        <v>2024</v>
      </c>
      <c r="AB235" s="5">
        <v>5</v>
      </c>
      <c r="AC235" s="5">
        <v>20</v>
      </c>
      <c r="AD235" s="3" t="s">
        <v>291</v>
      </c>
      <c r="AE235" s="3" t="s">
        <v>79</v>
      </c>
      <c r="AF235" s="3" t="s">
        <v>70</v>
      </c>
      <c r="AG235" s="3" t="s">
        <v>284</v>
      </c>
      <c r="AH235" s="3" t="s">
        <v>292</v>
      </c>
      <c r="AI235" s="3" t="s">
        <v>271</v>
      </c>
      <c r="AJ235" s="5">
        <v>0</v>
      </c>
      <c r="AK235" s="5">
        <v>0</v>
      </c>
      <c r="AL235" s="2">
        <v>0.20605324074074066</v>
      </c>
      <c r="AM235" s="2">
        <v>0.11320601851851853</v>
      </c>
      <c r="AN235" s="5">
        <v>160</v>
      </c>
      <c r="AO235" s="5">
        <v>115</v>
      </c>
      <c r="AP235" s="5">
        <v>211</v>
      </c>
      <c r="AQ235" s="5">
        <v>331</v>
      </c>
      <c r="AR235" s="5">
        <v>1</v>
      </c>
      <c r="AS235" s="5">
        <v>460</v>
      </c>
      <c r="AT235" s="3" t="s">
        <v>81</v>
      </c>
      <c r="AU235" s="5">
        <v>1</v>
      </c>
      <c r="AV235" s="5">
        <v>34</v>
      </c>
      <c r="AW235" s="5">
        <v>0</v>
      </c>
      <c r="AX235" s="5">
        <v>30</v>
      </c>
      <c r="AY235" s="5">
        <v>1</v>
      </c>
      <c r="AZ235" s="5">
        <v>3</v>
      </c>
      <c r="BA235" s="5">
        <v>0</v>
      </c>
      <c r="BB235" s="5">
        <v>0</v>
      </c>
      <c r="BC235" s="5">
        <v>71.959999999999994</v>
      </c>
      <c r="BD235" s="5">
        <v>45.87</v>
      </c>
      <c r="BE235" s="5">
        <v>34.78</v>
      </c>
      <c r="BF235" s="5">
        <v>25</v>
      </c>
    </row>
    <row r="236" spans="1:58" x14ac:dyDescent="0.25">
      <c r="A236" s="2">
        <v>45428</v>
      </c>
      <c r="B236" s="3" t="s">
        <v>76</v>
      </c>
      <c r="C236" s="3" t="s">
        <v>61</v>
      </c>
      <c r="D236" s="3" t="s">
        <v>63</v>
      </c>
      <c r="E236" s="3" t="s">
        <v>76</v>
      </c>
      <c r="F236" s="3" t="s">
        <v>76</v>
      </c>
      <c r="G236" s="3" t="s">
        <v>65</v>
      </c>
      <c r="H236" s="3" t="s">
        <v>98</v>
      </c>
      <c r="I236" s="2">
        <v>45428</v>
      </c>
      <c r="J236" s="3" t="s">
        <v>67</v>
      </c>
      <c r="K236" s="5">
        <v>1</v>
      </c>
      <c r="L236" s="2">
        <v>0.32479166666666665</v>
      </c>
      <c r="M236" s="2">
        <v>0.32479166666666665</v>
      </c>
      <c r="N236" s="2">
        <v>0.32480324074074074</v>
      </c>
      <c r="O236" s="2">
        <v>0.32481481481481483</v>
      </c>
      <c r="P236" s="2">
        <v>0.32495370370370369</v>
      </c>
      <c r="Q236" s="2">
        <v>0.34012731481481484</v>
      </c>
      <c r="R236" s="2">
        <v>0.34019675925925924</v>
      </c>
      <c r="S236" s="2">
        <v>0.3426851851851852</v>
      </c>
      <c r="T236" s="2">
        <v>0.35076388888888888</v>
      </c>
      <c r="U236" s="5">
        <v>38</v>
      </c>
      <c r="V236" s="5">
        <v>22</v>
      </c>
      <c r="W236" s="3" t="s">
        <v>61</v>
      </c>
      <c r="X236" s="3" t="s">
        <v>61</v>
      </c>
      <c r="Y236" s="3" t="s">
        <v>61</v>
      </c>
      <c r="Z236" s="3" t="s">
        <v>61</v>
      </c>
      <c r="AA236" s="5">
        <v>2024</v>
      </c>
      <c r="AB236" s="5">
        <v>5</v>
      </c>
      <c r="AC236" s="5">
        <v>20</v>
      </c>
      <c r="AD236" s="3" t="s">
        <v>291</v>
      </c>
      <c r="AE236" s="3" t="s">
        <v>79</v>
      </c>
      <c r="AF236" s="3" t="s">
        <v>70</v>
      </c>
      <c r="AG236" s="3" t="s">
        <v>284</v>
      </c>
      <c r="AH236" s="3" t="s">
        <v>292</v>
      </c>
      <c r="AI236" s="3" t="s">
        <v>271</v>
      </c>
      <c r="AJ236" s="5">
        <v>0</v>
      </c>
      <c r="AK236" s="5">
        <v>0</v>
      </c>
      <c r="AL236" s="2">
        <v>1.7881944444444464E-2</v>
      </c>
      <c r="AM236" s="2">
        <v>1.5173611111111152E-2</v>
      </c>
      <c r="AN236" s="5">
        <v>21</v>
      </c>
      <c r="AO236" s="5">
        <v>3</v>
      </c>
      <c r="AP236" s="5">
        <v>27</v>
      </c>
      <c r="AQ236" s="5">
        <v>37</v>
      </c>
      <c r="AR236" s="5">
        <v>0</v>
      </c>
      <c r="AS236" s="5">
        <v>460</v>
      </c>
      <c r="AT236" s="3" t="s">
        <v>74</v>
      </c>
      <c r="AU236" s="5">
        <v>1</v>
      </c>
      <c r="AV236" s="5">
        <v>12</v>
      </c>
      <c r="AW236" s="5">
        <v>1</v>
      </c>
      <c r="AX236" s="5">
        <v>0</v>
      </c>
      <c r="AY236" s="5">
        <v>1</v>
      </c>
      <c r="AZ236" s="5">
        <v>409</v>
      </c>
      <c r="BA236" s="5">
        <v>0</v>
      </c>
      <c r="BB236" s="5">
        <v>0</v>
      </c>
      <c r="BC236" s="5">
        <v>8.0399999999999991</v>
      </c>
      <c r="BD236" s="5">
        <v>5.87</v>
      </c>
      <c r="BE236" s="5">
        <v>4.57</v>
      </c>
      <c r="BF236" s="5">
        <v>0.65</v>
      </c>
    </row>
    <row r="237" spans="1:58" x14ac:dyDescent="0.25">
      <c r="A237" s="2">
        <v>45428</v>
      </c>
      <c r="B237" s="3" t="s">
        <v>76</v>
      </c>
      <c r="C237" s="3" t="s">
        <v>61</v>
      </c>
      <c r="D237" s="3" t="s">
        <v>63</v>
      </c>
      <c r="E237" s="3" t="s">
        <v>76</v>
      </c>
      <c r="F237" s="3" t="s">
        <v>76</v>
      </c>
      <c r="G237" s="3" t="s">
        <v>65</v>
      </c>
      <c r="H237" s="3" t="s">
        <v>77</v>
      </c>
      <c r="I237" s="2">
        <v>45428</v>
      </c>
      <c r="J237" s="3" t="s">
        <v>67</v>
      </c>
      <c r="K237" s="5">
        <v>4</v>
      </c>
      <c r="L237" s="2">
        <v>0.35854166666666665</v>
      </c>
      <c r="M237" s="2">
        <v>0.36738425925925927</v>
      </c>
      <c r="N237" s="2">
        <v>0.36738425925925927</v>
      </c>
      <c r="O237" s="2">
        <v>0.36739583333333331</v>
      </c>
      <c r="P237" s="2">
        <v>0.37891203703703702</v>
      </c>
      <c r="Q237" s="2">
        <v>0.63291666666666668</v>
      </c>
      <c r="R237" s="2">
        <v>0.6350231481481482</v>
      </c>
      <c r="S237" s="2">
        <v>0.63864583333333336</v>
      </c>
      <c r="T237" s="2">
        <v>0.64193287037037039</v>
      </c>
      <c r="U237" s="5">
        <v>364</v>
      </c>
      <c r="V237" s="5">
        <v>192</v>
      </c>
      <c r="W237" s="3" t="s">
        <v>61</v>
      </c>
      <c r="X237" s="3" t="s">
        <v>61</v>
      </c>
      <c r="Y237" s="3" t="s">
        <v>61</v>
      </c>
      <c r="Z237" s="3" t="s">
        <v>61</v>
      </c>
      <c r="AA237" s="5">
        <v>2024</v>
      </c>
      <c r="AB237" s="5">
        <v>5</v>
      </c>
      <c r="AC237" s="5">
        <v>20</v>
      </c>
      <c r="AD237" s="3" t="s">
        <v>291</v>
      </c>
      <c r="AE237" s="3" t="s">
        <v>79</v>
      </c>
      <c r="AF237" s="3" t="s">
        <v>70</v>
      </c>
      <c r="AG237" s="3" t="s">
        <v>284</v>
      </c>
      <c r="AH237" s="3" t="s">
        <v>292</v>
      </c>
      <c r="AI237" s="3" t="s">
        <v>271</v>
      </c>
      <c r="AJ237" s="5">
        <v>0</v>
      </c>
      <c r="AK237" s="5">
        <v>0</v>
      </c>
      <c r="AL237" s="2">
        <v>0.20523148148148151</v>
      </c>
      <c r="AM237" s="2">
        <v>0.13309027777777788</v>
      </c>
      <c r="AN237" s="5">
        <v>190</v>
      </c>
      <c r="AO237" s="5">
        <v>100</v>
      </c>
      <c r="AP237" s="5">
        <v>252</v>
      </c>
      <c r="AQ237" s="5">
        <v>362</v>
      </c>
      <c r="AR237" s="5">
        <v>0</v>
      </c>
      <c r="AS237" s="5">
        <v>469</v>
      </c>
      <c r="AT237" s="3" t="s">
        <v>74</v>
      </c>
      <c r="AU237" s="5">
        <v>1</v>
      </c>
      <c r="AV237" s="5">
        <v>61</v>
      </c>
      <c r="AW237" s="5">
        <v>0</v>
      </c>
      <c r="AX237" s="5">
        <v>65</v>
      </c>
      <c r="AY237" s="5">
        <v>0</v>
      </c>
      <c r="AZ237" s="5">
        <v>0</v>
      </c>
      <c r="BA237" s="5">
        <v>1</v>
      </c>
      <c r="BB237" s="5">
        <v>9</v>
      </c>
      <c r="BC237" s="5">
        <v>77.19</v>
      </c>
      <c r="BD237" s="5">
        <v>53.73</v>
      </c>
      <c r="BE237" s="5">
        <v>40.51</v>
      </c>
      <c r="BF237" s="5">
        <v>21.32</v>
      </c>
    </row>
    <row r="238" spans="1:58" x14ac:dyDescent="0.25">
      <c r="A238" s="2">
        <v>45429</v>
      </c>
      <c r="B238" s="3" t="s">
        <v>82</v>
      </c>
      <c r="C238" s="3" t="s">
        <v>61</v>
      </c>
      <c r="D238" s="3" t="s">
        <v>63</v>
      </c>
      <c r="E238" s="3" t="s">
        <v>82</v>
      </c>
      <c r="F238" s="3" t="s">
        <v>82</v>
      </c>
      <c r="G238" s="3" t="s">
        <v>87</v>
      </c>
      <c r="H238" s="3" t="s">
        <v>83</v>
      </c>
      <c r="I238" s="2">
        <v>45429</v>
      </c>
      <c r="J238" s="3" t="s">
        <v>67</v>
      </c>
      <c r="K238" s="5">
        <v>6</v>
      </c>
      <c r="L238" s="2">
        <v>0.3215277777777778</v>
      </c>
      <c r="M238" s="2">
        <v>0.32430555555555557</v>
      </c>
      <c r="N238" s="2">
        <v>0.32430555555555557</v>
      </c>
      <c r="O238" s="2">
        <v>0.32847222222222222</v>
      </c>
      <c r="P238" s="2">
        <v>0.33541666666666664</v>
      </c>
      <c r="Q238" s="2">
        <v>0.5934490740740741</v>
      </c>
      <c r="R238" s="2">
        <v>0.59710648148148149</v>
      </c>
      <c r="S238" s="2">
        <v>0.60179398148148144</v>
      </c>
      <c r="T238" s="2">
        <v>0.60641203703703705</v>
      </c>
      <c r="U238" s="5">
        <v>355</v>
      </c>
      <c r="V238" s="5">
        <v>164</v>
      </c>
      <c r="W238" s="3" t="s">
        <v>61</v>
      </c>
      <c r="X238" s="3" t="s">
        <v>61</v>
      </c>
      <c r="Y238" s="3" t="s">
        <v>61</v>
      </c>
      <c r="Z238" s="3" t="s">
        <v>61</v>
      </c>
      <c r="AA238" s="5">
        <v>2024</v>
      </c>
      <c r="AB238" s="5">
        <v>5</v>
      </c>
      <c r="AC238" s="5">
        <v>20</v>
      </c>
      <c r="AD238" s="3" t="s">
        <v>293</v>
      </c>
      <c r="AE238" s="3" t="s">
        <v>85</v>
      </c>
      <c r="AF238" s="3" t="s">
        <v>70</v>
      </c>
      <c r="AG238" s="3" t="s">
        <v>284</v>
      </c>
      <c r="AH238" s="3" t="s">
        <v>294</v>
      </c>
      <c r="AI238" s="3" t="s">
        <v>271</v>
      </c>
      <c r="AJ238" s="5">
        <v>0</v>
      </c>
      <c r="AK238" s="5">
        <v>0</v>
      </c>
      <c r="AL238" s="2">
        <v>0.19591435185185174</v>
      </c>
      <c r="AM238" s="2">
        <v>0.11334490740740749</v>
      </c>
      <c r="AN238" s="5">
        <v>162</v>
      </c>
      <c r="AO238" s="5">
        <v>110</v>
      </c>
      <c r="AP238" s="5">
        <v>211</v>
      </c>
      <c r="AQ238" s="5">
        <v>351</v>
      </c>
      <c r="AR238" s="5">
        <v>1</v>
      </c>
      <c r="AS238" s="5">
        <v>460</v>
      </c>
      <c r="AT238" s="3" t="s">
        <v>81</v>
      </c>
      <c r="AU238" s="5">
        <v>0</v>
      </c>
      <c r="AV238" s="5">
        <v>0</v>
      </c>
      <c r="AW238" s="5">
        <v>1</v>
      </c>
      <c r="AX238" s="5">
        <v>0</v>
      </c>
      <c r="AY238" s="5">
        <v>1</v>
      </c>
      <c r="AZ238" s="5">
        <v>41</v>
      </c>
      <c r="BA238" s="5">
        <v>0</v>
      </c>
      <c r="BB238" s="5">
        <v>0</v>
      </c>
      <c r="BC238" s="5">
        <v>76.3</v>
      </c>
      <c r="BD238" s="5">
        <v>45.87</v>
      </c>
      <c r="BE238" s="5">
        <v>35.22</v>
      </c>
      <c r="BF238" s="5">
        <v>23.91</v>
      </c>
    </row>
    <row r="239" spans="1:58" x14ac:dyDescent="0.25">
      <c r="A239" s="2">
        <v>45430</v>
      </c>
      <c r="B239" s="3" t="s">
        <v>88</v>
      </c>
      <c r="C239" s="3" t="s">
        <v>61</v>
      </c>
      <c r="D239" s="3" t="s">
        <v>60</v>
      </c>
      <c r="E239" s="3" t="s">
        <v>60</v>
      </c>
      <c r="F239" s="3" t="s">
        <v>88</v>
      </c>
      <c r="G239" s="3" t="s">
        <v>61</v>
      </c>
      <c r="H239" s="3" t="s">
        <v>61</v>
      </c>
      <c r="I239" s="4"/>
      <c r="J239" s="3" t="s">
        <v>61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3" t="s">
        <v>61</v>
      </c>
      <c r="X239" s="3" t="s">
        <v>61</v>
      </c>
      <c r="Y239" s="3" t="s">
        <v>61</v>
      </c>
      <c r="Z239" s="3" t="s">
        <v>61</v>
      </c>
      <c r="AA239" s="4"/>
      <c r="AB239" s="4"/>
      <c r="AC239" s="4"/>
      <c r="AD239" s="3" t="s">
        <v>61</v>
      </c>
      <c r="AE239" s="3" t="s">
        <v>61</v>
      </c>
      <c r="AF239" s="3" t="s">
        <v>61</v>
      </c>
      <c r="AG239" s="3" t="s">
        <v>61</v>
      </c>
      <c r="AH239" s="3" t="s">
        <v>61</v>
      </c>
      <c r="AI239" s="3" t="s">
        <v>61</v>
      </c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3" t="s">
        <v>61</v>
      </c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:58" x14ac:dyDescent="0.25">
      <c r="A240" s="2">
        <v>45431</v>
      </c>
      <c r="B240" s="3" t="s">
        <v>89</v>
      </c>
      <c r="C240" s="3" t="s">
        <v>61</v>
      </c>
      <c r="D240" s="3" t="s">
        <v>60</v>
      </c>
      <c r="E240" s="3" t="s">
        <v>60</v>
      </c>
      <c r="F240" s="3" t="s">
        <v>89</v>
      </c>
      <c r="G240" s="3" t="s">
        <v>61</v>
      </c>
      <c r="H240" s="3" t="s">
        <v>61</v>
      </c>
      <c r="I240" s="4"/>
      <c r="J240" s="3" t="s">
        <v>61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3" t="s">
        <v>61</v>
      </c>
      <c r="X240" s="3" t="s">
        <v>61</v>
      </c>
      <c r="Y240" s="3" t="s">
        <v>61</v>
      </c>
      <c r="Z240" s="3" t="s">
        <v>61</v>
      </c>
      <c r="AA240" s="4"/>
      <c r="AB240" s="4"/>
      <c r="AC240" s="4"/>
      <c r="AD240" s="3" t="s">
        <v>61</v>
      </c>
      <c r="AE240" s="3" t="s">
        <v>61</v>
      </c>
      <c r="AF240" s="3" t="s">
        <v>61</v>
      </c>
      <c r="AG240" s="3" t="s">
        <v>61</v>
      </c>
      <c r="AH240" s="3" t="s">
        <v>61</v>
      </c>
      <c r="AI240" s="3" t="s">
        <v>61</v>
      </c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3" t="s">
        <v>61</v>
      </c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:58" x14ac:dyDescent="0.25">
      <c r="A241" s="2">
        <v>45432</v>
      </c>
      <c r="B241" s="3" t="s">
        <v>58</v>
      </c>
      <c r="C241" s="3" t="s">
        <v>61</v>
      </c>
      <c r="D241" s="3" t="s">
        <v>63</v>
      </c>
      <c r="E241" s="3" t="s">
        <v>58</v>
      </c>
      <c r="F241" s="3" t="s">
        <v>58</v>
      </c>
      <c r="G241" s="3" t="s">
        <v>65</v>
      </c>
      <c r="H241" s="3" t="s">
        <v>106</v>
      </c>
      <c r="I241" s="2">
        <v>45432</v>
      </c>
      <c r="J241" s="3" t="s">
        <v>67</v>
      </c>
      <c r="K241" s="5">
        <v>5</v>
      </c>
      <c r="L241" s="2">
        <v>0.33912037037037035</v>
      </c>
      <c r="M241" s="2">
        <v>0.34836805555555556</v>
      </c>
      <c r="N241" s="2">
        <v>0.34837962962962965</v>
      </c>
      <c r="O241" s="2">
        <v>0.34837962962962965</v>
      </c>
      <c r="P241" s="2">
        <v>0.34930555555555554</v>
      </c>
      <c r="Q241" s="2">
        <v>0.56276620370370367</v>
      </c>
      <c r="R241" s="2">
        <v>0.57317129629629626</v>
      </c>
      <c r="S241" s="2">
        <v>0.57656249999999998</v>
      </c>
      <c r="T241" s="2">
        <v>0.57934027777777775</v>
      </c>
      <c r="U241" s="5">
        <v>281</v>
      </c>
      <c r="V241" s="5">
        <v>139</v>
      </c>
      <c r="W241" s="3" t="s">
        <v>61</v>
      </c>
      <c r="X241" s="3" t="s">
        <v>61</v>
      </c>
      <c r="Y241" s="3" t="s">
        <v>61</v>
      </c>
      <c r="Z241" s="3" t="s">
        <v>61</v>
      </c>
      <c r="AA241" s="5">
        <v>2024</v>
      </c>
      <c r="AB241" s="5">
        <v>5</v>
      </c>
      <c r="AC241" s="5">
        <v>21</v>
      </c>
      <c r="AD241" s="3" t="s">
        <v>295</v>
      </c>
      <c r="AE241" s="3" t="s">
        <v>91</v>
      </c>
      <c r="AF241" s="3" t="s">
        <v>70</v>
      </c>
      <c r="AG241" s="3" t="s">
        <v>296</v>
      </c>
      <c r="AH241" s="3" t="s">
        <v>297</v>
      </c>
      <c r="AI241" s="3" t="s">
        <v>271</v>
      </c>
      <c r="AJ241" s="5">
        <v>0</v>
      </c>
      <c r="AK241" s="5">
        <v>0</v>
      </c>
      <c r="AL241" s="2">
        <v>0.15517361111111105</v>
      </c>
      <c r="AM241" s="2">
        <v>9.6932870370370183E-2</v>
      </c>
      <c r="AN241" s="5">
        <v>137</v>
      </c>
      <c r="AO241" s="5">
        <v>87</v>
      </c>
      <c r="AP241" s="5">
        <v>171</v>
      </c>
      <c r="AQ241" s="5">
        <v>277</v>
      </c>
      <c r="AR241" s="5">
        <v>1</v>
      </c>
      <c r="AS241" s="5">
        <v>460</v>
      </c>
      <c r="AT241" s="3" t="s">
        <v>81</v>
      </c>
      <c r="AU241" s="5">
        <v>1</v>
      </c>
      <c r="AV241" s="5">
        <v>33</v>
      </c>
      <c r="AW241" s="5">
        <v>0</v>
      </c>
      <c r="AX241" s="5">
        <v>23</v>
      </c>
      <c r="AY241" s="5">
        <v>1</v>
      </c>
      <c r="AZ241" s="5">
        <v>80</v>
      </c>
      <c r="BA241" s="5">
        <v>0</v>
      </c>
      <c r="BB241" s="5">
        <v>0</v>
      </c>
      <c r="BC241" s="5">
        <v>60.22</v>
      </c>
      <c r="BD241" s="5">
        <v>37.17</v>
      </c>
      <c r="BE241" s="5">
        <v>29.78</v>
      </c>
      <c r="BF241" s="5">
        <v>18.91</v>
      </c>
    </row>
    <row r="242" spans="1:58" x14ac:dyDescent="0.25">
      <c r="A242" s="2">
        <v>45432</v>
      </c>
      <c r="B242" s="3" t="s">
        <v>58</v>
      </c>
      <c r="C242" s="3" t="s">
        <v>61</v>
      </c>
      <c r="D242" s="3" t="s">
        <v>63</v>
      </c>
      <c r="E242" s="3" t="s">
        <v>58</v>
      </c>
      <c r="F242" s="3" t="s">
        <v>58</v>
      </c>
      <c r="G242" s="3" t="s">
        <v>87</v>
      </c>
      <c r="H242" s="3" t="s">
        <v>83</v>
      </c>
      <c r="I242" s="2">
        <v>45432</v>
      </c>
      <c r="J242" s="3" t="s">
        <v>67</v>
      </c>
      <c r="K242" s="5">
        <v>5</v>
      </c>
      <c r="L242" s="2">
        <v>0.33435185185185184</v>
      </c>
      <c r="M242" s="2">
        <v>0.33459490740740738</v>
      </c>
      <c r="N242" s="2">
        <v>0.33489583333333334</v>
      </c>
      <c r="O242" s="2">
        <v>0.34059027777777778</v>
      </c>
      <c r="P242" s="2">
        <v>0.34027777777777779</v>
      </c>
      <c r="Q242" s="2">
        <v>0.53472222222222221</v>
      </c>
      <c r="R242" s="2">
        <v>0.53628472222222223</v>
      </c>
      <c r="S242" s="2">
        <v>0.54435185185185186</v>
      </c>
      <c r="T242" s="2">
        <v>0.55395833333333333</v>
      </c>
      <c r="U242" s="5">
        <v>257</v>
      </c>
      <c r="V242" s="5">
        <v>114</v>
      </c>
      <c r="W242" s="3" t="s">
        <v>61</v>
      </c>
      <c r="X242" s="3" t="s">
        <v>61</v>
      </c>
      <c r="Y242" s="3" t="s">
        <v>61</v>
      </c>
      <c r="Z242" s="3" t="s">
        <v>61</v>
      </c>
      <c r="AA242" s="5">
        <v>2024</v>
      </c>
      <c r="AB242" s="5">
        <v>5</v>
      </c>
      <c r="AC242" s="5">
        <v>21</v>
      </c>
      <c r="AD242" s="3" t="s">
        <v>295</v>
      </c>
      <c r="AE242" s="3" t="s">
        <v>91</v>
      </c>
      <c r="AF242" s="3" t="s">
        <v>70</v>
      </c>
      <c r="AG242" s="3" t="s">
        <v>296</v>
      </c>
      <c r="AH242" s="3" t="s">
        <v>297</v>
      </c>
      <c r="AI242" s="3" t="s">
        <v>271</v>
      </c>
      <c r="AJ242" s="5">
        <v>0</v>
      </c>
      <c r="AK242" s="5">
        <v>0</v>
      </c>
      <c r="AL242" s="2">
        <v>0.14287037037037031</v>
      </c>
      <c r="AM242" s="2">
        <v>7.856481481481481E-2</v>
      </c>
      <c r="AN242" s="5">
        <v>111</v>
      </c>
      <c r="AO242" s="5">
        <v>85</v>
      </c>
      <c r="AP242" s="5">
        <v>140</v>
      </c>
      <c r="AQ242" s="5">
        <v>256</v>
      </c>
      <c r="AR242" s="5">
        <v>1</v>
      </c>
      <c r="AS242" s="5">
        <v>460</v>
      </c>
      <c r="AT242" s="3" t="s">
        <v>81</v>
      </c>
      <c r="AU242" s="5">
        <v>1</v>
      </c>
      <c r="AV242" s="5">
        <v>26</v>
      </c>
      <c r="AW242" s="5">
        <v>0</v>
      </c>
      <c r="AX242" s="5">
        <v>10</v>
      </c>
      <c r="AY242" s="5">
        <v>1</v>
      </c>
      <c r="AZ242" s="5">
        <v>117</v>
      </c>
      <c r="BA242" s="5">
        <v>0</v>
      </c>
      <c r="BB242" s="5">
        <v>0</v>
      </c>
      <c r="BC242" s="5">
        <v>55.65</v>
      </c>
      <c r="BD242" s="5">
        <v>30.43</v>
      </c>
      <c r="BE242" s="5">
        <v>24.13</v>
      </c>
      <c r="BF242" s="5">
        <v>18.48</v>
      </c>
    </row>
    <row r="243" spans="1:58" x14ac:dyDescent="0.25">
      <c r="A243" s="2">
        <v>45433</v>
      </c>
      <c r="B243" s="3" t="s">
        <v>62</v>
      </c>
      <c r="C243" s="3" t="s">
        <v>61</v>
      </c>
      <c r="D243" s="3" t="s">
        <v>63</v>
      </c>
      <c r="E243" s="3" t="s">
        <v>62</v>
      </c>
      <c r="F243" s="3" t="s">
        <v>62</v>
      </c>
      <c r="G243" s="3" t="s">
        <v>87</v>
      </c>
      <c r="H243" s="3" t="s">
        <v>103</v>
      </c>
      <c r="I243" s="2">
        <v>45433</v>
      </c>
      <c r="J243" s="3" t="s">
        <v>67</v>
      </c>
      <c r="K243" s="5">
        <v>5</v>
      </c>
      <c r="L243" s="2">
        <v>0.32886574074074076</v>
      </c>
      <c r="M243" s="2">
        <v>0.330625</v>
      </c>
      <c r="N243" s="2">
        <v>0.33395833333333336</v>
      </c>
      <c r="O243" s="2">
        <v>0.34399305555555554</v>
      </c>
      <c r="P243" s="2">
        <v>0.3454976851851852</v>
      </c>
      <c r="Q243" s="2">
        <v>0.60420138888888886</v>
      </c>
      <c r="R243" s="2">
        <v>0.6091550925925926</v>
      </c>
      <c r="S243" s="2">
        <v>0.61156250000000001</v>
      </c>
      <c r="T243" s="2">
        <v>0.61547453703703703</v>
      </c>
      <c r="U243" s="5">
        <v>361</v>
      </c>
      <c r="V243" s="5">
        <v>179</v>
      </c>
      <c r="W243" s="3" t="s">
        <v>61</v>
      </c>
      <c r="X243" s="3" t="s">
        <v>61</v>
      </c>
      <c r="Y243" s="3" t="s">
        <v>61</v>
      </c>
      <c r="Z243" s="3" t="s">
        <v>61</v>
      </c>
      <c r="AA243" s="5">
        <v>2024</v>
      </c>
      <c r="AB243" s="5">
        <v>5</v>
      </c>
      <c r="AC243" s="5">
        <v>21</v>
      </c>
      <c r="AD243" s="3" t="s">
        <v>298</v>
      </c>
      <c r="AE243" s="3" t="s">
        <v>96</v>
      </c>
      <c r="AF243" s="3" t="s">
        <v>70</v>
      </c>
      <c r="AG243" s="3" t="s">
        <v>296</v>
      </c>
      <c r="AH243" s="3" t="s">
        <v>299</v>
      </c>
      <c r="AI243" s="3" t="s">
        <v>271</v>
      </c>
      <c r="AJ243" s="5">
        <v>0</v>
      </c>
      <c r="AK243" s="5">
        <v>0</v>
      </c>
      <c r="AL243" s="2">
        <v>0.21009259259259266</v>
      </c>
      <c r="AM243" s="2">
        <v>0.1240162037037037</v>
      </c>
      <c r="AN243" s="5">
        <v>176</v>
      </c>
      <c r="AO243" s="5">
        <v>103</v>
      </c>
      <c r="AP243" s="5">
        <v>223</v>
      </c>
      <c r="AQ243" s="5">
        <v>359</v>
      </c>
      <c r="AR243" s="5">
        <v>1</v>
      </c>
      <c r="AS243" s="5">
        <v>460</v>
      </c>
      <c r="AT243" s="3" t="s">
        <v>81</v>
      </c>
      <c r="AU243" s="5">
        <v>1</v>
      </c>
      <c r="AV243" s="5">
        <v>18</v>
      </c>
      <c r="AW243" s="5">
        <v>0</v>
      </c>
      <c r="AX243" s="5">
        <v>17</v>
      </c>
      <c r="AY243" s="5">
        <v>1</v>
      </c>
      <c r="AZ243" s="5">
        <v>28</v>
      </c>
      <c r="BA243" s="5">
        <v>0</v>
      </c>
      <c r="BB243" s="5">
        <v>0</v>
      </c>
      <c r="BC243" s="5">
        <v>78.040000000000006</v>
      </c>
      <c r="BD243" s="5">
        <v>48.48</v>
      </c>
      <c r="BE243" s="5">
        <v>38.26</v>
      </c>
      <c r="BF243" s="5">
        <v>22.39</v>
      </c>
    </row>
    <row r="244" spans="1:58" x14ac:dyDescent="0.25">
      <c r="A244" s="2">
        <v>45433</v>
      </c>
      <c r="B244" s="3" t="s">
        <v>62</v>
      </c>
      <c r="C244" s="3" t="s">
        <v>61</v>
      </c>
      <c r="D244" s="3" t="s">
        <v>63</v>
      </c>
      <c r="E244" s="3" t="s">
        <v>62</v>
      </c>
      <c r="F244" s="3" t="s">
        <v>62</v>
      </c>
      <c r="G244" s="3" t="s">
        <v>65</v>
      </c>
      <c r="H244" s="3" t="s">
        <v>83</v>
      </c>
      <c r="I244" s="2">
        <v>45433</v>
      </c>
      <c r="J244" s="3" t="s">
        <v>67</v>
      </c>
      <c r="K244" s="5">
        <v>3</v>
      </c>
      <c r="L244" s="2">
        <v>0.32412037037037039</v>
      </c>
      <c r="M244" s="2">
        <v>0.32451388888888888</v>
      </c>
      <c r="N244" s="2">
        <v>0.32709490740740743</v>
      </c>
      <c r="O244" s="2">
        <v>0.33380787037037035</v>
      </c>
      <c r="P244" s="2">
        <v>0.33710648148148148</v>
      </c>
      <c r="Q244" s="2">
        <v>0.48811342592592594</v>
      </c>
      <c r="R244" s="2">
        <v>0.48858796296296297</v>
      </c>
      <c r="S244" s="2">
        <v>0.49401620370370369</v>
      </c>
      <c r="T244" s="2">
        <v>0.49957175925925928</v>
      </c>
      <c r="U244" s="5">
        <v>243</v>
      </c>
      <c r="V244" s="5">
        <v>142</v>
      </c>
      <c r="W244" s="3" t="s">
        <v>61</v>
      </c>
      <c r="X244" s="3" t="s">
        <v>61</v>
      </c>
      <c r="Y244" s="3" t="s">
        <v>61</v>
      </c>
      <c r="Z244" s="3" t="s">
        <v>61</v>
      </c>
      <c r="AA244" s="5">
        <v>2024</v>
      </c>
      <c r="AB244" s="5">
        <v>5</v>
      </c>
      <c r="AC244" s="5">
        <v>21</v>
      </c>
      <c r="AD244" s="3" t="s">
        <v>298</v>
      </c>
      <c r="AE244" s="3" t="s">
        <v>96</v>
      </c>
      <c r="AF244" s="3" t="s">
        <v>70</v>
      </c>
      <c r="AG244" s="3" t="s">
        <v>296</v>
      </c>
      <c r="AH244" s="3" t="s">
        <v>299</v>
      </c>
      <c r="AI244" s="3" t="s">
        <v>271</v>
      </c>
      <c r="AJ244" s="5">
        <v>0</v>
      </c>
      <c r="AK244" s="5">
        <v>0</v>
      </c>
      <c r="AL244" s="2">
        <v>0.13009259259259259</v>
      </c>
      <c r="AM244" s="2">
        <v>9.9293981481481497E-2</v>
      </c>
      <c r="AN244" s="5">
        <v>142</v>
      </c>
      <c r="AO244" s="5">
        <v>52</v>
      </c>
      <c r="AP244" s="5">
        <v>165</v>
      </c>
      <c r="AQ244" s="5">
        <v>240</v>
      </c>
      <c r="AR244" s="5">
        <v>1</v>
      </c>
      <c r="AS244" s="5">
        <v>460</v>
      </c>
      <c r="AT244" s="3" t="s">
        <v>81</v>
      </c>
      <c r="AU244" s="5">
        <v>1</v>
      </c>
      <c r="AV244" s="5">
        <v>11</v>
      </c>
      <c r="AW244" s="5">
        <v>0</v>
      </c>
      <c r="AX244" s="5">
        <v>5</v>
      </c>
      <c r="AY244" s="5">
        <v>1</v>
      </c>
      <c r="AZ244" s="5">
        <v>195</v>
      </c>
      <c r="BA244" s="5">
        <v>0</v>
      </c>
      <c r="BB244" s="5">
        <v>0</v>
      </c>
      <c r="BC244" s="5">
        <v>52.17</v>
      </c>
      <c r="BD244" s="5">
        <v>35.869999999999997</v>
      </c>
      <c r="BE244" s="5">
        <v>30.87</v>
      </c>
      <c r="BF244" s="5">
        <v>11.3</v>
      </c>
    </row>
    <row r="245" spans="1:58" x14ac:dyDescent="0.25">
      <c r="A245" s="2">
        <v>45434</v>
      </c>
      <c r="B245" s="3" t="s">
        <v>64</v>
      </c>
      <c r="C245" s="3" t="s">
        <v>61</v>
      </c>
      <c r="D245" s="3" t="s">
        <v>63</v>
      </c>
      <c r="E245" s="3" t="s">
        <v>64</v>
      </c>
      <c r="F245" s="3" t="s">
        <v>64</v>
      </c>
      <c r="G245" s="3" t="s">
        <v>65</v>
      </c>
      <c r="H245" s="3" t="s">
        <v>75</v>
      </c>
      <c r="I245" s="2">
        <v>45434</v>
      </c>
      <c r="J245" s="3" t="s">
        <v>67</v>
      </c>
      <c r="K245" s="5">
        <v>2</v>
      </c>
      <c r="L245" s="2">
        <v>0.33289351851851851</v>
      </c>
      <c r="M245" s="2">
        <v>0.34732638888888889</v>
      </c>
      <c r="N245" s="2">
        <v>0.34732638888888889</v>
      </c>
      <c r="O245" s="2">
        <v>0.35069444444444442</v>
      </c>
      <c r="P245" s="2">
        <v>0.36464120370370373</v>
      </c>
      <c r="Q245" s="2">
        <v>0.625</v>
      </c>
      <c r="R245" s="2">
        <v>0.63895833333333329</v>
      </c>
      <c r="S245" s="2">
        <v>0.64083333333333337</v>
      </c>
      <c r="T245" s="2">
        <v>0.6470717592592593</v>
      </c>
      <c r="U245" s="5">
        <v>417</v>
      </c>
      <c r="V245" s="5">
        <v>257</v>
      </c>
      <c r="W245" s="3" t="s">
        <v>61</v>
      </c>
      <c r="X245" s="3" t="s">
        <v>61</v>
      </c>
      <c r="Y245" s="3" t="s">
        <v>61</v>
      </c>
      <c r="Z245" s="3" t="s">
        <v>61</v>
      </c>
      <c r="AA245" s="5">
        <v>2024</v>
      </c>
      <c r="AB245" s="5">
        <v>5</v>
      </c>
      <c r="AC245" s="5">
        <v>21</v>
      </c>
      <c r="AD245" s="3" t="s">
        <v>300</v>
      </c>
      <c r="AE245" s="3" t="s">
        <v>69</v>
      </c>
      <c r="AF245" s="3" t="s">
        <v>70</v>
      </c>
      <c r="AG245" s="3" t="s">
        <v>296</v>
      </c>
      <c r="AH245" s="3" t="s">
        <v>301</v>
      </c>
      <c r="AI245" s="3" t="s">
        <v>271</v>
      </c>
      <c r="AJ245" s="5">
        <v>0</v>
      </c>
      <c r="AK245" s="5">
        <v>0</v>
      </c>
      <c r="AL245" s="2">
        <v>0.2572916666666667</v>
      </c>
      <c r="AM245" s="2">
        <v>0.17833333333333334</v>
      </c>
      <c r="AN245" s="5">
        <v>255</v>
      </c>
      <c r="AO245" s="5">
        <v>107</v>
      </c>
      <c r="AP245" s="5">
        <v>299</v>
      </c>
      <c r="AQ245" s="5">
        <v>417</v>
      </c>
      <c r="AR245" s="5">
        <v>1</v>
      </c>
      <c r="AS245" s="5">
        <v>476</v>
      </c>
      <c r="AT245" s="3" t="s">
        <v>81</v>
      </c>
      <c r="AU245" s="5">
        <v>1</v>
      </c>
      <c r="AV245" s="5">
        <v>24</v>
      </c>
      <c r="AW245" s="5">
        <v>0</v>
      </c>
      <c r="AX245" s="5">
        <v>45</v>
      </c>
      <c r="AY245" s="5">
        <v>0</v>
      </c>
      <c r="AZ245" s="5">
        <v>0</v>
      </c>
      <c r="BA245" s="5">
        <v>1</v>
      </c>
      <c r="BB245" s="5">
        <v>16</v>
      </c>
      <c r="BC245" s="5">
        <v>87.61</v>
      </c>
      <c r="BD245" s="5">
        <v>62.82</v>
      </c>
      <c r="BE245" s="5">
        <v>53.57</v>
      </c>
      <c r="BF245" s="5">
        <v>22.48</v>
      </c>
    </row>
    <row r="246" spans="1:58" x14ac:dyDescent="0.25">
      <c r="A246" s="2">
        <v>45434</v>
      </c>
      <c r="B246" s="3" t="s">
        <v>64</v>
      </c>
      <c r="C246" s="3" t="s">
        <v>61</v>
      </c>
      <c r="D246" s="3" t="s">
        <v>63</v>
      </c>
      <c r="E246" s="3" t="s">
        <v>64</v>
      </c>
      <c r="F246" s="3" t="s">
        <v>64</v>
      </c>
      <c r="G246" s="3" t="s">
        <v>87</v>
      </c>
      <c r="H246" s="3" t="s">
        <v>98</v>
      </c>
      <c r="I246" s="2">
        <v>45434</v>
      </c>
      <c r="J246" s="3" t="s">
        <v>67</v>
      </c>
      <c r="K246" s="5">
        <v>7</v>
      </c>
      <c r="L246" s="2">
        <v>0.33936342592592594</v>
      </c>
      <c r="M246" s="2">
        <v>0.3409375</v>
      </c>
      <c r="N246" s="2">
        <v>0.34574074074074074</v>
      </c>
      <c r="O246" s="2">
        <v>0.35112268518518519</v>
      </c>
      <c r="P246" s="2">
        <v>0.35208333333333336</v>
      </c>
      <c r="Q246" s="2">
        <v>0.57792824074074078</v>
      </c>
      <c r="R246" s="2">
        <v>0.57795138888888886</v>
      </c>
      <c r="S246" s="2">
        <v>0.5835069444444444</v>
      </c>
      <c r="T246" s="2">
        <v>0.59027777777777779</v>
      </c>
      <c r="U246" s="5">
        <v>278</v>
      </c>
      <c r="V246" s="5">
        <v>156</v>
      </c>
      <c r="W246" s="3" t="s">
        <v>61</v>
      </c>
      <c r="X246" s="3" t="s">
        <v>61</v>
      </c>
      <c r="Y246" s="3" t="s">
        <v>61</v>
      </c>
      <c r="Z246" s="3" t="s">
        <v>61</v>
      </c>
      <c r="AA246" s="5">
        <v>2024</v>
      </c>
      <c r="AB246" s="5">
        <v>5</v>
      </c>
      <c r="AC246" s="5">
        <v>21</v>
      </c>
      <c r="AD246" s="3" t="s">
        <v>300</v>
      </c>
      <c r="AE246" s="3" t="s">
        <v>69</v>
      </c>
      <c r="AF246" s="3" t="s">
        <v>70</v>
      </c>
      <c r="AG246" s="3" t="s">
        <v>296</v>
      </c>
      <c r="AH246" s="3" t="s">
        <v>301</v>
      </c>
      <c r="AI246" s="3" t="s">
        <v>271</v>
      </c>
      <c r="AJ246" s="5">
        <v>0</v>
      </c>
      <c r="AK246" s="5">
        <v>0</v>
      </c>
      <c r="AL246" s="2">
        <v>0.14587962962962953</v>
      </c>
      <c r="AM246" s="2">
        <v>0.10840277777777779</v>
      </c>
      <c r="AN246" s="5">
        <v>152</v>
      </c>
      <c r="AO246" s="5">
        <v>67</v>
      </c>
      <c r="AP246" s="5">
        <v>192</v>
      </c>
      <c r="AQ246" s="5">
        <v>272</v>
      </c>
      <c r="AR246" s="5">
        <v>1</v>
      </c>
      <c r="AS246" s="5">
        <v>460</v>
      </c>
      <c r="AT246" s="3" t="s">
        <v>81</v>
      </c>
      <c r="AU246" s="5">
        <v>1</v>
      </c>
      <c r="AV246" s="5">
        <v>33</v>
      </c>
      <c r="AW246" s="5">
        <v>0</v>
      </c>
      <c r="AX246" s="5">
        <v>27</v>
      </c>
      <c r="AY246" s="5">
        <v>1</v>
      </c>
      <c r="AZ246" s="5">
        <v>65</v>
      </c>
      <c r="BA246" s="5">
        <v>0</v>
      </c>
      <c r="BB246" s="5">
        <v>0</v>
      </c>
      <c r="BC246" s="5">
        <v>59.13</v>
      </c>
      <c r="BD246" s="5">
        <v>41.74</v>
      </c>
      <c r="BE246" s="5">
        <v>33.04</v>
      </c>
      <c r="BF246" s="5">
        <v>14.57</v>
      </c>
    </row>
    <row r="247" spans="1:58" x14ac:dyDescent="0.25">
      <c r="A247" s="2">
        <v>45435</v>
      </c>
      <c r="B247" s="3" t="s">
        <v>76</v>
      </c>
      <c r="C247" s="3" t="s">
        <v>61</v>
      </c>
      <c r="D247" s="3" t="s">
        <v>63</v>
      </c>
      <c r="E247" s="3" t="s">
        <v>76</v>
      </c>
      <c r="F247" s="3" t="s">
        <v>76</v>
      </c>
      <c r="G247" s="3" t="s">
        <v>65</v>
      </c>
      <c r="H247" s="3" t="s">
        <v>77</v>
      </c>
      <c r="I247" s="2">
        <v>45435</v>
      </c>
      <c r="J247" s="3" t="s">
        <v>67</v>
      </c>
      <c r="K247" s="5">
        <v>5</v>
      </c>
      <c r="L247" s="2">
        <v>0.3243287037037037</v>
      </c>
      <c r="M247" s="2">
        <v>0.32688657407407407</v>
      </c>
      <c r="N247" s="2">
        <v>0.32770833333333332</v>
      </c>
      <c r="O247" s="2">
        <v>0.33650462962962963</v>
      </c>
      <c r="P247" s="2">
        <v>0.33869212962962963</v>
      </c>
      <c r="Q247" s="2">
        <v>0.57475694444444447</v>
      </c>
      <c r="R247" s="2">
        <v>0.57625000000000004</v>
      </c>
      <c r="S247" s="2">
        <v>0.58016203703703706</v>
      </c>
      <c r="T247" s="2">
        <v>0.58230324074074069</v>
      </c>
      <c r="U247" s="5">
        <v>298</v>
      </c>
      <c r="V247" s="5">
        <v>162</v>
      </c>
      <c r="W247" s="3" t="s">
        <v>61</v>
      </c>
      <c r="X247" s="3" t="s">
        <v>61</v>
      </c>
      <c r="Y247" s="3" t="s">
        <v>61</v>
      </c>
      <c r="Z247" s="3" t="s">
        <v>61</v>
      </c>
      <c r="AA247" s="5">
        <v>2024</v>
      </c>
      <c r="AB247" s="5">
        <v>5</v>
      </c>
      <c r="AC247" s="5">
        <v>21</v>
      </c>
      <c r="AD247" s="3" t="s">
        <v>302</v>
      </c>
      <c r="AE247" s="3" t="s">
        <v>79</v>
      </c>
      <c r="AF247" s="3" t="s">
        <v>70</v>
      </c>
      <c r="AG247" s="3" t="s">
        <v>296</v>
      </c>
      <c r="AH247" s="3" t="s">
        <v>303</v>
      </c>
      <c r="AI247" s="3" t="s">
        <v>271</v>
      </c>
      <c r="AJ247" s="5">
        <v>0</v>
      </c>
      <c r="AK247" s="5">
        <v>0</v>
      </c>
      <c r="AL247" s="2">
        <v>0.17519675925925926</v>
      </c>
      <c r="AM247" s="2">
        <v>0.11138888888888898</v>
      </c>
      <c r="AN247" s="5">
        <v>158</v>
      </c>
      <c r="AO247" s="5">
        <v>83</v>
      </c>
      <c r="AP247" s="5">
        <v>197</v>
      </c>
      <c r="AQ247" s="5">
        <v>296</v>
      </c>
      <c r="AR247" s="5">
        <v>1</v>
      </c>
      <c r="AS247" s="5">
        <v>460</v>
      </c>
      <c r="AT247" s="3" t="s">
        <v>81</v>
      </c>
      <c r="AU247" s="5">
        <v>1</v>
      </c>
      <c r="AV247" s="5">
        <v>12</v>
      </c>
      <c r="AW247" s="5">
        <v>0</v>
      </c>
      <c r="AX247" s="5">
        <v>7</v>
      </c>
      <c r="AY247" s="5">
        <v>1</v>
      </c>
      <c r="AZ247" s="5">
        <v>76</v>
      </c>
      <c r="BA247" s="5">
        <v>0</v>
      </c>
      <c r="BB247" s="5">
        <v>0</v>
      </c>
      <c r="BC247" s="5">
        <v>64.349999999999994</v>
      </c>
      <c r="BD247" s="5">
        <v>42.83</v>
      </c>
      <c r="BE247" s="5">
        <v>34.35</v>
      </c>
      <c r="BF247" s="5">
        <v>18.04</v>
      </c>
    </row>
    <row r="248" spans="1:58" x14ac:dyDescent="0.25">
      <c r="A248" s="2">
        <v>45435</v>
      </c>
      <c r="B248" s="3" t="s">
        <v>76</v>
      </c>
      <c r="C248" s="3" t="s">
        <v>61</v>
      </c>
      <c r="D248" s="3" t="s">
        <v>63</v>
      </c>
      <c r="E248" s="3" t="s">
        <v>76</v>
      </c>
      <c r="F248" s="3" t="s">
        <v>76</v>
      </c>
      <c r="G248" s="3" t="s">
        <v>87</v>
      </c>
      <c r="H248" s="3" t="s">
        <v>103</v>
      </c>
      <c r="I248" s="2">
        <v>45435</v>
      </c>
      <c r="J248" s="3" t="s">
        <v>67</v>
      </c>
      <c r="K248" s="5">
        <v>6</v>
      </c>
      <c r="L248" s="2">
        <v>0.32447916666666665</v>
      </c>
      <c r="M248" s="2">
        <v>0.32844907407407409</v>
      </c>
      <c r="N248" s="2">
        <v>0.33180555555555558</v>
      </c>
      <c r="O248" s="2">
        <v>0.33461805555555557</v>
      </c>
      <c r="P248" s="2">
        <v>0.3376851851851852</v>
      </c>
      <c r="Q248" s="2">
        <v>0.55910879629629628</v>
      </c>
      <c r="R248" s="2">
        <v>0.5612152777777778</v>
      </c>
      <c r="S248" s="2">
        <v>0.57223379629629634</v>
      </c>
      <c r="T248" s="2">
        <v>0.57729166666666665</v>
      </c>
      <c r="U248" s="5">
        <v>289</v>
      </c>
      <c r="V248" s="5">
        <v>59</v>
      </c>
      <c r="W248" s="3" t="s">
        <v>61</v>
      </c>
      <c r="X248" s="3" t="s">
        <v>61</v>
      </c>
      <c r="Y248" s="3" t="s">
        <v>61</v>
      </c>
      <c r="Z248" s="3" t="s">
        <v>61</v>
      </c>
      <c r="AA248" s="5">
        <v>2024</v>
      </c>
      <c r="AB248" s="5">
        <v>5</v>
      </c>
      <c r="AC248" s="5">
        <v>21</v>
      </c>
      <c r="AD248" s="3" t="s">
        <v>302</v>
      </c>
      <c r="AE248" s="3" t="s">
        <v>79</v>
      </c>
      <c r="AF248" s="3" t="s">
        <v>70</v>
      </c>
      <c r="AG248" s="3" t="s">
        <v>296</v>
      </c>
      <c r="AH248" s="3" t="s">
        <v>303</v>
      </c>
      <c r="AI248" s="3" t="s">
        <v>271</v>
      </c>
      <c r="AJ248" s="5">
        <v>0</v>
      </c>
      <c r="AK248" s="5">
        <v>0</v>
      </c>
      <c r="AL248" s="2">
        <v>0.13807870370370379</v>
      </c>
      <c r="AM248" s="2">
        <v>4.116898148148157E-2</v>
      </c>
      <c r="AN248" s="5">
        <v>57</v>
      </c>
      <c r="AO248" s="5">
        <v>141</v>
      </c>
      <c r="AP248" s="5">
        <v>105</v>
      </c>
      <c r="AQ248" s="5">
        <v>285</v>
      </c>
      <c r="AR248" s="5">
        <v>1</v>
      </c>
      <c r="AS248" s="5">
        <v>460</v>
      </c>
      <c r="AT248" s="3" t="s">
        <v>81</v>
      </c>
      <c r="AU248" s="5">
        <v>1</v>
      </c>
      <c r="AV248" s="5">
        <v>12</v>
      </c>
      <c r="AW248" s="5">
        <v>0</v>
      </c>
      <c r="AX248" s="5">
        <v>6</v>
      </c>
      <c r="AY248" s="5">
        <v>1</v>
      </c>
      <c r="AZ248" s="5">
        <v>83</v>
      </c>
      <c r="BA248" s="5">
        <v>0</v>
      </c>
      <c r="BB248" s="5">
        <v>0</v>
      </c>
      <c r="BC248" s="5">
        <v>61.96</v>
      </c>
      <c r="BD248" s="5">
        <v>22.83</v>
      </c>
      <c r="BE248" s="5">
        <v>12.39</v>
      </c>
      <c r="BF248" s="5">
        <v>30.65</v>
      </c>
    </row>
    <row r="249" spans="1:58" x14ac:dyDescent="0.25">
      <c r="A249" s="2">
        <v>45436</v>
      </c>
      <c r="B249" s="3" t="s">
        <v>82</v>
      </c>
      <c r="C249" s="3" t="s">
        <v>61</v>
      </c>
      <c r="D249" s="3" t="s">
        <v>63</v>
      </c>
      <c r="E249" s="3" t="s">
        <v>82</v>
      </c>
      <c r="F249" s="3" t="s">
        <v>82</v>
      </c>
      <c r="G249" s="3" t="s">
        <v>87</v>
      </c>
      <c r="H249" s="3" t="s">
        <v>77</v>
      </c>
      <c r="I249" s="2">
        <v>45436</v>
      </c>
      <c r="J249" s="3" t="s">
        <v>67</v>
      </c>
      <c r="K249" s="5">
        <v>6</v>
      </c>
      <c r="L249" s="2">
        <v>0.33652777777777776</v>
      </c>
      <c r="M249" s="2">
        <v>0.33660879629629631</v>
      </c>
      <c r="N249" s="2">
        <v>0.3366898148148148</v>
      </c>
      <c r="O249" s="2">
        <v>0.34057870370370369</v>
      </c>
      <c r="P249" s="2">
        <v>0.34552083333333333</v>
      </c>
      <c r="Q249" s="2">
        <v>0.58460648148148153</v>
      </c>
      <c r="R249" s="2">
        <v>0.58462962962962961</v>
      </c>
      <c r="S249" s="2">
        <v>0.5944328703703704</v>
      </c>
      <c r="T249" s="2">
        <v>0.5975462962962963</v>
      </c>
      <c r="U249" s="5">
        <v>293</v>
      </c>
      <c r="V249" s="5">
        <v>143</v>
      </c>
      <c r="W249" s="3" t="s">
        <v>61</v>
      </c>
      <c r="X249" s="3" t="s">
        <v>61</v>
      </c>
      <c r="Y249" s="3" t="s">
        <v>61</v>
      </c>
      <c r="Z249" s="3" t="s">
        <v>61</v>
      </c>
      <c r="AA249" s="5">
        <v>2024</v>
      </c>
      <c r="AB249" s="5">
        <v>5</v>
      </c>
      <c r="AC249" s="5">
        <v>21</v>
      </c>
      <c r="AD249" s="3" t="s">
        <v>304</v>
      </c>
      <c r="AE249" s="3" t="s">
        <v>85</v>
      </c>
      <c r="AF249" s="3" t="s">
        <v>70</v>
      </c>
      <c r="AG249" s="3" t="s">
        <v>296</v>
      </c>
      <c r="AH249" s="3" t="s">
        <v>305</v>
      </c>
      <c r="AI249" s="3" t="s">
        <v>271</v>
      </c>
      <c r="AJ249" s="5">
        <v>0</v>
      </c>
      <c r="AK249" s="5">
        <v>0</v>
      </c>
      <c r="AL249" s="2">
        <v>0.17159722222222229</v>
      </c>
      <c r="AM249" s="2">
        <v>9.9108796296296431E-2</v>
      </c>
      <c r="AN249" s="5">
        <v>140</v>
      </c>
      <c r="AO249" s="5">
        <v>82</v>
      </c>
      <c r="AP249" s="5">
        <v>189</v>
      </c>
      <c r="AQ249" s="5">
        <v>290</v>
      </c>
      <c r="AR249" s="5">
        <v>1</v>
      </c>
      <c r="AS249" s="5">
        <v>460</v>
      </c>
      <c r="AT249" s="3" t="s">
        <v>81</v>
      </c>
      <c r="AU249" s="5">
        <v>1</v>
      </c>
      <c r="AV249" s="5">
        <v>29</v>
      </c>
      <c r="AW249" s="5">
        <v>0</v>
      </c>
      <c r="AX249" s="5">
        <v>17</v>
      </c>
      <c r="AY249" s="5">
        <v>1</v>
      </c>
      <c r="AZ249" s="5">
        <v>54</v>
      </c>
      <c r="BA249" s="5">
        <v>0</v>
      </c>
      <c r="BB249" s="5">
        <v>0</v>
      </c>
      <c r="BC249" s="5">
        <v>63.04</v>
      </c>
      <c r="BD249" s="5">
        <v>41.09</v>
      </c>
      <c r="BE249" s="5">
        <v>30.43</v>
      </c>
      <c r="BF249" s="5">
        <v>17.829999999999998</v>
      </c>
    </row>
    <row r="250" spans="1:58" x14ac:dyDescent="0.25">
      <c r="A250" s="2">
        <v>45436</v>
      </c>
      <c r="B250" s="3" t="s">
        <v>82</v>
      </c>
      <c r="C250" s="3" t="s">
        <v>61</v>
      </c>
      <c r="D250" s="3" t="s">
        <v>63</v>
      </c>
      <c r="E250" s="3" t="s">
        <v>82</v>
      </c>
      <c r="F250" s="3" t="s">
        <v>82</v>
      </c>
      <c r="G250" s="3" t="s">
        <v>65</v>
      </c>
      <c r="H250" s="3" t="s">
        <v>83</v>
      </c>
      <c r="I250" s="2">
        <v>45436</v>
      </c>
      <c r="J250" s="3" t="s">
        <v>67</v>
      </c>
      <c r="K250" s="5">
        <v>6</v>
      </c>
      <c r="L250" s="2">
        <v>0.32174768518518521</v>
      </c>
      <c r="M250" s="2">
        <v>0.33050925925925928</v>
      </c>
      <c r="N250" s="2">
        <v>0.33053240740740741</v>
      </c>
      <c r="O250" s="2">
        <v>0.33410879629629631</v>
      </c>
      <c r="P250" s="2">
        <v>0.33703703703703702</v>
      </c>
      <c r="Q250" s="2">
        <v>0.59422453703703704</v>
      </c>
      <c r="R250" s="2">
        <v>0.59440972222222221</v>
      </c>
      <c r="S250" s="2">
        <v>0.6119444444444444</v>
      </c>
      <c r="T250" s="2">
        <v>0.61406249999999996</v>
      </c>
      <c r="U250" s="5">
        <v>368</v>
      </c>
      <c r="V250" s="5">
        <v>128</v>
      </c>
      <c r="W250" s="3" t="s">
        <v>61</v>
      </c>
      <c r="X250" s="3" t="s">
        <v>61</v>
      </c>
      <c r="Y250" s="3" t="s">
        <v>61</v>
      </c>
      <c r="Z250" s="3" t="s">
        <v>61</v>
      </c>
      <c r="AA250" s="5">
        <v>2024</v>
      </c>
      <c r="AB250" s="5">
        <v>5</v>
      </c>
      <c r="AC250" s="5">
        <v>21</v>
      </c>
      <c r="AD250" s="3" t="s">
        <v>304</v>
      </c>
      <c r="AE250" s="3" t="s">
        <v>85</v>
      </c>
      <c r="AF250" s="3" t="s">
        <v>70</v>
      </c>
      <c r="AG250" s="3" t="s">
        <v>296</v>
      </c>
      <c r="AH250" s="3" t="s">
        <v>305</v>
      </c>
      <c r="AI250" s="3" t="s">
        <v>271</v>
      </c>
      <c r="AJ250" s="5">
        <v>0</v>
      </c>
      <c r="AK250" s="5">
        <v>0</v>
      </c>
      <c r="AL250" s="2">
        <v>0.21031249999999996</v>
      </c>
      <c r="AM250" s="2">
        <v>8.8807870370370301E-2</v>
      </c>
      <c r="AN250" s="5">
        <v>126</v>
      </c>
      <c r="AO250" s="5">
        <v>162</v>
      </c>
      <c r="AP250" s="5">
        <v>173</v>
      </c>
      <c r="AQ250" s="5">
        <v>367</v>
      </c>
      <c r="AR250" s="5">
        <v>1</v>
      </c>
      <c r="AS250" s="5">
        <v>460</v>
      </c>
      <c r="AT250" s="3" t="s">
        <v>81</v>
      </c>
      <c r="AU250" s="5">
        <v>0</v>
      </c>
      <c r="AV250" s="5">
        <v>0</v>
      </c>
      <c r="AW250" s="5">
        <v>0</v>
      </c>
      <c r="AX250" s="5">
        <v>5</v>
      </c>
      <c r="AY250" s="5">
        <v>1</v>
      </c>
      <c r="AZ250" s="5">
        <v>30</v>
      </c>
      <c r="BA250" s="5">
        <v>0</v>
      </c>
      <c r="BB250" s="5">
        <v>0</v>
      </c>
      <c r="BC250" s="5">
        <v>79.78</v>
      </c>
      <c r="BD250" s="5">
        <v>37.61</v>
      </c>
      <c r="BE250" s="5">
        <v>27.39</v>
      </c>
      <c r="BF250" s="5">
        <v>35.22</v>
      </c>
    </row>
    <row r="251" spans="1:58" x14ac:dyDescent="0.25">
      <c r="A251" s="2">
        <v>45437</v>
      </c>
      <c r="B251" s="3" t="s">
        <v>88</v>
      </c>
      <c r="C251" s="3" t="s">
        <v>61</v>
      </c>
      <c r="D251" s="3" t="s">
        <v>60</v>
      </c>
      <c r="E251" s="3" t="s">
        <v>60</v>
      </c>
      <c r="F251" s="3" t="s">
        <v>88</v>
      </c>
      <c r="G251" s="3" t="s">
        <v>61</v>
      </c>
      <c r="H251" s="3" t="s">
        <v>61</v>
      </c>
      <c r="I251" s="4"/>
      <c r="J251" s="3" t="s">
        <v>61</v>
      </c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3" t="s">
        <v>61</v>
      </c>
      <c r="X251" s="3" t="s">
        <v>61</v>
      </c>
      <c r="Y251" s="3" t="s">
        <v>61</v>
      </c>
      <c r="Z251" s="3" t="s">
        <v>61</v>
      </c>
      <c r="AA251" s="4"/>
      <c r="AB251" s="4"/>
      <c r="AC251" s="4"/>
      <c r="AD251" s="3" t="s">
        <v>61</v>
      </c>
      <c r="AE251" s="3" t="s">
        <v>61</v>
      </c>
      <c r="AF251" s="3" t="s">
        <v>61</v>
      </c>
      <c r="AG251" s="3" t="s">
        <v>61</v>
      </c>
      <c r="AH251" s="3" t="s">
        <v>61</v>
      </c>
      <c r="AI251" s="3" t="s">
        <v>61</v>
      </c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3" t="s">
        <v>61</v>
      </c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</row>
    <row r="252" spans="1:58" x14ac:dyDescent="0.25">
      <c r="A252" s="2">
        <v>45438</v>
      </c>
      <c r="B252" s="3" t="s">
        <v>89</v>
      </c>
      <c r="C252" s="3" t="s">
        <v>61</v>
      </c>
      <c r="D252" s="3" t="s">
        <v>60</v>
      </c>
      <c r="E252" s="3" t="s">
        <v>60</v>
      </c>
      <c r="F252" s="3" t="s">
        <v>89</v>
      </c>
      <c r="G252" s="3" t="s">
        <v>61</v>
      </c>
      <c r="H252" s="3" t="s">
        <v>61</v>
      </c>
      <c r="I252" s="4"/>
      <c r="J252" s="3" t="s">
        <v>61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3" t="s">
        <v>61</v>
      </c>
      <c r="X252" s="3" t="s">
        <v>61</v>
      </c>
      <c r="Y252" s="3" t="s">
        <v>61</v>
      </c>
      <c r="Z252" s="3" t="s">
        <v>61</v>
      </c>
      <c r="AA252" s="4"/>
      <c r="AB252" s="4"/>
      <c r="AC252" s="4"/>
      <c r="AD252" s="3" t="s">
        <v>61</v>
      </c>
      <c r="AE252" s="3" t="s">
        <v>61</v>
      </c>
      <c r="AF252" s="3" t="s">
        <v>61</v>
      </c>
      <c r="AG252" s="3" t="s">
        <v>61</v>
      </c>
      <c r="AH252" s="3" t="s">
        <v>61</v>
      </c>
      <c r="AI252" s="3" t="s">
        <v>61</v>
      </c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3" t="s">
        <v>61</v>
      </c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</row>
    <row r="253" spans="1:58" x14ac:dyDescent="0.25">
      <c r="A253" s="2">
        <v>45439</v>
      </c>
      <c r="B253" s="3" t="s">
        <v>58</v>
      </c>
      <c r="C253" s="3" t="s">
        <v>61</v>
      </c>
      <c r="D253" s="3" t="s">
        <v>63</v>
      </c>
      <c r="E253" s="3" t="s">
        <v>58</v>
      </c>
      <c r="F253" s="3" t="s">
        <v>58</v>
      </c>
      <c r="G253" s="3" t="s">
        <v>65</v>
      </c>
      <c r="H253" s="3" t="s">
        <v>94</v>
      </c>
      <c r="I253" s="2">
        <v>45439</v>
      </c>
      <c r="J253" s="3" t="s">
        <v>67</v>
      </c>
      <c r="K253" s="5">
        <v>4</v>
      </c>
      <c r="L253" s="2">
        <v>0.32591435185185186</v>
      </c>
      <c r="M253" s="2">
        <v>0.3349421296296296</v>
      </c>
      <c r="N253" s="2">
        <v>0.33630787037037035</v>
      </c>
      <c r="O253" s="2">
        <v>0.33834490740740741</v>
      </c>
      <c r="P253" s="2">
        <v>0.34171296296296294</v>
      </c>
      <c r="Q253" s="2">
        <v>0.58385416666666667</v>
      </c>
      <c r="R253" s="2">
        <v>0.58385416666666667</v>
      </c>
      <c r="S253" s="2">
        <v>0.58385416666666667</v>
      </c>
      <c r="T253" s="2">
        <v>0.58390046296296294</v>
      </c>
      <c r="U253" s="5">
        <v>317</v>
      </c>
      <c r="V253" s="5">
        <v>168</v>
      </c>
      <c r="W253" s="3" t="s">
        <v>61</v>
      </c>
      <c r="X253" s="3" t="s">
        <v>61</v>
      </c>
      <c r="Y253" s="3" t="s">
        <v>61</v>
      </c>
      <c r="Z253" s="3" t="s">
        <v>61</v>
      </c>
      <c r="AA253" s="5">
        <v>2024</v>
      </c>
      <c r="AB253" s="5">
        <v>5</v>
      </c>
      <c r="AC253" s="5">
        <v>22</v>
      </c>
      <c r="AD253" s="3" t="s">
        <v>306</v>
      </c>
      <c r="AE253" s="3" t="s">
        <v>91</v>
      </c>
      <c r="AF253" s="3" t="s">
        <v>70</v>
      </c>
      <c r="AG253" s="3" t="s">
        <v>307</v>
      </c>
      <c r="AH253" s="3" t="s">
        <v>308</v>
      </c>
      <c r="AI253" s="3" t="s">
        <v>271</v>
      </c>
      <c r="AJ253" s="5">
        <v>0</v>
      </c>
      <c r="AK253" s="5">
        <v>0</v>
      </c>
      <c r="AL253" s="2">
        <v>0.18168981481481489</v>
      </c>
      <c r="AM253" s="2">
        <v>0.11746527777777777</v>
      </c>
      <c r="AN253" s="5">
        <v>167</v>
      </c>
      <c r="AO253" s="5">
        <v>81</v>
      </c>
      <c r="AP253" s="5">
        <v>224</v>
      </c>
      <c r="AQ253" s="5">
        <v>316</v>
      </c>
      <c r="AR253" s="5">
        <v>1</v>
      </c>
      <c r="AS253" s="5">
        <v>460</v>
      </c>
      <c r="AT253" s="3" t="s">
        <v>81</v>
      </c>
      <c r="AU253" s="5">
        <v>1</v>
      </c>
      <c r="AV253" s="5">
        <v>14</v>
      </c>
      <c r="AW253" s="5">
        <v>0</v>
      </c>
      <c r="AX253" s="5">
        <v>12</v>
      </c>
      <c r="AY253" s="5">
        <v>1</v>
      </c>
      <c r="AZ253" s="5">
        <v>74</v>
      </c>
      <c r="BA253" s="5">
        <v>0</v>
      </c>
      <c r="BB253" s="5">
        <v>0</v>
      </c>
      <c r="BC253" s="5">
        <v>68.7</v>
      </c>
      <c r="BD253" s="5">
        <v>48.7</v>
      </c>
      <c r="BE253" s="5">
        <v>36.299999999999997</v>
      </c>
      <c r="BF253" s="5">
        <v>17.61</v>
      </c>
    </row>
    <row r="254" spans="1:58" x14ac:dyDescent="0.25">
      <c r="A254" s="2">
        <v>45439</v>
      </c>
      <c r="B254" s="3" t="s">
        <v>58</v>
      </c>
      <c r="C254" s="3" t="s">
        <v>61</v>
      </c>
      <c r="D254" s="3" t="s">
        <v>63</v>
      </c>
      <c r="E254" s="3" t="s">
        <v>58</v>
      </c>
      <c r="F254" s="3" t="s">
        <v>58</v>
      </c>
      <c r="G254" s="3" t="s">
        <v>87</v>
      </c>
      <c r="H254" s="3" t="s">
        <v>83</v>
      </c>
      <c r="I254" s="2">
        <v>45439</v>
      </c>
      <c r="J254" s="3" t="s">
        <v>67</v>
      </c>
      <c r="K254" s="5">
        <v>7</v>
      </c>
      <c r="L254" s="2">
        <v>0.3240277777777778</v>
      </c>
      <c r="M254" s="2">
        <v>0.32452546296296297</v>
      </c>
      <c r="N254" s="2">
        <v>0.33052083333333332</v>
      </c>
      <c r="O254" s="2">
        <v>0.33688657407407407</v>
      </c>
      <c r="P254" s="2">
        <v>0.33847222222222223</v>
      </c>
      <c r="Q254" s="2">
        <v>0.58510416666666665</v>
      </c>
      <c r="R254" s="2">
        <v>0.5854166666666667</v>
      </c>
      <c r="S254" s="2">
        <v>0.59432870370370372</v>
      </c>
      <c r="T254" s="2">
        <v>0.59663194444444445</v>
      </c>
      <c r="U254" s="5">
        <v>354</v>
      </c>
      <c r="V254" s="5">
        <v>141</v>
      </c>
      <c r="W254" s="3" t="s">
        <v>61</v>
      </c>
      <c r="X254" s="3" t="s">
        <v>61</v>
      </c>
      <c r="Y254" s="3" t="s">
        <v>61</v>
      </c>
      <c r="Z254" s="3" t="s">
        <v>61</v>
      </c>
      <c r="AA254" s="5">
        <v>2024</v>
      </c>
      <c r="AB254" s="5">
        <v>5</v>
      </c>
      <c r="AC254" s="5">
        <v>22</v>
      </c>
      <c r="AD254" s="3" t="s">
        <v>306</v>
      </c>
      <c r="AE254" s="3" t="s">
        <v>91</v>
      </c>
      <c r="AF254" s="3" t="s">
        <v>70</v>
      </c>
      <c r="AG254" s="3" t="s">
        <v>307</v>
      </c>
      <c r="AH254" s="3" t="s">
        <v>308</v>
      </c>
      <c r="AI254" s="3" t="s">
        <v>271</v>
      </c>
      <c r="AJ254" s="5">
        <v>0</v>
      </c>
      <c r="AK254" s="5">
        <v>0</v>
      </c>
      <c r="AL254" s="2">
        <v>0.1998032407407408</v>
      </c>
      <c r="AM254" s="2">
        <v>9.901620370370362E-2</v>
      </c>
      <c r="AN254" s="5">
        <v>139</v>
      </c>
      <c r="AO254" s="5">
        <v>137</v>
      </c>
      <c r="AP254" s="5">
        <v>186</v>
      </c>
      <c r="AQ254" s="5">
        <v>349</v>
      </c>
      <c r="AR254" s="5">
        <v>1</v>
      </c>
      <c r="AS254" s="5">
        <v>460</v>
      </c>
      <c r="AT254" s="3" t="s">
        <v>81</v>
      </c>
      <c r="AU254" s="5">
        <v>1</v>
      </c>
      <c r="AV254" s="5">
        <v>11</v>
      </c>
      <c r="AW254" s="5">
        <v>0</v>
      </c>
      <c r="AX254" s="5">
        <v>7</v>
      </c>
      <c r="AY254" s="5">
        <v>1</v>
      </c>
      <c r="AZ254" s="5">
        <v>55</v>
      </c>
      <c r="BA254" s="5">
        <v>0</v>
      </c>
      <c r="BB254" s="5">
        <v>0</v>
      </c>
      <c r="BC254" s="5">
        <v>75.87</v>
      </c>
      <c r="BD254" s="5">
        <v>40.43</v>
      </c>
      <c r="BE254" s="5">
        <v>30.22</v>
      </c>
      <c r="BF254" s="5">
        <v>29.78</v>
      </c>
    </row>
    <row r="255" spans="1:58" x14ac:dyDescent="0.25">
      <c r="A255" s="2">
        <v>45440</v>
      </c>
      <c r="B255" s="3" t="s">
        <v>62</v>
      </c>
      <c r="C255" s="3" t="s">
        <v>61</v>
      </c>
      <c r="D255" s="3" t="s">
        <v>63</v>
      </c>
      <c r="E255" s="3" t="s">
        <v>62</v>
      </c>
      <c r="F255" s="3" t="s">
        <v>62</v>
      </c>
      <c r="G255" s="3" t="s">
        <v>65</v>
      </c>
      <c r="H255" s="3" t="s">
        <v>77</v>
      </c>
      <c r="I255" s="2">
        <v>45440</v>
      </c>
      <c r="J255" s="3" t="s">
        <v>67</v>
      </c>
      <c r="K255" s="5">
        <v>2</v>
      </c>
      <c r="L255" s="2">
        <v>0.32515046296296296</v>
      </c>
      <c r="M255" s="2">
        <v>0.32604166666666667</v>
      </c>
      <c r="N255" s="2">
        <v>0.3266087962962963</v>
      </c>
      <c r="O255" s="2">
        <v>0.34439814814814818</v>
      </c>
      <c r="P255" s="2">
        <v>0.34722222222222221</v>
      </c>
      <c r="Q255" s="2">
        <v>0.46656249999999999</v>
      </c>
      <c r="R255" s="2">
        <v>0.46884259259259259</v>
      </c>
      <c r="S255" s="2">
        <v>0.47474537037037035</v>
      </c>
      <c r="T255" s="2">
        <v>0.48336805555555556</v>
      </c>
      <c r="U255" s="5">
        <v>218</v>
      </c>
      <c r="V255" s="5">
        <v>120</v>
      </c>
      <c r="W255" s="3" t="s">
        <v>61</v>
      </c>
      <c r="X255" s="3" t="s">
        <v>61</v>
      </c>
      <c r="Y255" s="3" t="s">
        <v>61</v>
      </c>
      <c r="Z255" s="3" t="s">
        <v>61</v>
      </c>
      <c r="AA255" s="5">
        <v>2024</v>
      </c>
      <c r="AB255" s="5">
        <v>5</v>
      </c>
      <c r="AC255" s="5">
        <v>22</v>
      </c>
      <c r="AD255" s="3" t="s">
        <v>309</v>
      </c>
      <c r="AE255" s="3" t="s">
        <v>96</v>
      </c>
      <c r="AF255" s="3" t="s">
        <v>70</v>
      </c>
      <c r="AG255" s="3" t="s">
        <v>307</v>
      </c>
      <c r="AH255" s="3" t="s">
        <v>310</v>
      </c>
      <c r="AI255" s="3" t="s">
        <v>271</v>
      </c>
      <c r="AJ255" s="5">
        <v>0</v>
      </c>
      <c r="AK255" s="5">
        <v>0</v>
      </c>
      <c r="AL255" s="2">
        <v>0.13438657407407406</v>
      </c>
      <c r="AM255" s="2">
        <v>8.4328703703703711E-2</v>
      </c>
      <c r="AN255" s="5">
        <v>120</v>
      </c>
      <c r="AO255" s="5">
        <v>54</v>
      </c>
      <c r="AP255" s="5">
        <v>143</v>
      </c>
      <c r="AQ255" s="5">
        <v>217</v>
      </c>
      <c r="AR255" s="5">
        <v>1</v>
      </c>
      <c r="AS255" s="5">
        <v>460</v>
      </c>
      <c r="AT255" s="3" t="s">
        <v>81</v>
      </c>
      <c r="AU255" s="5">
        <v>1</v>
      </c>
      <c r="AV255" s="5">
        <v>13</v>
      </c>
      <c r="AW255" s="5">
        <v>0</v>
      </c>
      <c r="AX255" s="5">
        <v>20</v>
      </c>
      <c r="AY255" s="5">
        <v>1</v>
      </c>
      <c r="AZ255" s="5">
        <v>218</v>
      </c>
      <c r="BA255" s="5">
        <v>0</v>
      </c>
      <c r="BB255" s="5">
        <v>0</v>
      </c>
      <c r="BC255" s="5">
        <v>47.17</v>
      </c>
      <c r="BD255" s="5">
        <v>31.09</v>
      </c>
      <c r="BE255" s="5">
        <v>26.09</v>
      </c>
      <c r="BF255" s="5">
        <v>11.74</v>
      </c>
    </row>
    <row r="256" spans="1:58" x14ac:dyDescent="0.25">
      <c r="A256" s="2">
        <v>45440</v>
      </c>
      <c r="B256" s="3" t="s">
        <v>62</v>
      </c>
      <c r="C256" s="3" t="s">
        <v>61</v>
      </c>
      <c r="D256" s="3" t="s">
        <v>63</v>
      </c>
      <c r="E256" s="3" t="s">
        <v>62</v>
      </c>
      <c r="F256" s="3" t="s">
        <v>62</v>
      </c>
      <c r="G256" s="3" t="s">
        <v>87</v>
      </c>
      <c r="H256" s="3" t="s">
        <v>83</v>
      </c>
      <c r="I256" s="2">
        <v>45440</v>
      </c>
      <c r="J256" s="3" t="s">
        <v>67</v>
      </c>
      <c r="K256" s="5">
        <v>6</v>
      </c>
      <c r="L256" s="2">
        <v>0.32624999999999998</v>
      </c>
      <c r="M256" s="2">
        <v>0.3324537037037037</v>
      </c>
      <c r="N256" s="2">
        <v>0.33584490740740741</v>
      </c>
      <c r="O256" s="2">
        <v>0.33584490740740741</v>
      </c>
      <c r="P256" s="2">
        <v>0.33637731481481481</v>
      </c>
      <c r="Q256" s="2">
        <v>0.62152777777777779</v>
      </c>
      <c r="R256" s="2">
        <v>0.62289351851851849</v>
      </c>
      <c r="S256" s="2">
        <v>0.63864583333333336</v>
      </c>
      <c r="T256" s="2">
        <v>0.63875000000000004</v>
      </c>
      <c r="U256" s="5">
        <v>390</v>
      </c>
      <c r="V256" s="5">
        <v>206</v>
      </c>
      <c r="W256" s="3" t="s">
        <v>61</v>
      </c>
      <c r="X256" s="3" t="s">
        <v>61</v>
      </c>
      <c r="Y256" s="3" t="s">
        <v>61</v>
      </c>
      <c r="Z256" s="3" t="s">
        <v>61</v>
      </c>
      <c r="AA256" s="5">
        <v>2024</v>
      </c>
      <c r="AB256" s="5">
        <v>5</v>
      </c>
      <c r="AC256" s="5">
        <v>22</v>
      </c>
      <c r="AD256" s="3" t="s">
        <v>309</v>
      </c>
      <c r="AE256" s="3" t="s">
        <v>96</v>
      </c>
      <c r="AF256" s="3" t="s">
        <v>70</v>
      </c>
      <c r="AG256" s="3" t="s">
        <v>307</v>
      </c>
      <c r="AH256" s="3" t="s">
        <v>310</v>
      </c>
      <c r="AI256" s="3" t="s">
        <v>271</v>
      </c>
      <c r="AJ256" s="5">
        <v>0</v>
      </c>
      <c r="AK256" s="5">
        <v>0</v>
      </c>
      <c r="AL256" s="2">
        <v>0.21849537037037037</v>
      </c>
      <c r="AM256" s="2">
        <v>0.14165509259259268</v>
      </c>
      <c r="AN256" s="5">
        <v>202</v>
      </c>
      <c r="AO256" s="5">
        <v>151</v>
      </c>
      <c r="AP256" s="5">
        <v>237</v>
      </c>
      <c r="AQ256" s="5">
        <v>386</v>
      </c>
      <c r="AR256" s="5">
        <v>1</v>
      </c>
      <c r="AS256" s="5">
        <v>464</v>
      </c>
      <c r="AT256" s="3" t="s">
        <v>81</v>
      </c>
      <c r="AU256" s="5">
        <v>1</v>
      </c>
      <c r="AV256" s="5">
        <v>14</v>
      </c>
      <c r="AW256" s="5">
        <v>1</v>
      </c>
      <c r="AX256" s="5">
        <v>0</v>
      </c>
      <c r="AY256" s="5">
        <v>0</v>
      </c>
      <c r="AZ256" s="5">
        <v>0</v>
      </c>
      <c r="BA256" s="5">
        <v>1</v>
      </c>
      <c r="BB256" s="5">
        <v>4</v>
      </c>
      <c r="BC256" s="5">
        <v>83.19</v>
      </c>
      <c r="BD256" s="5">
        <v>51.08</v>
      </c>
      <c r="BE256" s="5">
        <v>43.53</v>
      </c>
      <c r="BF256" s="5">
        <v>32.54</v>
      </c>
    </row>
    <row r="257" spans="1:58" x14ac:dyDescent="0.25">
      <c r="A257" s="2">
        <v>45441</v>
      </c>
      <c r="B257" s="3" t="s">
        <v>64</v>
      </c>
      <c r="C257" s="3" t="s">
        <v>61</v>
      </c>
      <c r="D257" s="3" t="s">
        <v>63</v>
      </c>
      <c r="E257" s="3" t="s">
        <v>64</v>
      </c>
      <c r="F257" s="3" t="s">
        <v>64</v>
      </c>
      <c r="G257" s="3" t="s">
        <v>65</v>
      </c>
      <c r="H257" s="3" t="s">
        <v>66</v>
      </c>
      <c r="I257" s="2">
        <v>45441</v>
      </c>
      <c r="J257" s="3" t="s">
        <v>67</v>
      </c>
      <c r="K257" s="5">
        <v>3</v>
      </c>
      <c r="L257" s="2">
        <v>0.32175925925925924</v>
      </c>
      <c r="M257" s="2">
        <v>0.32398148148148148</v>
      </c>
      <c r="N257" s="2">
        <v>0.32983796296296297</v>
      </c>
      <c r="O257" s="2">
        <v>0.32984953703703701</v>
      </c>
      <c r="P257" s="2">
        <v>0.33432870370370371</v>
      </c>
      <c r="Q257" s="2">
        <v>0.45694444444444443</v>
      </c>
      <c r="R257" s="2">
        <v>0.45782407407407405</v>
      </c>
      <c r="S257" s="2">
        <v>0.46524305555555556</v>
      </c>
      <c r="T257" s="2">
        <v>0.46531250000000002</v>
      </c>
      <c r="U257" s="5">
        <v>199</v>
      </c>
      <c r="V257" s="5">
        <v>120</v>
      </c>
      <c r="W257" s="3" t="s">
        <v>61</v>
      </c>
      <c r="X257" s="3" t="s">
        <v>61</v>
      </c>
      <c r="Y257" s="3" t="s">
        <v>61</v>
      </c>
      <c r="Z257" s="3" t="s">
        <v>61</v>
      </c>
      <c r="AA257" s="5">
        <v>2024</v>
      </c>
      <c r="AB257" s="5">
        <v>5</v>
      </c>
      <c r="AC257" s="5">
        <v>22</v>
      </c>
      <c r="AD257" s="3" t="s">
        <v>311</v>
      </c>
      <c r="AE257" s="3" t="s">
        <v>69</v>
      </c>
      <c r="AF257" s="3" t="s">
        <v>70</v>
      </c>
      <c r="AG257" s="3" t="s">
        <v>307</v>
      </c>
      <c r="AH257" s="3" t="s">
        <v>312</v>
      </c>
      <c r="AI257" s="3" t="s">
        <v>271</v>
      </c>
      <c r="AJ257" s="5">
        <v>0</v>
      </c>
      <c r="AK257" s="5">
        <v>0</v>
      </c>
      <c r="AL257" s="2">
        <v>0.12046296296296294</v>
      </c>
      <c r="AM257" s="2">
        <v>8.217592592592593E-2</v>
      </c>
      <c r="AN257" s="5">
        <v>117</v>
      </c>
      <c r="AO257" s="5">
        <v>51</v>
      </c>
      <c r="AP257" s="5">
        <v>141</v>
      </c>
      <c r="AQ257" s="5">
        <v>196</v>
      </c>
      <c r="AR257" s="5">
        <v>0</v>
      </c>
      <c r="AS257" s="5">
        <v>460</v>
      </c>
      <c r="AT257" s="3" t="s">
        <v>74</v>
      </c>
      <c r="AU257" s="5">
        <v>0</v>
      </c>
      <c r="AV257" s="5">
        <v>0</v>
      </c>
      <c r="AW257" s="5">
        <v>1</v>
      </c>
      <c r="AX257" s="5">
        <v>0</v>
      </c>
      <c r="AY257" s="5">
        <v>1</v>
      </c>
      <c r="AZ257" s="5">
        <v>244</v>
      </c>
      <c r="BA257" s="5">
        <v>0</v>
      </c>
      <c r="BB257" s="5">
        <v>0</v>
      </c>
      <c r="BC257" s="5">
        <v>42.61</v>
      </c>
      <c r="BD257" s="5">
        <v>30.65</v>
      </c>
      <c r="BE257" s="5">
        <v>25.43</v>
      </c>
      <c r="BF257" s="5">
        <v>11.09</v>
      </c>
    </row>
    <row r="258" spans="1:58" x14ac:dyDescent="0.25">
      <c r="A258" s="2">
        <v>45441</v>
      </c>
      <c r="B258" s="3" t="s">
        <v>64</v>
      </c>
      <c r="C258" s="3" t="s">
        <v>61</v>
      </c>
      <c r="D258" s="3" t="s">
        <v>63</v>
      </c>
      <c r="E258" s="3" t="s">
        <v>64</v>
      </c>
      <c r="F258" s="3" t="s">
        <v>64</v>
      </c>
      <c r="G258" s="3" t="s">
        <v>65</v>
      </c>
      <c r="H258" s="3" t="s">
        <v>75</v>
      </c>
      <c r="I258" s="2">
        <v>45441</v>
      </c>
      <c r="J258" s="3" t="s">
        <v>67</v>
      </c>
      <c r="K258" s="5">
        <v>3</v>
      </c>
      <c r="L258" s="2">
        <v>0.46590277777777778</v>
      </c>
      <c r="M258" s="2">
        <v>0.46590277777777778</v>
      </c>
      <c r="N258" s="2">
        <v>0.46591435185185187</v>
      </c>
      <c r="O258" s="2">
        <v>0.46875</v>
      </c>
      <c r="P258" s="2">
        <v>0.47222222222222221</v>
      </c>
      <c r="Q258" s="2">
        <v>0.61944444444444446</v>
      </c>
      <c r="R258" s="2">
        <v>0.62409722222222219</v>
      </c>
      <c r="S258" s="2">
        <v>0.62456018518518519</v>
      </c>
      <c r="T258" s="2">
        <v>0.62655092592592587</v>
      </c>
      <c r="U258" s="5">
        <v>209</v>
      </c>
      <c r="V258" s="5">
        <v>119</v>
      </c>
      <c r="W258" s="3" t="s">
        <v>61</v>
      </c>
      <c r="X258" s="3" t="s">
        <v>61</v>
      </c>
      <c r="Y258" s="3" t="s">
        <v>61</v>
      </c>
      <c r="Z258" s="3" t="s">
        <v>61</v>
      </c>
      <c r="AA258" s="5">
        <v>2024</v>
      </c>
      <c r="AB258" s="5">
        <v>5</v>
      </c>
      <c r="AC258" s="5">
        <v>22</v>
      </c>
      <c r="AD258" s="3" t="s">
        <v>311</v>
      </c>
      <c r="AE258" s="3" t="s">
        <v>69</v>
      </c>
      <c r="AF258" s="3" t="s">
        <v>70</v>
      </c>
      <c r="AG258" s="3" t="s">
        <v>307</v>
      </c>
      <c r="AH258" s="3" t="s">
        <v>312</v>
      </c>
      <c r="AI258" s="3" t="s">
        <v>271</v>
      </c>
      <c r="AJ258" s="5">
        <v>0</v>
      </c>
      <c r="AK258" s="5">
        <v>0</v>
      </c>
      <c r="AL258" s="2">
        <v>0.12479166666666663</v>
      </c>
      <c r="AM258" s="2">
        <v>8.2453703703703696E-2</v>
      </c>
      <c r="AN258" s="5">
        <v>118</v>
      </c>
      <c r="AO258" s="5">
        <v>43</v>
      </c>
      <c r="AP258" s="5">
        <v>158</v>
      </c>
      <c r="AQ258" s="5">
        <v>207</v>
      </c>
      <c r="AR258" s="5">
        <v>0</v>
      </c>
      <c r="AS258" s="5">
        <v>460</v>
      </c>
      <c r="AT258" s="3" t="s">
        <v>74</v>
      </c>
      <c r="AU258" s="5">
        <v>1</v>
      </c>
      <c r="AV258" s="5">
        <v>215</v>
      </c>
      <c r="AW258" s="5">
        <v>0</v>
      </c>
      <c r="AX258" s="5">
        <v>200</v>
      </c>
      <c r="AY258" s="5">
        <v>1</v>
      </c>
      <c r="AZ258" s="5">
        <v>12</v>
      </c>
      <c r="BA258" s="5">
        <v>0</v>
      </c>
      <c r="BB258" s="5">
        <v>0</v>
      </c>
      <c r="BC258" s="5">
        <v>45</v>
      </c>
      <c r="BD258" s="5">
        <v>34.35</v>
      </c>
      <c r="BE258" s="5">
        <v>25.65</v>
      </c>
      <c r="BF258" s="5">
        <v>9.35</v>
      </c>
    </row>
    <row r="259" spans="1:58" x14ac:dyDescent="0.25">
      <c r="A259" s="2">
        <v>45441</v>
      </c>
      <c r="B259" s="3" t="s">
        <v>64</v>
      </c>
      <c r="C259" s="3" t="s">
        <v>61</v>
      </c>
      <c r="D259" s="3" t="s">
        <v>63</v>
      </c>
      <c r="E259" s="3" t="s">
        <v>64</v>
      </c>
      <c r="F259" s="3" t="s">
        <v>64</v>
      </c>
      <c r="G259" s="3" t="s">
        <v>87</v>
      </c>
      <c r="H259" s="3" t="s">
        <v>98</v>
      </c>
      <c r="I259" s="2">
        <v>45441</v>
      </c>
      <c r="J259" s="3" t="s">
        <v>67</v>
      </c>
      <c r="K259" s="5">
        <v>6</v>
      </c>
      <c r="L259" s="2">
        <v>0.35878472222222224</v>
      </c>
      <c r="M259" s="2">
        <v>0.36009259259259258</v>
      </c>
      <c r="N259" s="2">
        <v>0.36380787037037038</v>
      </c>
      <c r="O259" s="2">
        <v>0.36381944444444442</v>
      </c>
      <c r="P259" s="2">
        <v>0.36401620370370369</v>
      </c>
      <c r="Q259" s="2">
        <v>0.5096180555555555</v>
      </c>
      <c r="R259" s="2">
        <v>0.40787037037037038</v>
      </c>
      <c r="S259" s="2">
        <v>0.51554398148148151</v>
      </c>
      <c r="T259" s="2">
        <v>0.51701388888888888</v>
      </c>
      <c r="U259" s="5">
        <v>183</v>
      </c>
      <c r="V259" s="5">
        <v>99</v>
      </c>
      <c r="W259" s="3" t="s">
        <v>61</v>
      </c>
      <c r="X259" s="3" t="s">
        <v>61</v>
      </c>
      <c r="Y259" s="3" t="s">
        <v>61</v>
      </c>
      <c r="Z259" s="3" t="s">
        <v>61</v>
      </c>
      <c r="AA259" s="5">
        <v>2024</v>
      </c>
      <c r="AB259" s="5">
        <v>5</v>
      </c>
      <c r="AC259" s="5">
        <v>22</v>
      </c>
      <c r="AD259" s="3" t="s">
        <v>311</v>
      </c>
      <c r="AE259" s="3" t="s">
        <v>69</v>
      </c>
      <c r="AF259" s="3" t="s">
        <v>70</v>
      </c>
      <c r="AG259" s="3" t="s">
        <v>307</v>
      </c>
      <c r="AH259" s="3" t="s">
        <v>312</v>
      </c>
      <c r="AI259" s="3" t="s">
        <v>271</v>
      </c>
      <c r="AJ259" s="5">
        <v>0</v>
      </c>
      <c r="AK259" s="5">
        <v>0</v>
      </c>
      <c r="AL259" s="2">
        <v>0.10064814814814815</v>
      </c>
      <c r="AM259" s="2">
        <v>7.0509259259259272E-2</v>
      </c>
      <c r="AN259" s="5">
        <v>98</v>
      </c>
      <c r="AO259" s="5">
        <v>48</v>
      </c>
      <c r="AP259" s="5">
        <v>130</v>
      </c>
      <c r="AQ259" s="5">
        <v>179</v>
      </c>
      <c r="AR259" s="5">
        <v>1</v>
      </c>
      <c r="AS259" s="5">
        <v>460</v>
      </c>
      <c r="AT259" s="3" t="s">
        <v>81</v>
      </c>
      <c r="AU259" s="5">
        <v>1</v>
      </c>
      <c r="AV259" s="5">
        <v>61</v>
      </c>
      <c r="AW259" s="5">
        <v>0</v>
      </c>
      <c r="AX259" s="5">
        <v>44</v>
      </c>
      <c r="AY259" s="5">
        <v>1</v>
      </c>
      <c r="AZ259" s="5">
        <v>170</v>
      </c>
      <c r="BA259" s="5">
        <v>0</v>
      </c>
      <c r="BB259" s="5">
        <v>0</v>
      </c>
      <c r="BC259" s="5">
        <v>38.909999999999997</v>
      </c>
      <c r="BD259" s="5">
        <v>28.26</v>
      </c>
      <c r="BE259" s="5">
        <v>21.3</v>
      </c>
      <c r="BF259" s="5">
        <v>10.43</v>
      </c>
    </row>
    <row r="260" spans="1:58" x14ac:dyDescent="0.25">
      <c r="A260" s="2">
        <v>45442</v>
      </c>
      <c r="B260" s="3" t="s">
        <v>76</v>
      </c>
      <c r="C260" s="3" t="s">
        <v>61</v>
      </c>
      <c r="D260" s="3" t="s">
        <v>63</v>
      </c>
      <c r="E260" s="3" t="s">
        <v>76</v>
      </c>
      <c r="F260" s="3" t="s">
        <v>76</v>
      </c>
      <c r="G260" s="3" t="s">
        <v>65</v>
      </c>
      <c r="H260" s="3" t="s">
        <v>77</v>
      </c>
      <c r="I260" s="2">
        <v>45442</v>
      </c>
      <c r="J260" s="3" t="s">
        <v>67</v>
      </c>
      <c r="K260" s="5">
        <v>4</v>
      </c>
      <c r="L260" s="2">
        <v>0.32868055555555553</v>
      </c>
      <c r="M260" s="2">
        <v>0.32869212962962963</v>
      </c>
      <c r="N260" s="2">
        <v>0.33416666666666667</v>
      </c>
      <c r="O260" s="2">
        <v>0.33938657407407408</v>
      </c>
      <c r="P260" s="2">
        <v>0.34340277777777778</v>
      </c>
      <c r="Q260" s="2">
        <v>0.62372685185185184</v>
      </c>
      <c r="R260" s="2">
        <v>0.62641203703703707</v>
      </c>
      <c r="S260" s="2">
        <v>0.62886574074074075</v>
      </c>
      <c r="T260" s="2">
        <v>0.63252314814814814</v>
      </c>
      <c r="U260" s="5">
        <v>408</v>
      </c>
      <c r="V260" s="5">
        <v>269</v>
      </c>
      <c r="W260" s="3" t="s">
        <v>61</v>
      </c>
      <c r="X260" s="3" t="s">
        <v>61</v>
      </c>
      <c r="Y260" s="3" t="s">
        <v>61</v>
      </c>
      <c r="Z260" s="3" t="s">
        <v>61</v>
      </c>
      <c r="AA260" s="5">
        <v>2024</v>
      </c>
      <c r="AB260" s="5">
        <v>5</v>
      </c>
      <c r="AC260" s="5">
        <v>22</v>
      </c>
      <c r="AD260" s="3" t="s">
        <v>313</v>
      </c>
      <c r="AE260" s="3" t="s">
        <v>79</v>
      </c>
      <c r="AF260" s="3" t="s">
        <v>70</v>
      </c>
      <c r="AG260" s="3" t="s">
        <v>307</v>
      </c>
      <c r="AH260" s="3" t="s">
        <v>314</v>
      </c>
      <c r="AI260" s="3" t="s">
        <v>271</v>
      </c>
      <c r="AJ260" s="5">
        <v>0</v>
      </c>
      <c r="AK260" s="5">
        <v>0</v>
      </c>
      <c r="AL260" s="2">
        <v>0.25319444444444444</v>
      </c>
      <c r="AM260" s="2">
        <v>0.18708333333333327</v>
      </c>
      <c r="AN260" s="5">
        <v>267</v>
      </c>
      <c r="AO260" s="5">
        <v>81</v>
      </c>
      <c r="AP260" s="5">
        <v>309</v>
      </c>
      <c r="AQ260" s="5">
        <v>406</v>
      </c>
      <c r="AR260" s="5">
        <v>1</v>
      </c>
      <c r="AS260" s="5">
        <v>460</v>
      </c>
      <c r="AT260" s="3" t="s">
        <v>81</v>
      </c>
      <c r="AU260" s="5">
        <v>1</v>
      </c>
      <c r="AV260" s="5">
        <v>18</v>
      </c>
      <c r="AW260" s="5">
        <v>0</v>
      </c>
      <c r="AX260" s="5">
        <v>14</v>
      </c>
      <c r="AY260" s="5">
        <v>1</v>
      </c>
      <c r="AZ260" s="5">
        <v>4</v>
      </c>
      <c r="BA260" s="5">
        <v>0</v>
      </c>
      <c r="BB260" s="5">
        <v>0</v>
      </c>
      <c r="BC260" s="5">
        <v>88.26</v>
      </c>
      <c r="BD260" s="5">
        <v>67.17</v>
      </c>
      <c r="BE260" s="5">
        <v>58.04</v>
      </c>
      <c r="BF260" s="5">
        <v>17.61</v>
      </c>
    </row>
    <row r="261" spans="1:58" x14ac:dyDescent="0.25">
      <c r="A261" s="2">
        <v>45442</v>
      </c>
      <c r="B261" s="3" t="s">
        <v>76</v>
      </c>
      <c r="C261" s="3" t="s">
        <v>61</v>
      </c>
      <c r="D261" s="3" t="s">
        <v>63</v>
      </c>
      <c r="E261" s="3" t="s">
        <v>76</v>
      </c>
      <c r="F261" s="3" t="s">
        <v>76</v>
      </c>
      <c r="G261" s="3" t="s">
        <v>87</v>
      </c>
      <c r="H261" s="3" t="s">
        <v>103</v>
      </c>
      <c r="I261" s="2">
        <v>45442</v>
      </c>
      <c r="J261" s="3" t="s">
        <v>67</v>
      </c>
      <c r="K261" s="5">
        <v>3</v>
      </c>
      <c r="L261" s="2">
        <v>0.32503472222222224</v>
      </c>
      <c r="M261" s="2">
        <v>0.3273611111111111</v>
      </c>
      <c r="N261" s="2">
        <v>0.32917824074074076</v>
      </c>
      <c r="O261" s="2">
        <v>0.3321412037037037</v>
      </c>
      <c r="P261" s="2">
        <v>0.33680555555555558</v>
      </c>
      <c r="Q261" s="2">
        <v>0.57065972222222228</v>
      </c>
      <c r="R261" s="2">
        <v>0.57466435185185183</v>
      </c>
      <c r="S261" s="2">
        <v>0.58273148148148146</v>
      </c>
      <c r="T261" s="2">
        <v>0.59525462962962961</v>
      </c>
      <c r="U261" s="5">
        <v>359</v>
      </c>
      <c r="V261" s="5">
        <v>212</v>
      </c>
      <c r="W261" s="3" t="s">
        <v>61</v>
      </c>
      <c r="X261" s="3" t="s">
        <v>61</v>
      </c>
      <c r="Y261" s="3" t="s">
        <v>61</v>
      </c>
      <c r="Z261" s="3" t="s">
        <v>61</v>
      </c>
      <c r="AA261" s="5">
        <v>2024</v>
      </c>
      <c r="AB261" s="5">
        <v>5</v>
      </c>
      <c r="AC261" s="5">
        <v>22</v>
      </c>
      <c r="AD261" s="3" t="s">
        <v>313</v>
      </c>
      <c r="AE261" s="3" t="s">
        <v>79</v>
      </c>
      <c r="AF261" s="3" t="s">
        <v>70</v>
      </c>
      <c r="AG261" s="3" t="s">
        <v>307</v>
      </c>
      <c r="AH261" s="3" t="s">
        <v>314</v>
      </c>
      <c r="AI261" s="3" t="s">
        <v>271</v>
      </c>
      <c r="AJ261" s="5">
        <v>0</v>
      </c>
      <c r="AK261" s="5">
        <v>0</v>
      </c>
      <c r="AL261" s="2">
        <v>0.22552083333333334</v>
      </c>
      <c r="AM261" s="2">
        <v>0.14703703703703708</v>
      </c>
      <c r="AN261" s="5">
        <v>210</v>
      </c>
      <c r="AO261" s="5">
        <v>71</v>
      </c>
      <c r="AP261" s="5">
        <v>262</v>
      </c>
      <c r="AQ261" s="5">
        <v>358</v>
      </c>
      <c r="AR261" s="5">
        <v>1</v>
      </c>
      <c r="AS261" s="5">
        <v>460</v>
      </c>
      <c r="AT261" s="3" t="s">
        <v>81</v>
      </c>
      <c r="AU261" s="5">
        <v>1</v>
      </c>
      <c r="AV261" s="5">
        <v>13</v>
      </c>
      <c r="AW261" s="5">
        <v>0</v>
      </c>
      <c r="AX261" s="5">
        <v>5</v>
      </c>
      <c r="AY261" s="5">
        <v>1</v>
      </c>
      <c r="AZ261" s="5">
        <v>57</v>
      </c>
      <c r="BA261" s="5">
        <v>0</v>
      </c>
      <c r="BB261" s="5">
        <v>0</v>
      </c>
      <c r="BC261" s="5">
        <v>77.83</v>
      </c>
      <c r="BD261" s="5">
        <v>56.96</v>
      </c>
      <c r="BE261" s="5">
        <v>45.65</v>
      </c>
      <c r="BF261" s="5">
        <v>15.43</v>
      </c>
    </row>
    <row r="262" spans="1:58" x14ac:dyDescent="0.25">
      <c r="A262" s="2">
        <v>45443</v>
      </c>
      <c r="B262" s="3" t="s">
        <v>82</v>
      </c>
      <c r="C262" s="3" t="s">
        <v>61</v>
      </c>
      <c r="D262" s="3" t="s">
        <v>63</v>
      </c>
      <c r="E262" s="3" t="s">
        <v>82</v>
      </c>
      <c r="F262" s="3" t="s">
        <v>82</v>
      </c>
      <c r="G262" s="3" t="s">
        <v>65</v>
      </c>
      <c r="H262" s="3" t="s">
        <v>94</v>
      </c>
      <c r="I262" s="2">
        <v>45443</v>
      </c>
      <c r="J262" s="3" t="s">
        <v>67</v>
      </c>
      <c r="K262" s="5">
        <v>1</v>
      </c>
      <c r="L262" s="2">
        <v>0.53333333333333333</v>
      </c>
      <c r="M262" s="2">
        <v>0.53842592592592597</v>
      </c>
      <c r="N262" s="2">
        <v>0.54134259259259254</v>
      </c>
      <c r="O262" s="2">
        <v>0.54135416666666669</v>
      </c>
      <c r="P262" s="2">
        <v>0.55347222222222225</v>
      </c>
      <c r="Q262" s="2">
        <v>0.564849537037037</v>
      </c>
      <c r="R262" s="2">
        <v>0.56567129629629631</v>
      </c>
      <c r="S262" s="2">
        <v>0.58978009259259256</v>
      </c>
      <c r="T262" s="2">
        <v>0.58979166666666671</v>
      </c>
      <c r="U262" s="5">
        <v>81</v>
      </c>
      <c r="V262" s="5">
        <v>16</v>
      </c>
      <c r="W262" s="3" t="s">
        <v>61</v>
      </c>
      <c r="X262" s="3" t="s">
        <v>61</v>
      </c>
      <c r="Y262" s="3" t="s">
        <v>61</v>
      </c>
      <c r="Z262" s="3" t="s">
        <v>61</v>
      </c>
      <c r="AA262" s="5">
        <v>2024</v>
      </c>
      <c r="AB262" s="5">
        <v>5</v>
      </c>
      <c r="AC262" s="5">
        <v>22</v>
      </c>
      <c r="AD262" s="3" t="s">
        <v>315</v>
      </c>
      <c r="AE262" s="3" t="s">
        <v>85</v>
      </c>
      <c r="AF262" s="3" t="s">
        <v>70</v>
      </c>
      <c r="AG262" s="3" t="s">
        <v>307</v>
      </c>
      <c r="AH262" s="3" t="s">
        <v>316</v>
      </c>
      <c r="AI262" s="3" t="s">
        <v>271</v>
      </c>
      <c r="AJ262" s="5">
        <v>0</v>
      </c>
      <c r="AK262" s="5">
        <v>0</v>
      </c>
      <c r="AL262" s="2">
        <v>4.8437500000000022E-2</v>
      </c>
      <c r="AM262" s="2">
        <v>1.1377314814814743E-2</v>
      </c>
      <c r="AN262" s="5">
        <v>16</v>
      </c>
      <c r="AO262" s="5">
        <v>42</v>
      </c>
      <c r="AP262" s="5">
        <v>38</v>
      </c>
      <c r="AQ262" s="5">
        <v>81</v>
      </c>
      <c r="AR262" s="5">
        <v>0</v>
      </c>
      <c r="AS262" s="5">
        <v>460</v>
      </c>
      <c r="AT262" s="3" t="s">
        <v>74</v>
      </c>
      <c r="AU262" s="5">
        <v>1</v>
      </c>
      <c r="AV262" s="5">
        <v>313</v>
      </c>
      <c r="AW262" s="5">
        <v>0</v>
      </c>
      <c r="AX262" s="5">
        <v>317</v>
      </c>
      <c r="AY262" s="5">
        <v>1</v>
      </c>
      <c r="AZ262" s="5">
        <v>65</v>
      </c>
      <c r="BA262" s="5">
        <v>0</v>
      </c>
      <c r="BB262" s="5">
        <v>0</v>
      </c>
      <c r="BC262" s="5">
        <v>17.61</v>
      </c>
      <c r="BD262" s="5">
        <v>8.26</v>
      </c>
      <c r="BE262" s="5">
        <v>3.48</v>
      </c>
      <c r="BF262" s="5">
        <v>9.1300000000000008</v>
      </c>
    </row>
    <row r="263" spans="1:58" x14ac:dyDescent="0.25">
      <c r="A263" s="2">
        <v>45443</v>
      </c>
      <c r="B263" s="3" t="s">
        <v>82</v>
      </c>
      <c r="C263" s="3" t="s">
        <v>61</v>
      </c>
      <c r="D263" s="3" t="s">
        <v>63</v>
      </c>
      <c r="E263" s="3" t="s">
        <v>82</v>
      </c>
      <c r="F263" s="3" t="s">
        <v>82</v>
      </c>
      <c r="G263" s="3" t="s">
        <v>87</v>
      </c>
      <c r="H263" s="3" t="s">
        <v>98</v>
      </c>
      <c r="I263" s="2">
        <v>45443</v>
      </c>
      <c r="J263" s="3" t="s">
        <v>67</v>
      </c>
      <c r="K263" s="5">
        <v>5</v>
      </c>
      <c r="L263" s="2">
        <v>0.34229166666666666</v>
      </c>
      <c r="M263" s="2">
        <v>0.34572916666666664</v>
      </c>
      <c r="N263" s="2">
        <v>0.35629629629629628</v>
      </c>
      <c r="O263" s="2">
        <v>0.3574074074074074</v>
      </c>
      <c r="P263" s="2">
        <v>0.36041666666666666</v>
      </c>
      <c r="Q263" s="2">
        <v>0.5092592592592593</v>
      </c>
      <c r="R263" s="2">
        <v>0.50928240740740738</v>
      </c>
      <c r="S263" s="2">
        <v>0.51059027777777777</v>
      </c>
      <c r="T263" s="2">
        <v>0.51399305555555552</v>
      </c>
      <c r="U263" s="5">
        <v>198</v>
      </c>
      <c r="V263" s="5">
        <v>98</v>
      </c>
      <c r="W263" s="3" t="s">
        <v>61</v>
      </c>
      <c r="X263" s="3" t="s">
        <v>61</v>
      </c>
      <c r="Y263" s="3" t="s">
        <v>61</v>
      </c>
      <c r="Z263" s="3" t="s">
        <v>61</v>
      </c>
      <c r="AA263" s="5">
        <v>2024</v>
      </c>
      <c r="AB263" s="5">
        <v>5</v>
      </c>
      <c r="AC263" s="5">
        <v>22</v>
      </c>
      <c r="AD263" s="3" t="s">
        <v>315</v>
      </c>
      <c r="AE263" s="3" t="s">
        <v>85</v>
      </c>
      <c r="AF263" s="3" t="s">
        <v>70</v>
      </c>
      <c r="AG263" s="3" t="s">
        <v>307</v>
      </c>
      <c r="AH263" s="3" t="s">
        <v>316</v>
      </c>
      <c r="AI263" s="3" t="s">
        <v>271</v>
      </c>
      <c r="AJ263" s="5">
        <v>0</v>
      </c>
      <c r="AK263" s="5">
        <v>0</v>
      </c>
      <c r="AL263" s="2">
        <v>9.6944444444444444E-2</v>
      </c>
      <c r="AM263" s="2">
        <v>6.9259259259259298E-2</v>
      </c>
      <c r="AN263" s="5">
        <v>97</v>
      </c>
      <c r="AO263" s="5">
        <v>59</v>
      </c>
      <c r="AP263" s="5">
        <v>127</v>
      </c>
      <c r="AQ263" s="5">
        <v>194</v>
      </c>
      <c r="AR263" s="5">
        <v>1</v>
      </c>
      <c r="AS263" s="5">
        <v>460</v>
      </c>
      <c r="AT263" s="3" t="s">
        <v>81</v>
      </c>
      <c r="AU263" s="5">
        <v>1</v>
      </c>
      <c r="AV263" s="5">
        <v>37</v>
      </c>
      <c r="AW263" s="5">
        <v>0</v>
      </c>
      <c r="AX263" s="5">
        <v>39</v>
      </c>
      <c r="AY263" s="5">
        <v>1</v>
      </c>
      <c r="AZ263" s="5">
        <v>174</v>
      </c>
      <c r="BA263" s="5">
        <v>0</v>
      </c>
      <c r="BB263" s="5">
        <v>0</v>
      </c>
      <c r="BC263" s="5">
        <v>42.17</v>
      </c>
      <c r="BD263" s="5">
        <v>27.61</v>
      </c>
      <c r="BE263" s="5">
        <v>21.09</v>
      </c>
      <c r="BF263" s="5">
        <v>12.83</v>
      </c>
    </row>
    <row r="264" spans="1:58" x14ac:dyDescent="0.25">
      <c r="A264" s="2">
        <v>45443</v>
      </c>
      <c r="B264" s="3" t="s">
        <v>82</v>
      </c>
      <c r="C264" s="3" t="s">
        <v>61</v>
      </c>
      <c r="D264" s="3" t="s">
        <v>63</v>
      </c>
      <c r="E264" s="3" t="s">
        <v>82</v>
      </c>
      <c r="F264" s="3" t="s">
        <v>82</v>
      </c>
      <c r="G264" s="3" t="s">
        <v>65</v>
      </c>
      <c r="H264" s="3" t="s">
        <v>83</v>
      </c>
      <c r="I264" s="2">
        <v>45443</v>
      </c>
      <c r="J264" s="3" t="s">
        <v>67</v>
      </c>
      <c r="K264" s="5">
        <v>5</v>
      </c>
      <c r="L264" s="2">
        <v>0.32339120370370372</v>
      </c>
      <c r="M264" s="2">
        <v>0.32578703703703704</v>
      </c>
      <c r="N264" s="2">
        <v>0.32579861111111114</v>
      </c>
      <c r="O264" s="2">
        <v>0.33129629629629631</v>
      </c>
      <c r="P264" s="2">
        <v>0.33587962962962964</v>
      </c>
      <c r="Q264" s="2">
        <v>0.48453703703703704</v>
      </c>
      <c r="R264" s="2">
        <v>0.49033564814814817</v>
      </c>
      <c r="S264" s="2">
        <v>0.52938657407407408</v>
      </c>
      <c r="T264" s="2">
        <v>0.52940972222222227</v>
      </c>
      <c r="U264" s="5">
        <v>252</v>
      </c>
      <c r="V264" s="5">
        <v>89</v>
      </c>
      <c r="W264" s="3" t="s">
        <v>61</v>
      </c>
      <c r="X264" s="3" t="s">
        <v>61</v>
      </c>
      <c r="Y264" s="3" t="s">
        <v>61</v>
      </c>
      <c r="Z264" s="3" t="s">
        <v>61</v>
      </c>
      <c r="AA264" s="5">
        <v>2024</v>
      </c>
      <c r="AB264" s="5">
        <v>5</v>
      </c>
      <c r="AC264" s="5">
        <v>22</v>
      </c>
      <c r="AD264" s="3" t="s">
        <v>315</v>
      </c>
      <c r="AE264" s="3" t="s">
        <v>85</v>
      </c>
      <c r="AF264" s="3" t="s">
        <v>70</v>
      </c>
      <c r="AG264" s="3" t="s">
        <v>307</v>
      </c>
      <c r="AH264" s="3" t="s">
        <v>316</v>
      </c>
      <c r="AI264" s="3" t="s">
        <v>271</v>
      </c>
      <c r="AJ264" s="5">
        <v>0</v>
      </c>
      <c r="AK264" s="5">
        <v>0</v>
      </c>
      <c r="AL264" s="2">
        <v>0.16024305555555562</v>
      </c>
      <c r="AM264" s="2">
        <v>6.2777777777777821E-2</v>
      </c>
      <c r="AN264" s="5">
        <v>88</v>
      </c>
      <c r="AO264" s="5">
        <v>120</v>
      </c>
      <c r="AP264" s="5">
        <v>125</v>
      </c>
      <c r="AQ264" s="5">
        <v>251</v>
      </c>
      <c r="AR264" s="5">
        <v>0</v>
      </c>
      <c r="AS264" s="5">
        <v>460</v>
      </c>
      <c r="AT264" s="3" t="s">
        <v>74</v>
      </c>
      <c r="AU264" s="5">
        <v>1</v>
      </c>
      <c r="AV264" s="5">
        <v>10</v>
      </c>
      <c r="AW264" s="5">
        <v>1</v>
      </c>
      <c r="AX264" s="5">
        <v>0</v>
      </c>
      <c r="AY264" s="5">
        <v>1</v>
      </c>
      <c r="AZ264" s="5">
        <v>152</v>
      </c>
      <c r="BA264" s="5">
        <v>0</v>
      </c>
      <c r="BB264" s="5">
        <v>0</v>
      </c>
      <c r="BC264" s="5">
        <v>54.57</v>
      </c>
      <c r="BD264" s="5">
        <v>27.17</v>
      </c>
      <c r="BE264" s="5">
        <v>19.13</v>
      </c>
      <c r="BF264" s="5">
        <v>26.09</v>
      </c>
    </row>
    <row r="265" spans="1:58" x14ac:dyDescent="0.25">
      <c r="A265" s="2">
        <v>45444</v>
      </c>
      <c r="B265" s="3" t="s">
        <v>88</v>
      </c>
      <c r="C265" s="3" t="s">
        <v>61</v>
      </c>
      <c r="D265" s="3" t="s">
        <v>60</v>
      </c>
      <c r="E265" s="3" t="s">
        <v>60</v>
      </c>
      <c r="F265" s="3" t="s">
        <v>88</v>
      </c>
      <c r="G265" s="3" t="s">
        <v>61</v>
      </c>
      <c r="H265" s="3" t="s">
        <v>61</v>
      </c>
      <c r="I265" s="4"/>
      <c r="J265" s="3" t="s">
        <v>61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3" t="s">
        <v>61</v>
      </c>
      <c r="X265" s="3" t="s">
        <v>61</v>
      </c>
      <c r="Y265" s="3" t="s">
        <v>61</v>
      </c>
      <c r="Z265" s="3" t="s">
        <v>61</v>
      </c>
      <c r="AA265" s="4"/>
      <c r="AB265" s="4"/>
      <c r="AC265" s="4"/>
      <c r="AD265" s="3" t="s">
        <v>61</v>
      </c>
      <c r="AE265" s="3" t="s">
        <v>61</v>
      </c>
      <c r="AF265" s="3" t="s">
        <v>61</v>
      </c>
      <c r="AG265" s="3" t="s">
        <v>61</v>
      </c>
      <c r="AH265" s="3" t="s">
        <v>61</v>
      </c>
      <c r="AI265" s="3" t="s">
        <v>61</v>
      </c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3" t="s">
        <v>61</v>
      </c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</row>
    <row r="266" spans="1:58" x14ac:dyDescent="0.25">
      <c r="A266" s="2">
        <v>45445</v>
      </c>
      <c r="B266" s="3" t="s">
        <v>89</v>
      </c>
      <c r="C266" s="3" t="s">
        <v>61</v>
      </c>
      <c r="D266" s="3" t="s">
        <v>60</v>
      </c>
      <c r="E266" s="3" t="s">
        <v>60</v>
      </c>
      <c r="F266" s="3" t="s">
        <v>89</v>
      </c>
      <c r="G266" s="3" t="s">
        <v>61</v>
      </c>
      <c r="H266" s="3" t="s">
        <v>61</v>
      </c>
      <c r="I266" s="4"/>
      <c r="J266" s="3" t="s">
        <v>61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3" t="s">
        <v>61</v>
      </c>
      <c r="X266" s="3" t="s">
        <v>61</v>
      </c>
      <c r="Y266" s="3" t="s">
        <v>61</v>
      </c>
      <c r="Z266" s="3" t="s">
        <v>61</v>
      </c>
      <c r="AA266" s="4"/>
      <c r="AB266" s="4"/>
      <c r="AC266" s="4"/>
      <c r="AD266" s="3" t="s">
        <v>61</v>
      </c>
      <c r="AE266" s="3" t="s">
        <v>61</v>
      </c>
      <c r="AF266" s="3" t="s">
        <v>61</v>
      </c>
      <c r="AG266" s="3" t="s">
        <v>61</v>
      </c>
      <c r="AH266" s="3" t="s">
        <v>61</v>
      </c>
      <c r="AI266" s="3" t="s">
        <v>61</v>
      </c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3" t="s">
        <v>61</v>
      </c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</row>
    <row r="267" spans="1:58" x14ac:dyDescent="0.25">
      <c r="A267" s="2">
        <v>45446</v>
      </c>
      <c r="B267" s="3" t="s">
        <v>58</v>
      </c>
      <c r="C267" s="3" t="s">
        <v>61</v>
      </c>
      <c r="D267" s="3" t="s">
        <v>63</v>
      </c>
      <c r="E267" s="3" t="s">
        <v>58</v>
      </c>
      <c r="F267" s="3" t="s">
        <v>58</v>
      </c>
      <c r="G267" s="3" t="s">
        <v>87</v>
      </c>
      <c r="H267" s="3" t="s">
        <v>83</v>
      </c>
      <c r="I267" s="2">
        <v>45446</v>
      </c>
      <c r="J267" s="3" t="s">
        <v>67</v>
      </c>
      <c r="K267" s="5">
        <v>5</v>
      </c>
      <c r="L267" s="2">
        <v>0.32342592592592595</v>
      </c>
      <c r="M267" s="2">
        <v>0.32453703703703701</v>
      </c>
      <c r="N267" s="2">
        <v>0.3271412037037037</v>
      </c>
      <c r="O267" s="2">
        <v>0.33162037037037034</v>
      </c>
      <c r="P267" s="2">
        <v>0.33283564814814814</v>
      </c>
      <c r="Q267" s="2">
        <v>0.49652777777777779</v>
      </c>
      <c r="R267" s="2">
        <v>0.49998842592592591</v>
      </c>
      <c r="S267" s="2">
        <v>0.50820601851851854</v>
      </c>
      <c r="T267" s="2">
        <v>0.5136574074074074</v>
      </c>
      <c r="U267" s="5">
        <v>248</v>
      </c>
      <c r="V267" s="5">
        <v>82</v>
      </c>
      <c r="W267" s="3" t="s">
        <v>61</v>
      </c>
      <c r="X267" s="3" t="s">
        <v>61</v>
      </c>
      <c r="Y267" s="3" t="s">
        <v>61</v>
      </c>
      <c r="Z267" s="3" t="s">
        <v>61</v>
      </c>
      <c r="AA267" s="5">
        <v>2024</v>
      </c>
      <c r="AB267" s="5">
        <v>6</v>
      </c>
      <c r="AC267" s="5">
        <v>23</v>
      </c>
      <c r="AD267" s="3" t="s">
        <v>317</v>
      </c>
      <c r="AE267" s="3" t="s">
        <v>91</v>
      </c>
      <c r="AF267" s="3" t="s">
        <v>70</v>
      </c>
      <c r="AG267" s="3" t="s">
        <v>318</v>
      </c>
      <c r="AH267" s="3" t="s">
        <v>319</v>
      </c>
      <c r="AI267" s="3" t="s">
        <v>320</v>
      </c>
      <c r="AJ267" s="5">
        <v>0</v>
      </c>
      <c r="AK267" s="5">
        <v>0</v>
      </c>
      <c r="AL267" s="2">
        <v>0.13892361111111123</v>
      </c>
      <c r="AM267" s="2">
        <v>5.6550925925925921E-2</v>
      </c>
      <c r="AN267" s="5">
        <v>79</v>
      </c>
      <c r="AO267" s="5">
        <v>101</v>
      </c>
      <c r="AP267" s="5">
        <v>108</v>
      </c>
      <c r="AQ267" s="5">
        <v>246</v>
      </c>
      <c r="AR267" s="5">
        <v>1</v>
      </c>
      <c r="AS267" s="5">
        <v>460</v>
      </c>
      <c r="AT267" s="3" t="s">
        <v>81</v>
      </c>
      <c r="AU267" s="5">
        <v>1</v>
      </c>
      <c r="AV267" s="5">
        <v>10</v>
      </c>
      <c r="AW267" s="5">
        <v>1</v>
      </c>
      <c r="AX267" s="5">
        <v>0</v>
      </c>
      <c r="AY267" s="5">
        <v>1</v>
      </c>
      <c r="AZ267" s="5">
        <v>175</v>
      </c>
      <c r="BA267" s="5">
        <v>0</v>
      </c>
      <c r="BB267" s="5">
        <v>0</v>
      </c>
      <c r="BC267" s="5">
        <v>53.48</v>
      </c>
      <c r="BD267" s="5">
        <v>23.48</v>
      </c>
      <c r="BE267" s="5">
        <v>17.170000000000002</v>
      </c>
      <c r="BF267" s="5">
        <v>21.96</v>
      </c>
    </row>
    <row r="268" spans="1:58" x14ac:dyDescent="0.25">
      <c r="A268" s="2">
        <v>45446</v>
      </c>
      <c r="B268" s="3" t="s">
        <v>58</v>
      </c>
      <c r="C268" s="3" t="s">
        <v>61</v>
      </c>
      <c r="D268" s="3" t="s">
        <v>63</v>
      </c>
      <c r="E268" s="3" t="s">
        <v>58</v>
      </c>
      <c r="F268" s="3" t="s">
        <v>58</v>
      </c>
      <c r="G268" s="3" t="s">
        <v>65</v>
      </c>
      <c r="H268" s="3" t="s">
        <v>83</v>
      </c>
      <c r="I268" s="2">
        <v>45446</v>
      </c>
      <c r="J268" s="3" t="s">
        <v>67</v>
      </c>
      <c r="K268" s="5">
        <v>1</v>
      </c>
      <c r="L268" s="2">
        <v>0.54182870370370373</v>
      </c>
      <c r="M268" s="2">
        <v>0.5433796296296296</v>
      </c>
      <c r="N268" s="2">
        <v>0.54358796296296297</v>
      </c>
      <c r="O268" s="2">
        <v>0.55075231481481479</v>
      </c>
      <c r="P268" s="2">
        <v>0.55125000000000002</v>
      </c>
      <c r="Q268" s="2">
        <v>0.57210648148148147</v>
      </c>
      <c r="R268" s="2">
        <v>0.57293981481481482</v>
      </c>
      <c r="S268" s="2">
        <v>0.58178240740740739</v>
      </c>
      <c r="T268" s="2">
        <v>0.58802083333333333</v>
      </c>
      <c r="U268" s="5">
        <v>66</v>
      </c>
      <c r="V268" s="5">
        <v>30</v>
      </c>
      <c r="W268" s="3" t="s">
        <v>61</v>
      </c>
      <c r="X268" s="3" t="s">
        <v>61</v>
      </c>
      <c r="Y268" s="3" t="s">
        <v>61</v>
      </c>
      <c r="Z268" s="3" t="s">
        <v>61</v>
      </c>
      <c r="AA268" s="5">
        <v>2024</v>
      </c>
      <c r="AB268" s="5">
        <v>6</v>
      </c>
      <c r="AC268" s="5">
        <v>23</v>
      </c>
      <c r="AD268" s="3" t="s">
        <v>317</v>
      </c>
      <c r="AE268" s="3" t="s">
        <v>91</v>
      </c>
      <c r="AF268" s="3" t="s">
        <v>70</v>
      </c>
      <c r="AG268" s="3" t="s">
        <v>318</v>
      </c>
      <c r="AH268" s="3" t="s">
        <v>319</v>
      </c>
      <c r="AI268" s="3" t="s">
        <v>320</v>
      </c>
      <c r="AJ268" s="5">
        <v>0</v>
      </c>
      <c r="AK268" s="5">
        <v>0</v>
      </c>
      <c r="AL268" s="2">
        <v>3.819444444444442E-2</v>
      </c>
      <c r="AM268" s="2">
        <v>2.0856481481481448E-2</v>
      </c>
      <c r="AN268" s="5">
        <v>30</v>
      </c>
      <c r="AO268" s="5">
        <v>21</v>
      </c>
      <c r="AP268" s="5">
        <v>35</v>
      </c>
      <c r="AQ268" s="5">
        <v>66</v>
      </c>
      <c r="AR268" s="5">
        <v>0</v>
      </c>
      <c r="AS268" s="5">
        <v>460</v>
      </c>
      <c r="AT268" s="3" t="s">
        <v>74</v>
      </c>
      <c r="AU268" s="5">
        <v>1</v>
      </c>
      <c r="AV268" s="5">
        <v>325</v>
      </c>
      <c r="AW268" s="5">
        <v>0</v>
      </c>
      <c r="AX268" s="5">
        <v>313</v>
      </c>
      <c r="AY268" s="5">
        <v>1</v>
      </c>
      <c r="AZ268" s="5">
        <v>68</v>
      </c>
      <c r="BA268" s="5">
        <v>0</v>
      </c>
      <c r="BB268" s="5">
        <v>0</v>
      </c>
      <c r="BC268" s="5">
        <v>14.35</v>
      </c>
      <c r="BD268" s="5">
        <v>7.61</v>
      </c>
      <c r="BE268" s="5">
        <v>6.52</v>
      </c>
      <c r="BF268" s="5">
        <v>4.57</v>
      </c>
    </row>
    <row r="269" spans="1:58" x14ac:dyDescent="0.25">
      <c r="A269" s="2">
        <v>45446</v>
      </c>
      <c r="B269" s="3" t="s">
        <v>58</v>
      </c>
      <c r="C269" s="3" t="s">
        <v>61</v>
      </c>
      <c r="D269" s="3" t="s">
        <v>63</v>
      </c>
      <c r="E269" s="3" t="s">
        <v>58</v>
      </c>
      <c r="F269" s="3" t="s">
        <v>58</v>
      </c>
      <c r="G269" s="3" t="s">
        <v>65</v>
      </c>
      <c r="H269" s="3" t="s">
        <v>106</v>
      </c>
      <c r="I269" s="2">
        <v>45446</v>
      </c>
      <c r="J269" s="3" t="s">
        <v>67</v>
      </c>
      <c r="K269" s="5">
        <v>4</v>
      </c>
      <c r="L269" s="2">
        <v>0.32858796296296294</v>
      </c>
      <c r="M269" s="2">
        <v>0.32859953703703704</v>
      </c>
      <c r="N269" s="2">
        <v>0.32861111111111113</v>
      </c>
      <c r="O269" s="2">
        <v>0.33655092592592595</v>
      </c>
      <c r="P269" s="2">
        <v>0.3386689814814815</v>
      </c>
      <c r="Q269" s="2">
        <v>0.51730324074074074</v>
      </c>
      <c r="R269" s="2">
        <v>0.52678240740740745</v>
      </c>
      <c r="S269" s="2">
        <v>0.52708333333333335</v>
      </c>
      <c r="T269" s="2">
        <v>0.52840277777777778</v>
      </c>
      <c r="U269" s="5">
        <v>245</v>
      </c>
      <c r="V269" s="5">
        <v>83</v>
      </c>
      <c r="W269" s="3" t="s">
        <v>61</v>
      </c>
      <c r="X269" s="3" t="s">
        <v>61</v>
      </c>
      <c r="Y269" s="3" t="s">
        <v>61</v>
      </c>
      <c r="Z269" s="3" t="s">
        <v>61</v>
      </c>
      <c r="AA269" s="5">
        <v>2024</v>
      </c>
      <c r="AB269" s="5">
        <v>6</v>
      </c>
      <c r="AC269" s="5">
        <v>23</v>
      </c>
      <c r="AD269" s="3" t="s">
        <v>317</v>
      </c>
      <c r="AE269" s="3" t="s">
        <v>91</v>
      </c>
      <c r="AF269" s="3" t="s">
        <v>70</v>
      </c>
      <c r="AG269" s="3" t="s">
        <v>318</v>
      </c>
      <c r="AH269" s="3" t="s">
        <v>319</v>
      </c>
      <c r="AI269" s="3" t="s">
        <v>320</v>
      </c>
      <c r="AJ269" s="5">
        <v>0</v>
      </c>
      <c r="AK269" s="5">
        <v>0</v>
      </c>
      <c r="AL269" s="2">
        <v>0.15598379629629638</v>
      </c>
      <c r="AM269" s="2">
        <v>5.8229166666666721E-2</v>
      </c>
      <c r="AN269" s="5">
        <v>82</v>
      </c>
      <c r="AO269" s="5">
        <v>119</v>
      </c>
      <c r="AP269" s="5">
        <v>112</v>
      </c>
      <c r="AQ269" s="5">
        <v>244</v>
      </c>
      <c r="AR269" s="5">
        <v>0</v>
      </c>
      <c r="AS269" s="5">
        <v>460</v>
      </c>
      <c r="AT269" s="3" t="s">
        <v>74</v>
      </c>
      <c r="AU269" s="5">
        <v>1</v>
      </c>
      <c r="AV269" s="5">
        <v>18</v>
      </c>
      <c r="AW269" s="5">
        <v>0</v>
      </c>
      <c r="AX269" s="5">
        <v>7</v>
      </c>
      <c r="AY269" s="5">
        <v>1</v>
      </c>
      <c r="AZ269" s="5">
        <v>154</v>
      </c>
      <c r="BA269" s="5">
        <v>0</v>
      </c>
      <c r="BB269" s="5">
        <v>0</v>
      </c>
      <c r="BC269" s="5">
        <v>53.04</v>
      </c>
      <c r="BD269" s="5">
        <v>24.35</v>
      </c>
      <c r="BE269" s="5">
        <v>17.829999999999998</v>
      </c>
      <c r="BF269" s="5">
        <v>25.87</v>
      </c>
    </row>
    <row r="270" spans="1:58" x14ac:dyDescent="0.25">
      <c r="A270" s="2">
        <v>45447</v>
      </c>
      <c r="B270" s="3" t="s">
        <v>62</v>
      </c>
      <c r="C270" s="3" t="s">
        <v>61</v>
      </c>
      <c r="D270" s="3" t="s">
        <v>63</v>
      </c>
      <c r="E270" s="3" t="s">
        <v>62</v>
      </c>
      <c r="F270" s="3" t="s">
        <v>62</v>
      </c>
      <c r="G270" s="3" t="s">
        <v>65</v>
      </c>
      <c r="H270" s="3" t="s">
        <v>77</v>
      </c>
      <c r="I270" s="2">
        <v>45447</v>
      </c>
      <c r="J270" s="3" t="s">
        <v>67</v>
      </c>
      <c r="K270" s="5">
        <v>3</v>
      </c>
      <c r="L270" s="2">
        <v>0.32447916666666665</v>
      </c>
      <c r="M270" s="2">
        <v>0.32650462962962962</v>
      </c>
      <c r="N270" s="2">
        <v>0.32651620370370371</v>
      </c>
      <c r="O270" s="2">
        <v>0.34192129629629631</v>
      </c>
      <c r="P270" s="2">
        <v>0.35366898148148146</v>
      </c>
      <c r="Q270" s="2">
        <v>0.59027777777777779</v>
      </c>
      <c r="R270" s="2">
        <v>0.6001967592592593</v>
      </c>
      <c r="S270" s="2">
        <v>0.6039930555555556</v>
      </c>
      <c r="T270" s="2">
        <v>0.60400462962962964</v>
      </c>
      <c r="U270" s="5">
        <v>367</v>
      </c>
      <c r="V270" s="5">
        <v>214</v>
      </c>
      <c r="W270" s="3" t="s">
        <v>61</v>
      </c>
      <c r="X270" s="3" t="s">
        <v>61</v>
      </c>
      <c r="Y270" s="3" t="s">
        <v>61</v>
      </c>
      <c r="Z270" s="3" t="s">
        <v>61</v>
      </c>
      <c r="AA270" s="5">
        <v>2024</v>
      </c>
      <c r="AB270" s="5">
        <v>6</v>
      </c>
      <c r="AC270" s="5">
        <v>23</v>
      </c>
      <c r="AD270" s="3" t="s">
        <v>321</v>
      </c>
      <c r="AE270" s="3" t="s">
        <v>96</v>
      </c>
      <c r="AF270" s="3" t="s">
        <v>70</v>
      </c>
      <c r="AG270" s="3" t="s">
        <v>318</v>
      </c>
      <c r="AH270" s="3" t="s">
        <v>322</v>
      </c>
      <c r="AI270" s="3" t="s">
        <v>320</v>
      </c>
      <c r="AJ270" s="5">
        <v>0</v>
      </c>
      <c r="AK270" s="5">
        <v>0</v>
      </c>
      <c r="AL270" s="2">
        <v>0.22127314814814819</v>
      </c>
      <c r="AM270" s="2">
        <v>0.14851851851851861</v>
      </c>
      <c r="AN270" s="5">
        <v>213</v>
      </c>
      <c r="AO270" s="5">
        <v>97</v>
      </c>
      <c r="AP270" s="5">
        <v>257</v>
      </c>
      <c r="AQ270" s="5">
        <v>365</v>
      </c>
      <c r="AR270" s="5">
        <v>1</v>
      </c>
      <c r="AS270" s="5">
        <v>460</v>
      </c>
      <c r="AT270" s="3" t="s">
        <v>81</v>
      </c>
      <c r="AU270" s="5">
        <v>1</v>
      </c>
      <c r="AV270" s="5">
        <v>12</v>
      </c>
      <c r="AW270" s="5">
        <v>0</v>
      </c>
      <c r="AX270" s="5">
        <v>29</v>
      </c>
      <c r="AY270" s="5">
        <v>1</v>
      </c>
      <c r="AZ270" s="5">
        <v>45</v>
      </c>
      <c r="BA270" s="5">
        <v>0</v>
      </c>
      <c r="BB270" s="5">
        <v>0</v>
      </c>
      <c r="BC270" s="5">
        <v>79.349999999999994</v>
      </c>
      <c r="BD270" s="5">
        <v>55.87</v>
      </c>
      <c r="BE270" s="5">
        <v>46.3</v>
      </c>
      <c r="BF270" s="5">
        <v>21.09</v>
      </c>
    </row>
    <row r="271" spans="1:58" x14ac:dyDescent="0.25">
      <c r="A271" s="2">
        <v>45447</v>
      </c>
      <c r="B271" s="3" t="s">
        <v>62</v>
      </c>
      <c r="C271" s="3" t="s">
        <v>61</v>
      </c>
      <c r="D271" s="3" t="s">
        <v>63</v>
      </c>
      <c r="E271" s="3" t="s">
        <v>62</v>
      </c>
      <c r="F271" s="3" t="s">
        <v>62</v>
      </c>
      <c r="G271" s="3" t="s">
        <v>87</v>
      </c>
      <c r="H271" s="3" t="s">
        <v>103</v>
      </c>
      <c r="I271" s="2">
        <v>45447</v>
      </c>
      <c r="J271" s="3" t="s">
        <v>67</v>
      </c>
      <c r="K271" s="5">
        <v>4</v>
      </c>
      <c r="L271" s="2">
        <v>0.32890046296296294</v>
      </c>
      <c r="M271" s="2">
        <v>0.33077546296296295</v>
      </c>
      <c r="N271" s="2">
        <v>0.3326736111111111</v>
      </c>
      <c r="O271" s="2">
        <v>0.34810185185185183</v>
      </c>
      <c r="P271" s="2">
        <v>0.35060185185185183</v>
      </c>
      <c r="Q271" s="2">
        <v>0.57043981481481476</v>
      </c>
      <c r="R271" s="2">
        <v>0.58673611111111112</v>
      </c>
      <c r="S271" s="2">
        <v>0.58685185185185185</v>
      </c>
      <c r="T271" s="2">
        <v>0.59086805555555555</v>
      </c>
      <c r="U271" s="5">
        <v>312</v>
      </c>
      <c r="V271" s="5">
        <v>130</v>
      </c>
      <c r="W271" s="3" t="s">
        <v>61</v>
      </c>
      <c r="X271" s="3" t="s">
        <v>61</v>
      </c>
      <c r="Y271" s="3" t="s">
        <v>61</v>
      </c>
      <c r="Z271" s="3" t="s">
        <v>61</v>
      </c>
      <c r="AA271" s="5">
        <v>2024</v>
      </c>
      <c r="AB271" s="5">
        <v>6</v>
      </c>
      <c r="AC271" s="5">
        <v>23</v>
      </c>
      <c r="AD271" s="3" t="s">
        <v>321</v>
      </c>
      <c r="AE271" s="3" t="s">
        <v>96</v>
      </c>
      <c r="AF271" s="3" t="s">
        <v>70</v>
      </c>
      <c r="AG271" s="3" t="s">
        <v>318</v>
      </c>
      <c r="AH271" s="3" t="s">
        <v>322</v>
      </c>
      <c r="AI271" s="3" t="s">
        <v>320</v>
      </c>
      <c r="AJ271" s="5">
        <v>0</v>
      </c>
      <c r="AK271" s="5">
        <v>0</v>
      </c>
      <c r="AL271" s="2">
        <v>0.1817361111111111</v>
      </c>
      <c r="AM271" s="2">
        <v>9.0497685185185139E-2</v>
      </c>
      <c r="AN271" s="5">
        <v>129</v>
      </c>
      <c r="AO271" s="5">
        <v>118</v>
      </c>
      <c r="AP271" s="5">
        <v>175</v>
      </c>
      <c r="AQ271" s="5">
        <v>311</v>
      </c>
      <c r="AR271" s="5">
        <v>1</v>
      </c>
      <c r="AS271" s="5">
        <v>460</v>
      </c>
      <c r="AT271" s="3" t="s">
        <v>81</v>
      </c>
      <c r="AU271" s="5">
        <v>1</v>
      </c>
      <c r="AV271" s="5">
        <v>18</v>
      </c>
      <c r="AW271" s="5">
        <v>0</v>
      </c>
      <c r="AX271" s="5">
        <v>24</v>
      </c>
      <c r="AY271" s="5">
        <v>1</v>
      </c>
      <c r="AZ271" s="5">
        <v>64</v>
      </c>
      <c r="BA271" s="5">
        <v>0</v>
      </c>
      <c r="BB271" s="5">
        <v>0</v>
      </c>
      <c r="BC271" s="5">
        <v>67.61</v>
      </c>
      <c r="BD271" s="5">
        <v>38.04</v>
      </c>
      <c r="BE271" s="5">
        <v>28.04</v>
      </c>
      <c r="BF271" s="5">
        <v>25.65</v>
      </c>
    </row>
    <row r="272" spans="1:58" x14ac:dyDescent="0.25">
      <c r="A272" s="2">
        <v>45448</v>
      </c>
      <c r="B272" s="3" t="s">
        <v>64</v>
      </c>
      <c r="C272" s="3" t="s">
        <v>61</v>
      </c>
      <c r="D272" s="3" t="s">
        <v>63</v>
      </c>
      <c r="E272" s="3" t="s">
        <v>64</v>
      </c>
      <c r="F272" s="3" t="s">
        <v>64</v>
      </c>
      <c r="G272" s="3" t="s">
        <v>87</v>
      </c>
      <c r="H272" s="3" t="s">
        <v>98</v>
      </c>
      <c r="I272" s="2">
        <v>45448</v>
      </c>
      <c r="J272" s="3" t="s">
        <v>67</v>
      </c>
      <c r="K272" s="5">
        <v>7</v>
      </c>
      <c r="L272" s="2">
        <v>0.34406249999999999</v>
      </c>
      <c r="M272" s="2">
        <v>0.34706018518518517</v>
      </c>
      <c r="N272" s="2">
        <v>0.34803240740740743</v>
      </c>
      <c r="O272" s="2">
        <v>0.34924768518518517</v>
      </c>
      <c r="P272" s="2">
        <v>0.34969907407407408</v>
      </c>
      <c r="Q272" s="2">
        <v>0.59563657407407411</v>
      </c>
      <c r="R272" s="2">
        <v>0.59564814814814815</v>
      </c>
      <c r="S272" s="2">
        <v>0.60337962962962965</v>
      </c>
      <c r="T272" s="2">
        <v>0.60340277777777773</v>
      </c>
      <c r="U272" s="5">
        <v>269</v>
      </c>
      <c r="V272" s="5">
        <v>157</v>
      </c>
      <c r="W272" s="3" t="s">
        <v>61</v>
      </c>
      <c r="X272" s="3" t="s">
        <v>61</v>
      </c>
      <c r="Y272" s="3" t="s">
        <v>61</v>
      </c>
      <c r="Z272" s="3" t="s">
        <v>61</v>
      </c>
      <c r="AA272" s="5">
        <v>2024</v>
      </c>
      <c r="AB272" s="5">
        <v>6</v>
      </c>
      <c r="AC272" s="5">
        <v>23</v>
      </c>
      <c r="AD272" s="3" t="s">
        <v>323</v>
      </c>
      <c r="AE272" s="3" t="s">
        <v>69</v>
      </c>
      <c r="AF272" s="3" t="s">
        <v>70</v>
      </c>
      <c r="AG272" s="3" t="s">
        <v>318</v>
      </c>
      <c r="AH272" s="3" t="s">
        <v>324</v>
      </c>
      <c r="AI272" s="3" t="s">
        <v>320</v>
      </c>
      <c r="AJ272" s="5">
        <v>0</v>
      </c>
      <c r="AK272" s="5">
        <v>0</v>
      </c>
      <c r="AL272" s="2">
        <v>0.15604166666666669</v>
      </c>
      <c r="AM272" s="2">
        <v>0.10858796296296297</v>
      </c>
      <c r="AN272" s="5">
        <v>153</v>
      </c>
      <c r="AO272" s="5">
        <v>68</v>
      </c>
      <c r="AP272" s="5">
        <v>191</v>
      </c>
      <c r="AQ272" s="5">
        <v>267</v>
      </c>
      <c r="AR272" s="5">
        <v>1</v>
      </c>
      <c r="AS272" s="5">
        <v>460</v>
      </c>
      <c r="AT272" s="3" t="s">
        <v>81</v>
      </c>
      <c r="AU272" s="5">
        <v>1</v>
      </c>
      <c r="AV272" s="5">
        <v>40</v>
      </c>
      <c r="AW272" s="5">
        <v>0</v>
      </c>
      <c r="AX272" s="5">
        <v>23</v>
      </c>
      <c r="AY272" s="5">
        <v>1</v>
      </c>
      <c r="AZ272" s="5">
        <v>46</v>
      </c>
      <c r="BA272" s="5">
        <v>0</v>
      </c>
      <c r="BB272" s="5">
        <v>0</v>
      </c>
      <c r="BC272" s="5">
        <v>58.04</v>
      </c>
      <c r="BD272" s="5">
        <v>41.52</v>
      </c>
      <c r="BE272" s="5">
        <v>33.26</v>
      </c>
      <c r="BF272" s="5">
        <v>14.78</v>
      </c>
    </row>
    <row r="273" spans="1:58" x14ac:dyDescent="0.25">
      <c r="A273" s="2">
        <v>45448</v>
      </c>
      <c r="B273" s="3" t="s">
        <v>64</v>
      </c>
      <c r="C273" s="3" t="s">
        <v>61</v>
      </c>
      <c r="D273" s="3" t="s">
        <v>63</v>
      </c>
      <c r="E273" s="3" t="s">
        <v>64</v>
      </c>
      <c r="F273" s="3" t="s">
        <v>64</v>
      </c>
      <c r="G273" s="3" t="s">
        <v>65</v>
      </c>
      <c r="H273" s="3" t="s">
        <v>75</v>
      </c>
      <c r="I273" s="2">
        <v>45448</v>
      </c>
      <c r="J273" s="3" t="s">
        <v>67</v>
      </c>
      <c r="K273" s="5">
        <v>5</v>
      </c>
      <c r="L273" s="2">
        <v>0.32802083333333332</v>
      </c>
      <c r="M273" s="2">
        <v>0.32876157407407408</v>
      </c>
      <c r="N273" s="2">
        <v>0.33577546296296296</v>
      </c>
      <c r="O273" s="2">
        <v>0.33878472222222222</v>
      </c>
      <c r="P273" s="2">
        <v>0.34287037037037038</v>
      </c>
      <c r="Q273" s="2">
        <v>0.64076388888888891</v>
      </c>
      <c r="R273" s="2">
        <v>0.64918981481481486</v>
      </c>
      <c r="S273" s="2">
        <v>0.65310185185185188</v>
      </c>
      <c r="T273" s="2">
        <v>0.65758101851851847</v>
      </c>
      <c r="U273" s="5">
        <v>433</v>
      </c>
      <c r="V273" s="5">
        <v>215</v>
      </c>
      <c r="W273" s="3" t="s">
        <v>61</v>
      </c>
      <c r="X273" s="3" t="s">
        <v>61</v>
      </c>
      <c r="Y273" s="3" t="s">
        <v>61</v>
      </c>
      <c r="Z273" s="3" t="s">
        <v>61</v>
      </c>
      <c r="AA273" s="5">
        <v>2024</v>
      </c>
      <c r="AB273" s="5">
        <v>6</v>
      </c>
      <c r="AC273" s="5">
        <v>23</v>
      </c>
      <c r="AD273" s="3" t="s">
        <v>323</v>
      </c>
      <c r="AE273" s="3" t="s">
        <v>69</v>
      </c>
      <c r="AF273" s="3" t="s">
        <v>70</v>
      </c>
      <c r="AG273" s="3" t="s">
        <v>318</v>
      </c>
      <c r="AH273" s="3" t="s">
        <v>324</v>
      </c>
      <c r="AI273" s="3" t="s">
        <v>320</v>
      </c>
      <c r="AJ273" s="5">
        <v>0</v>
      </c>
      <c r="AK273" s="5">
        <v>0</v>
      </c>
      <c r="AL273" s="2">
        <v>0.25554398148148155</v>
      </c>
      <c r="AM273" s="2">
        <v>0.14931712962962962</v>
      </c>
      <c r="AN273" s="5">
        <v>213</v>
      </c>
      <c r="AO273" s="5">
        <v>152</v>
      </c>
      <c r="AP273" s="5">
        <v>249</v>
      </c>
      <c r="AQ273" s="5">
        <v>429</v>
      </c>
      <c r="AR273" s="5">
        <v>1</v>
      </c>
      <c r="AS273" s="5">
        <v>491</v>
      </c>
      <c r="AT273" s="3" t="s">
        <v>81</v>
      </c>
      <c r="AU273" s="5">
        <v>1</v>
      </c>
      <c r="AV273" s="5">
        <v>17</v>
      </c>
      <c r="AW273" s="5">
        <v>0</v>
      </c>
      <c r="AX273" s="5">
        <v>13</v>
      </c>
      <c r="AY273" s="5">
        <v>0</v>
      </c>
      <c r="AZ273" s="5">
        <v>0</v>
      </c>
      <c r="BA273" s="5">
        <v>1</v>
      </c>
      <c r="BB273" s="5">
        <v>31</v>
      </c>
      <c r="BC273" s="5">
        <v>87.37</v>
      </c>
      <c r="BD273" s="5">
        <v>50.71</v>
      </c>
      <c r="BE273" s="5">
        <v>43.38</v>
      </c>
      <c r="BF273" s="5">
        <v>30.96</v>
      </c>
    </row>
    <row r="274" spans="1:58" x14ac:dyDescent="0.25">
      <c r="A274" s="2">
        <v>45449</v>
      </c>
      <c r="B274" s="3" t="s">
        <v>76</v>
      </c>
      <c r="C274" s="3" t="s">
        <v>61</v>
      </c>
      <c r="D274" s="3" t="s">
        <v>63</v>
      </c>
      <c r="E274" s="3" t="s">
        <v>76</v>
      </c>
      <c r="F274" s="3" t="s">
        <v>76</v>
      </c>
      <c r="G274" s="3" t="s">
        <v>65</v>
      </c>
      <c r="H274" s="3" t="s">
        <v>77</v>
      </c>
      <c r="I274" s="2">
        <v>45449</v>
      </c>
      <c r="J274" s="3" t="s">
        <v>67</v>
      </c>
      <c r="K274" s="5">
        <v>4</v>
      </c>
      <c r="L274" s="2">
        <v>0.32291666666666669</v>
      </c>
      <c r="M274" s="2">
        <v>0.32430555555555557</v>
      </c>
      <c r="N274" s="2">
        <v>0.3263888888888889</v>
      </c>
      <c r="O274" s="2">
        <v>0.34861111111111109</v>
      </c>
      <c r="P274" s="2">
        <v>0.3527777777777778</v>
      </c>
      <c r="Q274" s="2">
        <v>0.60165509259259264</v>
      </c>
      <c r="R274" s="2">
        <v>0.60707175925925927</v>
      </c>
      <c r="S274" s="2">
        <v>0.61516203703703709</v>
      </c>
      <c r="T274" s="2">
        <v>0.61518518518518517</v>
      </c>
      <c r="U274" s="5">
        <v>375</v>
      </c>
      <c r="V274" s="5">
        <v>193</v>
      </c>
      <c r="W274" s="3" t="s">
        <v>61</v>
      </c>
      <c r="X274" s="3" t="s">
        <v>61</v>
      </c>
      <c r="Y274" s="3" t="s">
        <v>61</v>
      </c>
      <c r="Z274" s="3" t="s">
        <v>61</v>
      </c>
      <c r="AA274" s="5">
        <v>2024</v>
      </c>
      <c r="AB274" s="5">
        <v>6</v>
      </c>
      <c r="AC274" s="5">
        <v>23</v>
      </c>
      <c r="AD274" s="3" t="s">
        <v>325</v>
      </c>
      <c r="AE274" s="3" t="s">
        <v>79</v>
      </c>
      <c r="AF274" s="3" t="s">
        <v>70</v>
      </c>
      <c r="AG274" s="3" t="s">
        <v>318</v>
      </c>
      <c r="AH274" s="3" t="s">
        <v>326</v>
      </c>
      <c r="AI274" s="3" t="s">
        <v>320</v>
      </c>
      <c r="AJ274" s="5">
        <v>0</v>
      </c>
      <c r="AK274" s="5">
        <v>0</v>
      </c>
      <c r="AL274" s="2">
        <v>0.23232638888888896</v>
      </c>
      <c r="AM274" s="2">
        <v>0.13400462962962967</v>
      </c>
      <c r="AN274" s="5">
        <v>192</v>
      </c>
      <c r="AO274" s="5">
        <v>126</v>
      </c>
      <c r="AP274" s="5">
        <v>230</v>
      </c>
      <c r="AQ274" s="5">
        <v>374</v>
      </c>
      <c r="AR274" s="5">
        <v>1</v>
      </c>
      <c r="AS274" s="5">
        <v>460</v>
      </c>
      <c r="AT274" s="3" t="s">
        <v>81</v>
      </c>
      <c r="AU274" s="5">
        <v>1</v>
      </c>
      <c r="AV274" s="5">
        <v>10</v>
      </c>
      <c r="AW274" s="5">
        <v>0</v>
      </c>
      <c r="AX274" s="5">
        <v>28</v>
      </c>
      <c r="AY274" s="5">
        <v>1</v>
      </c>
      <c r="AZ274" s="5">
        <v>29</v>
      </c>
      <c r="BA274" s="5">
        <v>0</v>
      </c>
      <c r="BB274" s="5">
        <v>0</v>
      </c>
      <c r="BC274" s="5">
        <v>81.3</v>
      </c>
      <c r="BD274" s="5">
        <v>50</v>
      </c>
      <c r="BE274" s="5">
        <v>41.74</v>
      </c>
      <c r="BF274" s="5">
        <v>27.39</v>
      </c>
    </row>
    <row r="275" spans="1:58" x14ac:dyDescent="0.25">
      <c r="A275" s="2">
        <v>45449</v>
      </c>
      <c r="B275" s="3" t="s">
        <v>76</v>
      </c>
      <c r="C275" s="3" t="s">
        <v>61</v>
      </c>
      <c r="D275" s="3" t="s">
        <v>63</v>
      </c>
      <c r="E275" s="3" t="s">
        <v>76</v>
      </c>
      <c r="F275" s="3" t="s">
        <v>76</v>
      </c>
      <c r="G275" s="3" t="s">
        <v>87</v>
      </c>
      <c r="H275" s="3" t="s">
        <v>103</v>
      </c>
      <c r="I275" s="2">
        <v>45449</v>
      </c>
      <c r="J275" s="3" t="s">
        <v>67</v>
      </c>
      <c r="K275" s="5">
        <v>2</v>
      </c>
      <c r="L275" s="2">
        <v>0.50527777777777783</v>
      </c>
      <c r="M275" s="2">
        <v>0.5170717592592593</v>
      </c>
      <c r="N275" s="2">
        <v>0.51708333333333334</v>
      </c>
      <c r="O275" s="2">
        <v>0.5268518518518519</v>
      </c>
      <c r="P275" s="2">
        <v>0.52788194444444447</v>
      </c>
      <c r="Q275" s="2">
        <v>0.62229166666666669</v>
      </c>
      <c r="R275" s="2">
        <v>0.62496527777777777</v>
      </c>
      <c r="S275" s="2">
        <v>0.63421296296296292</v>
      </c>
      <c r="T275" s="2">
        <v>0.63422453703703707</v>
      </c>
      <c r="U275" s="5">
        <v>185</v>
      </c>
      <c r="V275" s="5">
        <v>94</v>
      </c>
      <c r="W275" s="3" t="s">
        <v>61</v>
      </c>
      <c r="X275" s="3" t="s">
        <v>61</v>
      </c>
      <c r="Y275" s="3" t="s">
        <v>61</v>
      </c>
      <c r="Z275" s="3" t="s">
        <v>61</v>
      </c>
      <c r="AA275" s="5">
        <v>2024</v>
      </c>
      <c r="AB275" s="5">
        <v>6</v>
      </c>
      <c r="AC275" s="5">
        <v>23</v>
      </c>
      <c r="AD275" s="3" t="s">
        <v>325</v>
      </c>
      <c r="AE275" s="3" t="s">
        <v>79</v>
      </c>
      <c r="AF275" s="3" t="s">
        <v>70</v>
      </c>
      <c r="AG275" s="3" t="s">
        <v>318</v>
      </c>
      <c r="AH275" s="3" t="s">
        <v>326</v>
      </c>
      <c r="AI275" s="3" t="s">
        <v>320</v>
      </c>
      <c r="AJ275" s="5">
        <v>0</v>
      </c>
      <c r="AK275" s="5">
        <v>0</v>
      </c>
      <c r="AL275" s="2">
        <v>0.10238425925925931</v>
      </c>
      <c r="AM275" s="2">
        <v>6.5428240740740717E-2</v>
      </c>
      <c r="AN275" s="5">
        <v>93</v>
      </c>
      <c r="AO275" s="5">
        <v>74</v>
      </c>
      <c r="AP275" s="5">
        <v>109</v>
      </c>
      <c r="AQ275" s="5">
        <v>184</v>
      </c>
      <c r="AR275" s="5">
        <v>1</v>
      </c>
      <c r="AS275" s="5">
        <v>460</v>
      </c>
      <c r="AT275" s="3" t="s">
        <v>81</v>
      </c>
      <c r="AU275" s="5">
        <v>1</v>
      </c>
      <c r="AV275" s="5">
        <v>272</v>
      </c>
      <c r="AW275" s="5">
        <v>0</v>
      </c>
      <c r="AX275" s="5">
        <v>280</v>
      </c>
      <c r="AY275" s="5">
        <v>1</v>
      </c>
      <c r="AZ275" s="5">
        <v>1</v>
      </c>
      <c r="BA275" s="5">
        <v>0</v>
      </c>
      <c r="BB275" s="5">
        <v>0</v>
      </c>
      <c r="BC275" s="5">
        <v>40</v>
      </c>
      <c r="BD275" s="5">
        <v>23.7</v>
      </c>
      <c r="BE275" s="5">
        <v>20.22</v>
      </c>
      <c r="BF275" s="5">
        <v>16.09</v>
      </c>
    </row>
    <row r="276" spans="1:58" x14ac:dyDescent="0.25">
      <c r="A276" s="2">
        <v>45450</v>
      </c>
      <c r="B276" s="3" t="s">
        <v>82</v>
      </c>
      <c r="C276" s="3" t="s">
        <v>61</v>
      </c>
      <c r="D276" s="3" t="s">
        <v>63</v>
      </c>
      <c r="E276" s="3" t="s">
        <v>82</v>
      </c>
      <c r="F276" s="3" t="s">
        <v>82</v>
      </c>
      <c r="G276" s="3" t="s">
        <v>87</v>
      </c>
      <c r="H276" s="3" t="s">
        <v>77</v>
      </c>
      <c r="I276" s="2">
        <v>45450</v>
      </c>
      <c r="J276" s="3" t="s">
        <v>67</v>
      </c>
      <c r="K276" s="5">
        <v>3</v>
      </c>
      <c r="L276" s="2">
        <v>0.33248842592592592</v>
      </c>
      <c r="M276" s="2">
        <v>0.33333333333333331</v>
      </c>
      <c r="N276" s="2">
        <v>0.33680555555555558</v>
      </c>
      <c r="O276" s="2">
        <v>0.3439699074074074</v>
      </c>
      <c r="P276" s="2">
        <v>0.34858796296296296</v>
      </c>
      <c r="Q276" s="2">
        <v>0.4339351851851852</v>
      </c>
      <c r="R276" s="2">
        <v>0.4339351851851852</v>
      </c>
      <c r="S276" s="2">
        <v>0.45768518518518519</v>
      </c>
      <c r="T276" s="2">
        <v>0.45774305555555556</v>
      </c>
      <c r="U276" s="5">
        <v>163</v>
      </c>
      <c r="V276" s="5">
        <v>46</v>
      </c>
      <c r="W276" s="3" t="s">
        <v>61</v>
      </c>
      <c r="X276" s="3" t="s">
        <v>61</v>
      </c>
      <c r="Y276" s="3" t="s">
        <v>61</v>
      </c>
      <c r="Z276" s="3" t="s">
        <v>61</v>
      </c>
      <c r="AA276" s="5">
        <v>2024</v>
      </c>
      <c r="AB276" s="5">
        <v>6</v>
      </c>
      <c r="AC276" s="5">
        <v>23</v>
      </c>
      <c r="AD276" s="3" t="s">
        <v>327</v>
      </c>
      <c r="AE276" s="3" t="s">
        <v>85</v>
      </c>
      <c r="AF276" s="3" t="s">
        <v>70</v>
      </c>
      <c r="AG276" s="3" t="s">
        <v>318</v>
      </c>
      <c r="AH276" s="3" t="s">
        <v>328</v>
      </c>
      <c r="AI276" s="3" t="s">
        <v>320</v>
      </c>
      <c r="AJ276" s="5">
        <v>0</v>
      </c>
      <c r="AK276" s="5">
        <v>0</v>
      </c>
      <c r="AL276" s="2">
        <v>9.4270833333333304E-2</v>
      </c>
      <c r="AM276" s="2">
        <v>3.1921296296296364E-2</v>
      </c>
      <c r="AN276" s="5">
        <v>45</v>
      </c>
      <c r="AO276" s="5">
        <v>79</v>
      </c>
      <c r="AP276" s="5">
        <v>71</v>
      </c>
      <c r="AQ276" s="5">
        <v>161</v>
      </c>
      <c r="AR276" s="5">
        <v>1</v>
      </c>
      <c r="AS276" s="5">
        <v>460</v>
      </c>
      <c r="AT276" s="3" t="s">
        <v>81</v>
      </c>
      <c r="AU276" s="5">
        <v>1</v>
      </c>
      <c r="AV276" s="5">
        <v>23</v>
      </c>
      <c r="AW276" s="5">
        <v>0</v>
      </c>
      <c r="AX276" s="5">
        <v>21</v>
      </c>
      <c r="AY276" s="5">
        <v>1</v>
      </c>
      <c r="AZ276" s="5">
        <v>255</v>
      </c>
      <c r="BA276" s="5">
        <v>0</v>
      </c>
      <c r="BB276" s="5">
        <v>0</v>
      </c>
      <c r="BC276" s="5">
        <v>35</v>
      </c>
      <c r="BD276" s="5">
        <v>15.43</v>
      </c>
      <c r="BE276" s="5">
        <v>9.7799999999999994</v>
      </c>
      <c r="BF276" s="5">
        <v>17.170000000000002</v>
      </c>
    </row>
    <row r="277" spans="1:58" x14ac:dyDescent="0.25">
      <c r="A277" s="2">
        <v>45450</v>
      </c>
      <c r="B277" s="3" t="s">
        <v>82</v>
      </c>
      <c r="C277" s="3" t="s">
        <v>61</v>
      </c>
      <c r="D277" s="3" t="s">
        <v>63</v>
      </c>
      <c r="E277" s="3" t="s">
        <v>82</v>
      </c>
      <c r="F277" s="3" t="s">
        <v>82</v>
      </c>
      <c r="G277" s="3" t="s">
        <v>65</v>
      </c>
      <c r="H277" s="3" t="s">
        <v>83</v>
      </c>
      <c r="I277" s="2">
        <v>45450</v>
      </c>
      <c r="J277" s="3" t="s">
        <v>67</v>
      </c>
      <c r="K277" s="5">
        <v>6</v>
      </c>
      <c r="L277" s="2">
        <v>0.32582175925925927</v>
      </c>
      <c r="M277" s="2">
        <v>0.32858796296296294</v>
      </c>
      <c r="N277" s="2">
        <v>0.33675925925925926</v>
      </c>
      <c r="O277" s="2">
        <v>0.33677083333333335</v>
      </c>
      <c r="P277" s="2">
        <v>0.33839120370370368</v>
      </c>
      <c r="Q277" s="2">
        <v>0.54861111111111116</v>
      </c>
      <c r="R277" s="2">
        <v>0.55142361111111116</v>
      </c>
      <c r="S277" s="2">
        <v>0.5612731481481481</v>
      </c>
      <c r="T277" s="2">
        <v>0.57045138888888891</v>
      </c>
      <c r="U277" s="5">
        <v>282</v>
      </c>
      <c r="V277" s="5">
        <v>114</v>
      </c>
      <c r="W277" s="3" t="s">
        <v>61</v>
      </c>
      <c r="X277" s="3" t="s">
        <v>61</v>
      </c>
      <c r="Y277" s="3" t="s">
        <v>61</v>
      </c>
      <c r="Z277" s="3" t="s">
        <v>61</v>
      </c>
      <c r="AA277" s="5">
        <v>2024</v>
      </c>
      <c r="AB277" s="5">
        <v>6</v>
      </c>
      <c r="AC277" s="5">
        <v>23</v>
      </c>
      <c r="AD277" s="3" t="s">
        <v>327</v>
      </c>
      <c r="AE277" s="3" t="s">
        <v>85</v>
      </c>
      <c r="AF277" s="3" t="s">
        <v>70</v>
      </c>
      <c r="AG277" s="3" t="s">
        <v>318</v>
      </c>
      <c r="AH277" s="3" t="s">
        <v>328</v>
      </c>
      <c r="AI277" s="3" t="s">
        <v>320</v>
      </c>
      <c r="AJ277" s="5">
        <v>0</v>
      </c>
      <c r="AK277" s="5">
        <v>0</v>
      </c>
      <c r="AL277" s="2">
        <v>0.14833333333333332</v>
      </c>
      <c r="AM277" s="2">
        <v>7.9016203703703769E-2</v>
      </c>
      <c r="AN277" s="5">
        <v>111</v>
      </c>
      <c r="AO277" s="5">
        <v>92</v>
      </c>
      <c r="AP277" s="5">
        <v>155</v>
      </c>
      <c r="AQ277" s="5">
        <v>279</v>
      </c>
      <c r="AR277" s="5">
        <v>1</v>
      </c>
      <c r="AS277" s="5">
        <v>460</v>
      </c>
      <c r="AT277" s="3" t="s">
        <v>81</v>
      </c>
      <c r="AU277" s="5">
        <v>1</v>
      </c>
      <c r="AV277" s="5">
        <v>14</v>
      </c>
      <c r="AW277" s="5">
        <v>0</v>
      </c>
      <c r="AX277" s="5">
        <v>7</v>
      </c>
      <c r="AY277" s="5">
        <v>1</v>
      </c>
      <c r="AZ277" s="5">
        <v>93</v>
      </c>
      <c r="BA277" s="5">
        <v>0</v>
      </c>
      <c r="BB277" s="5">
        <v>0</v>
      </c>
      <c r="BC277" s="5">
        <v>60.65</v>
      </c>
      <c r="BD277" s="5">
        <v>33.700000000000003</v>
      </c>
      <c r="BE277" s="5">
        <v>24.13</v>
      </c>
      <c r="BF277" s="5">
        <v>20</v>
      </c>
    </row>
    <row r="278" spans="1:58" x14ac:dyDescent="0.25">
      <c r="A278" s="2">
        <v>45451</v>
      </c>
      <c r="B278" s="3" t="s">
        <v>88</v>
      </c>
      <c r="C278" s="3" t="s">
        <v>61</v>
      </c>
      <c r="D278" s="3" t="s">
        <v>60</v>
      </c>
      <c r="E278" s="3" t="s">
        <v>60</v>
      </c>
      <c r="F278" s="3" t="s">
        <v>88</v>
      </c>
      <c r="G278" s="3" t="s">
        <v>61</v>
      </c>
      <c r="H278" s="3" t="s">
        <v>61</v>
      </c>
      <c r="I278" s="4"/>
      <c r="J278" s="3" t="s">
        <v>61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3" t="s">
        <v>61</v>
      </c>
      <c r="X278" s="3" t="s">
        <v>61</v>
      </c>
      <c r="Y278" s="3" t="s">
        <v>61</v>
      </c>
      <c r="Z278" s="3" t="s">
        <v>61</v>
      </c>
      <c r="AA278" s="4"/>
      <c r="AB278" s="4"/>
      <c r="AC278" s="4"/>
      <c r="AD278" s="3" t="s">
        <v>61</v>
      </c>
      <c r="AE278" s="3" t="s">
        <v>61</v>
      </c>
      <c r="AF278" s="3" t="s">
        <v>61</v>
      </c>
      <c r="AG278" s="3" t="s">
        <v>61</v>
      </c>
      <c r="AH278" s="3" t="s">
        <v>61</v>
      </c>
      <c r="AI278" s="3" t="s">
        <v>61</v>
      </c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3" t="s">
        <v>61</v>
      </c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spans="1:58" x14ac:dyDescent="0.25">
      <c r="A279" s="2">
        <v>45452</v>
      </c>
      <c r="B279" s="3" t="s">
        <v>89</v>
      </c>
      <c r="C279" s="3" t="s">
        <v>61</v>
      </c>
      <c r="D279" s="3" t="s">
        <v>60</v>
      </c>
      <c r="E279" s="3" t="s">
        <v>60</v>
      </c>
      <c r="F279" s="3" t="s">
        <v>89</v>
      </c>
      <c r="G279" s="3" t="s">
        <v>61</v>
      </c>
      <c r="H279" s="3" t="s">
        <v>61</v>
      </c>
      <c r="I279" s="4"/>
      <c r="J279" s="3" t="s">
        <v>61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3" t="s">
        <v>61</v>
      </c>
      <c r="X279" s="3" t="s">
        <v>61</v>
      </c>
      <c r="Y279" s="3" t="s">
        <v>61</v>
      </c>
      <c r="Z279" s="3" t="s">
        <v>61</v>
      </c>
      <c r="AA279" s="4"/>
      <c r="AB279" s="4"/>
      <c r="AC279" s="4"/>
      <c r="AD279" s="3" t="s">
        <v>61</v>
      </c>
      <c r="AE279" s="3" t="s">
        <v>61</v>
      </c>
      <c r="AF279" s="3" t="s">
        <v>61</v>
      </c>
      <c r="AG279" s="3" t="s">
        <v>61</v>
      </c>
      <c r="AH279" s="3" t="s">
        <v>61</v>
      </c>
      <c r="AI279" s="3" t="s">
        <v>61</v>
      </c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3" t="s">
        <v>61</v>
      </c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 x14ac:dyDescent="0.25">
      <c r="A280" s="2">
        <v>45453</v>
      </c>
      <c r="B280" s="3" t="s">
        <v>58</v>
      </c>
      <c r="C280" s="3" t="s">
        <v>61</v>
      </c>
      <c r="D280" s="3" t="s">
        <v>63</v>
      </c>
      <c r="E280" s="3" t="s">
        <v>58</v>
      </c>
      <c r="F280" s="3" t="s">
        <v>58</v>
      </c>
      <c r="G280" s="3" t="s">
        <v>65</v>
      </c>
      <c r="H280" s="3" t="s">
        <v>94</v>
      </c>
      <c r="I280" s="2">
        <v>45453</v>
      </c>
      <c r="J280" s="3" t="s">
        <v>67</v>
      </c>
      <c r="K280" s="5">
        <v>5</v>
      </c>
      <c r="L280" s="2">
        <v>0.32850694444444445</v>
      </c>
      <c r="M280" s="2">
        <v>0.33031250000000001</v>
      </c>
      <c r="N280" s="2">
        <v>0.33084490740740741</v>
      </c>
      <c r="O280" s="2">
        <v>0.33473379629629629</v>
      </c>
      <c r="P280" s="2">
        <v>0.34049768518518519</v>
      </c>
      <c r="Q280" s="2">
        <v>0.59060185185185188</v>
      </c>
      <c r="R280" s="2">
        <v>0.59346064814814814</v>
      </c>
      <c r="S280" s="2">
        <v>0.59347222222222218</v>
      </c>
      <c r="T280" s="2">
        <v>0.59347222222222218</v>
      </c>
      <c r="U280" s="5">
        <v>339</v>
      </c>
      <c r="V280" s="5">
        <v>161</v>
      </c>
      <c r="W280" s="3" t="s">
        <v>61</v>
      </c>
      <c r="X280" s="3" t="s">
        <v>61</v>
      </c>
      <c r="Y280" s="3" t="s">
        <v>61</v>
      </c>
      <c r="Z280" s="3" t="s">
        <v>61</v>
      </c>
      <c r="AA280" s="5">
        <v>2024</v>
      </c>
      <c r="AB280" s="5">
        <v>6</v>
      </c>
      <c r="AC280" s="5">
        <v>24</v>
      </c>
      <c r="AD280" s="3" t="s">
        <v>329</v>
      </c>
      <c r="AE280" s="3" t="s">
        <v>91</v>
      </c>
      <c r="AF280" s="3" t="s">
        <v>70</v>
      </c>
      <c r="AG280" s="3" t="s">
        <v>330</v>
      </c>
      <c r="AH280" s="3" t="s">
        <v>331</v>
      </c>
      <c r="AI280" s="3" t="s">
        <v>320</v>
      </c>
      <c r="AJ280" s="5">
        <v>0</v>
      </c>
      <c r="AK280" s="5">
        <v>0</v>
      </c>
      <c r="AL280" s="2">
        <v>0.2179976851851852</v>
      </c>
      <c r="AM280" s="2">
        <v>0.11231481481481487</v>
      </c>
      <c r="AN280" s="5">
        <v>159</v>
      </c>
      <c r="AO280" s="5">
        <v>102</v>
      </c>
      <c r="AP280" s="5">
        <v>228</v>
      </c>
      <c r="AQ280" s="5">
        <v>337</v>
      </c>
      <c r="AR280" s="5">
        <v>1</v>
      </c>
      <c r="AS280" s="5">
        <v>460</v>
      </c>
      <c r="AT280" s="3" t="s">
        <v>81</v>
      </c>
      <c r="AU280" s="5">
        <v>1</v>
      </c>
      <c r="AV280" s="5">
        <v>18</v>
      </c>
      <c r="AW280" s="5">
        <v>0</v>
      </c>
      <c r="AX280" s="5">
        <v>10</v>
      </c>
      <c r="AY280" s="5">
        <v>1</v>
      </c>
      <c r="AZ280" s="5">
        <v>60</v>
      </c>
      <c r="BA280" s="5">
        <v>0</v>
      </c>
      <c r="BB280" s="5">
        <v>0</v>
      </c>
      <c r="BC280" s="5">
        <v>73.260000000000005</v>
      </c>
      <c r="BD280" s="5">
        <v>49.57</v>
      </c>
      <c r="BE280" s="5">
        <v>34.57</v>
      </c>
      <c r="BF280" s="5">
        <v>22.17</v>
      </c>
    </row>
    <row r="281" spans="1:58" x14ac:dyDescent="0.25">
      <c r="A281" s="2">
        <v>45453</v>
      </c>
      <c r="B281" s="3" t="s">
        <v>58</v>
      </c>
      <c r="C281" s="3" t="s">
        <v>61</v>
      </c>
      <c r="D281" s="3" t="s">
        <v>63</v>
      </c>
      <c r="E281" s="3" t="s">
        <v>58</v>
      </c>
      <c r="F281" s="3" t="s">
        <v>58</v>
      </c>
      <c r="G281" s="3" t="s">
        <v>87</v>
      </c>
      <c r="H281" s="3" t="s">
        <v>83</v>
      </c>
      <c r="I281" s="2">
        <v>45453</v>
      </c>
      <c r="J281" s="3" t="s">
        <v>67</v>
      </c>
      <c r="K281" s="5">
        <v>5</v>
      </c>
      <c r="L281" s="2">
        <v>0.32361111111111113</v>
      </c>
      <c r="M281" s="2">
        <v>0.32569444444444445</v>
      </c>
      <c r="N281" s="2">
        <v>0.32777777777777778</v>
      </c>
      <c r="O281" s="2">
        <v>0.33256944444444442</v>
      </c>
      <c r="P281" s="2">
        <v>0.33370370370370372</v>
      </c>
      <c r="Q281" s="2">
        <v>0.50069444444444444</v>
      </c>
      <c r="R281" s="2">
        <v>0.5028125</v>
      </c>
      <c r="S281" s="2">
        <v>0.51196759259259261</v>
      </c>
      <c r="T281" s="2">
        <v>0.51197916666666665</v>
      </c>
      <c r="U281" s="5">
        <v>250</v>
      </c>
      <c r="V281" s="5">
        <v>106</v>
      </c>
      <c r="W281" s="3" t="s">
        <v>61</v>
      </c>
      <c r="X281" s="3" t="s">
        <v>61</v>
      </c>
      <c r="Y281" s="3" t="s">
        <v>61</v>
      </c>
      <c r="Z281" s="3" t="s">
        <v>61</v>
      </c>
      <c r="AA281" s="5">
        <v>2024</v>
      </c>
      <c r="AB281" s="5">
        <v>6</v>
      </c>
      <c r="AC281" s="5">
        <v>24</v>
      </c>
      <c r="AD281" s="3" t="s">
        <v>329</v>
      </c>
      <c r="AE281" s="3" t="s">
        <v>91</v>
      </c>
      <c r="AF281" s="3" t="s">
        <v>70</v>
      </c>
      <c r="AG281" s="3" t="s">
        <v>330</v>
      </c>
      <c r="AH281" s="3" t="s">
        <v>331</v>
      </c>
      <c r="AI281" s="3" t="s">
        <v>320</v>
      </c>
      <c r="AJ281" s="5">
        <v>0</v>
      </c>
      <c r="AK281" s="5">
        <v>0</v>
      </c>
      <c r="AL281" s="2">
        <v>0.13991898148148146</v>
      </c>
      <c r="AM281" s="2">
        <v>7.49305555555555E-2</v>
      </c>
      <c r="AN281" s="5">
        <v>106</v>
      </c>
      <c r="AO281" s="5">
        <v>82</v>
      </c>
      <c r="AP281" s="5">
        <v>136</v>
      </c>
      <c r="AQ281" s="5">
        <v>248</v>
      </c>
      <c r="AR281" s="5">
        <v>1</v>
      </c>
      <c r="AS281" s="5">
        <v>460</v>
      </c>
      <c r="AT281" s="3" t="s">
        <v>81</v>
      </c>
      <c r="AU281" s="5">
        <v>1</v>
      </c>
      <c r="AV281" s="5">
        <v>11</v>
      </c>
      <c r="AW281" s="5">
        <v>1</v>
      </c>
      <c r="AX281" s="5">
        <v>0</v>
      </c>
      <c r="AY281" s="5">
        <v>1</v>
      </c>
      <c r="AZ281" s="5">
        <v>177</v>
      </c>
      <c r="BA281" s="5">
        <v>0</v>
      </c>
      <c r="BB281" s="5">
        <v>0</v>
      </c>
      <c r="BC281" s="5">
        <v>53.91</v>
      </c>
      <c r="BD281" s="5">
        <v>29.57</v>
      </c>
      <c r="BE281" s="5">
        <v>23.04</v>
      </c>
      <c r="BF281" s="5">
        <v>17.829999999999998</v>
      </c>
    </row>
    <row r="282" spans="1:58" x14ac:dyDescent="0.25">
      <c r="A282" s="2">
        <v>45454</v>
      </c>
      <c r="B282" s="3" t="s">
        <v>62</v>
      </c>
      <c r="C282" s="3" t="s">
        <v>61</v>
      </c>
      <c r="D282" s="3" t="s">
        <v>63</v>
      </c>
      <c r="E282" s="3" t="s">
        <v>62</v>
      </c>
      <c r="F282" s="3" t="s">
        <v>62</v>
      </c>
      <c r="G282" s="3" t="s">
        <v>87</v>
      </c>
      <c r="H282" s="3" t="s">
        <v>83</v>
      </c>
      <c r="I282" s="2">
        <v>45454</v>
      </c>
      <c r="J282" s="3" t="s">
        <v>67</v>
      </c>
      <c r="K282" s="5">
        <v>6</v>
      </c>
      <c r="L282" s="2">
        <v>0.32344907407407408</v>
      </c>
      <c r="M282" s="2">
        <v>0.32614583333333336</v>
      </c>
      <c r="N282" s="2">
        <v>0.3261574074074074</v>
      </c>
      <c r="O282" s="2">
        <v>0.33608796296296295</v>
      </c>
      <c r="P282" s="2">
        <v>0.34042824074074074</v>
      </c>
      <c r="Q282" s="2">
        <v>0.61327546296296298</v>
      </c>
      <c r="R282" s="2">
        <v>0.61400462962962965</v>
      </c>
      <c r="S282" s="2">
        <v>0.6236342592592593</v>
      </c>
      <c r="T282" s="2">
        <v>0.62729166666666669</v>
      </c>
      <c r="U282" s="5">
        <v>405</v>
      </c>
      <c r="V282" s="5">
        <v>156</v>
      </c>
      <c r="W282" s="3" t="s">
        <v>61</v>
      </c>
      <c r="X282" s="3" t="s">
        <v>61</v>
      </c>
      <c r="Y282" s="3" t="s">
        <v>61</v>
      </c>
      <c r="Z282" s="3" t="s">
        <v>61</v>
      </c>
      <c r="AA282" s="5">
        <v>2024</v>
      </c>
      <c r="AB282" s="5">
        <v>6</v>
      </c>
      <c r="AC282" s="5">
        <v>24</v>
      </c>
      <c r="AD282" s="3" t="s">
        <v>332</v>
      </c>
      <c r="AE282" s="3" t="s">
        <v>96</v>
      </c>
      <c r="AF282" s="3" t="s">
        <v>70</v>
      </c>
      <c r="AG282" s="3" t="s">
        <v>330</v>
      </c>
      <c r="AH282" s="3" t="s">
        <v>333</v>
      </c>
      <c r="AI282" s="3" t="s">
        <v>320</v>
      </c>
      <c r="AJ282" s="5">
        <v>0</v>
      </c>
      <c r="AK282" s="5">
        <v>0</v>
      </c>
      <c r="AL282" s="2">
        <v>0.24370370370370387</v>
      </c>
      <c r="AM282" s="2">
        <v>0.10869212962962971</v>
      </c>
      <c r="AN282" s="5">
        <v>154</v>
      </c>
      <c r="AO282" s="5">
        <v>182</v>
      </c>
      <c r="AP282" s="5">
        <v>203</v>
      </c>
      <c r="AQ282" s="5">
        <v>401</v>
      </c>
      <c r="AR282" s="5">
        <v>1</v>
      </c>
      <c r="AS282" s="5">
        <v>460</v>
      </c>
      <c r="AT282" s="3" t="s">
        <v>81</v>
      </c>
      <c r="AU282" s="5">
        <v>1</v>
      </c>
      <c r="AV282" s="5">
        <v>10</v>
      </c>
      <c r="AW282" s="5">
        <v>0</v>
      </c>
      <c r="AX282" s="5">
        <v>10</v>
      </c>
      <c r="AY282" s="5">
        <v>1</v>
      </c>
      <c r="AZ282" s="5">
        <v>11</v>
      </c>
      <c r="BA282" s="5">
        <v>0</v>
      </c>
      <c r="BB282" s="5">
        <v>0</v>
      </c>
      <c r="BC282" s="5">
        <v>87.17</v>
      </c>
      <c r="BD282" s="5">
        <v>44.13</v>
      </c>
      <c r="BE282" s="5">
        <v>33.479999999999997</v>
      </c>
      <c r="BF282" s="5">
        <v>39.57</v>
      </c>
    </row>
    <row r="283" spans="1:58" x14ac:dyDescent="0.25">
      <c r="A283" s="2">
        <v>45454</v>
      </c>
      <c r="B283" s="3" t="s">
        <v>62</v>
      </c>
      <c r="C283" s="3" t="s">
        <v>61</v>
      </c>
      <c r="D283" s="3" t="s">
        <v>63</v>
      </c>
      <c r="E283" s="3" t="s">
        <v>62</v>
      </c>
      <c r="F283" s="3" t="s">
        <v>62</v>
      </c>
      <c r="G283" s="3" t="s">
        <v>65</v>
      </c>
      <c r="H283" s="3" t="s">
        <v>77</v>
      </c>
      <c r="I283" s="2">
        <v>45454</v>
      </c>
      <c r="J283" s="3" t="s">
        <v>67</v>
      </c>
      <c r="K283" s="5">
        <v>3</v>
      </c>
      <c r="L283" s="2">
        <v>0.3258449074074074</v>
      </c>
      <c r="M283" s="2">
        <v>0.33034722222222224</v>
      </c>
      <c r="N283" s="2">
        <v>0.33346064814814813</v>
      </c>
      <c r="O283" s="2">
        <v>0.34180555555555553</v>
      </c>
      <c r="P283" s="2">
        <v>0.34612268518518519</v>
      </c>
      <c r="Q283" s="2">
        <v>0.60069444444444442</v>
      </c>
      <c r="R283" s="2">
        <v>0.60780092592592594</v>
      </c>
      <c r="S283" s="2">
        <v>0.60978009259259258</v>
      </c>
      <c r="T283" s="2">
        <v>0.61499999999999999</v>
      </c>
      <c r="U283" s="5">
        <v>408</v>
      </c>
      <c r="V283" s="5">
        <v>249</v>
      </c>
      <c r="W283" s="3" t="s">
        <v>61</v>
      </c>
      <c r="X283" s="3" t="s">
        <v>61</v>
      </c>
      <c r="Y283" s="3" t="s">
        <v>61</v>
      </c>
      <c r="Z283" s="3" t="s">
        <v>61</v>
      </c>
      <c r="AA283" s="5">
        <v>2024</v>
      </c>
      <c r="AB283" s="5">
        <v>6</v>
      </c>
      <c r="AC283" s="5">
        <v>24</v>
      </c>
      <c r="AD283" s="3" t="s">
        <v>332</v>
      </c>
      <c r="AE283" s="3" t="s">
        <v>96</v>
      </c>
      <c r="AF283" s="3" t="s">
        <v>70</v>
      </c>
      <c r="AG283" s="3" t="s">
        <v>330</v>
      </c>
      <c r="AH283" s="3" t="s">
        <v>333</v>
      </c>
      <c r="AI283" s="3" t="s">
        <v>320</v>
      </c>
      <c r="AJ283" s="5">
        <v>0</v>
      </c>
      <c r="AK283" s="5">
        <v>0</v>
      </c>
      <c r="AL283" s="2">
        <v>0.23855324074074075</v>
      </c>
      <c r="AM283" s="2">
        <v>0.1724768518518518</v>
      </c>
      <c r="AN283" s="5">
        <v>247</v>
      </c>
      <c r="AO283" s="5">
        <v>86</v>
      </c>
      <c r="AP283" s="5">
        <v>279</v>
      </c>
      <c r="AQ283" s="5">
        <v>407</v>
      </c>
      <c r="AR283" s="5">
        <v>1</v>
      </c>
      <c r="AS283" s="5">
        <v>460</v>
      </c>
      <c r="AT283" s="3" t="s">
        <v>81</v>
      </c>
      <c r="AU283" s="5">
        <v>1</v>
      </c>
      <c r="AV283" s="5">
        <v>14</v>
      </c>
      <c r="AW283" s="5">
        <v>0</v>
      </c>
      <c r="AX283" s="5">
        <v>18</v>
      </c>
      <c r="AY283" s="5">
        <v>1</v>
      </c>
      <c r="AZ283" s="5">
        <v>29</v>
      </c>
      <c r="BA283" s="5">
        <v>0</v>
      </c>
      <c r="BB283" s="5">
        <v>0</v>
      </c>
      <c r="BC283" s="5">
        <v>88.48</v>
      </c>
      <c r="BD283" s="5">
        <v>60.65</v>
      </c>
      <c r="BE283" s="5">
        <v>53.7</v>
      </c>
      <c r="BF283" s="5">
        <v>18.7</v>
      </c>
    </row>
    <row r="284" spans="1:58" x14ac:dyDescent="0.25">
      <c r="A284" s="2">
        <v>45455</v>
      </c>
      <c r="B284" s="3" t="s">
        <v>64</v>
      </c>
      <c r="C284" s="3" t="s">
        <v>61</v>
      </c>
      <c r="D284" s="3" t="s">
        <v>63</v>
      </c>
      <c r="E284" s="3" t="s">
        <v>64</v>
      </c>
      <c r="F284" s="3" t="s">
        <v>64</v>
      </c>
      <c r="G284" s="3" t="s">
        <v>87</v>
      </c>
      <c r="H284" s="3" t="s">
        <v>98</v>
      </c>
      <c r="I284" s="2">
        <v>45455</v>
      </c>
      <c r="J284" s="3" t="s">
        <v>67</v>
      </c>
      <c r="K284" s="5">
        <v>6</v>
      </c>
      <c r="L284" s="2">
        <v>0.34019675925925924</v>
      </c>
      <c r="M284" s="2">
        <v>0.34192129629629631</v>
      </c>
      <c r="N284" s="2">
        <v>0.34391203703703704</v>
      </c>
      <c r="O284" s="2">
        <v>0.34392361111111114</v>
      </c>
      <c r="P284" s="2">
        <v>0.34424768518518517</v>
      </c>
      <c r="Q284" s="2">
        <v>0.56403935185185183</v>
      </c>
      <c r="R284" s="2">
        <v>0.56438657407407411</v>
      </c>
      <c r="S284" s="2">
        <v>0.57597222222222222</v>
      </c>
      <c r="T284" s="2">
        <v>0.57598379629629626</v>
      </c>
      <c r="U284" s="5">
        <v>252</v>
      </c>
      <c r="V284" s="5">
        <v>147</v>
      </c>
      <c r="W284" s="3" t="s">
        <v>61</v>
      </c>
      <c r="X284" s="3" t="s">
        <v>61</v>
      </c>
      <c r="Y284" s="3" t="s">
        <v>61</v>
      </c>
      <c r="Z284" s="3" t="s">
        <v>61</v>
      </c>
      <c r="AA284" s="5">
        <v>2024</v>
      </c>
      <c r="AB284" s="5">
        <v>6</v>
      </c>
      <c r="AC284" s="5">
        <v>24</v>
      </c>
      <c r="AD284" s="3" t="s">
        <v>334</v>
      </c>
      <c r="AE284" s="3" t="s">
        <v>69</v>
      </c>
      <c r="AF284" s="3" t="s">
        <v>70</v>
      </c>
      <c r="AG284" s="3" t="s">
        <v>330</v>
      </c>
      <c r="AH284" s="3" t="s">
        <v>335</v>
      </c>
      <c r="AI284" s="3" t="s">
        <v>320</v>
      </c>
      <c r="AJ284" s="5">
        <v>0</v>
      </c>
      <c r="AK284" s="5">
        <v>0</v>
      </c>
      <c r="AL284" s="2">
        <v>0.1573842592592592</v>
      </c>
      <c r="AM284" s="2">
        <v>0.10197916666666668</v>
      </c>
      <c r="AN284" s="5">
        <v>145</v>
      </c>
      <c r="AO284" s="5">
        <v>64</v>
      </c>
      <c r="AP284" s="5">
        <v>182</v>
      </c>
      <c r="AQ284" s="5">
        <v>248</v>
      </c>
      <c r="AR284" s="5">
        <v>1</v>
      </c>
      <c r="AS284" s="5">
        <v>460</v>
      </c>
      <c r="AT284" s="3" t="s">
        <v>81</v>
      </c>
      <c r="AU284" s="5">
        <v>1</v>
      </c>
      <c r="AV284" s="5">
        <v>34</v>
      </c>
      <c r="AW284" s="5">
        <v>0</v>
      </c>
      <c r="AX284" s="5">
        <v>15</v>
      </c>
      <c r="AY284" s="5">
        <v>1</v>
      </c>
      <c r="AZ284" s="5">
        <v>85</v>
      </c>
      <c r="BA284" s="5">
        <v>0</v>
      </c>
      <c r="BB284" s="5">
        <v>0</v>
      </c>
      <c r="BC284" s="5">
        <v>53.91</v>
      </c>
      <c r="BD284" s="5">
        <v>39.57</v>
      </c>
      <c r="BE284" s="5">
        <v>31.52</v>
      </c>
      <c r="BF284" s="5">
        <v>13.91</v>
      </c>
    </row>
    <row r="285" spans="1:58" x14ac:dyDescent="0.25">
      <c r="A285" s="2">
        <v>45455</v>
      </c>
      <c r="B285" s="3" t="s">
        <v>64</v>
      </c>
      <c r="C285" s="3" t="s">
        <v>61</v>
      </c>
      <c r="D285" s="3" t="s">
        <v>63</v>
      </c>
      <c r="E285" s="3" t="s">
        <v>64</v>
      </c>
      <c r="F285" s="3" t="s">
        <v>64</v>
      </c>
      <c r="G285" s="3" t="s">
        <v>65</v>
      </c>
      <c r="H285" s="3" t="s">
        <v>75</v>
      </c>
      <c r="I285" s="2">
        <v>45455</v>
      </c>
      <c r="J285" s="3" t="s">
        <v>67</v>
      </c>
      <c r="K285" s="5">
        <v>3</v>
      </c>
      <c r="L285" s="2">
        <v>0.38950231481481479</v>
      </c>
      <c r="M285" s="2">
        <v>0.38950231481481479</v>
      </c>
      <c r="N285" s="2">
        <v>0.3931365740740741</v>
      </c>
      <c r="O285" s="2">
        <v>0.39355324074074072</v>
      </c>
      <c r="P285" s="2">
        <v>0.39762731481481484</v>
      </c>
      <c r="Q285" s="2">
        <v>0.56652777777777774</v>
      </c>
      <c r="R285" s="2">
        <v>0.5741087962962963</v>
      </c>
      <c r="S285" s="2">
        <v>0.57797453703703705</v>
      </c>
      <c r="T285" s="2">
        <v>0.58400462962962962</v>
      </c>
      <c r="U285" s="5">
        <v>229</v>
      </c>
      <c r="V285" s="5">
        <v>99</v>
      </c>
      <c r="W285" s="3" t="s">
        <v>61</v>
      </c>
      <c r="X285" s="3" t="s">
        <v>61</v>
      </c>
      <c r="Y285" s="3" t="s">
        <v>61</v>
      </c>
      <c r="Z285" s="3" t="s">
        <v>61</v>
      </c>
      <c r="AA285" s="5">
        <v>2024</v>
      </c>
      <c r="AB285" s="5">
        <v>6</v>
      </c>
      <c r="AC285" s="5">
        <v>24</v>
      </c>
      <c r="AD285" s="3" t="s">
        <v>334</v>
      </c>
      <c r="AE285" s="3" t="s">
        <v>69</v>
      </c>
      <c r="AF285" s="3" t="s">
        <v>70</v>
      </c>
      <c r="AG285" s="3" t="s">
        <v>330</v>
      </c>
      <c r="AH285" s="3" t="s">
        <v>335</v>
      </c>
      <c r="AI285" s="3" t="s">
        <v>320</v>
      </c>
      <c r="AJ285" s="5">
        <v>0</v>
      </c>
      <c r="AK285" s="5">
        <v>0</v>
      </c>
      <c r="AL285" s="2">
        <v>0.12885416666666666</v>
      </c>
      <c r="AM285" s="2">
        <v>6.8738425925925828E-2</v>
      </c>
      <c r="AN285" s="5">
        <v>98</v>
      </c>
      <c r="AO285" s="5">
        <v>72</v>
      </c>
      <c r="AP285" s="5">
        <v>133</v>
      </c>
      <c r="AQ285" s="5">
        <v>228</v>
      </c>
      <c r="AR285" s="5">
        <v>0</v>
      </c>
      <c r="AS285" s="5">
        <v>460</v>
      </c>
      <c r="AT285" s="3" t="s">
        <v>74</v>
      </c>
      <c r="AU285" s="5">
        <v>1</v>
      </c>
      <c r="AV285" s="5">
        <v>105</v>
      </c>
      <c r="AW285" s="5">
        <v>0</v>
      </c>
      <c r="AX285" s="5">
        <v>92</v>
      </c>
      <c r="AY285" s="5">
        <v>1</v>
      </c>
      <c r="AZ285" s="5">
        <v>74</v>
      </c>
      <c r="BA285" s="5">
        <v>0</v>
      </c>
      <c r="BB285" s="5">
        <v>0</v>
      </c>
      <c r="BC285" s="5">
        <v>49.57</v>
      </c>
      <c r="BD285" s="5">
        <v>28.91</v>
      </c>
      <c r="BE285" s="5">
        <v>21.3</v>
      </c>
      <c r="BF285" s="5">
        <v>15.65</v>
      </c>
    </row>
    <row r="286" spans="1:58" x14ac:dyDescent="0.25">
      <c r="A286" s="2">
        <v>45455</v>
      </c>
      <c r="B286" s="3" t="s">
        <v>64</v>
      </c>
      <c r="C286" s="3" t="s">
        <v>61</v>
      </c>
      <c r="D286" s="3" t="s">
        <v>63</v>
      </c>
      <c r="E286" s="3" t="s">
        <v>64</v>
      </c>
      <c r="F286" s="3" t="s">
        <v>64</v>
      </c>
      <c r="G286" s="3" t="s">
        <v>65</v>
      </c>
      <c r="H286" s="3" t="s">
        <v>66</v>
      </c>
      <c r="I286" s="2">
        <v>45455</v>
      </c>
      <c r="J286" s="3" t="s">
        <v>67</v>
      </c>
      <c r="K286" s="5">
        <v>2</v>
      </c>
      <c r="L286" s="2">
        <v>0.32582175925925927</v>
      </c>
      <c r="M286" s="2">
        <v>0.32583333333333331</v>
      </c>
      <c r="N286" s="2">
        <v>0.33023148148148146</v>
      </c>
      <c r="O286" s="2">
        <v>0.33068287037037036</v>
      </c>
      <c r="P286" s="2">
        <v>0.33450231481481479</v>
      </c>
      <c r="Q286" s="2">
        <v>0.36499999999999999</v>
      </c>
      <c r="R286" s="2">
        <v>0.36625000000000002</v>
      </c>
      <c r="S286" s="2">
        <v>0.36829861111111112</v>
      </c>
      <c r="T286" s="2">
        <v>0.37155092592592592</v>
      </c>
      <c r="U286" s="5">
        <v>53</v>
      </c>
      <c r="V286" s="5">
        <v>17</v>
      </c>
      <c r="W286" s="3" t="s">
        <v>61</v>
      </c>
      <c r="X286" s="3" t="s">
        <v>61</v>
      </c>
      <c r="Y286" s="3" t="s">
        <v>61</v>
      </c>
      <c r="Z286" s="3" t="s">
        <v>61</v>
      </c>
      <c r="AA286" s="5">
        <v>2024</v>
      </c>
      <c r="AB286" s="5">
        <v>6</v>
      </c>
      <c r="AC286" s="5">
        <v>24</v>
      </c>
      <c r="AD286" s="3" t="s">
        <v>334</v>
      </c>
      <c r="AE286" s="3" t="s">
        <v>69</v>
      </c>
      <c r="AF286" s="3" t="s">
        <v>70</v>
      </c>
      <c r="AG286" s="3" t="s">
        <v>330</v>
      </c>
      <c r="AH286" s="3" t="s">
        <v>335</v>
      </c>
      <c r="AI286" s="3" t="s">
        <v>320</v>
      </c>
      <c r="AJ286" s="5">
        <v>0</v>
      </c>
      <c r="AK286" s="5">
        <v>0</v>
      </c>
      <c r="AL286" s="2">
        <v>2.2662037037037064E-2</v>
      </c>
      <c r="AM286" s="2">
        <v>1.1956018518518519E-2</v>
      </c>
      <c r="AN286" s="5">
        <v>16</v>
      </c>
      <c r="AO286" s="5">
        <v>19</v>
      </c>
      <c r="AP286" s="5">
        <v>33</v>
      </c>
      <c r="AQ286" s="5">
        <v>52</v>
      </c>
      <c r="AR286" s="5">
        <v>0</v>
      </c>
      <c r="AS286" s="5">
        <v>460</v>
      </c>
      <c r="AT286" s="3" t="s">
        <v>74</v>
      </c>
      <c r="AU286" s="5">
        <v>1</v>
      </c>
      <c r="AV286" s="5">
        <v>14</v>
      </c>
      <c r="AW286" s="5">
        <v>1</v>
      </c>
      <c r="AX286" s="5">
        <v>0</v>
      </c>
      <c r="AY286" s="5">
        <v>1</v>
      </c>
      <c r="AZ286" s="5">
        <v>379</v>
      </c>
      <c r="BA286" s="5">
        <v>0</v>
      </c>
      <c r="BB286" s="5">
        <v>0</v>
      </c>
      <c r="BC286" s="5">
        <v>11.3</v>
      </c>
      <c r="BD286" s="5">
        <v>7.17</v>
      </c>
      <c r="BE286" s="5">
        <v>3.48</v>
      </c>
      <c r="BF286" s="5">
        <v>4.13</v>
      </c>
    </row>
    <row r="287" spans="1:58" x14ac:dyDescent="0.25">
      <c r="A287" s="2">
        <v>45456</v>
      </c>
      <c r="B287" s="3" t="s">
        <v>76</v>
      </c>
      <c r="C287" s="3" t="s">
        <v>61</v>
      </c>
      <c r="D287" s="3" t="s">
        <v>63</v>
      </c>
      <c r="E287" s="3" t="s">
        <v>76</v>
      </c>
      <c r="F287" s="3" t="s">
        <v>76</v>
      </c>
      <c r="G287" s="3" t="s">
        <v>87</v>
      </c>
      <c r="H287" s="3" t="s">
        <v>103</v>
      </c>
      <c r="I287" s="2">
        <v>45456</v>
      </c>
      <c r="J287" s="3" t="s">
        <v>67</v>
      </c>
      <c r="K287" s="5">
        <v>5</v>
      </c>
      <c r="L287" s="2">
        <v>0.32347222222222222</v>
      </c>
      <c r="M287" s="2">
        <v>0.32363425925925926</v>
      </c>
      <c r="N287" s="2">
        <v>0.33379629629629631</v>
      </c>
      <c r="O287" s="2">
        <v>0.3382060185185185</v>
      </c>
      <c r="P287" s="2">
        <v>0.34364583333333332</v>
      </c>
      <c r="Q287" s="2">
        <v>0.67708333333333337</v>
      </c>
      <c r="R287" s="2">
        <v>0.68277777777777782</v>
      </c>
      <c r="S287" s="2">
        <v>0.70827546296296295</v>
      </c>
      <c r="T287" s="2">
        <v>0.70828703703703699</v>
      </c>
      <c r="U287" s="5">
        <v>471</v>
      </c>
      <c r="V287" s="5">
        <v>247</v>
      </c>
      <c r="W287" s="3" t="s">
        <v>61</v>
      </c>
      <c r="X287" s="3" t="s">
        <v>61</v>
      </c>
      <c r="Y287" s="3" t="s">
        <v>61</v>
      </c>
      <c r="Z287" s="3" t="s">
        <v>61</v>
      </c>
      <c r="AA287" s="5">
        <v>2024</v>
      </c>
      <c r="AB287" s="5">
        <v>6</v>
      </c>
      <c r="AC287" s="5">
        <v>24</v>
      </c>
      <c r="AD287" s="3" t="s">
        <v>336</v>
      </c>
      <c r="AE287" s="3" t="s">
        <v>79</v>
      </c>
      <c r="AF287" s="3" t="s">
        <v>70</v>
      </c>
      <c r="AG287" s="3" t="s">
        <v>330</v>
      </c>
      <c r="AH287" s="3" t="s">
        <v>337</v>
      </c>
      <c r="AI287" s="3" t="s">
        <v>320</v>
      </c>
      <c r="AJ287" s="5">
        <v>0</v>
      </c>
      <c r="AK287" s="5">
        <v>0</v>
      </c>
      <c r="AL287" s="2">
        <v>0.27519675925925924</v>
      </c>
      <c r="AM287" s="2">
        <v>0.16993055555555558</v>
      </c>
      <c r="AN287" s="5">
        <v>243</v>
      </c>
      <c r="AO287" s="5">
        <v>163</v>
      </c>
      <c r="AP287" s="5">
        <v>289</v>
      </c>
      <c r="AQ287" s="5">
        <v>469</v>
      </c>
      <c r="AR287" s="5">
        <v>1</v>
      </c>
      <c r="AS287" s="5">
        <v>564</v>
      </c>
      <c r="AT287" s="3" t="s">
        <v>81</v>
      </c>
      <c r="AU287" s="5">
        <v>1</v>
      </c>
      <c r="AV287" s="5">
        <v>10</v>
      </c>
      <c r="AW287" s="5">
        <v>0</v>
      </c>
      <c r="AX287" s="5">
        <v>14</v>
      </c>
      <c r="AY287" s="5">
        <v>0</v>
      </c>
      <c r="AZ287" s="5">
        <v>0</v>
      </c>
      <c r="BA287" s="5">
        <v>1</v>
      </c>
      <c r="BB287" s="5">
        <v>104</v>
      </c>
      <c r="BC287" s="5">
        <v>83.16</v>
      </c>
      <c r="BD287" s="5">
        <v>51.24</v>
      </c>
      <c r="BE287" s="5">
        <v>43.09</v>
      </c>
      <c r="BF287" s="5">
        <v>28.9</v>
      </c>
    </row>
    <row r="288" spans="1:58" x14ac:dyDescent="0.25">
      <c r="A288" s="2">
        <v>45456</v>
      </c>
      <c r="B288" s="3" t="s">
        <v>76</v>
      </c>
      <c r="C288" s="3" t="s">
        <v>61</v>
      </c>
      <c r="D288" s="3" t="s">
        <v>63</v>
      </c>
      <c r="E288" s="3" t="s">
        <v>76</v>
      </c>
      <c r="F288" s="3" t="s">
        <v>76</v>
      </c>
      <c r="G288" s="3" t="s">
        <v>65</v>
      </c>
      <c r="H288" s="3" t="s">
        <v>77</v>
      </c>
      <c r="I288" s="2">
        <v>45456</v>
      </c>
      <c r="J288" s="3" t="s">
        <v>67</v>
      </c>
      <c r="K288" s="5">
        <v>4</v>
      </c>
      <c r="L288" s="2">
        <v>0.32283564814814814</v>
      </c>
      <c r="M288" s="2">
        <v>0.32417824074074075</v>
      </c>
      <c r="N288" s="2">
        <v>0.33552083333333332</v>
      </c>
      <c r="O288" s="2">
        <v>0.34082175925925928</v>
      </c>
      <c r="P288" s="2">
        <v>0.34281250000000002</v>
      </c>
      <c r="Q288" s="2">
        <v>0.61884259259259256</v>
      </c>
      <c r="R288" s="2">
        <v>0.62458333333333338</v>
      </c>
      <c r="S288" s="2">
        <v>0.62987268518518513</v>
      </c>
      <c r="T288" s="2">
        <v>0.62989583333333332</v>
      </c>
      <c r="U288" s="5">
        <v>399</v>
      </c>
      <c r="V288" s="5">
        <v>240</v>
      </c>
      <c r="W288" s="3" t="s">
        <v>61</v>
      </c>
      <c r="X288" s="3" t="s">
        <v>61</v>
      </c>
      <c r="Y288" s="3" t="s">
        <v>61</v>
      </c>
      <c r="Z288" s="3" t="s">
        <v>61</v>
      </c>
      <c r="AA288" s="5">
        <v>2024</v>
      </c>
      <c r="AB288" s="5">
        <v>6</v>
      </c>
      <c r="AC288" s="5">
        <v>24</v>
      </c>
      <c r="AD288" s="3" t="s">
        <v>336</v>
      </c>
      <c r="AE288" s="3" t="s">
        <v>79</v>
      </c>
      <c r="AF288" s="3" t="s">
        <v>70</v>
      </c>
      <c r="AG288" s="3" t="s">
        <v>330</v>
      </c>
      <c r="AH288" s="3" t="s">
        <v>337</v>
      </c>
      <c r="AI288" s="3" t="s">
        <v>320</v>
      </c>
      <c r="AJ288" s="5">
        <v>0</v>
      </c>
      <c r="AK288" s="5">
        <v>0</v>
      </c>
      <c r="AL288" s="2">
        <v>0.24328703703703691</v>
      </c>
      <c r="AM288" s="2">
        <v>0.16630787037037031</v>
      </c>
      <c r="AN288" s="5">
        <v>238</v>
      </c>
      <c r="AO288" s="5">
        <v>110</v>
      </c>
      <c r="AP288" s="5">
        <v>276</v>
      </c>
      <c r="AQ288" s="5">
        <v>397</v>
      </c>
      <c r="AR288" s="5">
        <v>1</v>
      </c>
      <c r="AS288" s="5">
        <v>460</v>
      </c>
      <c r="AT288" s="3" t="s">
        <v>81</v>
      </c>
      <c r="AU288" s="5">
        <v>0</v>
      </c>
      <c r="AV288" s="5">
        <v>0</v>
      </c>
      <c r="AW288" s="5">
        <v>0</v>
      </c>
      <c r="AX288" s="5">
        <v>13</v>
      </c>
      <c r="AY288" s="5">
        <v>1</v>
      </c>
      <c r="AZ288" s="5">
        <v>7</v>
      </c>
      <c r="BA288" s="5">
        <v>0</v>
      </c>
      <c r="BB288" s="5">
        <v>0</v>
      </c>
      <c r="BC288" s="5">
        <v>86.3</v>
      </c>
      <c r="BD288" s="5">
        <v>60</v>
      </c>
      <c r="BE288" s="5">
        <v>51.74</v>
      </c>
      <c r="BF288" s="5">
        <v>23.91</v>
      </c>
    </row>
    <row r="289" spans="1:58" x14ac:dyDescent="0.25">
      <c r="A289" s="2">
        <v>45457</v>
      </c>
      <c r="B289" s="3" t="s">
        <v>82</v>
      </c>
      <c r="C289" s="3" t="s">
        <v>61</v>
      </c>
      <c r="D289" s="3" t="s">
        <v>63</v>
      </c>
      <c r="E289" s="3" t="s">
        <v>82</v>
      </c>
      <c r="F289" s="3" t="s">
        <v>82</v>
      </c>
      <c r="G289" s="3" t="s">
        <v>65</v>
      </c>
      <c r="H289" s="3" t="s">
        <v>83</v>
      </c>
      <c r="I289" s="2">
        <v>45457</v>
      </c>
      <c r="J289" s="3" t="s">
        <v>67</v>
      </c>
      <c r="K289" s="5">
        <v>8</v>
      </c>
      <c r="L289" s="2">
        <v>0.32269675925925928</v>
      </c>
      <c r="M289" s="2">
        <v>0.32390046296296299</v>
      </c>
      <c r="N289" s="2">
        <v>0.32644675925925926</v>
      </c>
      <c r="O289" s="2">
        <v>0.33067129629629627</v>
      </c>
      <c r="P289" s="2">
        <v>0.33295138888888887</v>
      </c>
      <c r="Q289" s="2">
        <v>0.59210648148148148</v>
      </c>
      <c r="R289" s="2">
        <v>0.59274305555555551</v>
      </c>
      <c r="S289" s="2">
        <v>0.59928240740740746</v>
      </c>
      <c r="T289" s="2">
        <v>0.60833333333333328</v>
      </c>
      <c r="U289" s="5">
        <v>354</v>
      </c>
      <c r="V289" s="5">
        <v>144</v>
      </c>
      <c r="W289" s="3" t="s">
        <v>61</v>
      </c>
      <c r="X289" s="3" t="s">
        <v>61</v>
      </c>
      <c r="Y289" s="3" t="s">
        <v>61</v>
      </c>
      <c r="Z289" s="3" t="s">
        <v>61</v>
      </c>
      <c r="AA289" s="5">
        <v>2024</v>
      </c>
      <c r="AB289" s="5">
        <v>6</v>
      </c>
      <c r="AC289" s="5">
        <v>24</v>
      </c>
      <c r="AD289" s="3" t="s">
        <v>338</v>
      </c>
      <c r="AE289" s="3" t="s">
        <v>85</v>
      </c>
      <c r="AF289" s="3" t="s">
        <v>70</v>
      </c>
      <c r="AG289" s="3" t="s">
        <v>330</v>
      </c>
      <c r="AH289" s="3" t="s">
        <v>339</v>
      </c>
      <c r="AI289" s="3" t="s">
        <v>320</v>
      </c>
      <c r="AJ289" s="5">
        <v>0</v>
      </c>
      <c r="AK289" s="5">
        <v>0</v>
      </c>
      <c r="AL289" s="2">
        <v>0.20802083333333338</v>
      </c>
      <c r="AM289" s="2">
        <v>0.1001967592592593</v>
      </c>
      <c r="AN289" s="5">
        <v>140</v>
      </c>
      <c r="AO289" s="5">
        <v>137</v>
      </c>
      <c r="AP289" s="5">
        <v>193</v>
      </c>
      <c r="AQ289" s="5">
        <v>349</v>
      </c>
      <c r="AR289" s="5">
        <v>1</v>
      </c>
      <c r="AS289" s="5">
        <v>460</v>
      </c>
      <c r="AT289" s="3" t="s">
        <v>81</v>
      </c>
      <c r="AU289" s="5">
        <v>0</v>
      </c>
      <c r="AV289" s="5">
        <v>0</v>
      </c>
      <c r="AW289" s="5">
        <v>1</v>
      </c>
      <c r="AX289" s="5">
        <v>0</v>
      </c>
      <c r="AY289" s="5">
        <v>1</v>
      </c>
      <c r="AZ289" s="5">
        <v>39</v>
      </c>
      <c r="BA289" s="5">
        <v>0</v>
      </c>
      <c r="BB289" s="5">
        <v>0</v>
      </c>
      <c r="BC289" s="5">
        <v>75.87</v>
      </c>
      <c r="BD289" s="5">
        <v>41.96</v>
      </c>
      <c r="BE289" s="5">
        <v>30.43</v>
      </c>
      <c r="BF289" s="5">
        <v>29.78</v>
      </c>
    </row>
    <row r="290" spans="1:58" x14ac:dyDescent="0.25">
      <c r="A290" s="2">
        <v>45458</v>
      </c>
      <c r="B290" s="3" t="s">
        <v>88</v>
      </c>
      <c r="C290" s="3" t="s">
        <v>61</v>
      </c>
      <c r="D290" s="3" t="s">
        <v>60</v>
      </c>
      <c r="E290" s="3" t="s">
        <v>60</v>
      </c>
      <c r="F290" s="3" t="s">
        <v>88</v>
      </c>
      <c r="G290" s="3" t="s">
        <v>61</v>
      </c>
      <c r="H290" s="3" t="s">
        <v>61</v>
      </c>
      <c r="I290" s="4"/>
      <c r="J290" s="3" t="s">
        <v>61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3" t="s">
        <v>61</v>
      </c>
      <c r="X290" s="3" t="s">
        <v>61</v>
      </c>
      <c r="Y290" s="3" t="s">
        <v>61</v>
      </c>
      <c r="Z290" s="3" t="s">
        <v>61</v>
      </c>
      <c r="AA290" s="4"/>
      <c r="AB290" s="4"/>
      <c r="AC290" s="4"/>
      <c r="AD290" s="3" t="s">
        <v>61</v>
      </c>
      <c r="AE290" s="3" t="s">
        <v>61</v>
      </c>
      <c r="AF290" s="3" t="s">
        <v>61</v>
      </c>
      <c r="AG290" s="3" t="s">
        <v>61</v>
      </c>
      <c r="AH290" s="3" t="s">
        <v>61</v>
      </c>
      <c r="AI290" s="3" t="s">
        <v>61</v>
      </c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3" t="s">
        <v>61</v>
      </c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 x14ac:dyDescent="0.25">
      <c r="A291" s="2">
        <v>45459</v>
      </c>
      <c r="B291" s="3" t="s">
        <v>89</v>
      </c>
      <c r="C291" s="3" t="s">
        <v>61</v>
      </c>
      <c r="D291" s="3" t="s">
        <v>60</v>
      </c>
      <c r="E291" s="3" t="s">
        <v>60</v>
      </c>
      <c r="F291" s="3" t="s">
        <v>89</v>
      </c>
      <c r="G291" s="3" t="s">
        <v>61</v>
      </c>
      <c r="H291" s="3" t="s">
        <v>61</v>
      </c>
      <c r="I291" s="4"/>
      <c r="J291" s="3" t="s">
        <v>61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3" t="s">
        <v>61</v>
      </c>
      <c r="X291" s="3" t="s">
        <v>61</v>
      </c>
      <c r="Y291" s="3" t="s">
        <v>61</v>
      </c>
      <c r="Z291" s="3" t="s">
        <v>61</v>
      </c>
      <c r="AA291" s="4"/>
      <c r="AB291" s="4"/>
      <c r="AC291" s="4"/>
      <c r="AD291" s="3" t="s">
        <v>61</v>
      </c>
      <c r="AE291" s="3" t="s">
        <v>61</v>
      </c>
      <c r="AF291" s="3" t="s">
        <v>61</v>
      </c>
      <c r="AG291" s="3" t="s">
        <v>61</v>
      </c>
      <c r="AH291" s="3" t="s">
        <v>61</v>
      </c>
      <c r="AI291" s="3" t="s">
        <v>61</v>
      </c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3" t="s">
        <v>61</v>
      </c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 x14ac:dyDescent="0.25">
      <c r="A292" s="2">
        <v>45460</v>
      </c>
      <c r="B292" s="3" t="s">
        <v>58</v>
      </c>
      <c r="C292" s="3" t="s">
        <v>61</v>
      </c>
      <c r="D292" s="3" t="s">
        <v>63</v>
      </c>
      <c r="E292" s="3" t="s">
        <v>58</v>
      </c>
      <c r="F292" s="3" t="s">
        <v>58</v>
      </c>
      <c r="G292" s="3" t="s">
        <v>87</v>
      </c>
      <c r="H292" s="3" t="s">
        <v>83</v>
      </c>
      <c r="I292" s="2">
        <v>45460</v>
      </c>
      <c r="J292" s="3" t="s">
        <v>67</v>
      </c>
      <c r="K292" s="5">
        <v>7</v>
      </c>
      <c r="L292" s="2">
        <v>0.32581018518518517</v>
      </c>
      <c r="M292" s="2">
        <v>0.32582175925925927</v>
      </c>
      <c r="N292" s="2">
        <v>0.3258449074074074</v>
      </c>
      <c r="O292" s="2">
        <v>0.33384259259259258</v>
      </c>
      <c r="P292" s="2">
        <v>0.33609953703703704</v>
      </c>
      <c r="Q292" s="2">
        <v>0.64106481481481481</v>
      </c>
      <c r="R292" s="2">
        <v>0.6416087962962963</v>
      </c>
      <c r="S292" s="2">
        <v>0.65046296296296291</v>
      </c>
      <c r="T292" s="2">
        <v>0.65611111111111109</v>
      </c>
      <c r="U292" s="5">
        <v>433</v>
      </c>
      <c r="V292" s="5">
        <v>205</v>
      </c>
      <c r="W292" s="3" t="s">
        <v>61</v>
      </c>
      <c r="X292" s="3" t="s">
        <v>61</v>
      </c>
      <c r="Y292" s="3" t="s">
        <v>61</v>
      </c>
      <c r="Z292" s="3" t="s">
        <v>61</v>
      </c>
      <c r="AA292" s="5">
        <v>2024</v>
      </c>
      <c r="AB292" s="5">
        <v>6</v>
      </c>
      <c r="AC292" s="5">
        <v>25</v>
      </c>
      <c r="AD292" s="3" t="s">
        <v>340</v>
      </c>
      <c r="AE292" s="3" t="s">
        <v>91</v>
      </c>
      <c r="AF292" s="3" t="s">
        <v>70</v>
      </c>
      <c r="AG292" s="3" t="s">
        <v>341</v>
      </c>
      <c r="AH292" s="3" t="s">
        <v>342</v>
      </c>
      <c r="AI292" s="3" t="s">
        <v>320</v>
      </c>
      <c r="AJ292" s="5">
        <v>0</v>
      </c>
      <c r="AK292" s="5">
        <v>0</v>
      </c>
      <c r="AL292" s="2">
        <v>0.27427083333333324</v>
      </c>
      <c r="AM292" s="2">
        <v>0.14255787037037038</v>
      </c>
      <c r="AN292" s="5">
        <v>203</v>
      </c>
      <c r="AO292" s="5">
        <v>157</v>
      </c>
      <c r="AP292" s="5">
        <v>247</v>
      </c>
      <c r="AQ292" s="5">
        <v>432</v>
      </c>
      <c r="AR292" s="5">
        <v>1</v>
      </c>
      <c r="AS292" s="5">
        <v>489</v>
      </c>
      <c r="AT292" s="3" t="s">
        <v>81</v>
      </c>
      <c r="AU292" s="5">
        <v>1</v>
      </c>
      <c r="AV292" s="5">
        <v>14</v>
      </c>
      <c r="AW292" s="5">
        <v>1</v>
      </c>
      <c r="AX292" s="5">
        <v>0</v>
      </c>
      <c r="AY292" s="5">
        <v>0</v>
      </c>
      <c r="AZ292" s="5">
        <v>0</v>
      </c>
      <c r="BA292" s="5">
        <v>1</v>
      </c>
      <c r="BB292" s="5">
        <v>29</v>
      </c>
      <c r="BC292" s="5">
        <v>88.34</v>
      </c>
      <c r="BD292" s="5">
        <v>50.51</v>
      </c>
      <c r="BE292" s="5">
        <v>41.51</v>
      </c>
      <c r="BF292" s="5">
        <v>32.11</v>
      </c>
    </row>
    <row r="293" spans="1:58" x14ac:dyDescent="0.25">
      <c r="A293" s="2">
        <v>45460</v>
      </c>
      <c r="B293" s="3" t="s">
        <v>58</v>
      </c>
      <c r="C293" s="3" t="s">
        <v>61</v>
      </c>
      <c r="D293" s="3" t="s">
        <v>63</v>
      </c>
      <c r="E293" s="3" t="s">
        <v>58</v>
      </c>
      <c r="F293" s="3" t="s">
        <v>58</v>
      </c>
      <c r="G293" s="3" t="s">
        <v>65</v>
      </c>
      <c r="H293" s="3" t="s">
        <v>106</v>
      </c>
      <c r="I293" s="2">
        <v>45460</v>
      </c>
      <c r="J293" s="3" t="s">
        <v>67</v>
      </c>
      <c r="K293" s="5">
        <v>3</v>
      </c>
      <c r="L293" s="2">
        <v>0.3253240740740741</v>
      </c>
      <c r="M293" s="2">
        <v>0.3260763888888889</v>
      </c>
      <c r="N293" s="2">
        <v>0.32734953703703706</v>
      </c>
      <c r="O293" s="2">
        <v>0.33913194444444444</v>
      </c>
      <c r="P293" s="2">
        <v>0.34166666666666667</v>
      </c>
      <c r="Q293" s="2">
        <v>0.4508564814814815</v>
      </c>
      <c r="R293" s="2">
        <v>0.45968750000000003</v>
      </c>
      <c r="S293" s="2">
        <v>0.46078703703703705</v>
      </c>
      <c r="T293" s="2">
        <v>0.46836805555555555</v>
      </c>
      <c r="U293" s="5">
        <v>186</v>
      </c>
      <c r="V293" s="5">
        <v>74</v>
      </c>
      <c r="W293" s="3" t="s">
        <v>61</v>
      </c>
      <c r="X293" s="3" t="s">
        <v>61</v>
      </c>
      <c r="Y293" s="3" t="s">
        <v>61</v>
      </c>
      <c r="Z293" s="3" t="s">
        <v>61</v>
      </c>
      <c r="AA293" s="5">
        <v>2024</v>
      </c>
      <c r="AB293" s="5">
        <v>6</v>
      </c>
      <c r="AC293" s="5">
        <v>25</v>
      </c>
      <c r="AD293" s="3" t="s">
        <v>340</v>
      </c>
      <c r="AE293" s="3" t="s">
        <v>91</v>
      </c>
      <c r="AF293" s="3" t="s">
        <v>70</v>
      </c>
      <c r="AG293" s="3" t="s">
        <v>341</v>
      </c>
      <c r="AH293" s="3" t="s">
        <v>342</v>
      </c>
      <c r="AI293" s="3" t="s">
        <v>320</v>
      </c>
      <c r="AJ293" s="5">
        <v>0</v>
      </c>
      <c r="AK293" s="5">
        <v>0</v>
      </c>
      <c r="AL293" s="2">
        <v>0.10881944444444441</v>
      </c>
      <c r="AM293" s="2">
        <v>5.1145833333333335E-2</v>
      </c>
      <c r="AN293" s="5">
        <v>72</v>
      </c>
      <c r="AO293" s="5">
        <v>69</v>
      </c>
      <c r="AP293" s="5">
        <v>100</v>
      </c>
      <c r="AQ293" s="5">
        <v>185</v>
      </c>
      <c r="AR293" s="5">
        <v>1</v>
      </c>
      <c r="AS293" s="5">
        <v>460</v>
      </c>
      <c r="AT293" s="3" t="s">
        <v>81</v>
      </c>
      <c r="AU293" s="5">
        <v>1</v>
      </c>
      <c r="AV293" s="5">
        <v>13</v>
      </c>
      <c r="AW293" s="5">
        <v>0</v>
      </c>
      <c r="AX293" s="5">
        <v>12</v>
      </c>
      <c r="AY293" s="5">
        <v>1</v>
      </c>
      <c r="AZ293" s="5">
        <v>240</v>
      </c>
      <c r="BA293" s="5">
        <v>0</v>
      </c>
      <c r="BB293" s="5">
        <v>0</v>
      </c>
      <c r="BC293" s="5">
        <v>40.22</v>
      </c>
      <c r="BD293" s="5">
        <v>21.74</v>
      </c>
      <c r="BE293" s="5">
        <v>15.65</v>
      </c>
      <c r="BF293" s="5">
        <v>15</v>
      </c>
    </row>
    <row r="294" spans="1:58" x14ac:dyDescent="0.25">
      <c r="A294" s="2">
        <v>45461</v>
      </c>
      <c r="B294" s="3" t="s">
        <v>62</v>
      </c>
      <c r="C294" s="3" t="s">
        <v>61</v>
      </c>
      <c r="D294" s="3" t="s">
        <v>63</v>
      </c>
      <c r="E294" s="3" t="s">
        <v>62</v>
      </c>
      <c r="F294" s="3" t="s">
        <v>62</v>
      </c>
      <c r="G294" s="3" t="s">
        <v>65</v>
      </c>
      <c r="H294" s="3" t="s">
        <v>77</v>
      </c>
      <c r="I294" s="2">
        <v>45461</v>
      </c>
      <c r="J294" s="3" t="s">
        <v>67</v>
      </c>
      <c r="K294" s="5">
        <v>4</v>
      </c>
      <c r="L294" s="2">
        <v>0.3225810185185185</v>
      </c>
      <c r="M294" s="2">
        <v>0.32424768518518521</v>
      </c>
      <c r="N294" s="2">
        <v>0.32858796296296294</v>
      </c>
      <c r="O294" s="2">
        <v>0.33848379629629627</v>
      </c>
      <c r="P294" s="2">
        <v>0.34038194444444442</v>
      </c>
      <c r="Q294" s="2">
        <v>0.60327546296296297</v>
      </c>
      <c r="R294" s="2">
        <v>0.60555555555555551</v>
      </c>
      <c r="S294" s="2">
        <v>0.61423611111111109</v>
      </c>
      <c r="T294" s="2">
        <v>0.61549768518518522</v>
      </c>
      <c r="U294" s="5">
        <v>385</v>
      </c>
      <c r="V294" s="5">
        <v>217</v>
      </c>
      <c r="W294" s="3" t="s">
        <v>61</v>
      </c>
      <c r="X294" s="3" t="s">
        <v>61</v>
      </c>
      <c r="Y294" s="3" t="s">
        <v>61</v>
      </c>
      <c r="Z294" s="3" t="s">
        <v>61</v>
      </c>
      <c r="AA294" s="5">
        <v>2024</v>
      </c>
      <c r="AB294" s="5">
        <v>6</v>
      </c>
      <c r="AC294" s="5">
        <v>25</v>
      </c>
      <c r="AD294" s="3" t="s">
        <v>343</v>
      </c>
      <c r="AE294" s="3" t="s">
        <v>96</v>
      </c>
      <c r="AF294" s="3" t="s">
        <v>70</v>
      </c>
      <c r="AG294" s="3" t="s">
        <v>341</v>
      </c>
      <c r="AH294" s="3" t="s">
        <v>344</v>
      </c>
      <c r="AI294" s="3" t="s">
        <v>320</v>
      </c>
      <c r="AJ294" s="5">
        <v>0</v>
      </c>
      <c r="AK294" s="5">
        <v>0</v>
      </c>
      <c r="AL294" s="2">
        <v>0.24077546296296304</v>
      </c>
      <c r="AM294" s="2">
        <v>0.1504861111111111</v>
      </c>
      <c r="AN294" s="5">
        <v>215</v>
      </c>
      <c r="AO294" s="5">
        <v>112</v>
      </c>
      <c r="AP294" s="5">
        <v>259</v>
      </c>
      <c r="AQ294" s="5">
        <v>381</v>
      </c>
      <c r="AR294" s="5">
        <v>1</v>
      </c>
      <c r="AS294" s="5">
        <v>460</v>
      </c>
      <c r="AT294" s="3" t="s">
        <v>81</v>
      </c>
      <c r="AU294" s="5">
        <v>0</v>
      </c>
      <c r="AV294" s="5">
        <v>0</v>
      </c>
      <c r="AW294" s="5">
        <v>0</v>
      </c>
      <c r="AX294" s="5">
        <v>10</v>
      </c>
      <c r="AY294" s="5">
        <v>1</v>
      </c>
      <c r="AZ294" s="5">
        <v>28</v>
      </c>
      <c r="BA294" s="5">
        <v>0</v>
      </c>
      <c r="BB294" s="5">
        <v>0</v>
      </c>
      <c r="BC294" s="5">
        <v>82.83</v>
      </c>
      <c r="BD294" s="5">
        <v>56.3</v>
      </c>
      <c r="BE294" s="5">
        <v>46.74</v>
      </c>
      <c r="BF294" s="5">
        <v>24.35</v>
      </c>
    </row>
    <row r="295" spans="1:58" x14ac:dyDescent="0.25">
      <c r="A295" s="2">
        <v>45461</v>
      </c>
      <c r="B295" s="3" t="s">
        <v>62</v>
      </c>
      <c r="C295" s="3" t="s">
        <v>61</v>
      </c>
      <c r="D295" s="3" t="s">
        <v>63</v>
      </c>
      <c r="E295" s="3" t="s">
        <v>62</v>
      </c>
      <c r="F295" s="3" t="s">
        <v>62</v>
      </c>
      <c r="G295" s="3" t="s">
        <v>87</v>
      </c>
      <c r="H295" s="3" t="s">
        <v>103</v>
      </c>
      <c r="I295" s="2">
        <v>45461</v>
      </c>
      <c r="J295" s="3" t="s">
        <v>67</v>
      </c>
      <c r="K295" s="5">
        <v>5</v>
      </c>
      <c r="L295" s="2">
        <v>0.33006944444444447</v>
      </c>
      <c r="M295" s="2">
        <v>0.3260763888888889</v>
      </c>
      <c r="N295" s="2">
        <v>0.32608796296296294</v>
      </c>
      <c r="O295" s="2">
        <v>0.35087962962962965</v>
      </c>
      <c r="P295" s="2">
        <v>0.35297453703703702</v>
      </c>
      <c r="Q295" s="2">
        <v>0.60836805555555551</v>
      </c>
      <c r="R295" s="2">
        <v>0.60972222222222228</v>
      </c>
      <c r="S295" s="2">
        <v>0.66083333333333338</v>
      </c>
      <c r="T295" s="2">
        <v>0.66253472222222221</v>
      </c>
      <c r="U295" s="5">
        <v>411</v>
      </c>
      <c r="V295" s="5">
        <v>177</v>
      </c>
      <c r="W295" s="3" t="s">
        <v>61</v>
      </c>
      <c r="X295" s="3" t="s">
        <v>61</v>
      </c>
      <c r="Y295" s="3" t="s">
        <v>61</v>
      </c>
      <c r="Z295" s="3" t="s">
        <v>61</v>
      </c>
      <c r="AA295" s="5">
        <v>2024</v>
      </c>
      <c r="AB295" s="5">
        <v>6</v>
      </c>
      <c r="AC295" s="5">
        <v>25</v>
      </c>
      <c r="AD295" s="3" t="s">
        <v>343</v>
      </c>
      <c r="AE295" s="3" t="s">
        <v>96</v>
      </c>
      <c r="AF295" s="3" t="s">
        <v>70</v>
      </c>
      <c r="AG295" s="3" t="s">
        <v>341</v>
      </c>
      <c r="AH295" s="3" t="s">
        <v>344</v>
      </c>
      <c r="AI295" s="3" t="s">
        <v>320</v>
      </c>
      <c r="AJ295" s="5">
        <v>0</v>
      </c>
      <c r="AK295" s="5">
        <v>0</v>
      </c>
      <c r="AL295" s="2">
        <v>0.28482638888888895</v>
      </c>
      <c r="AM295" s="2">
        <v>0.12363425925925925</v>
      </c>
      <c r="AN295" s="5">
        <v>175</v>
      </c>
      <c r="AO295" s="5">
        <v>186</v>
      </c>
      <c r="AP295" s="5">
        <v>215</v>
      </c>
      <c r="AQ295" s="5">
        <v>407</v>
      </c>
      <c r="AR295" s="5">
        <v>1</v>
      </c>
      <c r="AS295" s="5">
        <v>499</v>
      </c>
      <c r="AT295" s="3" t="s">
        <v>81</v>
      </c>
      <c r="AU295" s="5">
        <v>1</v>
      </c>
      <c r="AV295" s="5">
        <v>20</v>
      </c>
      <c r="AW295" s="5">
        <v>0</v>
      </c>
      <c r="AX295" s="5">
        <v>28</v>
      </c>
      <c r="AY295" s="5">
        <v>0</v>
      </c>
      <c r="AZ295" s="5">
        <v>0</v>
      </c>
      <c r="BA295" s="5">
        <v>1</v>
      </c>
      <c r="BB295" s="5">
        <v>39</v>
      </c>
      <c r="BC295" s="5">
        <v>81.56</v>
      </c>
      <c r="BD295" s="5">
        <v>43.09</v>
      </c>
      <c r="BE295" s="5">
        <v>35.07</v>
      </c>
      <c r="BF295" s="5">
        <v>37.270000000000003</v>
      </c>
    </row>
    <row r="296" spans="1:58" x14ac:dyDescent="0.25">
      <c r="A296" s="2">
        <v>45462</v>
      </c>
      <c r="B296" s="3" t="s">
        <v>64</v>
      </c>
      <c r="C296" s="3" t="s">
        <v>61</v>
      </c>
      <c r="D296" s="3" t="s">
        <v>63</v>
      </c>
      <c r="E296" s="3" t="s">
        <v>64</v>
      </c>
      <c r="F296" s="3" t="s">
        <v>64</v>
      </c>
      <c r="G296" s="3" t="s">
        <v>65</v>
      </c>
      <c r="H296" s="3" t="s">
        <v>75</v>
      </c>
      <c r="I296" s="2">
        <v>45462</v>
      </c>
      <c r="J296" s="3" t="s">
        <v>67</v>
      </c>
      <c r="K296" s="5">
        <v>1</v>
      </c>
      <c r="L296" s="2">
        <v>0.33393518518518517</v>
      </c>
      <c r="M296" s="2">
        <v>0.3409375</v>
      </c>
      <c r="N296" s="2">
        <v>0.3409490740740741</v>
      </c>
      <c r="O296" s="2">
        <v>0.34984953703703703</v>
      </c>
      <c r="P296" s="2">
        <v>0.36126157407407405</v>
      </c>
      <c r="Q296" s="2">
        <v>0.41339120370370369</v>
      </c>
      <c r="R296" s="2">
        <v>0.4246064814814815</v>
      </c>
      <c r="S296" s="2">
        <v>0.43373842592592593</v>
      </c>
      <c r="T296" s="2">
        <v>0.44293981481481481</v>
      </c>
      <c r="U296" s="5">
        <v>157</v>
      </c>
      <c r="V296" s="5">
        <v>75</v>
      </c>
      <c r="W296" s="3" t="s">
        <v>61</v>
      </c>
      <c r="X296" s="3" t="s">
        <v>61</v>
      </c>
      <c r="Y296" s="3" t="s">
        <v>61</v>
      </c>
      <c r="Z296" s="3" t="s">
        <v>61</v>
      </c>
      <c r="AA296" s="5">
        <v>2024</v>
      </c>
      <c r="AB296" s="5">
        <v>6</v>
      </c>
      <c r="AC296" s="5">
        <v>25</v>
      </c>
      <c r="AD296" s="3" t="s">
        <v>345</v>
      </c>
      <c r="AE296" s="3" t="s">
        <v>69</v>
      </c>
      <c r="AF296" s="3" t="s">
        <v>70</v>
      </c>
      <c r="AG296" s="3" t="s">
        <v>341</v>
      </c>
      <c r="AH296" s="3" t="s">
        <v>346</v>
      </c>
      <c r="AI296" s="3" t="s">
        <v>320</v>
      </c>
      <c r="AJ296" s="5">
        <v>0</v>
      </c>
      <c r="AK296" s="5">
        <v>0</v>
      </c>
      <c r="AL296" s="2">
        <v>9.2789351851851831E-2</v>
      </c>
      <c r="AM296" s="2">
        <v>5.2129629629629637E-2</v>
      </c>
      <c r="AN296" s="5">
        <v>75</v>
      </c>
      <c r="AO296" s="5">
        <v>47</v>
      </c>
      <c r="AP296" s="5">
        <v>96</v>
      </c>
      <c r="AQ296" s="5">
        <v>156</v>
      </c>
      <c r="AR296" s="5">
        <v>1</v>
      </c>
      <c r="AS296" s="5">
        <v>460</v>
      </c>
      <c r="AT296" s="3" t="s">
        <v>81</v>
      </c>
      <c r="AU296" s="5">
        <v>1</v>
      </c>
      <c r="AV296" s="5">
        <v>25</v>
      </c>
      <c r="AW296" s="5">
        <v>0</v>
      </c>
      <c r="AX296" s="5">
        <v>40</v>
      </c>
      <c r="AY296" s="5">
        <v>1</v>
      </c>
      <c r="AZ296" s="5">
        <v>277</v>
      </c>
      <c r="BA296" s="5">
        <v>0</v>
      </c>
      <c r="BB296" s="5">
        <v>0</v>
      </c>
      <c r="BC296" s="5">
        <v>33.909999999999997</v>
      </c>
      <c r="BD296" s="5">
        <v>20.87</v>
      </c>
      <c r="BE296" s="5">
        <v>16.3</v>
      </c>
      <c r="BF296" s="5">
        <v>10.220000000000001</v>
      </c>
    </row>
    <row r="297" spans="1:58" x14ac:dyDescent="0.25">
      <c r="A297" s="2">
        <v>45462</v>
      </c>
      <c r="B297" s="3" t="s">
        <v>64</v>
      </c>
      <c r="C297" s="3" t="s">
        <v>61</v>
      </c>
      <c r="D297" s="3" t="s">
        <v>63</v>
      </c>
      <c r="E297" s="3" t="s">
        <v>64</v>
      </c>
      <c r="F297" s="3" t="s">
        <v>64</v>
      </c>
      <c r="G297" s="3" t="s">
        <v>87</v>
      </c>
      <c r="H297" s="3" t="s">
        <v>98</v>
      </c>
      <c r="I297" s="2">
        <v>45462</v>
      </c>
      <c r="J297" s="3" t="s">
        <v>67</v>
      </c>
      <c r="K297" s="5">
        <v>6</v>
      </c>
      <c r="L297" s="2">
        <v>0.33300925925925928</v>
      </c>
      <c r="M297" s="2">
        <v>0.33719907407407407</v>
      </c>
      <c r="N297" s="2">
        <v>0.33943287037037034</v>
      </c>
      <c r="O297" s="2">
        <v>0.34339120370370368</v>
      </c>
      <c r="P297" s="2">
        <v>0.34346064814814814</v>
      </c>
      <c r="Q297" s="2">
        <v>0.58865740740740746</v>
      </c>
      <c r="R297" s="2">
        <v>0.58868055555555554</v>
      </c>
      <c r="S297" s="2">
        <v>0.59150462962962957</v>
      </c>
      <c r="T297" s="2">
        <v>0.59606481481481477</v>
      </c>
      <c r="U297" s="5">
        <v>319</v>
      </c>
      <c r="V297" s="5">
        <v>206</v>
      </c>
      <c r="W297" s="3" t="s">
        <v>61</v>
      </c>
      <c r="X297" s="3" t="s">
        <v>61</v>
      </c>
      <c r="Y297" s="3" t="s">
        <v>61</v>
      </c>
      <c r="Z297" s="3" t="s">
        <v>61</v>
      </c>
      <c r="AA297" s="5">
        <v>2024</v>
      </c>
      <c r="AB297" s="5">
        <v>6</v>
      </c>
      <c r="AC297" s="5">
        <v>25</v>
      </c>
      <c r="AD297" s="3" t="s">
        <v>345</v>
      </c>
      <c r="AE297" s="3" t="s">
        <v>69</v>
      </c>
      <c r="AF297" s="3" t="s">
        <v>70</v>
      </c>
      <c r="AG297" s="3" t="s">
        <v>341</v>
      </c>
      <c r="AH297" s="3" t="s">
        <v>346</v>
      </c>
      <c r="AI297" s="3" t="s">
        <v>320</v>
      </c>
      <c r="AJ297" s="5">
        <v>0</v>
      </c>
      <c r="AK297" s="5">
        <v>0</v>
      </c>
      <c r="AL297" s="2">
        <v>0.17760416666666667</v>
      </c>
      <c r="AM297" s="2">
        <v>0.1443402777777778</v>
      </c>
      <c r="AN297" s="5">
        <v>205</v>
      </c>
      <c r="AO297" s="5">
        <v>82</v>
      </c>
      <c r="AP297" s="5">
        <v>237</v>
      </c>
      <c r="AQ297" s="5">
        <v>318</v>
      </c>
      <c r="AR297" s="5">
        <v>1</v>
      </c>
      <c r="AS297" s="5">
        <v>460</v>
      </c>
      <c r="AT297" s="3" t="s">
        <v>81</v>
      </c>
      <c r="AU297" s="5">
        <v>1</v>
      </c>
      <c r="AV297" s="5">
        <v>24</v>
      </c>
      <c r="AW297" s="5">
        <v>0</v>
      </c>
      <c r="AX297" s="5">
        <v>14</v>
      </c>
      <c r="AY297" s="5">
        <v>1</v>
      </c>
      <c r="AZ297" s="5">
        <v>56</v>
      </c>
      <c r="BA297" s="5">
        <v>0</v>
      </c>
      <c r="BB297" s="5">
        <v>0</v>
      </c>
      <c r="BC297" s="5">
        <v>69.13</v>
      </c>
      <c r="BD297" s="5">
        <v>51.52</v>
      </c>
      <c r="BE297" s="5">
        <v>44.57</v>
      </c>
      <c r="BF297" s="5">
        <v>17.829999999999998</v>
      </c>
    </row>
    <row r="298" spans="1:58" x14ac:dyDescent="0.25">
      <c r="A298" s="2">
        <v>45463</v>
      </c>
      <c r="B298" s="3" t="s">
        <v>76</v>
      </c>
      <c r="C298" s="3" t="s">
        <v>61</v>
      </c>
      <c r="D298" s="3" t="s">
        <v>63</v>
      </c>
      <c r="E298" s="3" t="s">
        <v>76</v>
      </c>
      <c r="F298" s="3" t="s">
        <v>76</v>
      </c>
      <c r="G298" s="3" t="s">
        <v>65</v>
      </c>
      <c r="H298" s="3" t="s">
        <v>77</v>
      </c>
      <c r="I298" s="2">
        <v>45463</v>
      </c>
      <c r="J298" s="3" t="s">
        <v>67</v>
      </c>
      <c r="K298" s="5">
        <v>5</v>
      </c>
      <c r="L298" s="2">
        <v>0.333125</v>
      </c>
      <c r="M298" s="2">
        <v>0.33424768518518516</v>
      </c>
      <c r="N298" s="2">
        <v>0.33729166666666666</v>
      </c>
      <c r="O298" s="2">
        <v>0.34219907407407407</v>
      </c>
      <c r="P298" s="2">
        <v>0.3478472222222222</v>
      </c>
      <c r="Q298" s="2">
        <v>0.60715277777777776</v>
      </c>
      <c r="R298" s="2">
        <v>0.60791666666666666</v>
      </c>
      <c r="S298" s="2">
        <v>0.62219907407407404</v>
      </c>
      <c r="T298" s="2">
        <v>0.6255208333333333</v>
      </c>
      <c r="U298" s="5">
        <v>352</v>
      </c>
      <c r="V298" s="5">
        <v>171</v>
      </c>
      <c r="W298" s="3" t="s">
        <v>61</v>
      </c>
      <c r="X298" s="3" t="s">
        <v>61</v>
      </c>
      <c r="Y298" s="3" t="s">
        <v>61</v>
      </c>
      <c r="Z298" s="3" t="s">
        <v>61</v>
      </c>
      <c r="AA298" s="5">
        <v>2024</v>
      </c>
      <c r="AB298" s="5">
        <v>6</v>
      </c>
      <c r="AC298" s="5">
        <v>25</v>
      </c>
      <c r="AD298" s="3" t="s">
        <v>347</v>
      </c>
      <c r="AE298" s="3" t="s">
        <v>79</v>
      </c>
      <c r="AF298" s="3" t="s">
        <v>70</v>
      </c>
      <c r="AG298" s="3" t="s">
        <v>341</v>
      </c>
      <c r="AH298" s="3" t="s">
        <v>348</v>
      </c>
      <c r="AI298" s="3" t="s">
        <v>320</v>
      </c>
      <c r="AJ298" s="5">
        <v>0</v>
      </c>
      <c r="AK298" s="5">
        <v>0</v>
      </c>
      <c r="AL298" s="2">
        <v>0.20605324074074083</v>
      </c>
      <c r="AM298" s="2">
        <v>0.11936342592592597</v>
      </c>
      <c r="AN298" s="5">
        <v>169</v>
      </c>
      <c r="AO298" s="5">
        <v>115</v>
      </c>
      <c r="AP298" s="5">
        <v>220</v>
      </c>
      <c r="AQ298" s="5">
        <v>349</v>
      </c>
      <c r="AR298" s="5">
        <v>1</v>
      </c>
      <c r="AS298" s="5">
        <v>460</v>
      </c>
      <c r="AT298" s="3" t="s">
        <v>81</v>
      </c>
      <c r="AU298" s="5">
        <v>1</v>
      </c>
      <c r="AV298" s="5">
        <v>24</v>
      </c>
      <c r="AW298" s="5">
        <v>0</v>
      </c>
      <c r="AX298" s="5">
        <v>20</v>
      </c>
      <c r="AY298" s="5">
        <v>1</v>
      </c>
      <c r="AZ298" s="5">
        <v>14</v>
      </c>
      <c r="BA298" s="5">
        <v>0</v>
      </c>
      <c r="BB298" s="5">
        <v>0</v>
      </c>
      <c r="BC298" s="5">
        <v>75.87</v>
      </c>
      <c r="BD298" s="5">
        <v>47.83</v>
      </c>
      <c r="BE298" s="5">
        <v>36.74</v>
      </c>
      <c r="BF298" s="5">
        <v>25</v>
      </c>
    </row>
    <row r="299" spans="1:58" x14ac:dyDescent="0.25">
      <c r="A299" s="2">
        <v>45463</v>
      </c>
      <c r="B299" s="3" t="s">
        <v>76</v>
      </c>
      <c r="C299" s="3" t="s">
        <v>61</v>
      </c>
      <c r="D299" s="3" t="s">
        <v>63</v>
      </c>
      <c r="E299" s="3" t="s">
        <v>76</v>
      </c>
      <c r="F299" s="3" t="s">
        <v>76</v>
      </c>
      <c r="G299" s="3" t="s">
        <v>87</v>
      </c>
      <c r="H299" s="3" t="s">
        <v>103</v>
      </c>
      <c r="I299" s="2">
        <v>45463</v>
      </c>
      <c r="J299" s="3" t="s">
        <v>67</v>
      </c>
      <c r="K299" s="5">
        <v>6</v>
      </c>
      <c r="L299" s="2">
        <v>0.32478009259259261</v>
      </c>
      <c r="M299" s="2">
        <v>0.32569444444444445</v>
      </c>
      <c r="N299" s="2">
        <v>0.33185185185185184</v>
      </c>
      <c r="O299" s="2">
        <v>0.33196759259259262</v>
      </c>
      <c r="P299" s="2">
        <v>0.33734953703703702</v>
      </c>
      <c r="Q299" s="2">
        <v>0.62152777777777779</v>
      </c>
      <c r="R299" s="2">
        <v>0.62291666666666667</v>
      </c>
      <c r="S299" s="2">
        <v>0.63126157407407413</v>
      </c>
      <c r="T299" s="2">
        <v>0.63269675925925928</v>
      </c>
      <c r="U299" s="5">
        <v>367</v>
      </c>
      <c r="V299" s="5">
        <v>189</v>
      </c>
      <c r="W299" s="3" t="s">
        <v>61</v>
      </c>
      <c r="X299" s="3" t="s">
        <v>61</v>
      </c>
      <c r="Y299" s="3" t="s">
        <v>61</v>
      </c>
      <c r="Z299" s="3" t="s">
        <v>61</v>
      </c>
      <c r="AA299" s="5">
        <v>2024</v>
      </c>
      <c r="AB299" s="5">
        <v>6</v>
      </c>
      <c r="AC299" s="5">
        <v>25</v>
      </c>
      <c r="AD299" s="3" t="s">
        <v>347</v>
      </c>
      <c r="AE299" s="3" t="s">
        <v>79</v>
      </c>
      <c r="AF299" s="3" t="s">
        <v>70</v>
      </c>
      <c r="AG299" s="3" t="s">
        <v>341</v>
      </c>
      <c r="AH299" s="3" t="s">
        <v>348</v>
      </c>
      <c r="AI299" s="3" t="s">
        <v>320</v>
      </c>
      <c r="AJ299" s="5">
        <v>0</v>
      </c>
      <c r="AK299" s="5">
        <v>0</v>
      </c>
      <c r="AL299" s="2">
        <v>0.20635416666666673</v>
      </c>
      <c r="AM299" s="2">
        <v>0.13106481481481486</v>
      </c>
      <c r="AN299" s="5">
        <v>187</v>
      </c>
      <c r="AO299" s="5">
        <v>106</v>
      </c>
      <c r="AP299" s="5">
        <v>241</v>
      </c>
      <c r="AQ299" s="5">
        <v>364</v>
      </c>
      <c r="AR299" s="5">
        <v>1</v>
      </c>
      <c r="AS299" s="5">
        <v>460</v>
      </c>
      <c r="AT299" s="3" t="s">
        <v>81</v>
      </c>
      <c r="AU299" s="5">
        <v>1</v>
      </c>
      <c r="AV299" s="5">
        <v>12</v>
      </c>
      <c r="AW299" s="5">
        <v>0</v>
      </c>
      <c r="AX299" s="5">
        <v>5</v>
      </c>
      <c r="AY299" s="5">
        <v>1</v>
      </c>
      <c r="AZ299" s="5">
        <v>3</v>
      </c>
      <c r="BA299" s="5">
        <v>0</v>
      </c>
      <c r="BB299" s="5">
        <v>0</v>
      </c>
      <c r="BC299" s="5">
        <v>79.13</v>
      </c>
      <c r="BD299" s="5">
        <v>52.39</v>
      </c>
      <c r="BE299" s="5">
        <v>40.65</v>
      </c>
      <c r="BF299" s="5">
        <v>23.04</v>
      </c>
    </row>
    <row r="300" spans="1:58" x14ac:dyDescent="0.25">
      <c r="A300" s="2">
        <v>45464</v>
      </c>
      <c r="B300" s="3" t="s">
        <v>82</v>
      </c>
      <c r="C300" s="3" t="s">
        <v>61</v>
      </c>
      <c r="D300" s="3" t="s">
        <v>63</v>
      </c>
      <c r="E300" s="3" t="s">
        <v>82</v>
      </c>
      <c r="F300" s="3" t="s">
        <v>82</v>
      </c>
      <c r="G300" s="3" t="s">
        <v>87</v>
      </c>
      <c r="H300" s="3" t="s">
        <v>77</v>
      </c>
      <c r="I300" s="2">
        <v>45464</v>
      </c>
      <c r="J300" s="3" t="s">
        <v>67</v>
      </c>
      <c r="K300" s="5">
        <v>5</v>
      </c>
      <c r="L300" s="2">
        <v>0.33771990740740743</v>
      </c>
      <c r="M300" s="2">
        <v>0.33936342592592594</v>
      </c>
      <c r="N300" s="2">
        <v>0.34112268518518518</v>
      </c>
      <c r="O300" s="2">
        <v>0.34381944444444446</v>
      </c>
      <c r="P300" s="2">
        <v>0.34909722222222223</v>
      </c>
      <c r="Q300" s="2">
        <v>0.55511574074074077</v>
      </c>
      <c r="R300" s="2">
        <v>0.55513888888888885</v>
      </c>
      <c r="S300" s="2">
        <v>0.55612268518518515</v>
      </c>
      <c r="T300" s="2">
        <v>0.5599305555555556</v>
      </c>
      <c r="U300" s="5">
        <v>280</v>
      </c>
      <c r="V300" s="5">
        <v>149</v>
      </c>
      <c r="W300" s="3" t="s">
        <v>61</v>
      </c>
      <c r="X300" s="3" t="s">
        <v>61</v>
      </c>
      <c r="Y300" s="3" t="s">
        <v>61</v>
      </c>
      <c r="Z300" s="3" t="s">
        <v>61</v>
      </c>
      <c r="AA300" s="5">
        <v>2024</v>
      </c>
      <c r="AB300" s="5">
        <v>6</v>
      </c>
      <c r="AC300" s="5">
        <v>25</v>
      </c>
      <c r="AD300" s="3" t="s">
        <v>349</v>
      </c>
      <c r="AE300" s="3" t="s">
        <v>85</v>
      </c>
      <c r="AF300" s="3" t="s">
        <v>70</v>
      </c>
      <c r="AG300" s="3" t="s">
        <v>341</v>
      </c>
      <c r="AH300" s="3" t="s">
        <v>350</v>
      </c>
      <c r="AI300" s="3" t="s">
        <v>320</v>
      </c>
      <c r="AJ300" s="5">
        <v>0</v>
      </c>
      <c r="AK300" s="5">
        <v>0</v>
      </c>
      <c r="AL300" s="2">
        <v>0.16105324074074068</v>
      </c>
      <c r="AM300" s="2">
        <v>0.10241898148148149</v>
      </c>
      <c r="AN300" s="5">
        <v>145</v>
      </c>
      <c r="AO300" s="5">
        <v>76</v>
      </c>
      <c r="AP300" s="5">
        <v>186</v>
      </c>
      <c r="AQ300" s="5">
        <v>278</v>
      </c>
      <c r="AR300" s="5">
        <v>1</v>
      </c>
      <c r="AS300" s="5">
        <v>460</v>
      </c>
      <c r="AT300" s="3" t="s">
        <v>81</v>
      </c>
      <c r="AU300" s="5">
        <v>1</v>
      </c>
      <c r="AV300" s="5">
        <v>31</v>
      </c>
      <c r="AW300" s="5">
        <v>0</v>
      </c>
      <c r="AX300" s="5">
        <v>22</v>
      </c>
      <c r="AY300" s="5">
        <v>1</v>
      </c>
      <c r="AZ300" s="5">
        <v>108</v>
      </c>
      <c r="BA300" s="5">
        <v>0</v>
      </c>
      <c r="BB300" s="5">
        <v>0</v>
      </c>
      <c r="BC300" s="5">
        <v>60.43</v>
      </c>
      <c r="BD300" s="5">
        <v>40.43</v>
      </c>
      <c r="BE300" s="5">
        <v>31.52</v>
      </c>
      <c r="BF300" s="5">
        <v>16.52</v>
      </c>
    </row>
    <row r="301" spans="1:58" x14ac:dyDescent="0.25">
      <c r="A301" s="2">
        <v>45464</v>
      </c>
      <c r="B301" s="3" t="s">
        <v>82</v>
      </c>
      <c r="C301" s="3" t="s">
        <v>61</v>
      </c>
      <c r="D301" s="3" t="s">
        <v>63</v>
      </c>
      <c r="E301" s="3" t="s">
        <v>82</v>
      </c>
      <c r="F301" s="3" t="s">
        <v>82</v>
      </c>
      <c r="G301" s="3" t="s">
        <v>65</v>
      </c>
      <c r="H301" s="3" t="s">
        <v>83</v>
      </c>
      <c r="I301" s="2">
        <v>45464</v>
      </c>
      <c r="J301" s="3" t="s">
        <v>67</v>
      </c>
      <c r="K301" s="5">
        <v>6</v>
      </c>
      <c r="L301" s="2">
        <v>0.32374999999999998</v>
      </c>
      <c r="M301" s="2">
        <v>0.32653935185185184</v>
      </c>
      <c r="N301" s="2">
        <v>0.32807870370370368</v>
      </c>
      <c r="O301" s="2">
        <v>0.33348379629629632</v>
      </c>
      <c r="P301" s="2">
        <v>0.33430555555555558</v>
      </c>
      <c r="Q301" s="2">
        <v>0.61607638888888894</v>
      </c>
      <c r="R301" s="2">
        <v>0.61634259259259261</v>
      </c>
      <c r="S301" s="2">
        <v>0.62917824074074069</v>
      </c>
      <c r="T301" s="2">
        <v>0.63109953703703703</v>
      </c>
      <c r="U301" s="5">
        <v>406</v>
      </c>
      <c r="V301" s="5">
        <v>178</v>
      </c>
      <c r="W301" s="3" t="s">
        <v>61</v>
      </c>
      <c r="X301" s="3" t="s">
        <v>61</v>
      </c>
      <c r="Y301" s="3" t="s">
        <v>61</v>
      </c>
      <c r="Z301" s="3" t="s">
        <v>61</v>
      </c>
      <c r="AA301" s="5">
        <v>2024</v>
      </c>
      <c r="AB301" s="5">
        <v>6</v>
      </c>
      <c r="AC301" s="5">
        <v>25</v>
      </c>
      <c r="AD301" s="3" t="s">
        <v>349</v>
      </c>
      <c r="AE301" s="3" t="s">
        <v>85</v>
      </c>
      <c r="AF301" s="3" t="s">
        <v>70</v>
      </c>
      <c r="AG301" s="3" t="s">
        <v>341</v>
      </c>
      <c r="AH301" s="3" t="s">
        <v>350</v>
      </c>
      <c r="AI301" s="3" t="s">
        <v>320</v>
      </c>
      <c r="AJ301" s="5">
        <v>0</v>
      </c>
      <c r="AK301" s="5">
        <v>0</v>
      </c>
      <c r="AL301" s="2">
        <v>0.2450694444444444</v>
      </c>
      <c r="AM301" s="2">
        <v>0.1238657407407408</v>
      </c>
      <c r="AN301" s="5">
        <v>175</v>
      </c>
      <c r="AO301" s="5">
        <v>183</v>
      </c>
      <c r="AP301" s="5">
        <v>210</v>
      </c>
      <c r="AQ301" s="5">
        <v>403</v>
      </c>
      <c r="AR301" s="5">
        <v>1</v>
      </c>
      <c r="AS301" s="5">
        <v>460</v>
      </c>
      <c r="AT301" s="3" t="s">
        <v>81</v>
      </c>
      <c r="AU301" s="5">
        <v>1</v>
      </c>
      <c r="AV301" s="5">
        <v>11</v>
      </c>
      <c r="AW301" s="5">
        <v>1</v>
      </c>
      <c r="AX301" s="5">
        <v>0</v>
      </c>
      <c r="AY301" s="5">
        <v>1</v>
      </c>
      <c r="AZ301" s="5">
        <v>6</v>
      </c>
      <c r="BA301" s="5">
        <v>0</v>
      </c>
      <c r="BB301" s="5">
        <v>0</v>
      </c>
      <c r="BC301" s="5">
        <v>87.61</v>
      </c>
      <c r="BD301" s="5">
        <v>45.65</v>
      </c>
      <c r="BE301" s="5">
        <v>38.04</v>
      </c>
      <c r="BF301" s="5">
        <v>39.78</v>
      </c>
    </row>
    <row r="302" spans="1:58" x14ac:dyDescent="0.25">
      <c r="A302" s="2">
        <v>45465</v>
      </c>
      <c r="B302" s="3" t="s">
        <v>88</v>
      </c>
      <c r="C302" s="3" t="s">
        <v>61</v>
      </c>
      <c r="D302" s="3" t="s">
        <v>60</v>
      </c>
      <c r="E302" s="3" t="s">
        <v>60</v>
      </c>
      <c r="F302" s="3" t="s">
        <v>88</v>
      </c>
      <c r="G302" s="3" t="s">
        <v>61</v>
      </c>
      <c r="H302" s="3" t="s">
        <v>61</v>
      </c>
      <c r="I302" s="4"/>
      <c r="J302" s="3" t="s">
        <v>61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3" t="s">
        <v>61</v>
      </c>
      <c r="X302" s="3" t="s">
        <v>61</v>
      </c>
      <c r="Y302" s="3" t="s">
        <v>61</v>
      </c>
      <c r="Z302" s="3" t="s">
        <v>61</v>
      </c>
      <c r="AA302" s="4"/>
      <c r="AB302" s="4"/>
      <c r="AC302" s="4"/>
      <c r="AD302" s="3" t="s">
        <v>61</v>
      </c>
      <c r="AE302" s="3" t="s">
        <v>61</v>
      </c>
      <c r="AF302" s="3" t="s">
        <v>61</v>
      </c>
      <c r="AG302" s="3" t="s">
        <v>61</v>
      </c>
      <c r="AH302" s="3" t="s">
        <v>61</v>
      </c>
      <c r="AI302" s="3" t="s">
        <v>61</v>
      </c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3" t="s">
        <v>61</v>
      </c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</row>
    <row r="303" spans="1:58" x14ac:dyDescent="0.25">
      <c r="A303" s="2">
        <v>45466</v>
      </c>
      <c r="B303" s="3" t="s">
        <v>89</v>
      </c>
      <c r="C303" s="3" t="s">
        <v>61</v>
      </c>
      <c r="D303" s="3" t="s">
        <v>60</v>
      </c>
      <c r="E303" s="3" t="s">
        <v>60</v>
      </c>
      <c r="F303" s="3" t="s">
        <v>89</v>
      </c>
      <c r="G303" s="3" t="s">
        <v>61</v>
      </c>
      <c r="H303" s="3" t="s">
        <v>61</v>
      </c>
      <c r="I303" s="4"/>
      <c r="J303" s="3" t="s">
        <v>61</v>
      </c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3" t="s">
        <v>61</v>
      </c>
      <c r="X303" s="3" t="s">
        <v>61</v>
      </c>
      <c r="Y303" s="3" t="s">
        <v>61</v>
      </c>
      <c r="Z303" s="3" t="s">
        <v>61</v>
      </c>
      <c r="AA303" s="4"/>
      <c r="AB303" s="4"/>
      <c r="AC303" s="4"/>
      <c r="AD303" s="3" t="s">
        <v>61</v>
      </c>
      <c r="AE303" s="3" t="s">
        <v>61</v>
      </c>
      <c r="AF303" s="3" t="s">
        <v>61</v>
      </c>
      <c r="AG303" s="3" t="s">
        <v>61</v>
      </c>
      <c r="AH303" s="3" t="s">
        <v>61</v>
      </c>
      <c r="AI303" s="3" t="s">
        <v>61</v>
      </c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3" t="s">
        <v>61</v>
      </c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</row>
    <row r="304" spans="1:58" x14ac:dyDescent="0.25">
      <c r="A304" s="2">
        <v>45467</v>
      </c>
      <c r="B304" s="3" t="s">
        <v>58</v>
      </c>
      <c r="C304" s="3" t="s">
        <v>61</v>
      </c>
      <c r="D304" s="3" t="s">
        <v>63</v>
      </c>
      <c r="E304" s="3" t="s">
        <v>58</v>
      </c>
      <c r="F304" s="3" t="s">
        <v>58</v>
      </c>
      <c r="G304" s="3" t="s">
        <v>65</v>
      </c>
      <c r="H304" s="3" t="s">
        <v>94</v>
      </c>
      <c r="I304" s="2">
        <v>45467</v>
      </c>
      <c r="J304" s="3" t="s">
        <v>67</v>
      </c>
      <c r="K304" s="5">
        <v>6</v>
      </c>
      <c r="L304" s="2">
        <v>0.32708333333333334</v>
      </c>
      <c r="M304" s="2">
        <v>0.33098379629629632</v>
      </c>
      <c r="N304" s="2">
        <v>0.33098379629629632</v>
      </c>
      <c r="O304" s="2">
        <v>0.3369328703703704</v>
      </c>
      <c r="P304" s="2">
        <v>0.35015046296296298</v>
      </c>
      <c r="Q304" s="2">
        <v>0.59677083333333336</v>
      </c>
      <c r="R304" s="2">
        <v>0.6021643518518518</v>
      </c>
      <c r="S304" s="2">
        <v>0.60858796296296291</v>
      </c>
      <c r="T304" s="2">
        <v>0.61211805555555554</v>
      </c>
      <c r="U304" s="5">
        <v>321</v>
      </c>
      <c r="V304" s="5">
        <v>91</v>
      </c>
      <c r="W304" s="3" t="s">
        <v>61</v>
      </c>
      <c r="X304" s="3" t="s">
        <v>61</v>
      </c>
      <c r="Y304" s="3" t="s">
        <v>61</v>
      </c>
      <c r="Z304" s="3" t="s">
        <v>61</v>
      </c>
      <c r="AA304" s="5">
        <v>2024</v>
      </c>
      <c r="AB304" s="5">
        <v>6</v>
      </c>
      <c r="AC304" s="5">
        <v>26</v>
      </c>
      <c r="AD304" s="3" t="s">
        <v>351</v>
      </c>
      <c r="AE304" s="3" t="s">
        <v>91</v>
      </c>
      <c r="AF304" s="3" t="s">
        <v>70</v>
      </c>
      <c r="AG304" s="3" t="s">
        <v>352</v>
      </c>
      <c r="AH304" s="3" t="s">
        <v>353</v>
      </c>
      <c r="AI304" s="3" t="s">
        <v>320</v>
      </c>
      <c r="AJ304" s="5">
        <v>0</v>
      </c>
      <c r="AK304" s="5">
        <v>0</v>
      </c>
      <c r="AL304" s="2">
        <v>0.17747685185185169</v>
      </c>
      <c r="AM304" s="2">
        <v>6.3703703703703707E-2</v>
      </c>
      <c r="AN304" s="5">
        <v>89</v>
      </c>
      <c r="AO304" s="5">
        <v>140</v>
      </c>
      <c r="AP304" s="5">
        <v>155</v>
      </c>
      <c r="AQ304" s="5">
        <v>320</v>
      </c>
      <c r="AR304" s="5">
        <v>1</v>
      </c>
      <c r="AS304" s="5">
        <v>460</v>
      </c>
      <c r="AT304" s="3" t="s">
        <v>81</v>
      </c>
      <c r="AU304" s="5">
        <v>1</v>
      </c>
      <c r="AV304" s="5">
        <v>16</v>
      </c>
      <c r="AW304" s="5">
        <v>0</v>
      </c>
      <c r="AX304" s="5">
        <v>24</v>
      </c>
      <c r="AY304" s="5">
        <v>1</v>
      </c>
      <c r="AZ304" s="5">
        <v>33</v>
      </c>
      <c r="BA304" s="5">
        <v>0</v>
      </c>
      <c r="BB304" s="5">
        <v>0</v>
      </c>
      <c r="BC304" s="5">
        <v>69.569999999999993</v>
      </c>
      <c r="BD304" s="5">
        <v>33.700000000000003</v>
      </c>
      <c r="BE304" s="5">
        <v>19.350000000000001</v>
      </c>
      <c r="BF304" s="5">
        <v>30.43</v>
      </c>
    </row>
    <row r="305" spans="1:58" x14ac:dyDescent="0.25">
      <c r="A305" s="2">
        <v>45467</v>
      </c>
      <c r="B305" s="3" t="s">
        <v>58</v>
      </c>
      <c r="C305" s="3" t="s">
        <v>61</v>
      </c>
      <c r="D305" s="3" t="s">
        <v>63</v>
      </c>
      <c r="E305" s="3" t="s">
        <v>58</v>
      </c>
      <c r="F305" s="3" t="s">
        <v>58</v>
      </c>
      <c r="G305" s="3" t="s">
        <v>87</v>
      </c>
      <c r="H305" s="3" t="s">
        <v>83</v>
      </c>
      <c r="I305" s="2">
        <v>45467</v>
      </c>
      <c r="J305" s="3" t="s">
        <v>67</v>
      </c>
      <c r="K305" s="5">
        <v>5</v>
      </c>
      <c r="L305" s="2">
        <v>0.32299768518518518</v>
      </c>
      <c r="M305" s="2">
        <v>0.32570601851851849</v>
      </c>
      <c r="N305" s="2">
        <v>0.32636574074074076</v>
      </c>
      <c r="O305" s="2">
        <v>0.33850694444444446</v>
      </c>
      <c r="P305" s="2">
        <v>0.34083333333333332</v>
      </c>
      <c r="Q305" s="2">
        <v>0.51508101851851851</v>
      </c>
      <c r="R305" s="2">
        <v>0.51552083333333332</v>
      </c>
      <c r="S305" s="2">
        <v>0.52719907407407407</v>
      </c>
      <c r="T305" s="2">
        <v>0.53297453703703701</v>
      </c>
      <c r="U305" s="5">
        <v>277</v>
      </c>
      <c r="V305" s="5">
        <v>87</v>
      </c>
      <c r="W305" s="3" t="s">
        <v>61</v>
      </c>
      <c r="X305" s="3" t="s">
        <v>61</v>
      </c>
      <c r="Y305" s="3" t="s">
        <v>61</v>
      </c>
      <c r="Z305" s="3" t="s">
        <v>61</v>
      </c>
      <c r="AA305" s="5">
        <v>2024</v>
      </c>
      <c r="AB305" s="5">
        <v>6</v>
      </c>
      <c r="AC305" s="5">
        <v>26</v>
      </c>
      <c r="AD305" s="3" t="s">
        <v>351</v>
      </c>
      <c r="AE305" s="3" t="s">
        <v>91</v>
      </c>
      <c r="AF305" s="3" t="s">
        <v>70</v>
      </c>
      <c r="AG305" s="3" t="s">
        <v>352</v>
      </c>
      <c r="AH305" s="3" t="s">
        <v>353</v>
      </c>
      <c r="AI305" s="3" t="s">
        <v>320</v>
      </c>
      <c r="AJ305" s="5">
        <v>0</v>
      </c>
      <c r="AK305" s="5">
        <v>0</v>
      </c>
      <c r="AL305" s="2">
        <v>0.16332175925925918</v>
      </c>
      <c r="AM305" s="2">
        <v>6.018518518518523E-2</v>
      </c>
      <c r="AN305" s="5">
        <v>84</v>
      </c>
      <c r="AO305" s="5">
        <v>132</v>
      </c>
      <c r="AP305" s="5">
        <v>118</v>
      </c>
      <c r="AQ305" s="5">
        <v>277</v>
      </c>
      <c r="AR305" s="5">
        <v>1</v>
      </c>
      <c r="AS305" s="5">
        <v>460</v>
      </c>
      <c r="AT305" s="3" t="s">
        <v>81</v>
      </c>
      <c r="AU305" s="5">
        <v>1</v>
      </c>
      <c r="AV305" s="5">
        <v>10</v>
      </c>
      <c r="AW305" s="5">
        <v>0</v>
      </c>
      <c r="AX305" s="5">
        <v>10</v>
      </c>
      <c r="AY305" s="5">
        <v>1</v>
      </c>
      <c r="AZ305" s="5">
        <v>147</v>
      </c>
      <c r="BA305" s="5">
        <v>0</v>
      </c>
      <c r="BB305" s="5">
        <v>0</v>
      </c>
      <c r="BC305" s="5">
        <v>60.22</v>
      </c>
      <c r="BD305" s="5">
        <v>25.65</v>
      </c>
      <c r="BE305" s="5">
        <v>18.260000000000002</v>
      </c>
      <c r="BF305" s="5">
        <v>28.7</v>
      </c>
    </row>
    <row r="306" spans="1:58" x14ac:dyDescent="0.25">
      <c r="A306" s="2">
        <v>45468</v>
      </c>
      <c r="B306" s="3" t="s">
        <v>62</v>
      </c>
      <c r="C306" s="3" t="s">
        <v>61</v>
      </c>
      <c r="D306" s="3" t="s">
        <v>63</v>
      </c>
      <c r="E306" s="3" t="s">
        <v>62</v>
      </c>
      <c r="F306" s="3" t="s">
        <v>62</v>
      </c>
      <c r="G306" s="3" t="s">
        <v>87</v>
      </c>
      <c r="H306" s="3" t="s">
        <v>83</v>
      </c>
      <c r="I306" s="2">
        <v>45468</v>
      </c>
      <c r="J306" s="3" t="s">
        <v>158</v>
      </c>
      <c r="K306" s="5">
        <v>1</v>
      </c>
      <c r="L306" s="2">
        <v>0.87152777777777779</v>
      </c>
      <c r="M306" s="2">
        <v>0.87152777777777779</v>
      </c>
      <c r="N306" s="2">
        <v>0.88263888888888886</v>
      </c>
      <c r="O306" s="2">
        <v>0.88402777777777775</v>
      </c>
      <c r="P306" s="2">
        <v>0.88446759259259256</v>
      </c>
      <c r="Q306" s="2">
        <v>0.89349537037037041</v>
      </c>
      <c r="R306" s="2">
        <v>0.89431712962962961</v>
      </c>
      <c r="S306" s="2">
        <v>0.90545138888888888</v>
      </c>
      <c r="T306" s="2">
        <v>0.90549768518518514</v>
      </c>
      <c r="U306" s="5">
        <v>48</v>
      </c>
      <c r="V306" s="5">
        <v>13</v>
      </c>
      <c r="W306" s="3" t="s">
        <v>61</v>
      </c>
      <c r="X306" s="3" t="s">
        <v>61</v>
      </c>
      <c r="Y306" s="3" t="s">
        <v>61</v>
      </c>
      <c r="Z306" s="3" t="s">
        <v>61</v>
      </c>
      <c r="AA306" s="5">
        <v>2024</v>
      </c>
      <c r="AB306" s="5">
        <v>6</v>
      </c>
      <c r="AC306" s="5">
        <v>26</v>
      </c>
      <c r="AD306" s="3" t="s">
        <v>354</v>
      </c>
      <c r="AE306" s="3" t="s">
        <v>96</v>
      </c>
      <c r="AF306" s="3" t="s">
        <v>70</v>
      </c>
      <c r="AG306" s="3" t="s">
        <v>352</v>
      </c>
      <c r="AH306" s="3" t="s">
        <v>355</v>
      </c>
      <c r="AI306" s="3" t="s">
        <v>320</v>
      </c>
      <c r="AJ306" s="5">
        <v>0</v>
      </c>
      <c r="AK306" s="5">
        <v>0</v>
      </c>
      <c r="AL306" s="2">
        <v>2.2812500000000013E-2</v>
      </c>
      <c r="AM306" s="2">
        <v>9.0277777777778567E-3</v>
      </c>
      <c r="AN306" s="5">
        <v>13</v>
      </c>
      <c r="AO306" s="5">
        <v>30</v>
      </c>
      <c r="AP306" s="5">
        <v>18</v>
      </c>
      <c r="AQ306" s="5">
        <v>48</v>
      </c>
      <c r="AR306" s="5">
        <v>1</v>
      </c>
      <c r="AS306" s="5">
        <v>848</v>
      </c>
      <c r="AT306" s="3" t="s">
        <v>81</v>
      </c>
      <c r="AU306" s="5">
        <v>1</v>
      </c>
      <c r="AV306" s="5">
        <v>800</v>
      </c>
      <c r="AW306" s="5">
        <v>0</v>
      </c>
      <c r="AX306" s="5">
        <v>793</v>
      </c>
      <c r="AY306" s="5">
        <v>0</v>
      </c>
      <c r="AZ306" s="5">
        <v>0</v>
      </c>
      <c r="BA306" s="5">
        <v>1</v>
      </c>
      <c r="BB306" s="5">
        <v>388</v>
      </c>
      <c r="BC306" s="5">
        <v>5.66</v>
      </c>
      <c r="BD306" s="5">
        <v>2.12</v>
      </c>
      <c r="BE306" s="5">
        <v>1.53</v>
      </c>
      <c r="BF306" s="5">
        <v>3.54</v>
      </c>
    </row>
    <row r="307" spans="1:58" x14ac:dyDescent="0.25">
      <c r="A307" s="2">
        <v>45468</v>
      </c>
      <c r="B307" s="3" t="s">
        <v>62</v>
      </c>
      <c r="C307" s="3" t="s">
        <v>61</v>
      </c>
      <c r="D307" s="3" t="s">
        <v>63</v>
      </c>
      <c r="E307" s="3" t="s">
        <v>62</v>
      </c>
      <c r="F307" s="3" t="s">
        <v>62</v>
      </c>
      <c r="G307" s="3" t="s">
        <v>87</v>
      </c>
      <c r="H307" s="3" t="s">
        <v>83</v>
      </c>
      <c r="I307" s="2">
        <v>45468</v>
      </c>
      <c r="J307" s="3" t="s">
        <v>67</v>
      </c>
      <c r="K307" s="5">
        <v>6</v>
      </c>
      <c r="L307" s="2">
        <v>0.32724537037037038</v>
      </c>
      <c r="M307" s="2">
        <v>0.32725694444444442</v>
      </c>
      <c r="N307" s="2">
        <v>0.32726851851851851</v>
      </c>
      <c r="O307" s="2">
        <v>0.33497685185185183</v>
      </c>
      <c r="P307" s="2">
        <v>0.33577546296296296</v>
      </c>
      <c r="Q307" s="2">
        <v>0.59375</v>
      </c>
      <c r="R307" s="2">
        <v>0.59459490740740739</v>
      </c>
      <c r="S307" s="2">
        <v>0.61804398148148143</v>
      </c>
      <c r="T307" s="2">
        <v>0.61943287037037043</v>
      </c>
      <c r="U307" s="5">
        <v>367</v>
      </c>
      <c r="V307" s="5">
        <v>139</v>
      </c>
      <c r="W307" s="3" t="s">
        <v>61</v>
      </c>
      <c r="X307" s="3" t="s">
        <v>61</v>
      </c>
      <c r="Y307" s="3" t="s">
        <v>61</v>
      </c>
      <c r="Z307" s="3" t="s">
        <v>61</v>
      </c>
      <c r="AA307" s="5">
        <v>2024</v>
      </c>
      <c r="AB307" s="5">
        <v>6</v>
      </c>
      <c r="AC307" s="5">
        <v>26</v>
      </c>
      <c r="AD307" s="3" t="s">
        <v>354</v>
      </c>
      <c r="AE307" s="3" t="s">
        <v>96</v>
      </c>
      <c r="AF307" s="3" t="s">
        <v>70</v>
      </c>
      <c r="AG307" s="3" t="s">
        <v>352</v>
      </c>
      <c r="AH307" s="3" t="s">
        <v>355</v>
      </c>
      <c r="AI307" s="3" t="s">
        <v>320</v>
      </c>
      <c r="AJ307" s="5">
        <v>0</v>
      </c>
      <c r="AK307" s="5">
        <v>0</v>
      </c>
      <c r="AL307" s="2">
        <v>0.20627314814814807</v>
      </c>
      <c r="AM307" s="2">
        <v>9.5520833333333277E-2</v>
      </c>
      <c r="AN307" s="5">
        <v>135</v>
      </c>
      <c r="AO307" s="5">
        <v>179</v>
      </c>
      <c r="AP307" s="5">
        <v>165</v>
      </c>
      <c r="AQ307" s="5">
        <v>367</v>
      </c>
      <c r="AR307" s="5">
        <v>1</v>
      </c>
      <c r="AS307" s="5">
        <v>460</v>
      </c>
      <c r="AT307" s="3" t="s">
        <v>81</v>
      </c>
      <c r="AU307" s="5">
        <v>1</v>
      </c>
      <c r="AV307" s="5">
        <v>16</v>
      </c>
      <c r="AW307" s="5">
        <v>1</v>
      </c>
      <c r="AX307" s="5">
        <v>0</v>
      </c>
      <c r="AY307" s="5">
        <v>1</v>
      </c>
      <c r="AZ307" s="5">
        <v>23</v>
      </c>
      <c r="BA307" s="5">
        <v>0</v>
      </c>
      <c r="BB307" s="5">
        <v>0</v>
      </c>
      <c r="BC307" s="5">
        <v>79.78</v>
      </c>
      <c r="BD307" s="5">
        <v>35.869999999999997</v>
      </c>
      <c r="BE307" s="5">
        <v>29.35</v>
      </c>
      <c r="BF307" s="5">
        <v>38.909999999999997</v>
      </c>
    </row>
    <row r="308" spans="1:58" x14ac:dyDescent="0.25">
      <c r="A308" s="2">
        <v>45468</v>
      </c>
      <c r="B308" s="3" t="s">
        <v>62</v>
      </c>
      <c r="C308" s="3" t="s">
        <v>61</v>
      </c>
      <c r="D308" s="3" t="s">
        <v>63</v>
      </c>
      <c r="E308" s="3" t="s">
        <v>62</v>
      </c>
      <c r="F308" s="3" t="s">
        <v>62</v>
      </c>
      <c r="G308" s="3" t="s">
        <v>65</v>
      </c>
      <c r="H308" s="3" t="s">
        <v>77</v>
      </c>
      <c r="I308" s="2">
        <v>45468</v>
      </c>
      <c r="J308" s="3" t="s">
        <v>67</v>
      </c>
      <c r="K308" s="5">
        <v>4</v>
      </c>
      <c r="L308" s="2">
        <v>0.32275462962962964</v>
      </c>
      <c r="M308" s="2">
        <v>0.32873842592592595</v>
      </c>
      <c r="N308" s="2">
        <v>0.32874999999999999</v>
      </c>
      <c r="O308" s="2">
        <v>0.34128472222222223</v>
      </c>
      <c r="P308" s="2">
        <v>0.34432870370370372</v>
      </c>
      <c r="Q308" s="2">
        <v>0.59319444444444447</v>
      </c>
      <c r="R308" s="2">
        <v>0.59722222222222221</v>
      </c>
      <c r="S308" s="2">
        <v>0.6086111111111111</v>
      </c>
      <c r="T308" s="2">
        <v>0.61344907407407412</v>
      </c>
      <c r="U308" s="5">
        <v>374</v>
      </c>
      <c r="V308" s="5">
        <v>204</v>
      </c>
      <c r="W308" s="3" t="s">
        <v>61</v>
      </c>
      <c r="X308" s="3" t="s">
        <v>61</v>
      </c>
      <c r="Y308" s="3" t="s">
        <v>61</v>
      </c>
      <c r="Z308" s="3" t="s">
        <v>61</v>
      </c>
      <c r="AA308" s="5">
        <v>2024</v>
      </c>
      <c r="AB308" s="5">
        <v>6</v>
      </c>
      <c r="AC308" s="5">
        <v>26</v>
      </c>
      <c r="AD308" s="3" t="s">
        <v>354</v>
      </c>
      <c r="AE308" s="3" t="s">
        <v>96</v>
      </c>
      <c r="AF308" s="3" t="s">
        <v>70</v>
      </c>
      <c r="AG308" s="3" t="s">
        <v>352</v>
      </c>
      <c r="AH308" s="3" t="s">
        <v>355</v>
      </c>
      <c r="AI308" s="3" t="s">
        <v>320</v>
      </c>
      <c r="AJ308" s="5">
        <v>0</v>
      </c>
      <c r="AK308" s="5">
        <v>0</v>
      </c>
      <c r="AL308" s="2">
        <v>0.2340856481481482</v>
      </c>
      <c r="AM308" s="2">
        <v>0.14129629629629631</v>
      </c>
      <c r="AN308" s="5">
        <v>201</v>
      </c>
      <c r="AO308" s="5">
        <v>118</v>
      </c>
      <c r="AP308" s="5">
        <v>238</v>
      </c>
      <c r="AQ308" s="5">
        <v>371</v>
      </c>
      <c r="AR308" s="5">
        <v>1</v>
      </c>
      <c r="AS308" s="5">
        <v>460</v>
      </c>
      <c r="AT308" s="3" t="s">
        <v>81</v>
      </c>
      <c r="AU308" s="5">
        <v>0</v>
      </c>
      <c r="AV308" s="5">
        <v>0</v>
      </c>
      <c r="AW308" s="5">
        <v>0</v>
      </c>
      <c r="AX308" s="5">
        <v>15</v>
      </c>
      <c r="AY308" s="5">
        <v>1</v>
      </c>
      <c r="AZ308" s="5">
        <v>31</v>
      </c>
      <c r="BA308" s="5">
        <v>0</v>
      </c>
      <c r="BB308" s="5">
        <v>0</v>
      </c>
      <c r="BC308" s="5">
        <v>80.650000000000006</v>
      </c>
      <c r="BD308" s="5">
        <v>51.74</v>
      </c>
      <c r="BE308" s="5">
        <v>43.7</v>
      </c>
      <c r="BF308" s="5">
        <v>25.65</v>
      </c>
    </row>
    <row r="309" spans="1:58" x14ac:dyDescent="0.25">
      <c r="A309" s="2">
        <v>45469</v>
      </c>
      <c r="B309" s="3" t="s">
        <v>64</v>
      </c>
      <c r="C309" s="3" t="s">
        <v>61</v>
      </c>
      <c r="D309" s="3" t="s">
        <v>63</v>
      </c>
      <c r="E309" s="3" t="s">
        <v>64</v>
      </c>
      <c r="F309" s="3" t="s">
        <v>64</v>
      </c>
      <c r="G309" s="3" t="s">
        <v>65</v>
      </c>
      <c r="H309" s="3" t="s">
        <v>66</v>
      </c>
      <c r="I309" s="2">
        <v>45469</v>
      </c>
      <c r="J309" s="3" t="s">
        <v>67</v>
      </c>
      <c r="K309" s="5">
        <v>1</v>
      </c>
      <c r="L309" s="2">
        <v>0.32623842592592595</v>
      </c>
      <c r="M309" s="2">
        <v>0.32780092592592591</v>
      </c>
      <c r="N309" s="2">
        <v>0.3294212962962963</v>
      </c>
      <c r="O309" s="2">
        <v>0.33399305555555553</v>
      </c>
      <c r="P309" s="2">
        <v>0.33743055555555557</v>
      </c>
      <c r="Q309" s="2">
        <v>0.34914351851851849</v>
      </c>
      <c r="R309" s="2">
        <v>0.35138888888888886</v>
      </c>
      <c r="S309" s="2">
        <v>0.36011574074074076</v>
      </c>
      <c r="T309" s="2">
        <v>0.36219907407407409</v>
      </c>
      <c r="U309" s="5">
        <v>52</v>
      </c>
      <c r="V309" s="5">
        <v>17</v>
      </c>
      <c r="W309" s="3" t="s">
        <v>61</v>
      </c>
      <c r="X309" s="3" t="s">
        <v>61</v>
      </c>
      <c r="Y309" s="3" t="s">
        <v>61</v>
      </c>
      <c r="Z309" s="3" t="s">
        <v>61</v>
      </c>
      <c r="AA309" s="5">
        <v>2024</v>
      </c>
      <c r="AB309" s="5">
        <v>6</v>
      </c>
      <c r="AC309" s="5">
        <v>26</v>
      </c>
      <c r="AD309" s="3" t="s">
        <v>356</v>
      </c>
      <c r="AE309" s="3" t="s">
        <v>69</v>
      </c>
      <c r="AF309" s="3" t="s">
        <v>70</v>
      </c>
      <c r="AG309" s="3" t="s">
        <v>352</v>
      </c>
      <c r="AH309" s="3" t="s">
        <v>357</v>
      </c>
      <c r="AI309" s="3" t="s">
        <v>320</v>
      </c>
      <c r="AJ309" s="5">
        <v>0</v>
      </c>
      <c r="AK309" s="5">
        <v>0</v>
      </c>
      <c r="AL309" s="2">
        <v>3.0694444444444469E-2</v>
      </c>
      <c r="AM309" s="2">
        <v>1.1712962962962925E-2</v>
      </c>
      <c r="AN309" s="5">
        <v>16</v>
      </c>
      <c r="AO309" s="5">
        <v>21</v>
      </c>
      <c r="AP309" s="5">
        <v>26</v>
      </c>
      <c r="AQ309" s="5">
        <v>51</v>
      </c>
      <c r="AR309" s="5">
        <v>0</v>
      </c>
      <c r="AS309" s="5">
        <v>460</v>
      </c>
      <c r="AT309" s="3" t="s">
        <v>74</v>
      </c>
      <c r="AU309" s="5">
        <v>1</v>
      </c>
      <c r="AV309" s="5">
        <v>14</v>
      </c>
      <c r="AW309" s="5">
        <v>0</v>
      </c>
      <c r="AX309" s="5">
        <v>5</v>
      </c>
      <c r="AY309" s="5">
        <v>1</v>
      </c>
      <c r="AZ309" s="5">
        <v>393</v>
      </c>
      <c r="BA309" s="5">
        <v>0</v>
      </c>
      <c r="BB309" s="5">
        <v>0</v>
      </c>
      <c r="BC309" s="5">
        <v>11.09</v>
      </c>
      <c r="BD309" s="5">
        <v>5.65</v>
      </c>
      <c r="BE309" s="5">
        <v>3.48</v>
      </c>
      <c r="BF309" s="5">
        <v>4.57</v>
      </c>
    </row>
    <row r="310" spans="1:58" x14ac:dyDescent="0.25">
      <c r="A310" s="2">
        <v>45469</v>
      </c>
      <c r="B310" s="3" t="s">
        <v>64</v>
      </c>
      <c r="C310" s="3" t="s">
        <v>61</v>
      </c>
      <c r="D310" s="3" t="s">
        <v>63</v>
      </c>
      <c r="E310" s="3" t="s">
        <v>64</v>
      </c>
      <c r="F310" s="3" t="s">
        <v>64</v>
      </c>
      <c r="G310" s="3" t="s">
        <v>87</v>
      </c>
      <c r="H310" s="3" t="s">
        <v>98</v>
      </c>
      <c r="I310" s="2">
        <v>45469</v>
      </c>
      <c r="J310" s="3" t="s">
        <v>67</v>
      </c>
      <c r="K310" s="5">
        <v>6</v>
      </c>
      <c r="L310" s="2">
        <v>0.3356365740740741</v>
      </c>
      <c r="M310" s="2">
        <v>0.33712962962962961</v>
      </c>
      <c r="N310" s="2">
        <v>0.34168981481481481</v>
      </c>
      <c r="O310" s="2">
        <v>0.34311342592592592</v>
      </c>
      <c r="P310" s="2">
        <v>0.34439814814814818</v>
      </c>
      <c r="Q310" s="2">
        <v>0.59591435185185182</v>
      </c>
      <c r="R310" s="2">
        <v>0.59593750000000001</v>
      </c>
      <c r="S310" s="2">
        <v>0.6001967592592593</v>
      </c>
      <c r="T310" s="2">
        <v>0.60158564814814819</v>
      </c>
      <c r="U310" s="5">
        <v>304</v>
      </c>
      <c r="V310" s="5">
        <v>206</v>
      </c>
      <c r="W310" s="3" t="s">
        <v>61</v>
      </c>
      <c r="X310" s="3" t="s">
        <v>61</v>
      </c>
      <c r="Y310" s="3" t="s">
        <v>61</v>
      </c>
      <c r="Z310" s="3" t="s">
        <v>61</v>
      </c>
      <c r="AA310" s="5">
        <v>2024</v>
      </c>
      <c r="AB310" s="5">
        <v>6</v>
      </c>
      <c r="AC310" s="5">
        <v>26</v>
      </c>
      <c r="AD310" s="3" t="s">
        <v>356</v>
      </c>
      <c r="AE310" s="3" t="s">
        <v>69</v>
      </c>
      <c r="AF310" s="3" t="s">
        <v>70</v>
      </c>
      <c r="AG310" s="3" t="s">
        <v>352</v>
      </c>
      <c r="AH310" s="3" t="s">
        <v>357</v>
      </c>
      <c r="AI310" s="3" t="s">
        <v>320</v>
      </c>
      <c r="AJ310" s="5">
        <v>0</v>
      </c>
      <c r="AK310" s="5">
        <v>0</v>
      </c>
      <c r="AL310" s="2">
        <v>0.1821296296296297</v>
      </c>
      <c r="AM310" s="2">
        <v>0.14291666666666658</v>
      </c>
      <c r="AN310" s="5">
        <v>202</v>
      </c>
      <c r="AO310" s="5">
        <v>56</v>
      </c>
      <c r="AP310" s="5">
        <v>241</v>
      </c>
      <c r="AQ310" s="5">
        <v>300</v>
      </c>
      <c r="AR310" s="5">
        <v>1</v>
      </c>
      <c r="AS310" s="5">
        <v>460</v>
      </c>
      <c r="AT310" s="3" t="s">
        <v>81</v>
      </c>
      <c r="AU310" s="5">
        <v>1</v>
      </c>
      <c r="AV310" s="5">
        <v>28</v>
      </c>
      <c r="AW310" s="5">
        <v>0</v>
      </c>
      <c r="AX310" s="5">
        <v>15</v>
      </c>
      <c r="AY310" s="5">
        <v>1</v>
      </c>
      <c r="AZ310" s="5">
        <v>48</v>
      </c>
      <c r="BA310" s="5">
        <v>0</v>
      </c>
      <c r="BB310" s="5">
        <v>0</v>
      </c>
      <c r="BC310" s="5">
        <v>65.22</v>
      </c>
      <c r="BD310" s="5">
        <v>52.39</v>
      </c>
      <c r="BE310" s="5">
        <v>43.91</v>
      </c>
      <c r="BF310" s="5">
        <v>12.17</v>
      </c>
    </row>
    <row r="311" spans="1:58" x14ac:dyDescent="0.25">
      <c r="A311" s="2">
        <v>45469</v>
      </c>
      <c r="B311" s="3" t="s">
        <v>64</v>
      </c>
      <c r="C311" s="3" t="s">
        <v>61</v>
      </c>
      <c r="D311" s="3" t="s">
        <v>63</v>
      </c>
      <c r="E311" s="3" t="s">
        <v>64</v>
      </c>
      <c r="F311" s="3" t="s">
        <v>64</v>
      </c>
      <c r="G311" s="3" t="s">
        <v>65</v>
      </c>
      <c r="H311" s="3" t="s">
        <v>75</v>
      </c>
      <c r="I311" s="2">
        <v>45469</v>
      </c>
      <c r="J311" s="3" t="s">
        <v>67</v>
      </c>
      <c r="K311" s="5">
        <v>2</v>
      </c>
      <c r="L311" s="2">
        <v>0.37451388888888887</v>
      </c>
      <c r="M311" s="2">
        <v>0.37636574074074075</v>
      </c>
      <c r="N311" s="2">
        <v>0.37748842592592591</v>
      </c>
      <c r="O311" s="2">
        <v>0.38346064814814818</v>
      </c>
      <c r="P311" s="2">
        <v>0.40009259259259261</v>
      </c>
      <c r="Q311" s="2">
        <v>0.54996527777777782</v>
      </c>
      <c r="R311" s="2">
        <v>0.55533564814814818</v>
      </c>
      <c r="S311" s="2">
        <v>0.56107638888888889</v>
      </c>
      <c r="T311" s="2">
        <v>0.5689467592592593</v>
      </c>
      <c r="U311" s="5">
        <v>246</v>
      </c>
      <c r="V311" s="5">
        <v>126</v>
      </c>
      <c r="W311" s="3" t="s">
        <v>61</v>
      </c>
      <c r="X311" s="3" t="s">
        <v>61</v>
      </c>
      <c r="Y311" s="3" t="s">
        <v>61</v>
      </c>
      <c r="Z311" s="3" t="s">
        <v>61</v>
      </c>
      <c r="AA311" s="5">
        <v>2024</v>
      </c>
      <c r="AB311" s="5">
        <v>6</v>
      </c>
      <c r="AC311" s="5">
        <v>26</v>
      </c>
      <c r="AD311" s="3" t="s">
        <v>356</v>
      </c>
      <c r="AE311" s="3" t="s">
        <v>69</v>
      </c>
      <c r="AF311" s="3" t="s">
        <v>70</v>
      </c>
      <c r="AG311" s="3" t="s">
        <v>352</v>
      </c>
      <c r="AH311" s="3" t="s">
        <v>357</v>
      </c>
      <c r="AI311" s="3" t="s">
        <v>320</v>
      </c>
      <c r="AJ311" s="5">
        <v>0</v>
      </c>
      <c r="AK311" s="5">
        <v>0</v>
      </c>
      <c r="AL311" s="2">
        <v>0.14993055555555557</v>
      </c>
      <c r="AM311" s="2">
        <v>8.7835648148148204E-2</v>
      </c>
      <c r="AN311" s="5">
        <v>125</v>
      </c>
      <c r="AO311" s="5">
        <v>64</v>
      </c>
      <c r="AP311" s="5">
        <v>167</v>
      </c>
      <c r="AQ311" s="5">
        <v>244</v>
      </c>
      <c r="AR311" s="5">
        <v>0</v>
      </c>
      <c r="AS311" s="5">
        <v>460</v>
      </c>
      <c r="AT311" s="3" t="s">
        <v>74</v>
      </c>
      <c r="AU311" s="5">
        <v>1</v>
      </c>
      <c r="AV311" s="5">
        <v>84</v>
      </c>
      <c r="AW311" s="5">
        <v>0</v>
      </c>
      <c r="AX311" s="5">
        <v>96</v>
      </c>
      <c r="AY311" s="5">
        <v>1</v>
      </c>
      <c r="AZ311" s="5">
        <v>95</v>
      </c>
      <c r="BA311" s="5">
        <v>0</v>
      </c>
      <c r="BB311" s="5">
        <v>0</v>
      </c>
      <c r="BC311" s="5">
        <v>53.04</v>
      </c>
      <c r="BD311" s="5">
        <v>36.299999999999997</v>
      </c>
      <c r="BE311" s="5">
        <v>27.17</v>
      </c>
      <c r="BF311" s="5">
        <v>13.91</v>
      </c>
    </row>
    <row r="312" spans="1:58" x14ac:dyDescent="0.25">
      <c r="A312" s="2">
        <v>45470</v>
      </c>
      <c r="B312" s="3" t="s">
        <v>76</v>
      </c>
      <c r="C312" s="3" t="s">
        <v>61</v>
      </c>
      <c r="D312" s="3" t="s">
        <v>63</v>
      </c>
      <c r="E312" s="3" t="s">
        <v>76</v>
      </c>
      <c r="F312" s="3" t="s">
        <v>76</v>
      </c>
      <c r="G312" s="3" t="s">
        <v>87</v>
      </c>
      <c r="H312" s="3" t="s">
        <v>103</v>
      </c>
      <c r="I312" s="2">
        <v>45470</v>
      </c>
      <c r="J312" s="3" t="s">
        <v>67</v>
      </c>
      <c r="K312" s="5">
        <v>5</v>
      </c>
      <c r="L312" s="2">
        <v>0.32321759259259258</v>
      </c>
      <c r="M312" s="2">
        <v>0.32516203703703705</v>
      </c>
      <c r="N312" s="2">
        <v>0.32974537037037038</v>
      </c>
      <c r="O312" s="2">
        <v>0.33248842592592592</v>
      </c>
      <c r="P312" s="2">
        <v>0.33885416666666668</v>
      </c>
      <c r="Q312" s="2">
        <v>0.61332175925925925</v>
      </c>
      <c r="R312" s="2">
        <v>0.61680555555555561</v>
      </c>
      <c r="S312" s="2">
        <v>0.62712962962962959</v>
      </c>
      <c r="T312" s="2">
        <v>0.63297453703703699</v>
      </c>
      <c r="U312" s="5">
        <v>399</v>
      </c>
      <c r="V312" s="5">
        <v>243</v>
      </c>
      <c r="W312" s="3" t="s">
        <v>61</v>
      </c>
      <c r="X312" s="3" t="s">
        <v>61</v>
      </c>
      <c r="Y312" s="3" t="s">
        <v>61</v>
      </c>
      <c r="Z312" s="3" t="s">
        <v>61</v>
      </c>
      <c r="AA312" s="5">
        <v>2024</v>
      </c>
      <c r="AB312" s="5">
        <v>6</v>
      </c>
      <c r="AC312" s="5">
        <v>26</v>
      </c>
      <c r="AD312" s="3" t="s">
        <v>358</v>
      </c>
      <c r="AE312" s="3" t="s">
        <v>79</v>
      </c>
      <c r="AF312" s="3" t="s">
        <v>70</v>
      </c>
      <c r="AG312" s="3" t="s">
        <v>352</v>
      </c>
      <c r="AH312" s="3" t="s">
        <v>359</v>
      </c>
      <c r="AI312" s="3" t="s">
        <v>320</v>
      </c>
      <c r="AJ312" s="5">
        <v>0</v>
      </c>
      <c r="AK312" s="5">
        <v>0</v>
      </c>
      <c r="AL312" s="2">
        <v>0.24731481481481477</v>
      </c>
      <c r="AM312" s="2">
        <v>0.16872685185185177</v>
      </c>
      <c r="AN312" s="5">
        <v>241</v>
      </c>
      <c r="AO312" s="5">
        <v>91</v>
      </c>
      <c r="AP312" s="5">
        <v>292</v>
      </c>
      <c r="AQ312" s="5">
        <v>397</v>
      </c>
      <c r="AR312" s="5">
        <v>1</v>
      </c>
      <c r="AS312" s="5">
        <v>460</v>
      </c>
      <c r="AT312" s="3" t="s">
        <v>81</v>
      </c>
      <c r="AU312" s="5">
        <v>1</v>
      </c>
      <c r="AV312" s="5">
        <v>10</v>
      </c>
      <c r="AW312" s="5">
        <v>0</v>
      </c>
      <c r="AX312" s="5">
        <v>7</v>
      </c>
      <c r="AY312" s="5">
        <v>1</v>
      </c>
      <c r="AZ312" s="5">
        <v>3</v>
      </c>
      <c r="BA312" s="5">
        <v>0</v>
      </c>
      <c r="BB312" s="5">
        <v>0</v>
      </c>
      <c r="BC312" s="5">
        <v>86.3</v>
      </c>
      <c r="BD312" s="5">
        <v>63.48</v>
      </c>
      <c r="BE312" s="5">
        <v>52.39</v>
      </c>
      <c r="BF312" s="5">
        <v>19.78</v>
      </c>
    </row>
    <row r="313" spans="1:58" x14ac:dyDescent="0.25">
      <c r="A313" s="2">
        <v>45470</v>
      </c>
      <c r="B313" s="3" t="s">
        <v>76</v>
      </c>
      <c r="C313" s="3" t="s">
        <v>61</v>
      </c>
      <c r="D313" s="3" t="s">
        <v>63</v>
      </c>
      <c r="E313" s="3" t="s">
        <v>76</v>
      </c>
      <c r="F313" s="3" t="s">
        <v>76</v>
      </c>
      <c r="G313" s="3" t="s">
        <v>65</v>
      </c>
      <c r="H313" s="3" t="s">
        <v>77</v>
      </c>
      <c r="I313" s="2">
        <v>45470</v>
      </c>
      <c r="J313" s="3" t="s">
        <v>67</v>
      </c>
      <c r="K313" s="5">
        <v>4</v>
      </c>
      <c r="L313" s="2">
        <v>0.32327546296296295</v>
      </c>
      <c r="M313" s="2">
        <v>0.32724537037037038</v>
      </c>
      <c r="N313" s="2">
        <v>0.33459490740740738</v>
      </c>
      <c r="O313" s="2">
        <v>0.34069444444444447</v>
      </c>
      <c r="P313" s="2">
        <v>0.34403935185185186</v>
      </c>
      <c r="Q313" s="2">
        <v>0.60672453703703699</v>
      </c>
      <c r="R313" s="2">
        <v>0.60876157407407405</v>
      </c>
      <c r="S313" s="2">
        <v>0.61871527777777779</v>
      </c>
      <c r="T313" s="2">
        <v>0.62083333333333335</v>
      </c>
      <c r="U313" s="5">
        <v>372</v>
      </c>
      <c r="V313" s="5">
        <v>223</v>
      </c>
      <c r="W313" s="3" t="s">
        <v>61</v>
      </c>
      <c r="X313" s="3" t="s">
        <v>61</v>
      </c>
      <c r="Y313" s="3" t="s">
        <v>61</v>
      </c>
      <c r="Z313" s="3" t="s">
        <v>61</v>
      </c>
      <c r="AA313" s="5">
        <v>2024</v>
      </c>
      <c r="AB313" s="5">
        <v>6</v>
      </c>
      <c r="AC313" s="5">
        <v>26</v>
      </c>
      <c r="AD313" s="3" t="s">
        <v>358</v>
      </c>
      <c r="AE313" s="3" t="s">
        <v>79</v>
      </c>
      <c r="AF313" s="3" t="s">
        <v>70</v>
      </c>
      <c r="AG313" s="3" t="s">
        <v>352</v>
      </c>
      <c r="AH313" s="3" t="s">
        <v>359</v>
      </c>
      <c r="AI313" s="3" t="s">
        <v>320</v>
      </c>
      <c r="AJ313" s="5">
        <v>0</v>
      </c>
      <c r="AK313" s="5">
        <v>0</v>
      </c>
      <c r="AL313" s="2">
        <v>0.2236921296296297</v>
      </c>
      <c r="AM313" s="2">
        <v>0.15488425925925925</v>
      </c>
      <c r="AN313" s="5">
        <v>221</v>
      </c>
      <c r="AO313" s="5">
        <v>104</v>
      </c>
      <c r="AP313" s="5">
        <v>249</v>
      </c>
      <c r="AQ313" s="5">
        <v>369</v>
      </c>
      <c r="AR313" s="5">
        <v>1</v>
      </c>
      <c r="AS313" s="5">
        <v>460</v>
      </c>
      <c r="AT313" s="3" t="s">
        <v>81</v>
      </c>
      <c r="AU313" s="5">
        <v>1</v>
      </c>
      <c r="AV313" s="5">
        <v>10</v>
      </c>
      <c r="AW313" s="5">
        <v>0</v>
      </c>
      <c r="AX313" s="5">
        <v>15</v>
      </c>
      <c r="AY313" s="5">
        <v>1</v>
      </c>
      <c r="AZ313" s="5">
        <v>21</v>
      </c>
      <c r="BA313" s="5">
        <v>0</v>
      </c>
      <c r="BB313" s="5">
        <v>0</v>
      </c>
      <c r="BC313" s="5">
        <v>80.22</v>
      </c>
      <c r="BD313" s="5">
        <v>54.13</v>
      </c>
      <c r="BE313" s="5">
        <v>48.04</v>
      </c>
      <c r="BF313" s="5">
        <v>22.61</v>
      </c>
    </row>
    <row r="314" spans="1:58" x14ac:dyDescent="0.25">
      <c r="A314" s="2">
        <v>45471</v>
      </c>
      <c r="B314" s="3" t="s">
        <v>82</v>
      </c>
      <c r="C314" s="3" t="s">
        <v>61</v>
      </c>
      <c r="D314" s="3" t="s">
        <v>63</v>
      </c>
      <c r="E314" s="3" t="s">
        <v>82</v>
      </c>
      <c r="F314" s="3" t="s">
        <v>82</v>
      </c>
      <c r="G314" s="3" t="s">
        <v>87</v>
      </c>
      <c r="H314" s="3" t="s">
        <v>290</v>
      </c>
      <c r="I314" s="2">
        <v>45471</v>
      </c>
      <c r="J314" s="3" t="s">
        <v>67</v>
      </c>
      <c r="K314" s="5">
        <v>1</v>
      </c>
      <c r="L314" s="2">
        <v>0.34280092592592593</v>
      </c>
      <c r="M314" s="2">
        <v>0.3445138888888889</v>
      </c>
      <c r="N314" s="2">
        <v>0.34775462962962961</v>
      </c>
      <c r="O314" s="2">
        <v>0.35792824074074076</v>
      </c>
      <c r="P314" s="2">
        <v>0.35936342592592591</v>
      </c>
      <c r="Q314" s="2">
        <v>0.37275462962962963</v>
      </c>
      <c r="R314" s="2">
        <v>0.37277777777777776</v>
      </c>
      <c r="S314" s="2">
        <v>0.38201388888888888</v>
      </c>
      <c r="T314" s="2">
        <v>0.38502314814814814</v>
      </c>
      <c r="U314" s="5">
        <v>61</v>
      </c>
      <c r="V314" s="5">
        <v>19</v>
      </c>
      <c r="W314" s="3" t="s">
        <v>61</v>
      </c>
      <c r="X314" s="3" t="s">
        <v>61</v>
      </c>
      <c r="Y314" s="3" t="s">
        <v>61</v>
      </c>
      <c r="Z314" s="3" t="s">
        <v>61</v>
      </c>
      <c r="AA314" s="5">
        <v>2024</v>
      </c>
      <c r="AB314" s="5">
        <v>6</v>
      </c>
      <c r="AC314" s="5">
        <v>26</v>
      </c>
      <c r="AD314" s="3" t="s">
        <v>360</v>
      </c>
      <c r="AE314" s="3" t="s">
        <v>85</v>
      </c>
      <c r="AF314" s="3" t="s">
        <v>70</v>
      </c>
      <c r="AG314" s="3" t="s">
        <v>352</v>
      </c>
      <c r="AH314" s="3" t="s">
        <v>361</v>
      </c>
      <c r="AI314" s="3" t="s">
        <v>320</v>
      </c>
      <c r="AJ314" s="5">
        <v>0</v>
      </c>
      <c r="AK314" s="5">
        <v>0</v>
      </c>
      <c r="AL314" s="2">
        <v>3.4259259259259267E-2</v>
      </c>
      <c r="AM314" s="2">
        <v>1.3391203703703725E-2</v>
      </c>
      <c r="AN314" s="5">
        <v>19</v>
      </c>
      <c r="AO314" s="5">
        <v>30</v>
      </c>
      <c r="AP314" s="5">
        <v>26</v>
      </c>
      <c r="AQ314" s="5">
        <v>60</v>
      </c>
      <c r="AR314" s="5">
        <v>0</v>
      </c>
      <c r="AS314" s="5">
        <v>460</v>
      </c>
      <c r="AT314" s="3" t="s">
        <v>74</v>
      </c>
      <c r="AU314" s="5">
        <v>1</v>
      </c>
      <c r="AV314" s="5">
        <v>38</v>
      </c>
      <c r="AW314" s="5">
        <v>0</v>
      </c>
      <c r="AX314" s="5">
        <v>37</v>
      </c>
      <c r="AY314" s="5">
        <v>1</v>
      </c>
      <c r="AZ314" s="5">
        <v>360</v>
      </c>
      <c r="BA314" s="5">
        <v>0</v>
      </c>
      <c r="BB314" s="5">
        <v>0</v>
      </c>
      <c r="BC314" s="5">
        <v>13.04</v>
      </c>
      <c r="BD314" s="5">
        <v>5.65</v>
      </c>
      <c r="BE314" s="5">
        <v>4.13</v>
      </c>
      <c r="BF314" s="5">
        <v>6.52</v>
      </c>
    </row>
    <row r="315" spans="1:58" x14ac:dyDescent="0.25">
      <c r="A315" s="2">
        <v>45471</v>
      </c>
      <c r="B315" s="3" t="s">
        <v>82</v>
      </c>
      <c r="C315" s="3" t="s">
        <v>61</v>
      </c>
      <c r="D315" s="3" t="s">
        <v>63</v>
      </c>
      <c r="E315" s="3" t="s">
        <v>82</v>
      </c>
      <c r="F315" s="3" t="s">
        <v>82</v>
      </c>
      <c r="G315" s="3" t="s">
        <v>65</v>
      </c>
      <c r="H315" s="3" t="s">
        <v>83</v>
      </c>
      <c r="I315" s="2">
        <v>45471</v>
      </c>
      <c r="J315" s="3" t="s">
        <v>67</v>
      </c>
      <c r="K315" s="5">
        <v>6</v>
      </c>
      <c r="L315" s="2">
        <v>0.32943287037037039</v>
      </c>
      <c r="M315" s="2">
        <v>0.33046296296296296</v>
      </c>
      <c r="N315" s="2">
        <v>0.33047453703703705</v>
      </c>
      <c r="O315" s="2">
        <v>0.3349537037037037</v>
      </c>
      <c r="P315" s="2">
        <v>0.33545138888888887</v>
      </c>
      <c r="Q315" s="2">
        <v>0.55560185185185185</v>
      </c>
      <c r="R315" s="2">
        <v>0.55928240740740742</v>
      </c>
      <c r="S315" s="2">
        <v>0.55996527777777783</v>
      </c>
      <c r="T315" s="2">
        <v>0.5700115740740741</v>
      </c>
      <c r="U315" s="5">
        <v>271</v>
      </c>
      <c r="V315" s="5">
        <v>115</v>
      </c>
      <c r="W315" s="3" t="s">
        <v>61</v>
      </c>
      <c r="X315" s="3" t="s">
        <v>61</v>
      </c>
      <c r="Y315" s="3" t="s">
        <v>61</v>
      </c>
      <c r="Z315" s="3" t="s">
        <v>61</v>
      </c>
      <c r="AA315" s="5">
        <v>2024</v>
      </c>
      <c r="AB315" s="5">
        <v>6</v>
      </c>
      <c r="AC315" s="5">
        <v>26</v>
      </c>
      <c r="AD315" s="3" t="s">
        <v>360</v>
      </c>
      <c r="AE315" s="3" t="s">
        <v>85</v>
      </c>
      <c r="AF315" s="3" t="s">
        <v>70</v>
      </c>
      <c r="AG315" s="3" t="s">
        <v>352</v>
      </c>
      <c r="AH315" s="3" t="s">
        <v>361</v>
      </c>
      <c r="AI315" s="3" t="s">
        <v>320</v>
      </c>
      <c r="AJ315" s="5">
        <v>0</v>
      </c>
      <c r="AK315" s="5">
        <v>0</v>
      </c>
      <c r="AL315" s="2">
        <v>0.1526273148148149</v>
      </c>
      <c r="AM315" s="2">
        <v>7.9108796296296413E-2</v>
      </c>
      <c r="AN315" s="5">
        <v>112</v>
      </c>
      <c r="AO315" s="5">
        <v>66</v>
      </c>
      <c r="AP315" s="5">
        <v>150</v>
      </c>
      <c r="AQ315" s="5">
        <v>269</v>
      </c>
      <c r="AR315" s="5">
        <v>1</v>
      </c>
      <c r="AS315" s="5">
        <v>460</v>
      </c>
      <c r="AT315" s="3" t="s">
        <v>81</v>
      </c>
      <c r="AU315" s="5">
        <v>1</v>
      </c>
      <c r="AV315" s="5">
        <v>19</v>
      </c>
      <c r="AW315" s="5">
        <v>1</v>
      </c>
      <c r="AX315" s="5">
        <v>0</v>
      </c>
      <c r="AY315" s="5">
        <v>1</v>
      </c>
      <c r="AZ315" s="5">
        <v>94</v>
      </c>
      <c r="BA315" s="5">
        <v>0</v>
      </c>
      <c r="BB315" s="5">
        <v>0</v>
      </c>
      <c r="BC315" s="5">
        <v>58.48</v>
      </c>
      <c r="BD315" s="5">
        <v>32.61</v>
      </c>
      <c r="BE315" s="5">
        <v>24.35</v>
      </c>
      <c r="BF315" s="5">
        <v>14.35</v>
      </c>
    </row>
    <row r="316" spans="1:58" x14ac:dyDescent="0.25">
      <c r="A316" s="2">
        <v>45471</v>
      </c>
      <c r="B316" s="3" t="s">
        <v>82</v>
      </c>
      <c r="C316" s="3" t="s">
        <v>61</v>
      </c>
      <c r="D316" s="3" t="s">
        <v>63</v>
      </c>
      <c r="E316" s="3" t="s">
        <v>82</v>
      </c>
      <c r="F316" s="3" t="s">
        <v>82</v>
      </c>
      <c r="G316" s="3" t="s">
        <v>87</v>
      </c>
      <c r="H316" s="3" t="s">
        <v>98</v>
      </c>
      <c r="I316" s="2">
        <v>45471</v>
      </c>
      <c r="J316" s="3" t="s">
        <v>67</v>
      </c>
      <c r="K316" s="5">
        <v>6</v>
      </c>
      <c r="L316" s="2">
        <v>0.39186342592592593</v>
      </c>
      <c r="M316" s="2">
        <v>0.39202546296296298</v>
      </c>
      <c r="N316" s="2">
        <v>0.39726851851851852</v>
      </c>
      <c r="O316" s="2">
        <v>0.39730324074074075</v>
      </c>
      <c r="P316" s="2">
        <v>0.3982060185185185</v>
      </c>
      <c r="Q316" s="2">
        <v>0.53119212962962958</v>
      </c>
      <c r="R316" s="2">
        <v>0.53120370370370373</v>
      </c>
      <c r="S316" s="2">
        <v>0.5340625</v>
      </c>
      <c r="T316" s="2">
        <v>0.53582175925925923</v>
      </c>
      <c r="U316" s="5">
        <v>179</v>
      </c>
      <c r="V316" s="5">
        <v>51</v>
      </c>
      <c r="W316" s="3" t="s">
        <v>61</v>
      </c>
      <c r="X316" s="3" t="s">
        <v>61</v>
      </c>
      <c r="Y316" s="3" t="s">
        <v>61</v>
      </c>
      <c r="Z316" s="3" t="s">
        <v>61</v>
      </c>
      <c r="AA316" s="5">
        <v>2024</v>
      </c>
      <c r="AB316" s="5">
        <v>6</v>
      </c>
      <c r="AC316" s="5">
        <v>26</v>
      </c>
      <c r="AD316" s="3" t="s">
        <v>360</v>
      </c>
      <c r="AE316" s="3" t="s">
        <v>85</v>
      </c>
      <c r="AF316" s="3" t="s">
        <v>70</v>
      </c>
      <c r="AG316" s="3" t="s">
        <v>352</v>
      </c>
      <c r="AH316" s="3" t="s">
        <v>361</v>
      </c>
      <c r="AI316" s="3" t="s">
        <v>320</v>
      </c>
      <c r="AJ316" s="5">
        <v>0</v>
      </c>
      <c r="AK316" s="5">
        <v>0</v>
      </c>
      <c r="AL316" s="2">
        <v>8.0983796296296318E-2</v>
      </c>
      <c r="AM316" s="2">
        <v>3.5706018518518512E-2</v>
      </c>
      <c r="AN316" s="5">
        <v>49</v>
      </c>
      <c r="AO316" s="5">
        <v>77</v>
      </c>
      <c r="AP316" s="5">
        <v>88</v>
      </c>
      <c r="AQ316" s="5">
        <v>177</v>
      </c>
      <c r="AR316" s="5">
        <v>0</v>
      </c>
      <c r="AS316" s="5">
        <v>460</v>
      </c>
      <c r="AT316" s="3" t="s">
        <v>74</v>
      </c>
      <c r="AU316" s="5">
        <v>1</v>
      </c>
      <c r="AV316" s="5">
        <v>109</v>
      </c>
      <c r="AW316" s="5">
        <v>0</v>
      </c>
      <c r="AX316" s="5">
        <v>93</v>
      </c>
      <c r="AY316" s="5">
        <v>1</v>
      </c>
      <c r="AZ316" s="5">
        <v>143</v>
      </c>
      <c r="BA316" s="5">
        <v>0</v>
      </c>
      <c r="BB316" s="5">
        <v>0</v>
      </c>
      <c r="BC316" s="5">
        <v>38.479999999999997</v>
      </c>
      <c r="BD316" s="5">
        <v>19.13</v>
      </c>
      <c r="BE316" s="5">
        <v>10.65</v>
      </c>
      <c r="BF316" s="5">
        <v>16.739999999999998</v>
      </c>
    </row>
    <row r="317" spans="1:58" x14ac:dyDescent="0.25">
      <c r="A317" s="2">
        <v>45472</v>
      </c>
      <c r="B317" s="3" t="s">
        <v>88</v>
      </c>
      <c r="C317" s="3" t="s">
        <v>61</v>
      </c>
      <c r="D317" s="3" t="s">
        <v>60</v>
      </c>
      <c r="E317" s="3" t="s">
        <v>60</v>
      </c>
      <c r="F317" s="3" t="s">
        <v>88</v>
      </c>
      <c r="G317" s="3" t="s">
        <v>61</v>
      </c>
      <c r="H317" s="3" t="s">
        <v>61</v>
      </c>
      <c r="I317" s="4"/>
      <c r="J317" s="3" t="s">
        <v>61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3" t="s">
        <v>61</v>
      </c>
      <c r="X317" s="3" t="s">
        <v>61</v>
      </c>
      <c r="Y317" s="3" t="s">
        <v>61</v>
      </c>
      <c r="Z317" s="3" t="s">
        <v>61</v>
      </c>
      <c r="AA317" s="4"/>
      <c r="AB317" s="4"/>
      <c r="AC317" s="4"/>
      <c r="AD317" s="3" t="s">
        <v>61</v>
      </c>
      <c r="AE317" s="3" t="s">
        <v>61</v>
      </c>
      <c r="AF317" s="3" t="s">
        <v>61</v>
      </c>
      <c r="AG317" s="3" t="s">
        <v>61</v>
      </c>
      <c r="AH317" s="3" t="s">
        <v>61</v>
      </c>
      <c r="AI317" s="3" t="s">
        <v>61</v>
      </c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3" t="s">
        <v>61</v>
      </c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</row>
    <row r="318" spans="1:58" x14ac:dyDescent="0.25">
      <c r="A318" s="2">
        <v>45473</v>
      </c>
      <c r="B318" s="3" t="s">
        <v>89</v>
      </c>
      <c r="C318" s="3" t="s">
        <v>61</v>
      </c>
      <c r="D318" s="3" t="s">
        <v>60</v>
      </c>
      <c r="E318" s="3" t="s">
        <v>60</v>
      </c>
      <c r="F318" s="3" t="s">
        <v>89</v>
      </c>
      <c r="G318" s="3" t="s">
        <v>61</v>
      </c>
      <c r="H318" s="3" t="s">
        <v>61</v>
      </c>
      <c r="I318" s="4"/>
      <c r="J318" s="3" t="s">
        <v>61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3" t="s">
        <v>61</v>
      </c>
      <c r="X318" s="3" t="s">
        <v>61</v>
      </c>
      <c r="Y318" s="3" t="s">
        <v>61</v>
      </c>
      <c r="Z318" s="3" t="s">
        <v>61</v>
      </c>
      <c r="AA318" s="4"/>
      <c r="AB318" s="4"/>
      <c r="AC318" s="4"/>
      <c r="AD318" s="3" t="s">
        <v>61</v>
      </c>
      <c r="AE318" s="3" t="s">
        <v>61</v>
      </c>
      <c r="AF318" s="3" t="s">
        <v>61</v>
      </c>
      <c r="AG318" s="3" t="s">
        <v>61</v>
      </c>
      <c r="AH318" s="3" t="s">
        <v>61</v>
      </c>
      <c r="AI318" s="3" t="s">
        <v>61</v>
      </c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3" t="s">
        <v>61</v>
      </c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</row>
    <row r="319" spans="1:58" x14ac:dyDescent="0.25">
      <c r="A319" s="2">
        <v>45474</v>
      </c>
      <c r="B319" s="3" t="s">
        <v>58</v>
      </c>
      <c r="C319" s="3" t="s">
        <v>61</v>
      </c>
      <c r="D319" s="3" t="s">
        <v>63</v>
      </c>
      <c r="E319" s="3" t="s">
        <v>58</v>
      </c>
      <c r="F319" s="3" t="s">
        <v>58</v>
      </c>
      <c r="G319" s="3" t="s">
        <v>65</v>
      </c>
      <c r="H319" s="3" t="s">
        <v>106</v>
      </c>
      <c r="I319" s="2">
        <v>45474</v>
      </c>
      <c r="J319" s="3" t="s">
        <v>67</v>
      </c>
      <c r="K319" s="5">
        <v>7</v>
      </c>
      <c r="L319" s="2">
        <v>0.3298611111111111</v>
      </c>
      <c r="M319" s="2">
        <v>0.33333333333333331</v>
      </c>
      <c r="N319" s="2">
        <v>0.33541666666666664</v>
      </c>
      <c r="O319" s="2">
        <v>0.34236111111111112</v>
      </c>
      <c r="P319" s="2">
        <v>0.34375</v>
      </c>
      <c r="Q319" s="2">
        <v>0.59528935185185183</v>
      </c>
      <c r="R319" s="2">
        <v>0.59728009259259263</v>
      </c>
      <c r="S319" s="2">
        <v>0.61077546296296292</v>
      </c>
      <c r="T319" s="2">
        <v>0.61079861111111111</v>
      </c>
      <c r="U319" s="5">
        <v>326</v>
      </c>
      <c r="V319" s="5">
        <v>146</v>
      </c>
      <c r="W319" s="3" t="s">
        <v>61</v>
      </c>
      <c r="X319" s="3" t="s">
        <v>61</v>
      </c>
      <c r="Y319" s="3" t="s">
        <v>61</v>
      </c>
      <c r="Z319" s="3" t="s">
        <v>61</v>
      </c>
      <c r="AA319" s="5">
        <v>2024</v>
      </c>
      <c r="AB319" s="5">
        <v>7</v>
      </c>
      <c r="AC319" s="5">
        <v>27</v>
      </c>
      <c r="AD319" s="3" t="s">
        <v>362</v>
      </c>
      <c r="AE319" s="3" t="s">
        <v>91</v>
      </c>
      <c r="AF319" s="3" t="s">
        <v>70</v>
      </c>
      <c r="AG319" s="3" t="s">
        <v>363</v>
      </c>
      <c r="AH319" s="3" t="s">
        <v>364</v>
      </c>
      <c r="AI319" s="3" t="s">
        <v>365</v>
      </c>
      <c r="AJ319" s="5">
        <v>0</v>
      </c>
      <c r="AK319" s="5">
        <v>0</v>
      </c>
      <c r="AL319" s="2">
        <v>0.18813657407407397</v>
      </c>
      <c r="AM319" s="2">
        <v>0.10175925925925916</v>
      </c>
      <c r="AN319" s="5">
        <v>145</v>
      </c>
      <c r="AO319" s="5">
        <v>122</v>
      </c>
      <c r="AP319" s="5">
        <v>190</v>
      </c>
      <c r="AQ319" s="5">
        <v>323</v>
      </c>
      <c r="AR319" s="5">
        <v>1</v>
      </c>
      <c r="AS319" s="5">
        <v>460</v>
      </c>
      <c r="AT319" s="3" t="s">
        <v>81</v>
      </c>
      <c r="AU319" s="5">
        <v>1</v>
      </c>
      <c r="AV319" s="5">
        <v>20</v>
      </c>
      <c r="AW319" s="5">
        <v>0</v>
      </c>
      <c r="AX319" s="5">
        <v>15</v>
      </c>
      <c r="AY319" s="5">
        <v>1</v>
      </c>
      <c r="AZ319" s="5">
        <v>35</v>
      </c>
      <c r="BA319" s="5">
        <v>0</v>
      </c>
      <c r="BB319" s="5">
        <v>0</v>
      </c>
      <c r="BC319" s="5">
        <v>70.22</v>
      </c>
      <c r="BD319" s="5">
        <v>41.3</v>
      </c>
      <c r="BE319" s="5">
        <v>31.52</v>
      </c>
      <c r="BF319" s="5">
        <v>26.52</v>
      </c>
    </row>
    <row r="320" spans="1:58" x14ac:dyDescent="0.25">
      <c r="A320" s="2">
        <v>45475</v>
      </c>
      <c r="B320" s="3" t="s">
        <v>62</v>
      </c>
      <c r="C320" s="3" t="s">
        <v>61</v>
      </c>
      <c r="D320" s="3" t="s">
        <v>63</v>
      </c>
      <c r="E320" s="3" t="s">
        <v>62</v>
      </c>
      <c r="F320" s="3" t="s">
        <v>62</v>
      </c>
      <c r="G320" s="3" t="s">
        <v>61</v>
      </c>
      <c r="H320" s="3" t="s">
        <v>61</v>
      </c>
      <c r="I320" s="4"/>
      <c r="J320" s="3" t="s">
        <v>61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3" t="s">
        <v>61</v>
      </c>
      <c r="X320" s="3" t="s">
        <v>61</v>
      </c>
      <c r="Y320" s="3" t="s">
        <v>61</v>
      </c>
      <c r="Z320" s="3" t="s">
        <v>61</v>
      </c>
      <c r="AA320" s="4"/>
      <c r="AB320" s="4"/>
      <c r="AC320" s="4"/>
      <c r="AD320" s="3" t="s">
        <v>61</v>
      </c>
      <c r="AE320" s="3" t="s">
        <v>61</v>
      </c>
      <c r="AF320" s="3" t="s">
        <v>61</v>
      </c>
      <c r="AG320" s="3" t="s">
        <v>61</v>
      </c>
      <c r="AH320" s="3" t="s">
        <v>61</v>
      </c>
      <c r="AI320" s="3" t="s">
        <v>61</v>
      </c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3" t="s">
        <v>61</v>
      </c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</row>
    <row r="321" spans="1:58" x14ac:dyDescent="0.25">
      <c r="A321" s="2">
        <v>45476</v>
      </c>
      <c r="B321" s="3" t="s">
        <v>64</v>
      </c>
      <c r="C321" s="3" t="s">
        <v>61</v>
      </c>
      <c r="D321" s="3" t="s">
        <v>63</v>
      </c>
      <c r="E321" s="3" t="s">
        <v>64</v>
      </c>
      <c r="F321" s="3" t="s">
        <v>64</v>
      </c>
      <c r="G321" s="3" t="s">
        <v>87</v>
      </c>
      <c r="H321" s="3" t="s">
        <v>98</v>
      </c>
      <c r="I321" s="2">
        <v>45476</v>
      </c>
      <c r="J321" s="3" t="s">
        <v>67</v>
      </c>
      <c r="K321" s="5">
        <v>8</v>
      </c>
      <c r="L321" s="2">
        <v>0.3379861111111111</v>
      </c>
      <c r="M321" s="2">
        <v>0.33910879629629631</v>
      </c>
      <c r="N321" s="2">
        <v>0.34037037037037038</v>
      </c>
      <c r="O321" s="2">
        <v>0.34175925925925926</v>
      </c>
      <c r="P321" s="2">
        <v>0.34189814814814817</v>
      </c>
      <c r="Q321" s="2">
        <v>0.58152777777777775</v>
      </c>
      <c r="R321" s="2">
        <v>0.5815393518518519</v>
      </c>
      <c r="S321" s="2">
        <v>0.5849537037037037</v>
      </c>
      <c r="T321" s="2">
        <v>0.58657407407407403</v>
      </c>
      <c r="U321" s="5">
        <v>292</v>
      </c>
      <c r="V321" s="5">
        <v>170</v>
      </c>
      <c r="W321" s="3" t="s">
        <v>61</v>
      </c>
      <c r="X321" s="3" t="s">
        <v>61</v>
      </c>
      <c r="Y321" s="3" t="s">
        <v>61</v>
      </c>
      <c r="Z321" s="3" t="s">
        <v>61</v>
      </c>
      <c r="AA321" s="5">
        <v>2024</v>
      </c>
      <c r="AB321" s="5">
        <v>7</v>
      </c>
      <c r="AC321" s="5">
        <v>27</v>
      </c>
      <c r="AD321" s="3" t="s">
        <v>366</v>
      </c>
      <c r="AE321" s="3" t="s">
        <v>69</v>
      </c>
      <c r="AF321" s="3" t="s">
        <v>70</v>
      </c>
      <c r="AG321" s="3" t="s">
        <v>363</v>
      </c>
      <c r="AH321" s="3" t="s">
        <v>367</v>
      </c>
      <c r="AI321" s="3" t="s">
        <v>365</v>
      </c>
      <c r="AJ321" s="5">
        <v>0</v>
      </c>
      <c r="AK321" s="5">
        <v>0</v>
      </c>
      <c r="AL321" s="2">
        <v>0.15851851851851856</v>
      </c>
      <c r="AM321" s="2">
        <v>0.11930555555555544</v>
      </c>
      <c r="AN321" s="5">
        <v>169</v>
      </c>
      <c r="AO321" s="5">
        <v>66</v>
      </c>
      <c r="AP321" s="5">
        <v>219</v>
      </c>
      <c r="AQ321" s="5">
        <v>289</v>
      </c>
      <c r="AR321" s="5">
        <v>1</v>
      </c>
      <c r="AS321" s="5">
        <v>460</v>
      </c>
      <c r="AT321" s="3" t="s">
        <v>81</v>
      </c>
      <c r="AU321" s="5">
        <v>1</v>
      </c>
      <c r="AV321" s="5">
        <v>31</v>
      </c>
      <c r="AW321" s="5">
        <v>0</v>
      </c>
      <c r="AX321" s="5">
        <v>12</v>
      </c>
      <c r="AY321" s="5">
        <v>1</v>
      </c>
      <c r="AZ321" s="5">
        <v>70</v>
      </c>
      <c r="BA321" s="5">
        <v>0</v>
      </c>
      <c r="BB321" s="5">
        <v>0</v>
      </c>
      <c r="BC321" s="5">
        <v>62.83</v>
      </c>
      <c r="BD321" s="5">
        <v>47.61</v>
      </c>
      <c r="BE321" s="5">
        <v>36.74</v>
      </c>
      <c r="BF321" s="5">
        <v>14.35</v>
      </c>
    </row>
    <row r="322" spans="1:58" x14ac:dyDescent="0.25">
      <c r="A322" s="2">
        <v>45477</v>
      </c>
      <c r="B322" s="3" t="s">
        <v>76</v>
      </c>
      <c r="C322" s="3" t="s">
        <v>61</v>
      </c>
      <c r="D322" s="3" t="s">
        <v>63</v>
      </c>
      <c r="E322" s="3" t="s">
        <v>76</v>
      </c>
      <c r="F322" s="3" t="s">
        <v>76</v>
      </c>
      <c r="G322" s="3" t="s">
        <v>61</v>
      </c>
      <c r="H322" s="3" t="s">
        <v>61</v>
      </c>
      <c r="I322" s="4"/>
      <c r="J322" s="3" t="s">
        <v>61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3" t="s">
        <v>61</v>
      </c>
      <c r="X322" s="3" t="s">
        <v>61</v>
      </c>
      <c r="Y322" s="3" t="s">
        <v>61</v>
      </c>
      <c r="Z322" s="3" t="s">
        <v>61</v>
      </c>
      <c r="AA322" s="4"/>
      <c r="AB322" s="4"/>
      <c r="AC322" s="4"/>
      <c r="AD322" s="3" t="s">
        <v>61</v>
      </c>
      <c r="AE322" s="3" t="s">
        <v>61</v>
      </c>
      <c r="AF322" s="3" t="s">
        <v>61</v>
      </c>
      <c r="AG322" s="3" t="s">
        <v>61</v>
      </c>
      <c r="AH322" s="3" t="s">
        <v>61</v>
      </c>
      <c r="AI322" s="3" t="s">
        <v>61</v>
      </c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3" t="s">
        <v>61</v>
      </c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</row>
    <row r="323" spans="1:58" x14ac:dyDescent="0.25">
      <c r="A323" s="2">
        <v>45478</v>
      </c>
      <c r="B323" s="3" t="s">
        <v>82</v>
      </c>
      <c r="C323" s="3" t="s">
        <v>59</v>
      </c>
      <c r="D323" s="3" t="s">
        <v>60</v>
      </c>
      <c r="E323" s="3" t="s">
        <v>60</v>
      </c>
      <c r="F323" s="3" t="s">
        <v>59</v>
      </c>
      <c r="G323" s="3" t="s">
        <v>61</v>
      </c>
      <c r="H323" s="3" t="s">
        <v>61</v>
      </c>
      <c r="I323" s="4"/>
      <c r="J323" s="3" t="s">
        <v>61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3" t="s">
        <v>61</v>
      </c>
      <c r="X323" s="3" t="s">
        <v>61</v>
      </c>
      <c r="Y323" s="3" t="s">
        <v>61</v>
      </c>
      <c r="Z323" s="3" t="s">
        <v>61</v>
      </c>
      <c r="AA323" s="4"/>
      <c r="AB323" s="4"/>
      <c r="AC323" s="4"/>
      <c r="AD323" s="3" t="s">
        <v>61</v>
      </c>
      <c r="AE323" s="3" t="s">
        <v>61</v>
      </c>
      <c r="AF323" s="3" t="s">
        <v>61</v>
      </c>
      <c r="AG323" s="3" t="s">
        <v>61</v>
      </c>
      <c r="AH323" s="3" t="s">
        <v>61</v>
      </c>
      <c r="AI323" s="3" t="s">
        <v>61</v>
      </c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3" t="s">
        <v>61</v>
      </c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</row>
    <row r="324" spans="1:58" x14ac:dyDescent="0.25">
      <c r="A324" s="2">
        <v>45479</v>
      </c>
      <c r="B324" s="3" t="s">
        <v>88</v>
      </c>
      <c r="C324" s="3" t="s">
        <v>59</v>
      </c>
      <c r="D324" s="3" t="s">
        <v>60</v>
      </c>
      <c r="E324" s="3" t="s">
        <v>60</v>
      </c>
      <c r="F324" s="3" t="s">
        <v>59</v>
      </c>
      <c r="G324" s="3" t="s">
        <v>61</v>
      </c>
      <c r="H324" s="3" t="s">
        <v>61</v>
      </c>
      <c r="I324" s="4"/>
      <c r="J324" s="3" t="s">
        <v>61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3" t="s">
        <v>61</v>
      </c>
      <c r="X324" s="3" t="s">
        <v>61</v>
      </c>
      <c r="Y324" s="3" t="s">
        <v>61</v>
      </c>
      <c r="Z324" s="3" t="s">
        <v>61</v>
      </c>
      <c r="AA324" s="4"/>
      <c r="AB324" s="4"/>
      <c r="AC324" s="4"/>
      <c r="AD324" s="3" t="s">
        <v>61</v>
      </c>
      <c r="AE324" s="3" t="s">
        <v>61</v>
      </c>
      <c r="AF324" s="3" t="s">
        <v>61</v>
      </c>
      <c r="AG324" s="3" t="s">
        <v>61</v>
      </c>
      <c r="AH324" s="3" t="s">
        <v>61</v>
      </c>
      <c r="AI324" s="3" t="s">
        <v>61</v>
      </c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3" t="s">
        <v>61</v>
      </c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</row>
    <row r="325" spans="1:58" x14ac:dyDescent="0.25">
      <c r="A325" s="2">
        <v>45480</v>
      </c>
      <c r="B325" s="3" t="s">
        <v>89</v>
      </c>
      <c r="C325" s="3" t="s">
        <v>61</v>
      </c>
      <c r="D325" s="3" t="s">
        <v>60</v>
      </c>
      <c r="E325" s="3" t="s">
        <v>60</v>
      </c>
      <c r="F325" s="3" t="s">
        <v>89</v>
      </c>
      <c r="G325" s="3" t="s">
        <v>61</v>
      </c>
      <c r="H325" s="3" t="s">
        <v>61</v>
      </c>
      <c r="I325" s="4"/>
      <c r="J325" s="3" t="s">
        <v>61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3" t="s">
        <v>61</v>
      </c>
      <c r="X325" s="3" t="s">
        <v>61</v>
      </c>
      <c r="Y325" s="3" t="s">
        <v>61</v>
      </c>
      <c r="Z325" s="3" t="s">
        <v>61</v>
      </c>
      <c r="AA325" s="4"/>
      <c r="AB325" s="4"/>
      <c r="AC325" s="4"/>
      <c r="AD325" s="3" t="s">
        <v>61</v>
      </c>
      <c r="AE325" s="3" t="s">
        <v>61</v>
      </c>
      <c r="AF325" s="3" t="s">
        <v>61</v>
      </c>
      <c r="AG325" s="3" t="s">
        <v>61</v>
      </c>
      <c r="AH325" s="3" t="s">
        <v>61</v>
      </c>
      <c r="AI325" s="3" t="s">
        <v>61</v>
      </c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3" t="s">
        <v>61</v>
      </c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</row>
    <row r="326" spans="1:58" x14ac:dyDescent="0.25">
      <c r="A326" s="2">
        <v>45481</v>
      </c>
      <c r="B326" s="3" t="s">
        <v>58</v>
      </c>
      <c r="C326" s="3" t="s">
        <v>61</v>
      </c>
      <c r="D326" s="3" t="s">
        <v>63</v>
      </c>
      <c r="E326" s="3" t="s">
        <v>58</v>
      </c>
      <c r="F326" s="3" t="s">
        <v>58</v>
      </c>
      <c r="G326" s="3" t="s">
        <v>61</v>
      </c>
      <c r="H326" s="3" t="s">
        <v>61</v>
      </c>
      <c r="I326" s="4"/>
      <c r="J326" s="3" t="s">
        <v>61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3" t="s">
        <v>61</v>
      </c>
      <c r="X326" s="3" t="s">
        <v>61</v>
      </c>
      <c r="Y326" s="3" t="s">
        <v>61</v>
      </c>
      <c r="Z326" s="3" t="s">
        <v>61</v>
      </c>
      <c r="AA326" s="4"/>
      <c r="AB326" s="4"/>
      <c r="AC326" s="4"/>
      <c r="AD326" s="3" t="s">
        <v>61</v>
      </c>
      <c r="AE326" s="3" t="s">
        <v>61</v>
      </c>
      <c r="AF326" s="3" t="s">
        <v>61</v>
      </c>
      <c r="AG326" s="3" t="s">
        <v>61</v>
      </c>
      <c r="AH326" s="3" t="s">
        <v>61</v>
      </c>
      <c r="AI326" s="3" t="s">
        <v>61</v>
      </c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3" t="s">
        <v>61</v>
      </c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</row>
    <row r="327" spans="1:58" x14ac:dyDescent="0.25">
      <c r="A327" s="2">
        <v>45482</v>
      </c>
      <c r="B327" s="3" t="s">
        <v>62</v>
      </c>
      <c r="C327" s="3" t="s">
        <v>61</v>
      </c>
      <c r="D327" s="3" t="s">
        <v>63</v>
      </c>
      <c r="E327" s="3" t="s">
        <v>62</v>
      </c>
      <c r="F327" s="3" t="s">
        <v>62</v>
      </c>
      <c r="G327" s="3" t="s">
        <v>61</v>
      </c>
      <c r="H327" s="3" t="s">
        <v>61</v>
      </c>
      <c r="I327" s="4"/>
      <c r="J327" s="3" t="s">
        <v>61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3" t="s">
        <v>61</v>
      </c>
      <c r="X327" s="3" t="s">
        <v>61</v>
      </c>
      <c r="Y327" s="3" t="s">
        <v>61</v>
      </c>
      <c r="Z327" s="3" t="s">
        <v>61</v>
      </c>
      <c r="AA327" s="4"/>
      <c r="AB327" s="4"/>
      <c r="AC327" s="4"/>
      <c r="AD327" s="3" t="s">
        <v>61</v>
      </c>
      <c r="AE327" s="3" t="s">
        <v>61</v>
      </c>
      <c r="AF327" s="3" t="s">
        <v>61</v>
      </c>
      <c r="AG327" s="3" t="s">
        <v>61</v>
      </c>
      <c r="AH327" s="3" t="s">
        <v>61</v>
      </c>
      <c r="AI327" s="3" t="s">
        <v>61</v>
      </c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3" t="s">
        <v>61</v>
      </c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</row>
    <row r="328" spans="1:58" x14ac:dyDescent="0.25">
      <c r="A328" s="2">
        <v>45483</v>
      </c>
      <c r="B328" s="3" t="s">
        <v>64</v>
      </c>
      <c r="C328" s="3" t="s">
        <v>61</v>
      </c>
      <c r="D328" s="3" t="s">
        <v>63</v>
      </c>
      <c r="E328" s="3" t="s">
        <v>64</v>
      </c>
      <c r="F328" s="3" t="s">
        <v>64</v>
      </c>
      <c r="G328" s="3" t="s">
        <v>87</v>
      </c>
      <c r="H328" s="3" t="s">
        <v>98</v>
      </c>
      <c r="I328" s="2">
        <v>45483</v>
      </c>
      <c r="J328" s="3" t="s">
        <v>67</v>
      </c>
      <c r="K328" s="5">
        <v>6</v>
      </c>
      <c r="L328" s="2">
        <v>0.33888888888888891</v>
      </c>
      <c r="M328" s="2">
        <v>0.33966435185185184</v>
      </c>
      <c r="N328" s="2">
        <v>0.34103009259259259</v>
      </c>
      <c r="O328" s="2">
        <v>0.34361111111111109</v>
      </c>
      <c r="P328" s="2">
        <v>0.3448148148148148</v>
      </c>
      <c r="Q328" s="2">
        <v>0.51048611111111108</v>
      </c>
      <c r="R328" s="2">
        <v>0.51041666666666663</v>
      </c>
      <c r="S328" s="2">
        <v>0.51314814814814813</v>
      </c>
      <c r="T328" s="2">
        <v>0.51712962962962961</v>
      </c>
      <c r="U328" s="5">
        <v>184</v>
      </c>
      <c r="V328" s="5">
        <v>107</v>
      </c>
      <c r="W328" s="3" t="s">
        <v>61</v>
      </c>
      <c r="X328" s="3" t="s">
        <v>61</v>
      </c>
      <c r="Y328" s="3" t="s">
        <v>61</v>
      </c>
      <c r="Z328" s="3" t="s">
        <v>61</v>
      </c>
      <c r="AA328" s="5">
        <v>2024</v>
      </c>
      <c r="AB328" s="5">
        <v>7</v>
      </c>
      <c r="AC328" s="5">
        <v>28</v>
      </c>
      <c r="AD328" s="3" t="s">
        <v>368</v>
      </c>
      <c r="AE328" s="3" t="s">
        <v>69</v>
      </c>
      <c r="AF328" s="3" t="s">
        <v>70</v>
      </c>
      <c r="AG328" s="3" t="s">
        <v>369</v>
      </c>
      <c r="AH328" s="3" t="s">
        <v>370</v>
      </c>
      <c r="AI328" s="3" t="s">
        <v>365</v>
      </c>
      <c r="AJ328" s="5">
        <v>0</v>
      </c>
      <c r="AK328" s="5">
        <v>0</v>
      </c>
      <c r="AL328" s="2">
        <v>0.10346064814814815</v>
      </c>
      <c r="AM328" s="2">
        <v>7.4548611111111163E-2</v>
      </c>
      <c r="AN328" s="5">
        <v>105</v>
      </c>
      <c r="AO328" s="5">
        <v>53</v>
      </c>
      <c r="AP328" s="5">
        <v>140</v>
      </c>
      <c r="AQ328" s="5">
        <v>181</v>
      </c>
      <c r="AR328" s="5">
        <v>1</v>
      </c>
      <c r="AS328" s="5">
        <v>460</v>
      </c>
      <c r="AT328" s="3" t="s">
        <v>81</v>
      </c>
      <c r="AU328" s="5">
        <v>1</v>
      </c>
      <c r="AV328" s="5">
        <v>33</v>
      </c>
      <c r="AW328" s="5">
        <v>0</v>
      </c>
      <c r="AX328" s="5">
        <v>16</v>
      </c>
      <c r="AY328" s="5">
        <v>1</v>
      </c>
      <c r="AZ328" s="5">
        <v>170</v>
      </c>
      <c r="BA328" s="5">
        <v>0</v>
      </c>
      <c r="BB328" s="5">
        <v>0</v>
      </c>
      <c r="BC328" s="5">
        <v>39.35</v>
      </c>
      <c r="BD328" s="5">
        <v>30.43</v>
      </c>
      <c r="BE328" s="5">
        <v>22.83</v>
      </c>
      <c r="BF328" s="5">
        <v>11.52</v>
      </c>
    </row>
    <row r="329" spans="1:58" x14ac:dyDescent="0.25">
      <c r="A329" s="2">
        <v>45484</v>
      </c>
      <c r="B329" s="3" t="s">
        <v>76</v>
      </c>
      <c r="C329" s="3" t="s">
        <v>61</v>
      </c>
      <c r="D329" s="3" t="s">
        <v>63</v>
      </c>
      <c r="E329" s="3" t="s">
        <v>76</v>
      </c>
      <c r="F329" s="3" t="s">
        <v>76</v>
      </c>
      <c r="G329" s="3" t="s">
        <v>61</v>
      </c>
      <c r="H329" s="3" t="s">
        <v>61</v>
      </c>
      <c r="I329" s="4"/>
      <c r="J329" s="3" t="s">
        <v>61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3" t="s">
        <v>61</v>
      </c>
      <c r="X329" s="3" t="s">
        <v>61</v>
      </c>
      <c r="Y329" s="3" t="s">
        <v>61</v>
      </c>
      <c r="Z329" s="3" t="s">
        <v>61</v>
      </c>
      <c r="AA329" s="4"/>
      <c r="AB329" s="4"/>
      <c r="AC329" s="4"/>
      <c r="AD329" s="3" t="s">
        <v>61</v>
      </c>
      <c r="AE329" s="3" t="s">
        <v>61</v>
      </c>
      <c r="AF329" s="3" t="s">
        <v>61</v>
      </c>
      <c r="AG329" s="3" t="s">
        <v>61</v>
      </c>
      <c r="AH329" s="3" t="s">
        <v>61</v>
      </c>
      <c r="AI329" s="3" t="s">
        <v>61</v>
      </c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3" t="s">
        <v>61</v>
      </c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</row>
    <row r="330" spans="1:58" x14ac:dyDescent="0.25">
      <c r="A330" s="2">
        <v>45485</v>
      </c>
      <c r="B330" s="3" t="s">
        <v>82</v>
      </c>
      <c r="C330" s="3" t="s">
        <v>61</v>
      </c>
      <c r="D330" s="3" t="s">
        <v>63</v>
      </c>
      <c r="E330" s="3" t="s">
        <v>82</v>
      </c>
      <c r="F330" s="3" t="s">
        <v>82</v>
      </c>
      <c r="G330" s="3" t="s">
        <v>61</v>
      </c>
      <c r="H330" s="3" t="s">
        <v>61</v>
      </c>
      <c r="I330" s="4"/>
      <c r="J330" s="3" t="s">
        <v>61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3" t="s">
        <v>61</v>
      </c>
      <c r="X330" s="3" t="s">
        <v>61</v>
      </c>
      <c r="Y330" s="3" t="s">
        <v>61</v>
      </c>
      <c r="Z330" s="3" t="s">
        <v>61</v>
      </c>
      <c r="AA330" s="4"/>
      <c r="AB330" s="4"/>
      <c r="AC330" s="4"/>
      <c r="AD330" s="3" t="s">
        <v>61</v>
      </c>
      <c r="AE330" s="3" t="s">
        <v>61</v>
      </c>
      <c r="AF330" s="3" t="s">
        <v>61</v>
      </c>
      <c r="AG330" s="3" t="s">
        <v>61</v>
      </c>
      <c r="AH330" s="3" t="s">
        <v>61</v>
      </c>
      <c r="AI330" s="3" t="s">
        <v>61</v>
      </c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3" t="s">
        <v>61</v>
      </c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</row>
    <row r="331" spans="1:58" x14ac:dyDescent="0.25">
      <c r="A331" s="2">
        <v>45486</v>
      </c>
      <c r="B331" s="3" t="s">
        <v>88</v>
      </c>
      <c r="C331" s="3" t="s">
        <v>61</v>
      </c>
      <c r="D331" s="3" t="s">
        <v>60</v>
      </c>
      <c r="E331" s="3" t="s">
        <v>60</v>
      </c>
      <c r="F331" s="3" t="s">
        <v>88</v>
      </c>
      <c r="G331" s="3" t="s">
        <v>61</v>
      </c>
      <c r="H331" s="3" t="s">
        <v>61</v>
      </c>
      <c r="I331" s="4"/>
      <c r="J331" s="3" t="s">
        <v>61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3" t="s">
        <v>61</v>
      </c>
      <c r="X331" s="3" t="s">
        <v>61</v>
      </c>
      <c r="Y331" s="3" t="s">
        <v>61</v>
      </c>
      <c r="Z331" s="3" t="s">
        <v>61</v>
      </c>
      <c r="AA331" s="4"/>
      <c r="AB331" s="4"/>
      <c r="AC331" s="4"/>
      <c r="AD331" s="3" t="s">
        <v>61</v>
      </c>
      <c r="AE331" s="3" t="s">
        <v>61</v>
      </c>
      <c r="AF331" s="3" t="s">
        <v>61</v>
      </c>
      <c r="AG331" s="3" t="s">
        <v>61</v>
      </c>
      <c r="AH331" s="3" t="s">
        <v>61</v>
      </c>
      <c r="AI331" s="3" t="s">
        <v>61</v>
      </c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3" t="s">
        <v>61</v>
      </c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</row>
    <row r="332" spans="1:58" x14ac:dyDescent="0.25">
      <c r="A332" s="2">
        <v>45487</v>
      </c>
      <c r="B332" s="3" t="s">
        <v>89</v>
      </c>
      <c r="C332" s="3" t="s">
        <v>61</v>
      </c>
      <c r="D332" s="3" t="s">
        <v>60</v>
      </c>
      <c r="E332" s="3" t="s">
        <v>60</v>
      </c>
      <c r="F332" s="3" t="s">
        <v>89</v>
      </c>
      <c r="G332" s="3" t="s">
        <v>61</v>
      </c>
      <c r="H332" s="3" t="s">
        <v>61</v>
      </c>
      <c r="I332" s="4"/>
      <c r="J332" s="3" t="s">
        <v>61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3" t="s">
        <v>61</v>
      </c>
      <c r="X332" s="3" t="s">
        <v>61</v>
      </c>
      <c r="Y332" s="3" t="s">
        <v>61</v>
      </c>
      <c r="Z332" s="3" t="s">
        <v>61</v>
      </c>
      <c r="AA332" s="4"/>
      <c r="AB332" s="4"/>
      <c r="AC332" s="4"/>
      <c r="AD332" s="3" t="s">
        <v>61</v>
      </c>
      <c r="AE332" s="3" t="s">
        <v>61</v>
      </c>
      <c r="AF332" s="3" t="s">
        <v>61</v>
      </c>
      <c r="AG332" s="3" t="s">
        <v>61</v>
      </c>
      <c r="AH332" s="3" t="s">
        <v>61</v>
      </c>
      <c r="AI332" s="3" t="s">
        <v>61</v>
      </c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3" t="s">
        <v>61</v>
      </c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</row>
    <row r="333" spans="1:58" x14ac:dyDescent="0.25">
      <c r="A333" s="2">
        <v>45488</v>
      </c>
      <c r="B333" s="3" t="s">
        <v>58</v>
      </c>
      <c r="C333" s="3" t="s">
        <v>61</v>
      </c>
      <c r="D333" s="3" t="s">
        <v>63</v>
      </c>
      <c r="E333" s="3" t="s">
        <v>58</v>
      </c>
      <c r="F333" s="3" t="s">
        <v>58</v>
      </c>
      <c r="G333" s="3" t="s">
        <v>61</v>
      </c>
      <c r="H333" s="3" t="s">
        <v>61</v>
      </c>
      <c r="I333" s="4"/>
      <c r="J333" s="3" t="s">
        <v>61</v>
      </c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3" t="s">
        <v>61</v>
      </c>
      <c r="X333" s="3" t="s">
        <v>61</v>
      </c>
      <c r="Y333" s="3" t="s">
        <v>61</v>
      </c>
      <c r="Z333" s="3" t="s">
        <v>61</v>
      </c>
      <c r="AA333" s="4"/>
      <c r="AB333" s="4"/>
      <c r="AC333" s="4"/>
      <c r="AD333" s="3" t="s">
        <v>61</v>
      </c>
      <c r="AE333" s="3" t="s">
        <v>61</v>
      </c>
      <c r="AF333" s="3" t="s">
        <v>61</v>
      </c>
      <c r="AG333" s="3" t="s">
        <v>61</v>
      </c>
      <c r="AH333" s="3" t="s">
        <v>61</v>
      </c>
      <c r="AI333" s="3" t="s">
        <v>61</v>
      </c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3" t="s">
        <v>61</v>
      </c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</row>
    <row r="334" spans="1:58" x14ac:dyDescent="0.25">
      <c r="A334" s="2">
        <v>45489</v>
      </c>
      <c r="B334" s="3" t="s">
        <v>62</v>
      </c>
      <c r="C334" s="3" t="s">
        <v>61</v>
      </c>
      <c r="D334" s="3" t="s">
        <v>63</v>
      </c>
      <c r="E334" s="3" t="s">
        <v>62</v>
      </c>
      <c r="F334" s="3" t="s">
        <v>62</v>
      </c>
      <c r="G334" s="3" t="s">
        <v>61</v>
      </c>
      <c r="H334" s="3" t="s">
        <v>61</v>
      </c>
      <c r="I334" s="4"/>
      <c r="J334" s="3" t="s">
        <v>61</v>
      </c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3" t="s">
        <v>61</v>
      </c>
      <c r="X334" s="3" t="s">
        <v>61</v>
      </c>
      <c r="Y334" s="3" t="s">
        <v>61</v>
      </c>
      <c r="Z334" s="3" t="s">
        <v>61</v>
      </c>
      <c r="AA334" s="4"/>
      <c r="AB334" s="4"/>
      <c r="AC334" s="4"/>
      <c r="AD334" s="3" t="s">
        <v>61</v>
      </c>
      <c r="AE334" s="3" t="s">
        <v>61</v>
      </c>
      <c r="AF334" s="3" t="s">
        <v>61</v>
      </c>
      <c r="AG334" s="3" t="s">
        <v>61</v>
      </c>
      <c r="AH334" s="3" t="s">
        <v>61</v>
      </c>
      <c r="AI334" s="3" t="s">
        <v>61</v>
      </c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3" t="s">
        <v>61</v>
      </c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</row>
    <row r="335" spans="1:58" x14ac:dyDescent="0.25">
      <c r="A335" s="2">
        <v>45490</v>
      </c>
      <c r="B335" s="3" t="s">
        <v>64</v>
      </c>
      <c r="C335" s="3" t="s">
        <v>61</v>
      </c>
      <c r="D335" s="3" t="s">
        <v>63</v>
      </c>
      <c r="E335" s="3" t="s">
        <v>64</v>
      </c>
      <c r="F335" s="3" t="s">
        <v>64</v>
      </c>
      <c r="G335" s="3" t="s">
        <v>61</v>
      </c>
      <c r="H335" s="3" t="s">
        <v>61</v>
      </c>
      <c r="I335" s="4"/>
      <c r="J335" s="3" t="s">
        <v>61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3" t="s">
        <v>61</v>
      </c>
      <c r="X335" s="3" t="s">
        <v>61</v>
      </c>
      <c r="Y335" s="3" t="s">
        <v>61</v>
      </c>
      <c r="Z335" s="3" t="s">
        <v>61</v>
      </c>
      <c r="AA335" s="4"/>
      <c r="AB335" s="4"/>
      <c r="AC335" s="4"/>
      <c r="AD335" s="3" t="s">
        <v>61</v>
      </c>
      <c r="AE335" s="3" t="s">
        <v>61</v>
      </c>
      <c r="AF335" s="3" t="s">
        <v>61</v>
      </c>
      <c r="AG335" s="3" t="s">
        <v>61</v>
      </c>
      <c r="AH335" s="3" t="s">
        <v>61</v>
      </c>
      <c r="AI335" s="3" t="s">
        <v>61</v>
      </c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3" t="s">
        <v>61</v>
      </c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</row>
    <row r="336" spans="1:58" x14ac:dyDescent="0.25">
      <c r="A336" s="2">
        <v>45491</v>
      </c>
      <c r="B336" s="3" t="s">
        <v>76</v>
      </c>
      <c r="C336" s="3" t="s">
        <v>61</v>
      </c>
      <c r="D336" s="3" t="s">
        <v>63</v>
      </c>
      <c r="E336" s="3" t="s">
        <v>76</v>
      </c>
      <c r="F336" s="3" t="s">
        <v>76</v>
      </c>
      <c r="G336" s="3" t="s">
        <v>61</v>
      </c>
      <c r="H336" s="3" t="s">
        <v>61</v>
      </c>
      <c r="I336" s="4"/>
      <c r="J336" s="3" t="s">
        <v>61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3" t="s">
        <v>61</v>
      </c>
      <c r="X336" s="3" t="s">
        <v>61</v>
      </c>
      <c r="Y336" s="3" t="s">
        <v>61</v>
      </c>
      <c r="Z336" s="3" t="s">
        <v>61</v>
      </c>
      <c r="AA336" s="4"/>
      <c r="AB336" s="4"/>
      <c r="AC336" s="4"/>
      <c r="AD336" s="3" t="s">
        <v>61</v>
      </c>
      <c r="AE336" s="3" t="s">
        <v>61</v>
      </c>
      <c r="AF336" s="3" t="s">
        <v>61</v>
      </c>
      <c r="AG336" s="3" t="s">
        <v>61</v>
      </c>
      <c r="AH336" s="3" t="s">
        <v>61</v>
      </c>
      <c r="AI336" s="3" t="s">
        <v>61</v>
      </c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3" t="s">
        <v>61</v>
      </c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</row>
    <row r="337" spans="1:58" x14ac:dyDescent="0.25">
      <c r="A337" s="2">
        <v>45492</v>
      </c>
      <c r="B337" s="3" t="s">
        <v>82</v>
      </c>
      <c r="C337" s="3" t="s">
        <v>61</v>
      </c>
      <c r="D337" s="3" t="s">
        <v>63</v>
      </c>
      <c r="E337" s="3" t="s">
        <v>82</v>
      </c>
      <c r="F337" s="3" t="s">
        <v>82</v>
      </c>
      <c r="G337" s="3" t="s">
        <v>61</v>
      </c>
      <c r="H337" s="3" t="s">
        <v>61</v>
      </c>
      <c r="I337" s="4"/>
      <c r="J337" s="3" t="s">
        <v>61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3" t="s">
        <v>61</v>
      </c>
      <c r="X337" s="3" t="s">
        <v>61</v>
      </c>
      <c r="Y337" s="3" t="s">
        <v>61</v>
      </c>
      <c r="Z337" s="3" t="s">
        <v>61</v>
      </c>
      <c r="AA337" s="4"/>
      <c r="AB337" s="4"/>
      <c r="AC337" s="4"/>
      <c r="AD337" s="3" t="s">
        <v>61</v>
      </c>
      <c r="AE337" s="3" t="s">
        <v>61</v>
      </c>
      <c r="AF337" s="3" t="s">
        <v>61</v>
      </c>
      <c r="AG337" s="3" t="s">
        <v>61</v>
      </c>
      <c r="AH337" s="3" t="s">
        <v>61</v>
      </c>
      <c r="AI337" s="3" t="s">
        <v>61</v>
      </c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3" t="s">
        <v>61</v>
      </c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</row>
    <row r="338" spans="1:58" x14ac:dyDescent="0.25">
      <c r="A338" s="2">
        <v>45493</v>
      </c>
      <c r="B338" s="3" t="s">
        <v>88</v>
      </c>
      <c r="C338" s="3" t="s">
        <v>61</v>
      </c>
      <c r="D338" s="3" t="s">
        <v>60</v>
      </c>
      <c r="E338" s="3" t="s">
        <v>60</v>
      </c>
      <c r="F338" s="3" t="s">
        <v>88</v>
      </c>
      <c r="G338" s="3" t="s">
        <v>61</v>
      </c>
      <c r="H338" s="3" t="s">
        <v>61</v>
      </c>
      <c r="I338" s="4"/>
      <c r="J338" s="3" t="s">
        <v>61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3" t="s">
        <v>61</v>
      </c>
      <c r="X338" s="3" t="s">
        <v>61</v>
      </c>
      <c r="Y338" s="3" t="s">
        <v>61</v>
      </c>
      <c r="Z338" s="3" t="s">
        <v>61</v>
      </c>
      <c r="AA338" s="4"/>
      <c r="AB338" s="4"/>
      <c r="AC338" s="4"/>
      <c r="AD338" s="3" t="s">
        <v>61</v>
      </c>
      <c r="AE338" s="3" t="s">
        <v>61</v>
      </c>
      <c r="AF338" s="3" t="s">
        <v>61</v>
      </c>
      <c r="AG338" s="3" t="s">
        <v>61</v>
      </c>
      <c r="AH338" s="3" t="s">
        <v>61</v>
      </c>
      <c r="AI338" s="3" t="s">
        <v>61</v>
      </c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3" t="s">
        <v>61</v>
      </c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</row>
    <row r="339" spans="1:58" x14ac:dyDescent="0.25">
      <c r="A339" s="2">
        <v>45494</v>
      </c>
      <c r="B339" s="3" t="s">
        <v>89</v>
      </c>
      <c r="C339" s="3" t="s">
        <v>61</v>
      </c>
      <c r="D339" s="3" t="s">
        <v>60</v>
      </c>
      <c r="E339" s="3" t="s">
        <v>60</v>
      </c>
      <c r="F339" s="3" t="s">
        <v>89</v>
      </c>
      <c r="G339" s="3" t="s">
        <v>61</v>
      </c>
      <c r="H339" s="3" t="s">
        <v>61</v>
      </c>
      <c r="I339" s="4"/>
      <c r="J339" s="3" t="s">
        <v>61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3" t="s">
        <v>61</v>
      </c>
      <c r="X339" s="3" t="s">
        <v>61</v>
      </c>
      <c r="Y339" s="3" t="s">
        <v>61</v>
      </c>
      <c r="Z339" s="3" t="s">
        <v>61</v>
      </c>
      <c r="AA339" s="4"/>
      <c r="AB339" s="4"/>
      <c r="AC339" s="4"/>
      <c r="AD339" s="3" t="s">
        <v>61</v>
      </c>
      <c r="AE339" s="3" t="s">
        <v>61</v>
      </c>
      <c r="AF339" s="3" t="s">
        <v>61</v>
      </c>
      <c r="AG339" s="3" t="s">
        <v>61</v>
      </c>
      <c r="AH339" s="3" t="s">
        <v>61</v>
      </c>
      <c r="AI339" s="3" t="s">
        <v>61</v>
      </c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3" t="s">
        <v>61</v>
      </c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</row>
    <row r="340" spans="1:58" x14ac:dyDescent="0.25">
      <c r="A340" s="2">
        <v>45495</v>
      </c>
      <c r="B340" s="3" t="s">
        <v>58</v>
      </c>
      <c r="C340" s="3" t="s">
        <v>61</v>
      </c>
      <c r="D340" s="3" t="s">
        <v>63</v>
      </c>
      <c r="E340" s="3" t="s">
        <v>58</v>
      </c>
      <c r="F340" s="3" t="s">
        <v>58</v>
      </c>
      <c r="G340" s="3" t="s">
        <v>61</v>
      </c>
      <c r="H340" s="3" t="s">
        <v>61</v>
      </c>
      <c r="I340" s="4"/>
      <c r="J340" s="3" t="s">
        <v>61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3" t="s">
        <v>61</v>
      </c>
      <c r="X340" s="3" t="s">
        <v>61</v>
      </c>
      <c r="Y340" s="3" t="s">
        <v>61</v>
      </c>
      <c r="Z340" s="3" t="s">
        <v>61</v>
      </c>
      <c r="AA340" s="4"/>
      <c r="AB340" s="4"/>
      <c r="AC340" s="4"/>
      <c r="AD340" s="3" t="s">
        <v>61</v>
      </c>
      <c r="AE340" s="3" t="s">
        <v>61</v>
      </c>
      <c r="AF340" s="3" t="s">
        <v>61</v>
      </c>
      <c r="AG340" s="3" t="s">
        <v>61</v>
      </c>
      <c r="AH340" s="3" t="s">
        <v>61</v>
      </c>
      <c r="AI340" s="3" t="s">
        <v>61</v>
      </c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3" t="s">
        <v>61</v>
      </c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</row>
    <row r="341" spans="1:58" x14ac:dyDescent="0.25">
      <c r="A341" s="2">
        <v>45496</v>
      </c>
      <c r="B341" s="3" t="s">
        <v>62</v>
      </c>
      <c r="C341" s="3" t="s">
        <v>61</v>
      </c>
      <c r="D341" s="3" t="s">
        <v>63</v>
      </c>
      <c r="E341" s="3" t="s">
        <v>62</v>
      </c>
      <c r="F341" s="3" t="s">
        <v>62</v>
      </c>
      <c r="G341" s="3" t="s">
        <v>61</v>
      </c>
      <c r="H341" s="3" t="s">
        <v>61</v>
      </c>
      <c r="I341" s="4"/>
      <c r="J341" s="3" t="s">
        <v>61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3" t="s">
        <v>61</v>
      </c>
      <c r="X341" s="3" t="s">
        <v>61</v>
      </c>
      <c r="Y341" s="3" t="s">
        <v>61</v>
      </c>
      <c r="Z341" s="3" t="s">
        <v>61</v>
      </c>
      <c r="AA341" s="4"/>
      <c r="AB341" s="4"/>
      <c r="AC341" s="4"/>
      <c r="AD341" s="3" t="s">
        <v>61</v>
      </c>
      <c r="AE341" s="3" t="s">
        <v>61</v>
      </c>
      <c r="AF341" s="3" t="s">
        <v>61</v>
      </c>
      <c r="AG341" s="3" t="s">
        <v>61</v>
      </c>
      <c r="AH341" s="3" t="s">
        <v>61</v>
      </c>
      <c r="AI341" s="3" t="s">
        <v>61</v>
      </c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3" t="s">
        <v>61</v>
      </c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</row>
    <row r="342" spans="1:58" x14ac:dyDescent="0.25">
      <c r="A342" s="2">
        <v>45497</v>
      </c>
      <c r="B342" s="3" t="s">
        <v>64</v>
      </c>
      <c r="C342" s="3" t="s">
        <v>61</v>
      </c>
      <c r="D342" s="3" t="s">
        <v>63</v>
      </c>
      <c r="E342" s="3" t="s">
        <v>64</v>
      </c>
      <c r="F342" s="3" t="s">
        <v>64</v>
      </c>
      <c r="G342" s="3" t="s">
        <v>61</v>
      </c>
      <c r="H342" s="3" t="s">
        <v>61</v>
      </c>
      <c r="I342" s="4"/>
      <c r="J342" s="3" t="s">
        <v>61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3" t="s">
        <v>61</v>
      </c>
      <c r="X342" s="3" t="s">
        <v>61</v>
      </c>
      <c r="Y342" s="3" t="s">
        <v>61</v>
      </c>
      <c r="Z342" s="3" t="s">
        <v>61</v>
      </c>
      <c r="AA342" s="4"/>
      <c r="AB342" s="4"/>
      <c r="AC342" s="4"/>
      <c r="AD342" s="3" t="s">
        <v>61</v>
      </c>
      <c r="AE342" s="3" t="s">
        <v>61</v>
      </c>
      <c r="AF342" s="3" t="s">
        <v>61</v>
      </c>
      <c r="AG342" s="3" t="s">
        <v>61</v>
      </c>
      <c r="AH342" s="3" t="s">
        <v>61</v>
      </c>
      <c r="AI342" s="3" t="s">
        <v>61</v>
      </c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3" t="s">
        <v>61</v>
      </c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</row>
    <row r="343" spans="1:58" x14ac:dyDescent="0.25">
      <c r="A343" s="2">
        <v>45498</v>
      </c>
      <c r="B343" s="3" t="s">
        <v>76</v>
      </c>
      <c r="C343" s="3" t="s">
        <v>61</v>
      </c>
      <c r="D343" s="3" t="s">
        <v>63</v>
      </c>
      <c r="E343" s="3" t="s">
        <v>76</v>
      </c>
      <c r="F343" s="3" t="s">
        <v>76</v>
      </c>
      <c r="G343" s="3" t="s">
        <v>61</v>
      </c>
      <c r="H343" s="3" t="s">
        <v>61</v>
      </c>
      <c r="I343" s="4"/>
      <c r="J343" s="3" t="s">
        <v>61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3" t="s">
        <v>61</v>
      </c>
      <c r="X343" s="3" t="s">
        <v>61</v>
      </c>
      <c r="Y343" s="3" t="s">
        <v>61</v>
      </c>
      <c r="Z343" s="3" t="s">
        <v>61</v>
      </c>
      <c r="AA343" s="4"/>
      <c r="AB343" s="4"/>
      <c r="AC343" s="4"/>
      <c r="AD343" s="3" t="s">
        <v>61</v>
      </c>
      <c r="AE343" s="3" t="s">
        <v>61</v>
      </c>
      <c r="AF343" s="3" t="s">
        <v>61</v>
      </c>
      <c r="AG343" s="3" t="s">
        <v>61</v>
      </c>
      <c r="AH343" s="3" t="s">
        <v>61</v>
      </c>
      <c r="AI343" s="3" t="s">
        <v>61</v>
      </c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3" t="s">
        <v>61</v>
      </c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</row>
    <row r="344" spans="1:58" x14ac:dyDescent="0.25">
      <c r="A344" s="2">
        <v>45499</v>
      </c>
      <c r="B344" s="3" t="s">
        <v>82</v>
      </c>
      <c r="C344" s="3" t="s">
        <v>61</v>
      </c>
      <c r="D344" s="3" t="s">
        <v>63</v>
      </c>
      <c r="E344" s="3" t="s">
        <v>82</v>
      </c>
      <c r="F344" s="3" t="s">
        <v>82</v>
      </c>
      <c r="G344" s="3" t="s">
        <v>61</v>
      </c>
      <c r="H344" s="3" t="s">
        <v>61</v>
      </c>
      <c r="I344" s="4"/>
      <c r="J344" s="3" t="s">
        <v>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3" t="s">
        <v>61</v>
      </c>
      <c r="X344" s="3" t="s">
        <v>61</v>
      </c>
      <c r="Y344" s="3" t="s">
        <v>61</v>
      </c>
      <c r="Z344" s="3" t="s">
        <v>61</v>
      </c>
      <c r="AA344" s="4"/>
      <c r="AB344" s="4"/>
      <c r="AC344" s="4"/>
      <c r="AD344" s="3" t="s">
        <v>61</v>
      </c>
      <c r="AE344" s="3" t="s">
        <v>61</v>
      </c>
      <c r="AF344" s="3" t="s">
        <v>61</v>
      </c>
      <c r="AG344" s="3" t="s">
        <v>61</v>
      </c>
      <c r="AH344" s="3" t="s">
        <v>61</v>
      </c>
      <c r="AI344" s="3" t="s">
        <v>61</v>
      </c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3" t="s">
        <v>61</v>
      </c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</row>
    <row r="345" spans="1:58" x14ac:dyDescent="0.25">
      <c r="A345" s="2">
        <v>45500</v>
      </c>
      <c r="B345" s="3" t="s">
        <v>88</v>
      </c>
      <c r="C345" s="3" t="s">
        <v>61</v>
      </c>
      <c r="D345" s="3" t="s">
        <v>60</v>
      </c>
      <c r="E345" s="3" t="s">
        <v>60</v>
      </c>
      <c r="F345" s="3" t="s">
        <v>88</v>
      </c>
      <c r="G345" s="3" t="s">
        <v>61</v>
      </c>
      <c r="H345" s="3" t="s">
        <v>61</v>
      </c>
      <c r="I345" s="4"/>
      <c r="J345" s="3" t="s">
        <v>61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3" t="s">
        <v>61</v>
      </c>
      <c r="X345" s="3" t="s">
        <v>61</v>
      </c>
      <c r="Y345" s="3" t="s">
        <v>61</v>
      </c>
      <c r="Z345" s="3" t="s">
        <v>61</v>
      </c>
      <c r="AA345" s="4"/>
      <c r="AB345" s="4"/>
      <c r="AC345" s="4"/>
      <c r="AD345" s="3" t="s">
        <v>61</v>
      </c>
      <c r="AE345" s="3" t="s">
        <v>61</v>
      </c>
      <c r="AF345" s="3" t="s">
        <v>61</v>
      </c>
      <c r="AG345" s="3" t="s">
        <v>61</v>
      </c>
      <c r="AH345" s="3" t="s">
        <v>61</v>
      </c>
      <c r="AI345" s="3" t="s">
        <v>61</v>
      </c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3" t="s">
        <v>61</v>
      </c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</row>
    <row r="346" spans="1:58" x14ac:dyDescent="0.25">
      <c r="A346" s="2">
        <v>45501</v>
      </c>
      <c r="B346" s="3" t="s">
        <v>89</v>
      </c>
      <c r="C346" s="3" t="s">
        <v>61</v>
      </c>
      <c r="D346" s="3" t="s">
        <v>60</v>
      </c>
      <c r="E346" s="3" t="s">
        <v>60</v>
      </c>
      <c r="F346" s="3" t="s">
        <v>89</v>
      </c>
      <c r="G346" s="3" t="s">
        <v>61</v>
      </c>
      <c r="H346" s="3" t="s">
        <v>61</v>
      </c>
      <c r="I346" s="4"/>
      <c r="J346" s="3" t="s">
        <v>61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3" t="s">
        <v>61</v>
      </c>
      <c r="X346" s="3" t="s">
        <v>61</v>
      </c>
      <c r="Y346" s="3" t="s">
        <v>61</v>
      </c>
      <c r="Z346" s="3" t="s">
        <v>61</v>
      </c>
      <c r="AA346" s="4"/>
      <c r="AB346" s="4"/>
      <c r="AC346" s="4"/>
      <c r="AD346" s="3" t="s">
        <v>61</v>
      </c>
      <c r="AE346" s="3" t="s">
        <v>61</v>
      </c>
      <c r="AF346" s="3" t="s">
        <v>61</v>
      </c>
      <c r="AG346" s="3" t="s">
        <v>61</v>
      </c>
      <c r="AH346" s="3" t="s">
        <v>61</v>
      </c>
      <c r="AI346" s="3" t="s">
        <v>61</v>
      </c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3" t="s">
        <v>61</v>
      </c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</row>
    <row r="347" spans="1:58" x14ac:dyDescent="0.25">
      <c r="A347" s="2">
        <v>45502</v>
      </c>
      <c r="B347" s="3" t="s">
        <v>58</v>
      </c>
      <c r="C347" s="3" t="s">
        <v>61</v>
      </c>
      <c r="D347" s="3" t="s">
        <v>63</v>
      </c>
      <c r="E347" s="3" t="s">
        <v>58</v>
      </c>
      <c r="F347" s="3" t="s">
        <v>58</v>
      </c>
      <c r="G347" s="3" t="s">
        <v>61</v>
      </c>
      <c r="H347" s="3" t="s">
        <v>61</v>
      </c>
      <c r="I347" s="4"/>
      <c r="J347" s="3" t="s">
        <v>61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3" t="s">
        <v>61</v>
      </c>
      <c r="X347" s="3" t="s">
        <v>61</v>
      </c>
      <c r="Y347" s="3" t="s">
        <v>61</v>
      </c>
      <c r="Z347" s="3" t="s">
        <v>61</v>
      </c>
      <c r="AA347" s="4"/>
      <c r="AB347" s="4"/>
      <c r="AC347" s="4"/>
      <c r="AD347" s="3" t="s">
        <v>61</v>
      </c>
      <c r="AE347" s="3" t="s">
        <v>61</v>
      </c>
      <c r="AF347" s="3" t="s">
        <v>61</v>
      </c>
      <c r="AG347" s="3" t="s">
        <v>61</v>
      </c>
      <c r="AH347" s="3" t="s">
        <v>61</v>
      </c>
      <c r="AI347" s="3" t="s">
        <v>61</v>
      </c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3" t="s">
        <v>61</v>
      </c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</row>
    <row r="348" spans="1:58" x14ac:dyDescent="0.25">
      <c r="A348" s="2">
        <v>45503</v>
      </c>
      <c r="B348" s="3" t="s">
        <v>62</v>
      </c>
      <c r="C348" s="3" t="s">
        <v>61</v>
      </c>
      <c r="D348" s="3" t="s">
        <v>63</v>
      </c>
      <c r="E348" s="3" t="s">
        <v>62</v>
      </c>
      <c r="F348" s="3" t="s">
        <v>62</v>
      </c>
      <c r="G348" s="3" t="s">
        <v>61</v>
      </c>
      <c r="H348" s="3" t="s">
        <v>61</v>
      </c>
      <c r="I348" s="4"/>
      <c r="J348" s="3" t="s">
        <v>61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3" t="s">
        <v>61</v>
      </c>
      <c r="X348" s="3" t="s">
        <v>61</v>
      </c>
      <c r="Y348" s="3" t="s">
        <v>61</v>
      </c>
      <c r="Z348" s="3" t="s">
        <v>61</v>
      </c>
      <c r="AA348" s="4"/>
      <c r="AB348" s="4"/>
      <c r="AC348" s="4"/>
      <c r="AD348" s="3" t="s">
        <v>61</v>
      </c>
      <c r="AE348" s="3" t="s">
        <v>61</v>
      </c>
      <c r="AF348" s="3" t="s">
        <v>61</v>
      </c>
      <c r="AG348" s="3" t="s">
        <v>61</v>
      </c>
      <c r="AH348" s="3" t="s">
        <v>61</v>
      </c>
      <c r="AI348" s="3" t="s">
        <v>61</v>
      </c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3" t="s">
        <v>61</v>
      </c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</row>
    <row r="349" spans="1:58" x14ac:dyDescent="0.25">
      <c r="A349" s="2">
        <v>45504</v>
      </c>
      <c r="B349" s="3" t="s">
        <v>64</v>
      </c>
      <c r="C349" s="3" t="s">
        <v>61</v>
      </c>
      <c r="D349" s="3" t="s">
        <v>63</v>
      </c>
      <c r="E349" s="3" t="s">
        <v>64</v>
      </c>
      <c r="F349" s="3" t="s">
        <v>64</v>
      </c>
      <c r="G349" s="3" t="s">
        <v>61</v>
      </c>
      <c r="H349" s="3" t="s">
        <v>61</v>
      </c>
      <c r="I349" s="4"/>
      <c r="J349" s="3" t="s">
        <v>61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3" t="s">
        <v>61</v>
      </c>
      <c r="X349" s="3" t="s">
        <v>61</v>
      </c>
      <c r="Y349" s="3" t="s">
        <v>61</v>
      </c>
      <c r="Z349" s="3" t="s">
        <v>61</v>
      </c>
      <c r="AA349" s="4"/>
      <c r="AB349" s="4"/>
      <c r="AC349" s="4"/>
      <c r="AD349" s="3" t="s">
        <v>61</v>
      </c>
      <c r="AE349" s="3" t="s">
        <v>61</v>
      </c>
      <c r="AF349" s="3" t="s">
        <v>61</v>
      </c>
      <c r="AG349" s="3" t="s">
        <v>61</v>
      </c>
      <c r="AH349" s="3" t="s">
        <v>61</v>
      </c>
      <c r="AI349" s="3" t="s">
        <v>61</v>
      </c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3" t="s">
        <v>61</v>
      </c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</row>
    <row r="350" spans="1:58" x14ac:dyDescent="0.25">
      <c r="A350" s="2">
        <v>45505</v>
      </c>
      <c r="B350" s="3" t="s">
        <v>76</v>
      </c>
      <c r="C350" s="3" t="s">
        <v>61</v>
      </c>
      <c r="D350" s="3" t="s">
        <v>63</v>
      </c>
      <c r="E350" s="3" t="s">
        <v>76</v>
      </c>
      <c r="F350" s="3" t="s">
        <v>76</v>
      </c>
      <c r="G350" s="3" t="s">
        <v>61</v>
      </c>
      <c r="H350" s="3" t="s">
        <v>61</v>
      </c>
      <c r="I350" s="4"/>
      <c r="J350" s="3" t="s">
        <v>61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3" t="s">
        <v>61</v>
      </c>
      <c r="X350" s="3" t="s">
        <v>61</v>
      </c>
      <c r="Y350" s="3" t="s">
        <v>61</v>
      </c>
      <c r="Z350" s="3" t="s">
        <v>61</v>
      </c>
      <c r="AA350" s="4"/>
      <c r="AB350" s="4"/>
      <c r="AC350" s="4"/>
      <c r="AD350" s="3" t="s">
        <v>61</v>
      </c>
      <c r="AE350" s="3" t="s">
        <v>61</v>
      </c>
      <c r="AF350" s="3" t="s">
        <v>61</v>
      </c>
      <c r="AG350" s="3" t="s">
        <v>61</v>
      </c>
      <c r="AH350" s="3" t="s">
        <v>61</v>
      </c>
      <c r="AI350" s="3" t="s">
        <v>61</v>
      </c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3" t="s">
        <v>61</v>
      </c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</row>
    <row r="351" spans="1:58" x14ac:dyDescent="0.25">
      <c r="A351" s="2">
        <v>45506</v>
      </c>
      <c r="B351" s="3" t="s">
        <v>82</v>
      </c>
      <c r="C351" s="3" t="s">
        <v>61</v>
      </c>
      <c r="D351" s="3" t="s">
        <v>63</v>
      </c>
      <c r="E351" s="3" t="s">
        <v>82</v>
      </c>
      <c r="F351" s="3" t="s">
        <v>82</v>
      </c>
      <c r="G351" s="3" t="s">
        <v>61</v>
      </c>
      <c r="H351" s="3" t="s">
        <v>61</v>
      </c>
      <c r="I351" s="4"/>
      <c r="J351" s="3" t="s">
        <v>61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3" t="s">
        <v>61</v>
      </c>
      <c r="X351" s="3" t="s">
        <v>61</v>
      </c>
      <c r="Y351" s="3" t="s">
        <v>61</v>
      </c>
      <c r="Z351" s="3" t="s">
        <v>61</v>
      </c>
      <c r="AA351" s="4"/>
      <c r="AB351" s="4"/>
      <c r="AC351" s="4"/>
      <c r="AD351" s="3" t="s">
        <v>61</v>
      </c>
      <c r="AE351" s="3" t="s">
        <v>61</v>
      </c>
      <c r="AF351" s="3" t="s">
        <v>61</v>
      </c>
      <c r="AG351" s="3" t="s">
        <v>61</v>
      </c>
      <c r="AH351" s="3" t="s">
        <v>61</v>
      </c>
      <c r="AI351" s="3" t="s">
        <v>61</v>
      </c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3" t="s">
        <v>61</v>
      </c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</row>
    <row r="352" spans="1:58" x14ac:dyDescent="0.25">
      <c r="A352" s="2">
        <v>45507</v>
      </c>
      <c r="B352" s="3" t="s">
        <v>88</v>
      </c>
      <c r="C352" s="3" t="s">
        <v>61</v>
      </c>
      <c r="D352" s="3" t="s">
        <v>60</v>
      </c>
      <c r="E352" s="3" t="s">
        <v>60</v>
      </c>
      <c r="F352" s="3" t="s">
        <v>88</v>
      </c>
      <c r="G352" s="3" t="s">
        <v>61</v>
      </c>
      <c r="H352" s="3" t="s">
        <v>61</v>
      </c>
      <c r="I352" s="4"/>
      <c r="J352" s="3" t="s">
        <v>61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3" t="s">
        <v>61</v>
      </c>
      <c r="X352" s="3" t="s">
        <v>61</v>
      </c>
      <c r="Y352" s="3" t="s">
        <v>61</v>
      </c>
      <c r="Z352" s="3" t="s">
        <v>61</v>
      </c>
      <c r="AA352" s="4"/>
      <c r="AB352" s="4"/>
      <c r="AC352" s="4"/>
      <c r="AD352" s="3" t="s">
        <v>61</v>
      </c>
      <c r="AE352" s="3" t="s">
        <v>61</v>
      </c>
      <c r="AF352" s="3" t="s">
        <v>61</v>
      </c>
      <c r="AG352" s="3" t="s">
        <v>61</v>
      </c>
      <c r="AH352" s="3" t="s">
        <v>61</v>
      </c>
      <c r="AI352" s="3" t="s">
        <v>61</v>
      </c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3" t="s">
        <v>61</v>
      </c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</row>
    <row r="353" spans="1:58" x14ac:dyDescent="0.25">
      <c r="A353" s="2">
        <v>45508</v>
      </c>
      <c r="B353" s="3" t="s">
        <v>89</v>
      </c>
      <c r="C353" s="3" t="s">
        <v>61</v>
      </c>
      <c r="D353" s="3" t="s">
        <v>60</v>
      </c>
      <c r="E353" s="3" t="s">
        <v>60</v>
      </c>
      <c r="F353" s="3" t="s">
        <v>89</v>
      </c>
      <c r="G353" s="3" t="s">
        <v>61</v>
      </c>
      <c r="H353" s="3" t="s">
        <v>61</v>
      </c>
      <c r="I353" s="4"/>
      <c r="J353" s="3" t="s">
        <v>61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3" t="s">
        <v>61</v>
      </c>
      <c r="X353" s="3" t="s">
        <v>61</v>
      </c>
      <c r="Y353" s="3" t="s">
        <v>61</v>
      </c>
      <c r="Z353" s="3" t="s">
        <v>61</v>
      </c>
      <c r="AA353" s="4"/>
      <c r="AB353" s="4"/>
      <c r="AC353" s="4"/>
      <c r="AD353" s="3" t="s">
        <v>61</v>
      </c>
      <c r="AE353" s="3" t="s">
        <v>61</v>
      </c>
      <c r="AF353" s="3" t="s">
        <v>61</v>
      </c>
      <c r="AG353" s="3" t="s">
        <v>61</v>
      </c>
      <c r="AH353" s="3" t="s">
        <v>61</v>
      </c>
      <c r="AI353" s="3" t="s">
        <v>61</v>
      </c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3" t="s">
        <v>61</v>
      </c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</row>
    <row r="354" spans="1:58" x14ac:dyDescent="0.25">
      <c r="A354" s="2">
        <v>45509</v>
      </c>
      <c r="B354" s="3" t="s">
        <v>58</v>
      </c>
      <c r="C354" s="3" t="s">
        <v>61</v>
      </c>
      <c r="D354" s="3" t="s">
        <v>63</v>
      </c>
      <c r="E354" s="3" t="s">
        <v>58</v>
      </c>
      <c r="F354" s="3" t="s">
        <v>58</v>
      </c>
      <c r="G354" s="3" t="s">
        <v>61</v>
      </c>
      <c r="H354" s="3" t="s">
        <v>61</v>
      </c>
      <c r="I354" s="4"/>
      <c r="J354" s="3" t="s">
        <v>61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3" t="s">
        <v>61</v>
      </c>
      <c r="X354" s="3" t="s">
        <v>61</v>
      </c>
      <c r="Y354" s="3" t="s">
        <v>61</v>
      </c>
      <c r="Z354" s="3" t="s">
        <v>61</v>
      </c>
      <c r="AA354" s="4"/>
      <c r="AB354" s="4"/>
      <c r="AC354" s="4"/>
      <c r="AD354" s="3" t="s">
        <v>61</v>
      </c>
      <c r="AE354" s="3" t="s">
        <v>61</v>
      </c>
      <c r="AF354" s="3" t="s">
        <v>61</v>
      </c>
      <c r="AG354" s="3" t="s">
        <v>61</v>
      </c>
      <c r="AH354" s="3" t="s">
        <v>61</v>
      </c>
      <c r="AI354" s="3" t="s">
        <v>61</v>
      </c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3" t="s">
        <v>61</v>
      </c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</row>
    <row r="355" spans="1:58" x14ac:dyDescent="0.25">
      <c r="A355" s="2">
        <v>45510</v>
      </c>
      <c r="B355" s="3" t="s">
        <v>62</v>
      </c>
      <c r="C355" s="3" t="s">
        <v>61</v>
      </c>
      <c r="D355" s="3" t="s">
        <v>63</v>
      </c>
      <c r="E355" s="3" t="s">
        <v>62</v>
      </c>
      <c r="F355" s="3" t="s">
        <v>62</v>
      </c>
      <c r="G355" s="3" t="s">
        <v>61</v>
      </c>
      <c r="H355" s="3" t="s">
        <v>61</v>
      </c>
      <c r="I355" s="4"/>
      <c r="J355" s="3" t="s">
        <v>61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3" t="s">
        <v>61</v>
      </c>
      <c r="X355" s="3" t="s">
        <v>61</v>
      </c>
      <c r="Y355" s="3" t="s">
        <v>61</v>
      </c>
      <c r="Z355" s="3" t="s">
        <v>61</v>
      </c>
      <c r="AA355" s="4"/>
      <c r="AB355" s="4"/>
      <c r="AC355" s="4"/>
      <c r="AD355" s="3" t="s">
        <v>61</v>
      </c>
      <c r="AE355" s="3" t="s">
        <v>61</v>
      </c>
      <c r="AF355" s="3" t="s">
        <v>61</v>
      </c>
      <c r="AG355" s="3" t="s">
        <v>61</v>
      </c>
      <c r="AH355" s="3" t="s">
        <v>61</v>
      </c>
      <c r="AI355" s="3" t="s">
        <v>61</v>
      </c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3" t="s">
        <v>61</v>
      </c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</row>
    <row r="356" spans="1:58" x14ac:dyDescent="0.25">
      <c r="A356" s="2">
        <v>45511</v>
      </c>
      <c r="B356" s="3" t="s">
        <v>64</v>
      </c>
      <c r="C356" s="3" t="s">
        <v>61</v>
      </c>
      <c r="D356" s="3" t="s">
        <v>63</v>
      </c>
      <c r="E356" s="3" t="s">
        <v>64</v>
      </c>
      <c r="F356" s="3" t="s">
        <v>64</v>
      </c>
      <c r="G356" s="3" t="s">
        <v>61</v>
      </c>
      <c r="H356" s="3" t="s">
        <v>61</v>
      </c>
      <c r="I356" s="4"/>
      <c r="J356" s="3" t="s">
        <v>61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3" t="s">
        <v>61</v>
      </c>
      <c r="X356" s="3" t="s">
        <v>61</v>
      </c>
      <c r="Y356" s="3" t="s">
        <v>61</v>
      </c>
      <c r="Z356" s="3" t="s">
        <v>61</v>
      </c>
      <c r="AA356" s="4"/>
      <c r="AB356" s="4"/>
      <c r="AC356" s="4"/>
      <c r="AD356" s="3" t="s">
        <v>61</v>
      </c>
      <c r="AE356" s="3" t="s">
        <v>61</v>
      </c>
      <c r="AF356" s="3" t="s">
        <v>61</v>
      </c>
      <c r="AG356" s="3" t="s">
        <v>61</v>
      </c>
      <c r="AH356" s="3" t="s">
        <v>61</v>
      </c>
      <c r="AI356" s="3" t="s">
        <v>61</v>
      </c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3" t="s">
        <v>61</v>
      </c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</row>
    <row r="357" spans="1:58" x14ac:dyDescent="0.25">
      <c r="A357" s="2">
        <v>45512</v>
      </c>
      <c r="B357" s="3" t="s">
        <v>76</v>
      </c>
      <c r="C357" s="3" t="s">
        <v>61</v>
      </c>
      <c r="D357" s="3" t="s">
        <v>63</v>
      </c>
      <c r="E357" s="3" t="s">
        <v>76</v>
      </c>
      <c r="F357" s="3" t="s">
        <v>76</v>
      </c>
      <c r="G357" s="3" t="s">
        <v>61</v>
      </c>
      <c r="H357" s="3" t="s">
        <v>61</v>
      </c>
      <c r="I357" s="4"/>
      <c r="J357" s="3" t="s">
        <v>61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3" t="s">
        <v>61</v>
      </c>
      <c r="X357" s="3" t="s">
        <v>61</v>
      </c>
      <c r="Y357" s="3" t="s">
        <v>61</v>
      </c>
      <c r="Z357" s="3" t="s">
        <v>61</v>
      </c>
      <c r="AA357" s="4"/>
      <c r="AB357" s="4"/>
      <c r="AC357" s="4"/>
      <c r="AD357" s="3" t="s">
        <v>61</v>
      </c>
      <c r="AE357" s="3" t="s">
        <v>61</v>
      </c>
      <c r="AF357" s="3" t="s">
        <v>61</v>
      </c>
      <c r="AG357" s="3" t="s">
        <v>61</v>
      </c>
      <c r="AH357" s="3" t="s">
        <v>61</v>
      </c>
      <c r="AI357" s="3" t="s">
        <v>61</v>
      </c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3" t="s">
        <v>61</v>
      </c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</row>
    <row r="358" spans="1:58" x14ac:dyDescent="0.25">
      <c r="A358" s="2">
        <v>45513</v>
      </c>
      <c r="B358" s="3" t="s">
        <v>82</v>
      </c>
      <c r="C358" s="3" t="s">
        <v>61</v>
      </c>
      <c r="D358" s="3" t="s">
        <v>63</v>
      </c>
      <c r="E358" s="3" t="s">
        <v>82</v>
      </c>
      <c r="F358" s="3" t="s">
        <v>82</v>
      </c>
      <c r="G358" s="3" t="s">
        <v>61</v>
      </c>
      <c r="H358" s="3" t="s">
        <v>61</v>
      </c>
      <c r="I358" s="4"/>
      <c r="J358" s="3" t="s">
        <v>61</v>
      </c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3" t="s">
        <v>61</v>
      </c>
      <c r="X358" s="3" t="s">
        <v>61</v>
      </c>
      <c r="Y358" s="3" t="s">
        <v>61</v>
      </c>
      <c r="Z358" s="3" t="s">
        <v>61</v>
      </c>
      <c r="AA358" s="4"/>
      <c r="AB358" s="4"/>
      <c r="AC358" s="4"/>
      <c r="AD358" s="3" t="s">
        <v>61</v>
      </c>
      <c r="AE358" s="3" t="s">
        <v>61</v>
      </c>
      <c r="AF358" s="3" t="s">
        <v>61</v>
      </c>
      <c r="AG358" s="3" t="s">
        <v>61</v>
      </c>
      <c r="AH358" s="3" t="s">
        <v>61</v>
      </c>
      <c r="AI358" s="3" t="s">
        <v>61</v>
      </c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3" t="s">
        <v>61</v>
      </c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</row>
    <row r="359" spans="1:58" x14ac:dyDescent="0.25">
      <c r="A359" s="2">
        <v>45514</v>
      </c>
      <c r="B359" s="3" t="s">
        <v>88</v>
      </c>
      <c r="C359" s="3" t="s">
        <v>61</v>
      </c>
      <c r="D359" s="3" t="s">
        <v>60</v>
      </c>
      <c r="E359" s="3" t="s">
        <v>60</v>
      </c>
      <c r="F359" s="3" t="s">
        <v>88</v>
      </c>
      <c r="G359" s="3" t="s">
        <v>61</v>
      </c>
      <c r="H359" s="3" t="s">
        <v>61</v>
      </c>
      <c r="I359" s="4"/>
      <c r="J359" s="3" t="s">
        <v>61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3" t="s">
        <v>61</v>
      </c>
      <c r="X359" s="3" t="s">
        <v>61</v>
      </c>
      <c r="Y359" s="3" t="s">
        <v>61</v>
      </c>
      <c r="Z359" s="3" t="s">
        <v>61</v>
      </c>
      <c r="AA359" s="4"/>
      <c r="AB359" s="4"/>
      <c r="AC359" s="4"/>
      <c r="AD359" s="3" t="s">
        <v>61</v>
      </c>
      <c r="AE359" s="3" t="s">
        <v>61</v>
      </c>
      <c r="AF359" s="3" t="s">
        <v>61</v>
      </c>
      <c r="AG359" s="3" t="s">
        <v>61</v>
      </c>
      <c r="AH359" s="3" t="s">
        <v>61</v>
      </c>
      <c r="AI359" s="3" t="s">
        <v>61</v>
      </c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3" t="s">
        <v>61</v>
      </c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</row>
    <row r="360" spans="1:58" x14ac:dyDescent="0.25">
      <c r="A360" s="2">
        <v>45515</v>
      </c>
      <c r="B360" s="3" t="s">
        <v>89</v>
      </c>
      <c r="C360" s="3" t="s">
        <v>61</v>
      </c>
      <c r="D360" s="3" t="s">
        <v>60</v>
      </c>
      <c r="E360" s="3" t="s">
        <v>60</v>
      </c>
      <c r="F360" s="3" t="s">
        <v>89</v>
      </c>
      <c r="G360" s="3" t="s">
        <v>61</v>
      </c>
      <c r="H360" s="3" t="s">
        <v>61</v>
      </c>
      <c r="I360" s="4"/>
      <c r="J360" s="3" t="s">
        <v>61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3" t="s">
        <v>61</v>
      </c>
      <c r="X360" s="3" t="s">
        <v>61</v>
      </c>
      <c r="Y360" s="3" t="s">
        <v>61</v>
      </c>
      <c r="Z360" s="3" t="s">
        <v>61</v>
      </c>
      <c r="AA360" s="4"/>
      <c r="AB360" s="4"/>
      <c r="AC360" s="4"/>
      <c r="AD360" s="3" t="s">
        <v>61</v>
      </c>
      <c r="AE360" s="3" t="s">
        <v>61</v>
      </c>
      <c r="AF360" s="3" t="s">
        <v>61</v>
      </c>
      <c r="AG360" s="3" t="s">
        <v>61</v>
      </c>
      <c r="AH360" s="3" t="s">
        <v>61</v>
      </c>
      <c r="AI360" s="3" t="s">
        <v>61</v>
      </c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3" t="s">
        <v>61</v>
      </c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</row>
    <row r="361" spans="1:58" x14ac:dyDescent="0.25">
      <c r="A361" s="2">
        <v>45516</v>
      </c>
      <c r="B361" s="3" t="s">
        <v>58</v>
      </c>
      <c r="C361" s="3" t="s">
        <v>61</v>
      </c>
      <c r="D361" s="3" t="s">
        <v>63</v>
      </c>
      <c r="E361" s="3" t="s">
        <v>58</v>
      </c>
      <c r="F361" s="3" t="s">
        <v>58</v>
      </c>
      <c r="G361" s="3" t="s">
        <v>61</v>
      </c>
      <c r="H361" s="3" t="s">
        <v>61</v>
      </c>
      <c r="I361" s="4"/>
      <c r="J361" s="3" t="s">
        <v>61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3" t="s">
        <v>61</v>
      </c>
      <c r="X361" s="3" t="s">
        <v>61</v>
      </c>
      <c r="Y361" s="3" t="s">
        <v>61</v>
      </c>
      <c r="Z361" s="3" t="s">
        <v>61</v>
      </c>
      <c r="AA361" s="4"/>
      <c r="AB361" s="4"/>
      <c r="AC361" s="4"/>
      <c r="AD361" s="3" t="s">
        <v>61</v>
      </c>
      <c r="AE361" s="3" t="s">
        <v>61</v>
      </c>
      <c r="AF361" s="3" t="s">
        <v>61</v>
      </c>
      <c r="AG361" s="3" t="s">
        <v>61</v>
      </c>
      <c r="AH361" s="3" t="s">
        <v>61</v>
      </c>
      <c r="AI361" s="3" t="s">
        <v>61</v>
      </c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3" t="s">
        <v>61</v>
      </c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</row>
    <row r="362" spans="1:58" x14ac:dyDescent="0.25">
      <c r="A362" s="2">
        <v>45517</v>
      </c>
      <c r="B362" s="3" t="s">
        <v>62</v>
      </c>
      <c r="C362" s="3" t="s">
        <v>61</v>
      </c>
      <c r="D362" s="3" t="s">
        <v>63</v>
      </c>
      <c r="E362" s="3" t="s">
        <v>62</v>
      </c>
      <c r="F362" s="3" t="s">
        <v>62</v>
      </c>
      <c r="G362" s="3" t="s">
        <v>61</v>
      </c>
      <c r="H362" s="3" t="s">
        <v>61</v>
      </c>
      <c r="I362" s="4"/>
      <c r="J362" s="3" t="s">
        <v>61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3" t="s">
        <v>61</v>
      </c>
      <c r="X362" s="3" t="s">
        <v>61</v>
      </c>
      <c r="Y362" s="3" t="s">
        <v>61</v>
      </c>
      <c r="Z362" s="3" t="s">
        <v>61</v>
      </c>
      <c r="AA362" s="4"/>
      <c r="AB362" s="4"/>
      <c r="AC362" s="4"/>
      <c r="AD362" s="3" t="s">
        <v>61</v>
      </c>
      <c r="AE362" s="3" t="s">
        <v>61</v>
      </c>
      <c r="AF362" s="3" t="s">
        <v>61</v>
      </c>
      <c r="AG362" s="3" t="s">
        <v>61</v>
      </c>
      <c r="AH362" s="3" t="s">
        <v>61</v>
      </c>
      <c r="AI362" s="3" t="s">
        <v>61</v>
      </c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3" t="s">
        <v>61</v>
      </c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</row>
    <row r="363" spans="1:58" x14ac:dyDescent="0.25">
      <c r="A363" s="2">
        <v>45518</v>
      </c>
      <c r="B363" s="3" t="s">
        <v>64</v>
      </c>
      <c r="C363" s="3" t="s">
        <v>61</v>
      </c>
      <c r="D363" s="3" t="s">
        <v>63</v>
      </c>
      <c r="E363" s="3" t="s">
        <v>64</v>
      </c>
      <c r="F363" s="3" t="s">
        <v>64</v>
      </c>
      <c r="G363" s="3" t="s">
        <v>61</v>
      </c>
      <c r="H363" s="3" t="s">
        <v>61</v>
      </c>
      <c r="I363" s="4"/>
      <c r="J363" s="3" t="s">
        <v>61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3" t="s">
        <v>61</v>
      </c>
      <c r="X363" s="3" t="s">
        <v>61</v>
      </c>
      <c r="Y363" s="3" t="s">
        <v>61</v>
      </c>
      <c r="Z363" s="3" t="s">
        <v>61</v>
      </c>
      <c r="AA363" s="4"/>
      <c r="AB363" s="4"/>
      <c r="AC363" s="4"/>
      <c r="AD363" s="3" t="s">
        <v>61</v>
      </c>
      <c r="AE363" s="3" t="s">
        <v>61</v>
      </c>
      <c r="AF363" s="3" t="s">
        <v>61</v>
      </c>
      <c r="AG363" s="3" t="s">
        <v>61</v>
      </c>
      <c r="AH363" s="3" t="s">
        <v>61</v>
      </c>
      <c r="AI363" s="3" t="s">
        <v>61</v>
      </c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3" t="s">
        <v>61</v>
      </c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</row>
    <row r="364" spans="1:58" x14ac:dyDescent="0.25">
      <c r="A364" s="2">
        <v>45519</v>
      </c>
      <c r="B364" s="3" t="s">
        <v>76</v>
      </c>
      <c r="C364" s="3" t="s">
        <v>61</v>
      </c>
      <c r="D364" s="3" t="s">
        <v>63</v>
      </c>
      <c r="E364" s="3" t="s">
        <v>76</v>
      </c>
      <c r="F364" s="3" t="s">
        <v>76</v>
      </c>
      <c r="G364" s="3" t="s">
        <v>61</v>
      </c>
      <c r="H364" s="3" t="s">
        <v>61</v>
      </c>
      <c r="I364" s="4"/>
      <c r="J364" s="3" t="s">
        <v>61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3" t="s">
        <v>61</v>
      </c>
      <c r="X364" s="3" t="s">
        <v>61</v>
      </c>
      <c r="Y364" s="3" t="s">
        <v>61</v>
      </c>
      <c r="Z364" s="3" t="s">
        <v>61</v>
      </c>
      <c r="AA364" s="4"/>
      <c r="AB364" s="4"/>
      <c r="AC364" s="4"/>
      <c r="AD364" s="3" t="s">
        <v>61</v>
      </c>
      <c r="AE364" s="3" t="s">
        <v>61</v>
      </c>
      <c r="AF364" s="3" t="s">
        <v>61</v>
      </c>
      <c r="AG364" s="3" t="s">
        <v>61</v>
      </c>
      <c r="AH364" s="3" t="s">
        <v>61</v>
      </c>
      <c r="AI364" s="3" t="s">
        <v>61</v>
      </c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3" t="s">
        <v>61</v>
      </c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</row>
    <row r="365" spans="1:58" x14ac:dyDescent="0.25">
      <c r="A365" s="2">
        <v>45520</v>
      </c>
      <c r="B365" s="3" t="s">
        <v>82</v>
      </c>
      <c r="C365" s="3" t="s">
        <v>61</v>
      </c>
      <c r="D365" s="3" t="s">
        <v>63</v>
      </c>
      <c r="E365" s="3" t="s">
        <v>82</v>
      </c>
      <c r="F365" s="3" t="s">
        <v>82</v>
      </c>
      <c r="G365" s="3" t="s">
        <v>61</v>
      </c>
      <c r="H365" s="3" t="s">
        <v>61</v>
      </c>
      <c r="I365" s="4"/>
      <c r="J365" s="3" t="s">
        <v>61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3" t="s">
        <v>61</v>
      </c>
      <c r="X365" s="3" t="s">
        <v>61</v>
      </c>
      <c r="Y365" s="3" t="s">
        <v>61</v>
      </c>
      <c r="Z365" s="3" t="s">
        <v>61</v>
      </c>
      <c r="AA365" s="4"/>
      <c r="AB365" s="4"/>
      <c r="AC365" s="4"/>
      <c r="AD365" s="3" t="s">
        <v>61</v>
      </c>
      <c r="AE365" s="3" t="s">
        <v>61</v>
      </c>
      <c r="AF365" s="3" t="s">
        <v>61</v>
      </c>
      <c r="AG365" s="3" t="s">
        <v>61</v>
      </c>
      <c r="AH365" s="3" t="s">
        <v>61</v>
      </c>
      <c r="AI365" s="3" t="s">
        <v>61</v>
      </c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3" t="s">
        <v>61</v>
      </c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 x14ac:dyDescent="0.25">
      <c r="A366" s="2">
        <v>45521</v>
      </c>
      <c r="B366" s="3" t="s">
        <v>88</v>
      </c>
      <c r="C366" s="3" t="s">
        <v>61</v>
      </c>
      <c r="D366" s="3" t="s">
        <v>60</v>
      </c>
      <c r="E366" s="3" t="s">
        <v>60</v>
      </c>
      <c r="F366" s="3" t="s">
        <v>88</v>
      </c>
      <c r="G366" s="3" t="s">
        <v>61</v>
      </c>
      <c r="H366" s="3" t="s">
        <v>61</v>
      </c>
      <c r="I366" s="4"/>
      <c r="J366" s="3" t="s">
        <v>61</v>
      </c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3" t="s">
        <v>61</v>
      </c>
      <c r="X366" s="3" t="s">
        <v>61</v>
      </c>
      <c r="Y366" s="3" t="s">
        <v>61</v>
      </c>
      <c r="Z366" s="3" t="s">
        <v>61</v>
      </c>
      <c r="AA366" s="4"/>
      <c r="AB366" s="4"/>
      <c r="AC366" s="4"/>
      <c r="AD366" s="3" t="s">
        <v>61</v>
      </c>
      <c r="AE366" s="3" t="s">
        <v>61</v>
      </c>
      <c r="AF366" s="3" t="s">
        <v>61</v>
      </c>
      <c r="AG366" s="3" t="s">
        <v>61</v>
      </c>
      <c r="AH366" s="3" t="s">
        <v>61</v>
      </c>
      <c r="AI366" s="3" t="s">
        <v>61</v>
      </c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3" t="s">
        <v>61</v>
      </c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</row>
    <row r="367" spans="1:58" x14ac:dyDescent="0.25">
      <c r="A367" s="2">
        <v>45522</v>
      </c>
      <c r="B367" s="3" t="s">
        <v>89</v>
      </c>
      <c r="C367" s="3" t="s">
        <v>61</v>
      </c>
      <c r="D367" s="3" t="s">
        <v>60</v>
      </c>
      <c r="E367" s="3" t="s">
        <v>60</v>
      </c>
      <c r="F367" s="3" t="s">
        <v>89</v>
      </c>
      <c r="G367" s="3" t="s">
        <v>61</v>
      </c>
      <c r="H367" s="3" t="s">
        <v>61</v>
      </c>
      <c r="I367" s="4"/>
      <c r="J367" s="3" t="s">
        <v>61</v>
      </c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3" t="s">
        <v>61</v>
      </c>
      <c r="X367" s="3" t="s">
        <v>61</v>
      </c>
      <c r="Y367" s="3" t="s">
        <v>61</v>
      </c>
      <c r="Z367" s="3" t="s">
        <v>61</v>
      </c>
      <c r="AA367" s="4"/>
      <c r="AB367" s="4"/>
      <c r="AC367" s="4"/>
      <c r="AD367" s="3" t="s">
        <v>61</v>
      </c>
      <c r="AE367" s="3" t="s">
        <v>61</v>
      </c>
      <c r="AF367" s="3" t="s">
        <v>61</v>
      </c>
      <c r="AG367" s="3" t="s">
        <v>61</v>
      </c>
      <c r="AH367" s="3" t="s">
        <v>61</v>
      </c>
      <c r="AI367" s="3" t="s">
        <v>61</v>
      </c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3" t="s">
        <v>61</v>
      </c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</row>
    <row r="368" spans="1:58" x14ac:dyDescent="0.25">
      <c r="A368" s="2">
        <v>45523</v>
      </c>
      <c r="B368" s="3" t="s">
        <v>58</v>
      </c>
      <c r="C368" s="3" t="s">
        <v>61</v>
      </c>
      <c r="D368" s="3" t="s">
        <v>63</v>
      </c>
      <c r="E368" s="3" t="s">
        <v>58</v>
      </c>
      <c r="F368" s="3" t="s">
        <v>58</v>
      </c>
      <c r="G368" s="3" t="s">
        <v>61</v>
      </c>
      <c r="H368" s="3" t="s">
        <v>61</v>
      </c>
      <c r="I368" s="4"/>
      <c r="J368" s="3" t="s">
        <v>61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3" t="s">
        <v>61</v>
      </c>
      <c r="X368" s="3" t="s">
        <v>61</v>
      </c>
      <c r="Y368" s="3" t="s">
        <v>61</v>
      </c>
      <c r="Z368" s="3" t="s">
        <v>61</v>
      </c>
      <c r="AA368" s="4"/>
      <c r="AB368" s="4"/>
      <c r="AC368" s="4"/>
      <c r="AD368" s="3" t="s">
        <v>61</v>
      </c>
      <c r="AE368" s="3" t="s">
        <v>61</v>
      </c>
      <c r="AF368" s="3" t="s">
        <v>61</v>
      </c>
      <c r="AG368" s="3" t="s">
        <v>61</v>
      </c>
      <c r="AH368" s="3" t="s">
        <v>61</v>
      </c>
      <c r="AI368" s="3" t="s">
        <v>61</v>
      </c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3" t="s">
        <v>61</v>
      </c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</row>
    <row r="369" spans="1:58" x14ac:dyDescent="0.25">
      <c r="A369" s="2">
        <v>45524</v>
      </c>
      <c r="B369" s="3" t="s">
        <v>62</v>
      </c>
      <c r="C369" s="3" t="s">
        <v>61</v>
      </c>
      <c r="D369" s="3" t="s">
        <v>63</v>
      </c>
      <c r="E369" s="3" t="s">
        <v>62</v>
      </c>
      <c r="F369" s="3" t="s">
        <v>62</v>
      </c>
      <c r="G369" s="3" t="s">
        <v>65</v>
      </c>
      <c r="H369" s="3" t="s">
        <v>77</v>
      </c>
      <c r="I369" s="2">
        <v>45524</v>
      </c>
      <c r="J369" s="3" t="s">
        <v>67</v>
      </c>
      <c r="K369" s="5">
        <v>4</v>
      </c>
      <c r="L369" s="2">
        <v>0.323125</v>
      </c>
      <c r="M369" s="2">
        <v>0.32423611111111111</v>
      </c>
      <c r="N369" s="2">
        <v>0.32658564814814817</v>
      </c>
      <c r="O369" s="2">
        <v>0.34065972222222224</v>
      </c>
      <c r="P369" s="2">
        <v>0.34377314814814813</v>
      </c>
      <c r="Q369" s="2">
        <v>0.61905092592592592</v>
      </c>
      <c r="R369" s="2">
        <v>0.62473379629629633</v>
      </c>
      <c r="S369" s="2">
        <v>0.63238425925925923</v>
      </c>
      <c r="T369" s="2">
        <v>0.63240740740740742</v>
      </c>
      <c r="U369" s="5">
        <v>422</v>
      </c>
      <c r="V369" s="5">
        <v>243</v>
      </c>
      <c r="W369" s="3" t="s">
        <v>61</v>
      </c>
      <c r="X369" s="3" t="s">
        <v>61</v>
      </c>
      <c r="Y369" s="3" t="s">
        <v>61</v>
      </c>
      <c r="Z369" s="3" t="s">
        <v>61</v>
      </c>
      <c r="AA369" s="5">
        <v>2024</v>
      </c>
      <c r="AB369" s="5">
        <v>8</v>
      </c>
      <c r="AC369" s="5">
        <v>34</v>
      </c>
      <c r="AD369" s="3" t="s">
        <v>371</v>
      </c>
      <c r="AE369" s="3" t="s">
        <v>96</v>
      </c>
      <c r="AF369" s="3" t="s">
        <v>70</v>
      </c>
      <c r="AG369" s="3" t="s">
        <v>372</v>
      </c>
      <c r="AH369" s="3" t="s">
        <v>373</v>
      </c>
      <c r="AI369" s="3" t="s">
        <v>374</v>
      </c>
      <c r="AJ369" s="5">
        <v>0</v>
      </c>
      <c r="AK369" s="5">
        <v>0</v>
      </c>
      <c r="AL369" s="2">
        <v>0.25447916666666665</v>
      </c>
      <c r="AM369" s="2">
        <v>0.16917824074074084</v>
      </c>
      <c r="AN369" s="5">
        <v>242</v>
      </c>
      <c r="AO369" s="5">
        <v>112</v>
      </c>
      <c r="AP369" s="5">
        <v>291</v>
      </c>
      <c r="AQ369" s="5">
        <v>420</v>
      </c>
      <c r="AR369" s="5">
        <v>1</v>
      </c>
      <c r="AS369" s="5">
        <v>460</v>
      </c>
      <c r="AT369" s="3" t="s">
        <v>81</v>
      </c>
      <c r="AU369" s="5">
        <v>1</v>
      </c>
      <c r="AV369" s="5">
        <v>10</v>
      </c>
      <c r="AW369" s="5">
        <v>0</v>
      </c>
      <c r="AX369" s="5">
        <v>15</v>
      </c>
      <c r="AY369" s="5">
        <v>1</v>
      </c>
      <c r="AZ369" s="5">
        <v>4</v>
      </c>
      <c r="BA369" s="5">
        <v>0</v>
      </c>
      <c r="BB369" s="5">
        <v>0</v>
      </c>
      <c r="BC369" s="5">
        <v>91.3</v>
      </c>
      <c r="BD369" s="5">
        <v>63.26</v>
      </c>
      <c r="BE369" s="5">
        <v>52.61</v>
      </c>
      <c r="BF369" s="5">
        <v>24.35</v>
      </c>
    </row>
    <row r="370" spans="1:58" x14ac:dyDescent="0.25">
      <c r="A370" s="2">
        <v>45525</v>
      </c>
      <c r="B370" s="3" t="s">
        <v>64</v>
      </c>
      <c r="C370" s="3" t="s">
        <v>61</v>
      </c>
      <c r="D370" s="3" t="s">
        <v>63</v>
      </c>
      <c r="E370" s="3" t="s">
        <v>64</v>
      </c>
      <c r="F370" s="3" t="s">
        <v>64</v>
      </c>
      <c r="G370" s="3" t="s">
        <v>65</v>
      </c>
      <c r="H370" s="3" t="s">
        <v>77</v>
      </c>
      <c r="I370" s="2">
        <v>45525</v>
      </c>
      <c r="J370" s="3" t="s">
        <v>67</v>
      </c>
      <c r="K370" s="5">
        <v>5</v>
      </c>
      <c r="L370" s="2">
        <v>0.32296296296296295</v>
      </c>
      <c r="M370" s="2">
        <v>0.3256134259259259</v>
      </c>
      <c r="N370" s="2">
        <v>0.33849537037037036</v>
      </c>
      <c r="O370" s="2">
        <v>0.33850694444444446</v>
      </c>
      <c r="P370" s="2">
        <v>0.33944444444444444</v>
      </c>
      <c r="Q370" s="2">
        <v>0.60862268518518514</v>
      </c>
      <c r="R370" s="2">
        <v>0.60971064814814813</v>
      </c>
      <c r="S370" s="2">
        <v>0.61493055555555554</v>
      </c>
      <c r="T370" s="2">
        <v>0.61673611111111115</v>
      </c>
      <c r="U370" s="5">
        <v>373</v>
      </c>
      <c r="V370" s="5">
        <v>189</v>
      </c>
      <c r="W370" s="3" t="s">
        <v>61</v>
      </c>
      <c r="X370" s="3" t="s">
        <v>61</v>
      </c>
      <c r="Y370" s="3" t="s">
        <v>61</v>
      </c>
      <c r="Z370" s="3" t="s">
        <v>61</v>
      </c>
      <c r="AA370" s="5">
        <v>2024</v>
      </c>
      <c r="AB370" s="5">
        <v>8</v>
      </c>
      <c r="AC370" s="5">
        <v>34</v>
      </c>
      <c r="AD370" s="3" t="s">
        <v>375</v>
      </c>
      <c r="AE370" s="3" t="s">
        <v>69</v>
      </c>
      <c r="AF370" s="3" t="s">
        <v>70</v>
      </c>
      <c r="AG370" s="3" t="s">
        <v>372</v>
      </c>
      <c r="AH370" s="3" t="s">
        <v>376</v>
      </c>
      <c r="AI370" s="3" t="s">
        <v>374</v>
      </c>
      <c r="AJ370" s="5">
        <v>0</v>
      </c>
      <c r="AK370" s="5">
        <v>0</v>
      </c>
      <c r="AL370" s="2">
        <v>0.19885416666666667</v>
      </c>
      <c r="AM370" s="2">
        <v>0.13027777777777777</v>
      </c>
      <c r="AN370" s="5">
        <v>185</v>
      </c>
      <c r="AO370" s="5">
        <v>125</v>
      </c>
      <c r="AP370" s="5">
        <v>233</v>
      </c>
      <c r="AQ370" s="5">
        <v>371</v>
      </c>
      <c r="AR370" s="5">
        <v>1</v>
      </c>
      <c r="AS370" s="5">
        <v>460</v>
      </c>
      <c r="AT370" s="3" t="s">
        <v>81</v>
      </c>
      <c r="AU370" s="5">
        <v>1</v>
      </c>
      <c r="AV370" s="5">
        <v>10</v>
      </c>
      <c r="AW370" s="5">
        <v>0</v>
      </c>
      <c r="AX370" s="5">
        <v>8</v>
      </c>
      <c r="AY370" s="5">
        <v>1</v>
      </c>
      <c r="AZ370" s="5">
        <v>26</v>
      </c>
      <c r="BA370" s="5">
        <v>0</v>
      </c>
      <c r="BB370" s="5">
        <v>0</v>
      </c>
      <c r="BC370" s="5">
        <v>80.650000000000006</v>
      </c>
      <c r="BD370" s="5">
        <v>50.65</v>
      </c>
      <c r="BE370" s="5">
        <v>40.22</v>
      </c>
      <c r="BF370" s="5">
        <v>27.17</v>
      </c>
    </row>
    <row r="371" spans="1:58" x14ac:dyDescent="0.25">
      <c r="A371" s="2">
        <v>45525</v>
      </c>
      <c r="B371" s="3" t="s">
        <v>64</v>
      </c>
      <c r="C371" s="3" t="s">
        <v>61</v>
      </c>
      <c r="D371" s="3" t="s">
        <v>63</v>
      </c>
      <c r="E371" s="3" t="s">
        <v>64</v>
      </c>
      <c r="F371" s="3" t="s">
        <v>64</v>
      </c>
      <c r="G371" s="3" t="s">
        <v>87</v>
      </c>
      <c r="H371" s="3" t="s">
        <v>98</v>
      </c>
      <c r="I371" s="2">
        <v>45525</v>
      </c>
      <c r="J371" s="3" t="s">
        <v>67</v>
      </c>
      <c r="K371" s="5">
        <v>3</v>
      </c>
      <c r="L371" s="2">
        <v>0.36606481481481479</v>
      </c>
      <c r="M371" s="2">
        <v>0.36914351851851851</v>
      </c>
      <c r="N371" s="2">
        <v>0.37104166666666666</v>
      </c>
      <c r="O371" s="2">
        <v>0.37679398148148147</v>
      </c>
      <c r="P371" s="2">
        <v>0.37690972222222224</v>
      </c>
      <c r="Q371" s="2">
        <v>0.48413194444444446</v>
      </c>
      <c r="R371" s="2">
        <v>0.4841435185185185</v>
      </c>
      <c r="S371" s="2">
        <v>0.48457175925925927</v>
      </c>
      <c r="T371" s="2">
        <v>0.49060185185185184</v>
      </c>
      <c r="U371" s="5">
        <v>137</v>
      </c>
      <c r="V371" s="5">
        <v>74</v>
      </c>
      <c r="W371" s="3" t="s">
        <v>61</v>
      </c>
      <c r="X371" s="3" t="s">
        <v>61</v>
      </c>
      <c r="Y371" s="3" t="s">
        <v>61</v>
      </c>
      <c r="Z371" s="3" t="s">
        <v>61</v>
      </c>
      <c r="AA371" s="5">
        <v>2024</v>
      </c>
      <c r="AB371" s="5">
        <v>8</v>
      </c>
      <c r="AC371" s="5">
        <v>34</v>
      </c>
      <c r="AD371" s="3" t="s">
        <v>375</v>
      </c>
      <c r="AE371" s="3" t="s">
        <v>69</v>
      </c>
      <c r="AF371" s="3" t="s">
        <v>70</v>
      </c>
      <c r="AG371" s="3" t="s">
        <v>372</v>
      </c>
      <c r="AH371" s="3" t="s">
        <v>376</v>
      </c>
      <c r="AI371" s="3" t="s">
        <v>374</v>
      </c>
      <c r="AJ371" s="5">
        <v>0</v>
      </c>
      <c r="AK371" s="5">
        <v>0</v>
      </c>
      <c r="AL371" s="2">
        <v>6.9027777777777799E-2</v>
      </c>
      <c r="AM371" s="2">
        <v>5.0844907407407436E-2</v>
      </c>
      <c r="AN371" s="5">
        <v>71</v>
      </c>
      <c r="AO371" s="5">
        <v>35</v>
      </c>
      <c r="AP371" s="5">
        <v>88</v>
      </c>
      <c r="AQ371" s="5">
        <v>135</v>
      </c>
      <c r="AR371" s="5">
        <v>1</v>
      </c>
      <c r="AS371" s="5">
        <v>460</v>
      </c>
      <c r="AT371" s="3" t="s">
        <v>81</v>
      </c>
      <c r="AU371" s="5">
        <v>1</v>
      </c>
      <c r="AV371" s="5">
        <v>72</v>
      </c>
      <c r="AW371" s="5">
        <v>0</v>
      </c>
      <c r="AX371" s="5">
        <v>62</v>
      </c>
      <c r="AY371" s="5">
        <v>1</v>
      </c>
      <c r="AZ371" s="5">
        <v>208</v>
      </c>
      <c r="BA371" s="5">
        <v>0</v>
      </c>
      <c r="BB371" s="5">
        <v>0</v>
      </c>
      <c r="BC371" s="5">
        <v>29.35</v>
      </c>
      <c r="BD371" s="5">
        <v>19.13</v>
      </c>
      <c r="BE371" s="5">
        <v>15.43</v>
      </c>
      <c r="BF371" s="5">
        <v>7.61</v>
      </c>
    </row>
    <row r="372" spans="1:58" x14ac:dyDescent="0.25">
      <c r="A372" s="2">
        <v>45526</v>
      </c>
      <c r="B372" s="3" t="s">
        <v>76</v>
      </c>
      <c r="C372" s="3" t="s">
        <v>61</v>
      </c>
      <c r="D372" s="3" t="s">
        <v>63</v>
      </c>
      <c r="E372" s="3" t="s">
        <v>76</v>
      </c>
      <c r="F372" s="3" t="s">
        <v>76</v>
      </c>
      <c r="G372" s="3" t="s">
        <v>65</v>
      </c>
      <c r="H372" s="3" t="s">
        <v>77</v>
      </c>
      <c r="I372" s="2">
        <v>45526</v>
      </c>
      <c r="J372" s="3" t="s">
        <v>67</v>
      </c>
      <c r="K372" s="5">
        <v>3</v>
      </c>
      <c r="L372" s="2">
        <v>0.32447916666666665</v>
      </c>
      <c r="M372" s="2">
        <v>0.32689814814814816</v>
      </c>
      <c r="N372" s="2">
        <v>0.32819444444444446</v>
      </c>
      <c r="O372" s="2">
        <v>0.34393518518518518</v>
      </c>
      <c r="P372" s="2">
        <v>0.34997685185185184</v>
      </c>
      <c r="Q372" s="2">
        <v>0.60416666666666663</v>
      </c>
      <c r="R372" s="2">
        <v>0.6050578703703704</v>
      </c>
      <c r="S372" s="2">
        <v>0.61572916666666666</v>
      </c>
      <c r="T372" s="2">
        <v>0.61762731481481481</v>
      </c>
      <c r="U372" s="5">
        <v>383</v>
      </c>
      <c r="V372" s="5">
        <v>233</v>
      </c>
      <c r="W372" s="3" t="s">
        <v>61</v>
      </c>
      <c r="X372" s="3" t="s">
        <v>61</v>
      </c>
      <c r="Y372" s="3" t="s">
        <v>61</v>
      </c>
      <c r="Z372" s="3" t="s">
        <v>61</v>
      </c>
      <c r="AA372" s="5">
        <v>2024</v>
      </c>
      <c r="AB372" s="5">
        <v>8</v>
      </c>
      <c r="AC372" s="5">
        <v>34</v>
      </c>
      <c r="AD372" s="3" t="s">
        <v>377</v>
      </c>
      <c r="AE372" s="3" t="s">
        <v>79</v>
      </c>
      <c r="AF372" s="3" t="s">
        <v>70</v>
      </c>
      <c r="AG372" s="3" t="s">
        <v>372</v>
      </c>
      <c r="AH372" s="3" t="s">
        <v>378</v>
      </c>
      <c r="AI372" s="3" t="s">
        <v>374</v>
      </c>
      <c r="AJ372" s="5">
        <v>0</v>
      </c>
      <c r="AK372" s="5">
        <v>0</v>
      </c>
      <c r="AL372" s="2">
        <v>0.24174768518518519</v>
      </c>
      <c r="AM372" s="2">
        <v>0.16133101851851844</v>
      </c>
      <c r="AN372" s="5">
        <v>231</v>
      </c>
      <c r="AO372" s="5">
        <v>80</v>
      </c>
      <c r="AP372" s="5">
        <v>288</v>
      </c>
      <c r="AQ372" s="5">
        <v>382</v>
      </c>
      <c r="AR372" s="5">
        <v>1</v>
      </c>
      <c r="AS372" s="5">
        <v>460</v>
      </c>
      <c r="AT372" s="3" t="s">
        <v>81</v>
      </c>
      <c r="AU372" s="5">
        <v>1</v>
      </c>
      <c r="AV372" s="5">
        <v>12</v>
      </c>
      <c r="AW372" s="5">
        <v>0</v>
      </c>
      <c r="AX372" s="5">
        <v>23</v>
      </c>
      <c r="AY372" s="5">
        <v>1</v>
      </c>
      <c r="AZ372" s="5">
        <v>25</v>
      </c>
      <c r="BA372" s="5">
        <v>0</v>
      </c>
      <c r="BB372" s="5">
        <v>0</v>
      </c>
      <c r="BC372" s="5">
        <v>83.04</v>
      </c>
      <c r="BD372" s="5">
        <v>62.61</v>
      </c>
      <c r="BE372" s="5">
        <v>50.22</v>
      </c>
      <c r="BF372" s="5">
        <v>17.39</v>
      </c>
    </row>
    <row r="373" spans="1:58" x14ac:dyDescent="0.25">
      <c r="A373" s="2">
        <v>45527</v>
      </c>
      <c r="B373" s="3" t="s">
        <v>82</v>
      </c>
      <c r="C373" s="3" t="s">
        <v>61</v>
      </c>
      <c r="D373" s="3" t="s">
        <v>63</v>
      </c>
      <c r="E373" s="3" t="s">
        <v>82</v>
      </c>
      <c r="F373" s="3" t="s">
        <v>82</v>
      </c>
      <c r="G373" s="3" t="s">
        <v>87</v>
      </c>
      <c r="H373" s="3" t="s">
        <v>77</v>
      </c>
      <c r="I373" s="2">
        <v>45527</v>
      </c>
      <c r="J373" s="3" t="s">
        <v>67</v>
      </c>
      <c r="K373" s="5">
        <v>3</v>
      </c>
      <c r="L373" s="2">
        <v>0.34027777777777779</v>
      </c>
      <c r="M373" s="2">
        <v>0.34305555555555556</v>
      </c>
      <c r="N373" s="2">
        <v>0.34375</v>
      </c>
      <c r="O373" s="2">
        <v>0.34513888888888888</v>
      </c>
      <c r="P373" s="2">
        <v>0.34652777777777777</v>
      </c>
      <c r="Q373" s="2">
        <v>0.42646990740740742</v>
      </c>
      <c r="R373" s="2">
        <v>0.42942129629629627</v>
      </c>
      <c r="S373" s="2">
        <v>0.44208333333333333</v>
      </c>
      <c r="T373" s="2">
        <v>0.44810185185185186</v>
      </c>
      <c r="U373" s="5">
        <v>127</v>
      </c>
      <c r="V373" s="5">
        <v>45</v>
      </c>
      <c r="W373" s="3" t="s">
        <v>61</v>
      </c>
      <c r="X373" s="3" t="s">
        <v>61</v>
      </c>
      <c r="Y373" s="3" t="s">
        <v>61</v>
      </c>
      <c r="Z373" s="3" t="s">
        <v>61</v>
      </c>
      <c r="AA373" s="5">
        <v>2024</v>
      </c>
      <c r="AB373" s="5">
        <v>8</v>
      </c>
      <c r="AC373" s="5">
        <v>34</v>
      </c>
      <c r="AD373" s="3" t="s">
        <v>379</v>
      </c>
      <c r="AE373" s="3" t="s">
        <v>85</v>
      </c>
      <c r="AF373" s="3" t="s">
        <v>70</v>
      </c>
      <c r="AG373" s="3" t="s">
        <v>372</v>
      </c>
      <c r="AH373" s="3" t="s">
        <v>380</v>
      </c>
      <c r="AI373" s="3" t="s">
        <v>374</v>
      </c>
      <c r="AJ373" s="5">
        <v>0</v>
      </c>
      <c r="AK373" s="5">
        <v>0</v>
      </c>
      <c r="AL373" s="2">
        <v>6.1145833333333344E-2</v>
      </c>
      <c r="AM373" s="2">
        <v>3.1145833333333373E-2</v>
      </c>
      <c r="AN373" s="5">
        <v>44</v>
      </c>
      <c r="AO373" s="5">
        <v>47</v>
      </c>
      <c r="AP373" s="5">
        <v>64</v>
      </c>
      <c r="AQ373" s="5">
        <v>126</v>
      </c>
      <c r="AR373" s="5">
        <v>1</v>
      </c>
      <c r="AS373" s="5">
        <v>460</v>
      </c>
      <c r="AT373" s="3" t="s">
        <v>81</v>
      </c>
      <c r="AU373" s="5">
        <v>1</v>
      </c>
      <c r="AV373" s="5">
        <v>35</v>
      </c>
      <c r="AW373" s="5">
        <v>0</v>
      </c>
      <c r="AX373" s="5">
        <v>19</v>
      </c>
      <c r="AY373" s="5">
        <v>1</v>
      </c>
      <c r="AZ373" s="5">
        <v>269</v>
      </c>
      <c r="BA373" s="5">
        <v>0</v>
      </c>
      <c r="BB373" s="5">
        <v>0</v>
      </c>
      <c r="BC373" s="5">
        <v>27.39</v>
      </c>
      <c r="BD373" s="5">
        <v>13.91</v>
      </c>
      <c r="BE373" s="5">
        <v>9.57</v>
      </c>
      <c r="BF373" s="5">
        <v>10.220000000000001</v>
      </c>
    </row>
    <row r="374" spans="1:58" x14ac:dyDescent="0.25">
      <c r="A374" s="2">
        <v>45528</v>
      </c>
      <c r="B374" s="3" t="s">
        <v>88</v>
      </c>
      <c r="C374" s="3" t="s">
        <v>61</v>
      </c>
      <c r="D374" s="3" t="s">
        <v>60</v>
      </c>
      <c r="E374" s="3" t="s">
        <v>60</v>
      </c>
      <c r="F374" s="3" t="s">
        <v>88</v>
      </c>
      <c r="G374" s="3" t="s">
        <v>61</v>
      </c>
      <c r="H374" s="3" t="s">
        <v>61</v>
      </c>
      <c r="I374" s="4"/>
      <c r="J374" s="3" t="s">
        <v>61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3" t="s">
        <v>61</v>
      </c>
      <c r="X374" s="3" t="s">
        <v>61</v>
      </c>
      <c r="Y374" s="3" t="s">
        <v>61</v>
      </c>
      <c r="Z374" s="3" t="s">
        <v>61</v>
      </c>
      <c r="AA374" s="4"/>
      <c r="AB374" s="4"/>
      <c r="AC374" s="4"/>
      <c r="AD374" s="3" t="s">
        <v>61</v>
      </c>
      <c r="AE374" s="3" t="s">
        <v>61</v>
      </c>
      <c r="AF374" s="3" t="s">
        <v>61</v>
      </c>
      <c r="AG374" s="3" t="s">
        <v>61</v>
      </c>
      <c r="AH374" s="3" t="s">
        <v>61</v>
      </c>
      <c r="AI374" s="3" t="s">
        <v>61</v>
      </c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3" t="s">
        <v>61</v>
      </c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</row>
    <row r="375" spans="1:58" x14ac:dyDescent="0.25">
      <c r="A375" s="2">
        <v>45529</v>
      </c>
      <c r="B375" s="3" t="s">
        <v>89</v>
      </c>
      <c r="C375" s="3" t="s">
        <v>61</v>
      </c>
      <c r="D375" s="3" t="s">
        <v>60</v>
      </c>
      <c r="E375" s="3" t="s">
        <v>60</v>
      </c>
      <c r="F375" s="3" t="s">
        <v>89</v>
      </c>
      <c r="G375" s="3" t="s">
        <v>61</v>
      </c>
      <c r="H375" s="3" t="s">
        <v>61</v>
      </c>
      <c r="I375" s="4"/>
      <c r="J375" s="3" t="s">
        <v>61</v>
      </c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3" t="s">
        <v>61</v>
      </c>
      <c r="X375" s="3" t="s">
        <v>61</v>
      </c>
      <c r="Y375" s="3" t="s">
        <v>61</v>
      </c>
      <c r="Z375" s="3" t="s">
        <v>61</v>
      </c>
      <c r="AA375" s="4"/>
      <c r="AB375" s="4"/>
      <c r="AC375" s="4"/>
      <c r="AD375" s="3" t="s">
        <v>61</v>
      </c>
      <c r="AE375" s="3" t="s">
        <v>61</v>
      </c>
      <c r="AF375" s="3" t="s">
        <v>61</v>
      </c>
      <c r="AG375" s="3" t="s">
        <v>61</v>
      </c>
      <c r="AH375" s="3" t="s">
        <v>61</v>
      </c>
      <c r="AI375" s="3" t="s">
        <v>61</v>
      </c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3" t="s">
        <v>61</v>
      </c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</row>
    <row r="376" spans="1:58" x14ac:dyDescent="0.25">
      <c r="A376" s="2">
        <v>45530</v>
      </c>
      <c r="B376" s="3" t="s">
        <v>58</v>
      </c>
      <c r="C376" s="3" t="s">
        <v>61</v>
      </c>
      <c r="D376" s="3" t="s">
        <v>63</v>
      </c>
      <c r="E376" s="3" t="s">
        <v>58</v>
      </c>
      <c r="F376" s="3" t="s">
        <v>58</v>
      </c>
      <c r="G376" s="3" t="s">
        <v>87</v>
      </c>
      <c r="H376" s="3" t="s">
        <v>106</v>
      </c>
      <c r="I376" s="2">
        <v>45530</v>
      </c>
      <c r="J376" s="3" t="s">
        <v>67</v>
      </c>
      <c r="K376" s="5">
        <v>5</v>
      </c>
      <c r="L376" s="2">
        <v>0.33409722222222221</v>
      </c>
      <c r="M376" s="2">
        <v>0.33520833333333333</v>
      </c>
      <c r="N376" s="2">
        <v>0.33747685185185183</v>
      </c>
      <c r="O376" s="2">
        <v>0.34312500000000001</v>
      </c>
      <c r="P376" s="2">
        <v>0.34513888888888888</v>
      </c>
      <c r="Q376" s="2">
        <v>0.58125000000000004</v>
      </c>
      <c r="R376" s="2">
        <v>0.58194444444444449</v>
      </c>
      <c r="S376" s="2">
        <v>0.5950347222222222</v>
      </c>
      <c r="T376" s="2">
        <v>0.59505787037037039</v>
      </c>
      <c r="U376" s="5">
        <v>399</v>
      </c>
      <c r="V376" s="5">
        <v>150</v>
      </c>
      <c r="W376" s="3" t="s">
        <v>61</v>
      </c>
      <c r="X376" s="3" t="s">
        <v>61</v>
      </c>
      <c r="Y376" s="3" t="s">
        <v>61</v>
      </c>
      <c r="Z376" s="3" t="s">
        <v>61</v>
      </c>
      <c r="AA376" s="5">
        <v>2024</v>
      </c>
      <c r="AB376" s="5">
        <v>8</v>
      </c>
      <c r="AC376" s="5">
        <v>35</v>
      </c>
      <c r="AD376" s="3" t="s">
        <v>381</v>
      </c>
      <c r="AE376" s="3" t="s">
        <v>91</v>
      </c>
      <c r="AF376" s="3" t="s">
        <v>70</v>
      </c>
      <c r="AG376" s="3" t="s">
        <v>382</v>
      </c>
      <c r="AH376" s="3" t="s">
        <v>383</v>
      </c>
      <c r="AI376" s="3" t="s">
        <v>374</v>
      </c>
      <c r="AJ376" s="5">
        <v>0</v>
      </c>
      <c r="AK376" s="5">
        <v>0</v>
      </c>
      <c r="AL376" s="2">
        <v>0.17259259259259269</v>
      </c>
      <c r="AM376" s="2">
        <v>0.10416666666666663</v>
      </c>
      <c r="AN376" s="5">
        <v>150</v>
      </c>
      <c r="AO376" s="5">
        <v>98</v>
      </c>
      <c r="AP376" s="5">
        <v>185</v>
      </c>
      <c r="AQ376" s="5">
        <v>398</v>
      </c>
      <c r="AR376" s="5">
        <v>1</v>
      </c>
      <c r="AS376" s="5">
        <v>460</v>
      </c>
      <c r="AT376" s="3" t="s">
        <v>81</v>
      </c>
      <c r="AU376" s="5">
        <v>1</v>
      </c>
      <c r="AV376" s="5">
        <v>26</v>
      </c>
      <c r="AW376" s="5">
        <v>0</v>
      </c>
      <c r="AX376" s="5">
        <v>17</v>
      </c>
      <c r="AY376" s="5">
        <v>1</v>
      </c>
      <c r="AZ376" s="5">
        <v>58</v>
      </c>
      <c r="BA376" s="5">
        <v>0</v>
      </c>
      <c r="BB376" s="5">
        <v>0</v>
      </c>
      <c r="BC376" s="5">
        <v>86.52</v>
      </c>
      <c r="BD376" s="5">
        <v>40.22</v>
      </c>
      <c r="BE376" s="5">
        <v>32.61</v>
      </c>
      <c r="BF376" s="5">
        <v>21.3</v>
      </c>
    </row>
    <row r="377" spans="1:58" x14ac:dyDescent="0.25">
      <c r="A377" s="2">
        <v>45530</v>
      </c>
      <c r="B377" s="3" t="s">
        <v>58</v>
      </c>
      <c r="C377" s="3" t="s">
        <v>61</v>
      </c>
      <c r="D377" s="3" t="s">
        <v>63</v>
      </c>
      <c r="E377" s="3" t="s">
        <v>58</v>
      </c>
      <c r="F377" s="3" t="s">
        <v>58</v>
      </c>
      <c r="G377" s="3" t="s">
        <v>65</v>
      </c>
      <c r="H377" s="3" t="s">
        <v>77</v>
      </c>
      <c r="I377" s="2">
        <v>45530</v>
      </c>
      <c r="J377" s="3" t="s">
        <v>67</v>
      </c>
      <c r="K377" s="5">
        <v>5</v>
      </c>
      <c r="L377" s="2">
        <v>0.32652777777777775</v>
      </c>
      <c r="M377" s="2">
        <v>0.32653935185185184</v>
      </c>
      <c r="N377" s="2">
        <v>0.32655092592592594</v>
      </c>
      <c r="O377" s="2">
        <v>0.33750000000000002</v>
      </c>
      <c r="P377" s="2">
        <v>0.34027777777777779</v>
      </c>
      <c r="Q377" s="2">
        <v>0.62519675925925922</v>
      </c>
      <c r="R377" s="2">
        <v>0.6265856481481481</v>
      </c>
      <c r="S377" s="2">
        <v>0.63744212962962965</v>
      </c>
      <c r="T377" s="2">
        <v>0.63988425925925929</v>
      </c>
      <c r="U377" s="5">
        <v>401</v>
      </c>
      <c r="V377" s="5">
        <v>204</v>
      </c>
      <c r="W377" s="3" t="s">
        <v>61</v>
      </c>
      <c r="X377" s="3" t="s">
        <v>61</v>
      </c>
      <c r="Y377" s="3" t="s">
        <v>61</v>
      </c>
      <c r="Z377" s="3" t="s">
        <v>61</v>
      </c>
      <c r="AA377" s="5">
        <v>2024</v>
      </c>
      <c r="AB377" s="5">
        <v>8</v>
      </c>
      <c r="AC377" s="5">
        <v>35</v>
      </c>
      <c r="AD377" s="3" t="s">
        <v>381</v>
      </c>
      <c r="AE377" s="3" t="s">
        <v>91</v>
      </c>
      <c r="AF377" s="3" t="s">
        <v>70</v>
      </c>
      <c r="AG377" s="3" t="s">
        <v>382</v>
      </c>
      <c r="AH377" s="3" t="s">
        <v>383</v>
      </c>
      <c r="AI377" s="3" t="s">
        <v>374</v>
      </c>
      <c r="AJ377" s="5">
        <v>0</v>
      </c>
      <c r="AK377" s="5">
        <v>0</v>
      </c>
      <c r="AL377" s="2">
        <v>0.23283564814814828</v>
      </c>
      <c r="AM377" s="2">
        <v>0.14166666666666661</v>
      </c>
      <c r="AN377" s="5">
        <v>202</v>
      </c>
      <c r="AO377" s="5">
        <v>133</v>
      </c>
      <c r="AP377" s="5">
        <v>240</v>
      </c>
      <c r="AQ377" s="5">
        <v>399</v>
      </c>
      <c r="AR377" s="5">
        <v>1</v>
      </c>
      <c r="AS377" s="5">
        <v>466</v>
      </c>
      <c r="AT377" s="3" t="s">
        <v>81</v>
      </c>
      <c r="AU377" s="5">
        <v>1</v>
      </c>
      <c r="AV377" s="5">
        <v>15</v>
      </c>
      <c r="AW377" s="5">
        <v>0</v>
      </c>
      <c r="AX377" s="5">
        <v>10</v>
      </c>
      <c r="AY377" s="5">
        <v>0</v>
      </c>
      <c r="AZ377" s="5">
        <v>0</v>
      </c>
      <c r="BA377" s="5">
        <v>1</v>
      </c>
      <c r="BB377" s="5">
        <v>6</v>
      </c>
      <c r="BC377" s="5">
        <v>85.62</v>
      </c>
      <c r="BD377" s="5">
        <v>51.5</v>
      </c>
      <c r="BE377" s="5">
        <v>43.35</v>
      </c>
      <c r="BF377" s="5">
        <v>28.54</v>
      </c>
    </row>
    <row r="378" spans="1:58" x14ac:dyDescent="0.25">
      <c r="A378" s="2">
        <v>45531</v>
      </c>
      <c r="B378" s="3" t="s">
        <v>62</v>
      </c>
      <c r="C378" s="3" t="s">
        <v>61</v>
      </c>
      <c r="D378" s="3" t="s">
        <v>63</v>
      </c>
      <c r="E378" s="3" t="s">
        <v>62</v>
      </c>
      <c r="F378" s="3" t="s">
        <v>62</v>
      </c>
      <c r="G378" s="3" t="s">
        <v>65</v>
      </c>
      <c r="H378" s="3" t="s">
        <v>77</v>
      </c>
      <c r="I378" s="2">
        <v>45531</v>
      </c>
      <c r="J378" s="3" t="s">
        <v>67</v>
      </c>
      <c r="K378" s="5">
        <v>5</v>
      </c>
      <c r="L378" s="2">
        <v>0.32478009259259261</v>
      </c>
      <c r="M378" s="2">
        <v>0.32578703703703704</v>
      </c>
      <c r="N378" s="2">
        <v>0.33604166666666668</v>
      </c>
      <c r="O378" s="2">
        <v>0.33605324074074072</v>
      </c>
      <c r="P378" s="2">
        <v>0.34027777777777779</v>
      </c>
      <c r="Q378" s="2">
        <v>0.62387731481481479</v>
      </c>
      <c r="R378" s="2">
        <v>0.63040509259259259</v>
      </c>
      <c r="S378" s="2">
        <v>0.63075231481481486</v>
      </c>
      <c r="T378" s="2">
        <v>0.63134259259259262</v>
      </c>
      <c r="U378" s="5">
        <v>395</v>
      </c>
      <c r="V378" s="5">
        <v>232</v>
      </c>
      <c r="W378" s="3" t="s">
        <v>61</v>
      </c>
      <c r="X378" s="3" t="s">
        <v>61</v>
      </c>
      <c r="Y378" s="3" t="s">
        <v>61</v>
      </c>
      <c r="Z378" s="3" t="s">
        <v>61</v>
      </c>
      <c r="AA378" s="5">
        <v>2024</v>
      </c>
      <c r="AB378" s="5">
        <v>8</v>
      </c>
      <c r="AC378" s="5">
        <v>35</v>
      </c>
      <c r="AD378" s="3" t="s">
        <v>384</v>
      </c>
      <c r="AE378" s="3" t="s">
        <v>96</v>
      </c>
      <c r="AF378" s="3" t="s">
        <v>70</v>
      </c>
      <c r="AG378" s="3" t="s">
        <v>382</v>
      </c>
      <c r="AH378" s="3" t="s">
        <v>385</v>
      </c>
      <c r="AI378" s="3" t="s">
        <v>374</v>
      </c>
      <c r="AJ378" s="5">
        <v>0</v>
      </c>
      <c r="AK378" s="5">
        <v>0</v>
      </c>
      <c r="AL378" s="2">
        <v>0.23524305555555547</v>
      </c>
      <c r="AM378" s="2">
        <v>0.16211805555555558</v>
      </c>
      <c r="AN378" s="5">
        <v>232</v>
      </c>
      <c r="AO378" s="5">
        <v>87</v>
      </c>
      <c r="AP378" s="5">
        <v>283</v>
      </c>
      <c r="AQ378" s="5">
        <v>393</v>
      </c>
      <c r="AR378" s="5">
        <v>1</v>
      </c>
      <c r="AS378" s="5">
        <v>460</v>
      </c>
      <c r="AT378" s="3" t="s">
        <v>81</v>
      </c>
      <c r="AU378" s="5">
        <v>1</v>
      </c>
      <c r="AV378" s="5">
        <v>12</v>
      </c>
      <c r="AW378" s="5">
        <v>0</v>
      </c>
      <c r="AX378" s="5">
        <v>10</v>
      </c>
      <c r="AY378" s="5">
        <v>1</v>
      </c>
      <c r="AZ378" s="5">
        <v>5</v>
      </c>
      <c r="BA378" s="5">
        <v>0</v>
      </c>
      <c r="BB378" s="5">
        <v>0</v>
      </c>
      <c r="BC378" s="5">
        <v>85.43</v>
      </c>
      <c r="BD378" s="5">
        <v>61.52</v>
      </c>
      <c r="BE378" s="5">
        <v>50.43</v>
      </c>
      <c r="BF378" s="5">
        <v>18.91</v>
      </c>
    </row>
    <row r="379" spans="1:58" x14ac:dyDescent="0.25">
      <c r="A379" s="2">
        <v>45532</v>
      </c>
      <c r="B379" s="3" t="s">
        <v>64</v>
      </c>
      <c r="C379" s="3" t="s">
        <v>61</v>
      </c>
      <c r="D379" s="3" t="s">
        <v>63</v>
      </c>
      <c r="E379" s="3" t="s">
        <v>64</v>
      </c>
      <c r="F379" s="3" t="s">
        <v>64</v>
      </c>
      <c r="G379" s="3" t="s">
        <v>65</v>
      </c>
      <c r="H379" s="3" t="s">
        <v>75</v>
      </c>
      <c r="I379" s="2">
        <v>45532</v>
      </c>
      <c r="J379" s="3" t="s">
        <v>67</v>
      </c>
      <c r="K379" s="5">
        <v>4</v>
      </c>
      <c r="L379" s="2">
        <v>0.32318287037037036</v>
      </c>
      <c r="M379" s="2">
        <v>0.32451388888888888</v>
      </c>
      <c r="N379" s="2">
        <v>0.33589120370370368</v>
      </c>
      <c r="O379" s="2">
        <v>0.33591435185185187</v>
      </c>
      <c r="P379" s="2">
        <v>0.33541666666666664</v>
      </c>
      <c r="Q379" s="2">
        <v>0.59228009259259262</v>
      </c>
      <c r="R379" s="2">
        <v>0.59791666666666665</v>
      </c>
      <c r="S379" s="2">
        <v>0.6020833333333333</v>
      </c>
      <c r="T379" s="2">
        <v>0.60788194444444443</v>
      </c>
      <c r="U379" s="5">
        <v>352</v>
      </c>
      <c r="V379" s="5">
        <v>163</v>
      </c>
      <c r="W379" s="3" t="s">
        <v>61</v>
      </c>
      <c r="X379" s="3" t="s">
        <v>61</v>
      </c>
      <c r="Y379" s="3" t="s">
        <v>61</v>
      </c>
      <c r="Z379" s="3" t="s">
        <v>61</v>
      </c>
      <c r="AA379" s="5">
        <v>2024</v>
      </c>
      <c r="AB379" s="5">
        <v>8</v>
      </c>
      <c r="AC379" s="5">
        <v>35</v>
      </c>
      <c r="AD379" s="3" t="s">
        <v>386</v>
      </c>
      <c r="AE379" s="3" t="s">
        <v>69</v>
      </c>
      <c r="AF379" s="3" t="s">
        <v>70</v>
      </c>
      <c r="AG379" s="3" t="s">
        <v>382</v>
      </c>
      <c r="AH379" s="3" t="s">
        <v>387</v>
      </c>
      <c r="AI379" s="3" t="s">
        <v>374</v>
      </c>
      <c r="AJ379" s="5">
        <v>0</v>
      </c>
      <c r="AK379" s="5">
        <v>0</v>
      </c>
      <c r="AL379" s="2">
        <v>0.17535879629629625</v>
      </c>
      <c r="AM379" s="2">
        <v>0.11253472222222233</v>
      </c>
      <c r="AN379" s="5">
        <v>161</v>
      </c>
      <c r="AO379" s="5">
        <v>107</v>
      </c>
      <c r="AP379" s="5">
        <v>209</v>
      </c>
      <c r="AQ379" s="5">
        <v>350</v>
      </c>
      <c r="AR379" s="5">
        <v>1</v>
      </c>
      <c r="AS379" s="5">
        <v>460</v>
      </c>
      <c r="AT379" s="3" t="s">
        <v>81</v>
      </c>
      <c r="AU379" s="5">
        <v>1</v>
      </c>
      <c r="AV379" s="5">
        <v>10</v>
      </c>
      <c r="AW379" s="5">
        <v>1</v>
      </c>
      <c r="AX379" s="5">
        <v>0</v>
      </c>
      <c r="AY379" s="5">
        <v>1</v>
      </c>
      <c r="AZ379" s="5">
        <v>39</v>
      </c>
      <c r="BA379" s="5">
        <v>0</v>
      </c>
      <c r="BB379" s="5">
        <v>0</v>
      </c>
      <c r="BC379" s="5">
        <v>76.09</v>
      </c>
      <c r="BD379" s="5">
        <v>45.43</v>
      </c>
      <c r="BE379" s="5">
        <v>35</v>
      </c>
      <c r="BF379" s="5">
        <v>23.26</v>
      </c>
    </row>
    <row r="380" spans="1:58" x14ac:dyDescent="0.25">
      <c r="A380" s="2">
        <v>45532</v>
      </c>
      <c r="B380" s="3" t="s">
        <v>64</v>
      </c>
      <c r="C380" s="3" t="s">
        <v>61</v>
      </c>
      <c r="D380" s="3" t="s">
        <v>63</v>
      </c>
      <c r="E380" s="3" t="s">
        <v>64</v>
      </c>
      <c r="F380" s="3" t="s">
        <v>64</v>
      </c>
      <c r="G380" s="3" t="s">
        <v>87</v>
      </c>
      <c r="H380" s="3" t="s">
        <v>98</v>
      </c>
      <c r="I380" s="2">
        <v>45532</v>
      </c>
      <c r="J380" s="3" t="s">
        <v>67</v>
      </c>
      <c r="K380" s="5">
        <v>8</v>
      </c>
      <c r="L380" s="2">
        <v>0.33443287037037039</v>
      </c>
      <c r="M380" s="2">
        <v>0.34280092592592593</v>
      </c>
      <c r="N380" s="2">
        <v>0.34281250000000002</v>
      </c>
      <c r="O380" s="2">
        <v>0.3450462962962963</v>
      </c>
      <c r="P380" s="2">
        <v>0.35392361111111109</v>
      </c>
      <c r="Q380" s="2">
        <v>0.60843749999999996</v>
      </c>
      <c r="R380" s="2">
        <v>0.60844907407407411</v>
      </c>
      <c r="S380" s="2">
        <v>0.61412037037037037</v>
      </c>
      <c r="T380" s="2">
        <v>0.61789351851851848</v>
      </c>
      <c r="U380" s="5">
        <v>331</v>
      </c>
      <c r="V380" s="5">
        <v>161</v>
      </c>
      <c r="W380" s="3" t="s">
        <v>61</v>
      </c>
      <c r="X380" s="3" t="s">
        <v>61</v>
      </c>
      <c r="Y380" s="3" t="s">
        <v>61</v>
      </c>
      <c r="Z380" s="3" t="s">
        <v>61</v>
      </c>
      <c r="AA380" s="5">
        <v>2024</v>
      </c>
      <c r="AB380" s="5">
        <v>8</v>
      </c>
      <c r="AC380" s="5">
        <v>35</v>
      </c>
      <c r="AD380" s="3" t="s">
        <v>386</v>
      </c>
      <c r="AE380" s="3" t="s">
        <v>69</v>
      </c>
      <c r="AF380" s="3" t="s">
        <v>70</v>
      </c>
      <c r="AG380" s="3" t="s">
        <v>382</v>
      </c>
      <c r="AH380" s="3" t="s">
        <v>387</v>
      </c>
      <c r="AI380" s="3" t="s">
        <v>374</v>
      </c>
      <c r="AJ380" s="5">
        <v>0</v>
      </c>
      <c r="AK380" s="5">
        <v>0</v>
      </c>
      <c r="AL380" s="2">
        <v>0.1755092592592592</v>
      </c>
      <c r="AM380" s="2">
        <v>0.11041666666666677</v>
      </c>
      <c r="AN380" s="5">
        <v>154</v>
      </c>
      <c r="AO380" s="5">
        <v>98</v>
      </c>
      <c r="AP380" s="5">
        <v>214</v>
      </c>
      <c r="AQ380" s="5">
        <v>325</v>
      </c>
      <c r="AR380" s="5">
        <v>1</v>
      </c>
      <c r="AS380" s="5">
        <v>460</v>
      </c>
      <c r="AT380" s="3" t="s">
        <v>81</v>
      </c>
      <c r="AU380" s="5">
        <v>1</v>
      </c>
      <c r="AV380" s="5">
        <v>26</v>
      </c>
      <c r="AW380" s="5">
        <v>0</v>
      </c>
      <c r="AX380" s="5">
        <v>29</v>
      </c>
      <c r="AY380" s="5">
        <v>1</v>
      </c>
      <c r="AZ380" s="5">
        <v>25</v>
      </c>
      <c r="BA380" s="5">
        <v>0</v>
      </c>
      <c r="BB380" s="5">
        <v>0</v>
      </c>
      <c r="BC380" s="5">
        <v>70.650000000000006</v>
      </c>
      <c r="BD380" s="5">
        <v>46.52</v>
      </c>
      <c r="BE380" s="5">
        <v>33.479999999999997</v>
      </c>
      <c r="BF380" s="5">
        <v>21.3</v>
      </c>
    </row>
    <row r="381" spans="1:58" x14ac:dyDescent="0.25">
      <c r="A381" s="2">
        <v>45533</v>
      </c>
      <c r="B381" s="3" t="s">
        <v>76</v>
      </c>
      <c r="C381" s="3" t="s">
        <v>61</v>
      </c>
      <c r="D381" s="3" t="s">
        <v>63</v>
      </c>
      <c r="E381" s="3" t="s">
        <v>76</v>
      </c>
      <c r="F381" s="3" t="s">
        <v>76</v>
      </c>
      <c r="G381" s="3" t="s">
        <v>65</v>
      </c>
      <c r="H381" s="3" t="s">
        <v>77</v>
      </c>
      <c r="I381" s="2">
        <v>45533</v>
      </c>
      <c r="J381" s="3" t="s">
        <v>67</v>
      </c>
      <c r="K381" s="5">
        <v>5</v>
      </c>
      <c r="L381" s="2">
        <v>0.32399305555555558</v>
      </c>
      <c r="M381" s="2">
        <v>0.32519675925925928</v>
      </c>
      <c r="N381" s="2">
        <v>0.32932870370370371</v>
      </c>
      <c r="O381" s="2">
        <v>0.33104166666666668</v>
      </c>
      <c r="P381" s="2">
        <v>0.33207175925925925</v>
      </c>
      <c r="Q381" s="2">
        <v>0.55842592592592588</v>
      </c>
      <c r="R381" s="2">
        <v>0.55934027777777773</v>
      </c>
      <c r="S381" s="2">
        <v>0.5671180555555555</v>
      </c>
      <c r="T381" s="2">
        <v>0.56935185185185189</v>
      </c>
      <c r="U381" s="5">
        <v>289</v>
      </c>
      <c r="V381" s="5">
        <v>147</v>
      </c>
      <c r="W381" s="3" t="s">
        <v>61</v>
      </c>
      <c r="X381" s="3" t="s">
        <v>61</v>
      </c>
      <c r="Y381" s="3" t="s">
        <v>61</v>
      </c>
      <c r="Z381" s="3" t="s">
        <v>61</v>
      </c>
      <c r="AA381" s="5">
        <v>2024</v>
      </c>
      <c r="AB381" s="5">
        <v>8</v>
      </c>
      <c r="AC381" s="5">
        <v>35</v>
      </c>
      <c r="AD381" s="3" t="s">
        <v>388</v>
      </c>
      <c r="AE381" s="3" t="s">
        <v>79</v>
      </c>
      <c r="AF381" s="3" t="s">
        <v>70</v>
      </c>
      <c r="AG381" s="3" t="s">
        <v>382</v>
      </c>
      <c r="AH381" s="3" t="s">
        <v>389</v>
      </c>
      <c r="AI381" s="3" t="s">
        <v>374</v>
      </c>
      <c r="AJ381" s="5">
        <v>0</v>
      </c>
      <c r="AK381" s="5">
        <v>0</v>
      </c>
      <c r="AL381" s="2">
        <v>0.16537037037037028</v>
      </c>
      <c r="AM381" s="2">
        <v>0.10228009259259258</v>
      </c>
      <c r="AN381" s="5">
        <v>145</v>
      </c>
      <c r="AO381" s="5">
        <v>69</v>
      </c>
      <c r="AP381" s="5">
        <v>199</v>
      </c>
      <c r="AQ381" s="5">
        <v>286</v>
      </c>
      <c r="AR381" s="5">
        <v>1</v>
      </c>
      <c r="AS381" s="5">
        <v>460</v>
      </c>
      <c r="AT381" s="3" t="s">
        <v>81</v>
      </c>
      <c r="AU381" s="5">
        <v>1</v>
      </c>
      <c r="AV381" s="5">
        <v>11</v>
      </c>
      <c r="AW381" s="5">
        <v>1</v>
      </c>
      <c r="AX381" s="5">
        <v>0</v>
      </c>
      <c r="AY381" s="5">
        <v>1</v>
      </c>
      <c r="AZ381" s="5">
        <v>95</v>
      </c>
      <c r="BA381" s="5">
        <v>0</v>
      </c>
      <c r="BB381" s="5">
        <v>0</v>
      </c>
      <c r="BC381" s="5">
        <v>62.17</v>
      </c>
      <c r="BD381" s="5">
        <v>43.26</v>
      </c>
      <c r="BE381" s="5">
        <v>31.52</v>
      </c>
      <c r="BF381" s="5">
        <v>15</v>
      </c>
    </row>
    <row r="382" spans="1:58" x14ac:dyDescent="0.25">
      <c r="A382" s="2">
        <v>45534</v>
      </c>
      <c r="B382" s="3" t="s">
        <v>82</v>
      </c>
      <c r="C382" s="3" t="s">
        <v>61</v>
      </c>
      <c r="D382" s="3" t="s">
        <v>63</v>
      </c>
      <c r="E382" s="3" t="s">
        <v>82</v>
      </c>
      <c r="F382" s="3" t="s">
        <v>82</v>
      </c>
      <c r="G382" s="3" t="s">
        <v>87</v>
      </c>
      <c r="H382" s="3" t="s">
        <v>98</v>
      </c>
      <c r="I382" s="2">
        <v>45534</v>
      </c>
      <c r="J382" s="3" t="s">
        <v>67</v>
      </c>
      <c r="K382" s="5">
        <v>1</v>
      </c>
      <c r="L382" s="2">
        <v>0.54062500000000002</v>
      </c>
      <c r="M382" s="2">
        <v>0.54336805555555556</v>
      </c>
      <c r="N382" s="2">
        <v>0.54467592592592595</v>
      </c>
      <c r="O382" s="2">
        <v>0.54738425925925926</v>
      </c>
      <c r="P382" s="2">
        <v>0.54751157407407403</v>
      </c>
      <c r="Q382" s="2">
        <v>0.55325231481481485</v>
      </c>
      <c r="R382" s="2">
        <v>0.55475694444444446</v>
      </c>
      <c r="S382" s="2">
        <v>0.56793981481481481</v>
      </c>
      <c r="T382" s="2">
        <v>0.567962962962963</v>
      </c>
      <c r="U382" s="5">
        <v>39</v>
      </c>
      <c r="V382" s="5">
        <v>8</v>
      </c>
      <c r="W382" s="3" t="s">
        <v>61</v>
      </c>
      <c r="X382" s="3" t="s">
        <v>61</v>
      </c>
      <c r="Y382" s="3" t="s">
        <v>61</v>
      </c>
      <c r="Z382" s="3" t="s">
        <v>61</v>
      </c>
      <c r="AA382" s="5">
        <v>2024</v>
      </c>
      <c r="AB382" s="5">
        <v>8</v>
      </c>
      <c r="AC382" s="5">
        <v>35</v>
      </c>
      <c r="AD382" s="3" t="s">
        <v>390</v>
      </c>
      <c r="AE382" s="3" t="s">
        <v>85</v>
      </c>
      <c r="AF382" s="3" t="s">
        <v>70</v>
      </c>
      <c r="AG382" s="3" t="s">
        <v>382</v>
      </c>
      <c r="AH382" s="3" t="s">
        <v>391</v>
      </c>
      <c r="AI382" s="3" t="s">
        <v>374</v>
      </c>
      <c r="AJ382" s="5">
        <v>0</v>
      </c>
      <c r="AK382" s="5">
        <v>0</v>
      </c>
      <c r="AL382" s="2">
        <v>2.3263888888888862E-2</v>
      </c>
      <c r="AM382" s="2">
        <v>5.740740740740824E-3</v>
      </c>
      <c r="AN382" s="5">
        <v>8</v>
      </c>
      <c r="AO382" s="5">
        <v>25</v>
      </c>
      <c r="AP382" s="5">
        <v>13</v>
      </c>
      <c r="AQ382" s="5">
        <v>39</v>
      </c>
      <c r="AR382" s="5">
        <v>1</v>
      </c>
      <c r="AS382" s="5">
        <v>460</v>
      </c>
      <c r="AT382" s="3" t="s">
        <v>81</v>
      </c>
      <c r="AU382" s="5">
        <v>1</v>
      </c>
      <c r="AV382" s="5">
        <v>323</v>
      </c>
      <c r="AW382" s="5">
        <v>0</v>
      </c>
      <c r="AX382" s="5">
        <v>308</v>
      </c>
      <c r="AY382" s="5">
        <v>1</v>
      </c>
      <c r="AZ382" s="5">
        <v>97</v>
      </c>
      <c r="BA382" s="5">
        <v>0</v>
      </c>
      <c r="BB382" s="5">
        <v>0</v>
      </c>
      <c r="BC382" s="5">
        <v>8.48</v>
      </c>
      <c r="BD382" s="5">
        <v>2.83</v>
      </c>
      <c r="BE382" s="5">
        <v>1.74</v>
      </c>
      <c r="BF382" s="5">
        <v>5.43</v>
      </c>
    </row>
    <row r="383" spans="1:58" x14ac:dyDescent="0.25">
      <c r="A383" s="2">
        <v>45534</v>
      </c>
      <c r="B383" s="3" t="s">
        <v>82</v>
      </c>
      <c r="C383" s="3" t="s">
        <v>61</v>
      </c>
      <c r="D383" s="3" t="s">
        <v>63</v>
      </c>
      <c r="E383" s="3" t="s">
        <v>82</v>
      </c>
      <c r="F383" s="3" t="s">
        <v>82</v>
      </c>
      <c r="G383" s="3" t="s">
        <v>65</v>
      </c>
      <c r="H383" s="3" t="s">
        <v>77</v>
      </c>
      <c r="I383" s="2">
        <v>45534</v>
      </c>
      <c r="J383" s="3" t="s">
        <v>67</v>
      </c>
      <c r="K383" s="5">
        <v>5</v>
      </c>
      <c r="L383" s="2">
        <v>0.32510416666666669</v>
      </c>
      <c r="M383" s="2">
        <v>0.3271412037037037</v>
      </c>
      <c r="N383" s="2">
        <v>0.33326388888888892</v>
      </c>
      <c r="O383" s="2">
        <v>0.33733796296296298</v>
      </c>
      <c r="P383" s="2">
        <v>0.33946759259259257</v>
      </c>
      <c r="Q383" s="2">
        <v>0.61427083333333332</v>
      </c>
      <c r="R383" s="2">
        <v>0.61879629629629629</v>
      </c>
      <c r="S383" s="2">
        <v>0.62532407407407409</v>
      </c>
      <c r="T383" s="2">
        <v>0.62569444444444444</v>
      </c>
      <c r="U383" s="5">
        <v>389</v>
      </c>
      <c r="V383" s="5">
        <v>216</v>
      </c>
      <c r="W383" s="3" t="s">
        <v>61</v>
      </c>
      <c r="X383" s="3" t="s">
        <v>61</v>
      </c>
      <c r="Y383" s="3" t="s">
        <v>61</v>
      </c>
      <c r="Z383" s="3" t="s">
        <v>61</v>
      </c>
      <c r="AA383" s="5">
        <v>2024</v>
      </c>
      <c r="AB383" s="5">
        <v>8</v>
      </c>
      <c r="AC383" s="5">
        <v>35</v>
      </c>
      <c r="AD383" s="3" t="s">
        <v>390</v>
      </c>
      <c r="AE383" s="3" t="s">
        <v>85</v>
      </c>
      <c r="AF383" s="3" t="s">
        <v>70</v>
      </c>
      <c r="AG383" s="3" t="s">
        <v>382</v>
      </c>
      <c r="AH383" s="3" t="s">
        <v>391</v>
      </c>
      <c r="AI383" s="3" t="s">
        <v>374</v>
      </c>
      <c r="AJ383" s="5">
        <v>0</v>
      </c>
      <c r="AK383" s="5">
        <v>0</v>
      </c>
      <c r="AL383" s="2">
        <v>0.23216435185185175</v>
      </c>
      <c r="AM383" s="2">
        <v>0.14906249999999999</v>
      </c>
      <c r="AN383" s="5">
        <v>212</v>
      </c>
      <c r="AO383" s="5">
        <v>114</v>
      </c>
      <c r="AP383" s="5">
        <v>258</v>
      </c>
      <c r="AQ383" s="5">
        <v>386</v>
      </c>
      <c r="AR383" s="5">
        <v>1</v>
      </c>
      <c r="AS383" s="5">
        <v>460</v>
      </c>
      <c r="AT383" s="3" t="s">
        <v>81</v>
      </c>
      <c r="AU383" s="5">
        <v>1</v>
      </c>
      <c r="AV383" s="5">
        <v>13</v>
      </c>
      <c r="AW383" s="5">
        <v>0</v>
      </c>
      <c r="AX383" s="5">
        <v>8</v>
      </c>
      <c r="AY383" s="5">
        <v>1</v>
      </c>
      <c r="AZ383" s="5">
        <v>14</v>
      </c>
      <c r="BA383" s="5">
        <v>0</v>
      </c>
      <c r="BB383" s="5">
        <v>0</v>
      </c>
      <c r="BC383" s="5">
        <v>83.91</v>
      </c>
      <c r="BD383" s="5">
        <v>56.09</v>
      </c>
      <c r="BE383" s="5">
        <v>46.09</v>
      </c>
      <c r="BF383" s="5">
        <v>24.78</v>
      </c>
    </row>
    <row r="384" spans="1:58" x14ac:dyDescent="0.25">
      <c r="A384" s="2">
        <v>45535</v>
      </c>
      <c r="B384" s="3" t="s">
        <v>88</v>
      </c>
      <c r="C384" s="3" t="s">
        <v>61</v>
      </c>
      <c r="D384" s="3" t="s">
        <v>60</v>
      </c>
      <c r="E384" s="3" t="s">
        <v>60</v>
      </c>
      <c r="F384" s="3" t="s">
        <v>88</v>
      </c>
      <c r="G384" s="3" t="s">
        <v>61</v>
      </c>
      <c r="H384" s="3" t="s">
        <v>61</v>
      </c>
      <c r="I384" s="4"/>
      <c r="J384" s="3" t="s">
        <v>61</v>
      </c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3" t="s">
        <v>61</v>
      </c>
      <c r="X384" s="3" t="s">
        <v>61</v>
      </c>
      <c r="Y384" s="3" t="s">
        <v>61</v>
      </c>
      <c r="Z384" s="3" t="s">
        <v>61</v>
      </c>
      <c r="AA384" s="4"/>
      <c r="AB384" s="4"/>
      <c r="AC384" s="4"/>
      <c r="AD384" s="3" t="s">
        <v>61</v>
      </c>
      <c r="AE384" s="3" t="s">
        <v>61</v>
      </c>
      <c r="AF384" s="3" t="s">
        <v>61</v>
      </c>
      <c r="AG384" s="3" t="s">
        <v>61</v>
      </c>
      <c r="AH384" s="3" t="s">
        <v>61</v>
      </c>
      <c r="AI384" s="3" t="s">
        <v>61</v>
      </c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3" t="s">
        <v>61</v>
      </c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</row>
    <row r="385" spans="1:58" x14ac:dyDescent="0.25">
      <c r="A385" s="2">
        <v>45536</v>
      </c>
      <c r="B385" s="3" t="s">
        <v>89</v>
      </c>
      <c r="C385" s="3" t="s">
        <v>61</v>
      </c>
      <c r="D385" s="3" t="s">
        <v>60</v>
      </c>
      <c r="E385" s="3" t="s">
        <v>60</v>
      </c>
      <c r="F385" s="3" t="s">
        <v>89</v>
      </c>
      <c r="G385" s="3" t="s">
        <v>61</v>
      </c>
      <c r="H385" s="3" t="s">
        <v>61</v>
      </c>
      <c r="I385" s="4"/>
      <c r="J385" s="3" t="s">
        <v>61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3" t="s">
        <v>61</v>
      </c>
      <c r="X385" s="3" t="s">
        <v>61</v>
      </c>
      <c r="Y385" s="3" t="s">
        <v>61</v>
      </c>
      <c r="Z385" s="3" t="s">
        <v>61</v>
      </c>
      <c r="AA385" s="4"/>
      <c r="AB385" s="4"/>
      <c r="AC385" s="4"/>
      <c r="AD385" s="3" t="s">
        <v>61</v>
      </c>
      <c r="AE385" s="3" t="s">
        <v>61</v>
      </c>
      <c r="AF385" s="3" t="s">
        <v>61</v>
      </c>
      <c r="AG385" s="3" t="s">
        <v>61</v>
      </c>
      <c r="AH385" s="3" t="s">
        <v>61</v>
      </c>
      <c r="AI385" s="3" t="s">
        <v>61</v>
      </c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3" t="s">
        <v>61</v>
      </c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</row>
    <row r="386" spans="1:58" x14ac:dyDescent="0.25">
      <c r="A386" s="2">
        <v>45537</v>
      </c>
      <c r="B386" s="3" t="s">
        <v>58</v>
      </c>
      <c r="C386" s="3" t="s">
        <v>61</v>
      </c>
      <c r="D386" s="3" t="s">
        <v>63</v>
      </c>
      <c r="E386" s="3" t="s">
        <v>58</v>
      </c>
      <c r="F386" s="3" t="s">
        <v>58</v>
      </c>
      <c r="G386" s="3" t="s">
        <v>65</v>
      </c>
      <c r="H386" s="3" t="s">
        <v>83</v>
      </c>
      <c r="I386" s="2">
        <v>45537</v>
      </c>
      <c r="J386" s="3" t="s">
        <v>67</v>
      </c>
      <c r="K386" s="5">
        <v>1</v>
      </c>
      <c r="L386" s="2">
        <v>0.57133101851851853</v>
      </c>
      <c r="M386" s="2">
        <v>0.57335648148148144</v>
      </c>
      <c r="N386" s="2">
        <v>0.57732638888888888</v>
      </c>
      <c r="O386" s="2">
        <v>0.58097222222222222</v>
      </c>
      <c r="P386" s="2">
        <v>0.58125000000000004</v>
      </c>
      <c r="Q386" s="2">
        <v>0.59164351851851849</v>
      </c>
      <c r="R386" s="2">
        <v>0.59513888888888888</v>
      </c>
      <c r="S386" s="2">
        <v>0.60273148148148148</v>
      </c>
      <c r="T386" s="2">
        <v>0.60737268518518517</v>
      </c>
      <c r="U386" s="5">
        <v>52</v>
      </c>
      <c r="V386" s="5">
        <v>14</v>
      </c>
      <c r="W386" s="3" t="s">
        <v>61</v>
      </c>
      <c r="X386" s="3" t="s">
        <v>61</v>
      </c>
      <c r="Y386" s="3" t="s">
        <v>61</v>
      </c>
      <c r="Z386" s="3" t="s">
        <v>61</v>
      </c>
      <c r="AA386" s="5">
        <v>2024</v>
      </c>
      <c r="AB386" s="5">
        <v>9</v>
      </c>
      <c r="AC386" s="5">
        <v>36</v>
      </c>
      <c r="AD386" s="3" t="s">
        <v>392</v>
      </c>
      <c r="AE386" s="3" t="s">
        <v>91</v>
      </c>
      <c r="AF386" s="3" t="s">
        <v>70</v>
      </c>
      <c r="AG386" s="3" t="s">
        <v>393</v>
      </c>
      <c r="AH386" s="3" t="s">
        <v>394</v>
      </c>
      <c r="AI386" s="3" t="s">
        <v>395</v>
      </c>
      <c r="AJ386" s="5">
        <v>0</v>
      </c>
      <c r="AK386" s="5">
        <v>0</v>
      </c>
      <c r="AL386" s="2">
        <v>2.5405092592592604E-2</v>
      </c>
      <c r="AM386" s="2">
        <v>1.0393518518518441E-2</v>
      </c>
      <c r="AN386" s="5">
        <v>14</v>
      </c>
      <c r="AO386" s="5">
        <v>24</v>
      </c>
      <c r="AP386" s="5">
        <v>20</v>
      </c>
      <c r="AQ386" s="5">
        <v>51</v>
      </c>
      <c r="AR386" s="5">
        <v>0</v>
      </c>
      <c r="AS386" s="5">
        <v>460</v>
      </c>
      <c r="AT386" s="3" t="s">
        <v>74</v>
      </c>
      <c r="AU386" s="5">
        <v>1</v>
      </c>
      <c r="AV386" s="5">
        <v>367</v>
      </c>
      <c r="AW386" s="5">
        <v>0</v>
      </c>
      <c r="AX386" s="5">
        <v>357</v>
      </c>
      <c r="AY386" s="5">
        <v>1</v>
      </c>
      <c r="AZ386" s="5">
        <v>40</v>
      </c>
      <c r="BA386" s="5">
        <v>0</v>
      </c>
      <c r="BB386" s="5">
        <v>0</v>
      </c>
      <c r="BC386" s="5">
        <v>11.09</v>
      </c>
      <c r="BD386" s="5">
        <v>4.3499999999999996</v>
      </c>
      <c r="BE386" s="5">
        <v>3.04</v>
      </c>
      <c r="BF386" s="5">
        <v>5.22</v>
      </c>
    </row>
    <row r="387" spans="1:58" x14ac:dyDescent="0.25">
      <c r="A387" s="2">
        <v>45537</v>
      </c>
      <c r="B387" s="3" t="s">
        <v>58</v>
      </c>
      <c r="C387" s="3" t="s">
        <v>61</v>
      </c>
      <c r="D387" s="3" t="s">
        <v>63</v>
      </c>
      <c r="E387" s="3" t="s">
        <v>58</v>
      </c>
      <c r="F387" s="3" t="s">
        <v>58</v>
      </c>
      <c r="G387" s="3" t="s">
        <v>87</v>
      </c>
      <c r="H387" s="3" t="s">
        <v>83</v>
      </c>
      <c r="I387" s="2">
        <v>45537</v>
      </c>
      <c r="J387" s="3" t="s">
        <v>67</v>
      </c>
      <c r="K387" s="5">
        <v>6</v>
      </c>
      <c r="L387" s="2">
        <v>0.32556712962962964</v>
      </c>
      <c r="M387" s="2">
        <v>0.32848379629629632</v>
      </c>
      <c r="N387" s="2">
        <v>0.33020833333333333</v>
      </c>
      <c r="O387" s="2">
        <v>0.33339120370370373</v>
      </c>
      <c r="P387" s="2">
        <v>0.33678240740740739</v>
      </c>
      <c r="Q387" s="2">
        <v>0.57004629629629633</v>
      </c>
      <c r="R387" s="2">
        <v>0.583587962962963</v>
      </c>
      <c r="S387" s="2">
        <v>0.59309027777777779</v>
      </c>
      <c r="T387" s="2">
        <v>0.59766203703703702</v>
      </c>
      <c r="U387" s="5">
        <v>351</v>
      </c>
      <c r="V387" s="5">
        <v>171</v>
      </c>
      <c r="W387" s="3" t="s">
        <v>61</v>
      </c>
      <c r="X387" s="3" t="s">
        <v>61</v>
      </c>
      <c r="Y387" s="3" t="s">
        <v>61</v>
      </c>
      <c r="Z387" s="3" t="s">
        <v>61</v>
      </c>
      <c r="AA387" s="5">
        <v>2024</v>
      </c>
      <c r="AB387" s="5">
        <v>9</v>
      </c>
      <c r="AC387" s="5">
        <v>36</v>
      </c>
      <c r="AD387" s="3" t="s">
        <v>392</v>
      </c>
      <c r="AE387" s="3" t="s">
        <v>91</v>
      </c>
      <c r="AF387" s="3" t="s">
        <v>70</v>
      </c>
      <c r="AG387" s="3" t="s">
        <v>393</v>
      </c>
      <c r="AH387" s="3" t="s">
        <v>394</v>
      </c>
      <c r="AI387" s="3" t="s">
        <v>395</v>
      </c>
      <c r="AJ387" s="5">
        <v>0</v>
      </c>
      <c r="AK387" s="5">
        <v>0</v>
      </c>
      <c r="AL387" s="2">
        <v>0.20246527777777773</v>
      </c>
      <c r="AM387" s="2">
        <v>0.11793981481481486</v>
      </c>
      <c r="AN387" s="5">
        <v>167</v>
      </c>
      <c r="AO387" s="5">
        <v>113</v>
      </c>
      <c r="AP387" s="5">
        <v>206</v>
      </c>
      <c r="AQ387" s="5">
        <v>349</v>
      </c>
      <c r="AR387" s="5">
        <v>1</v>
      </c>
      <c r="AS387" s="5">
        <v>460</v>
      </c>
      <c r="AT387" s="3" t="s">
        <v>81</v>
      </c>
      <c r="AU387" s="5">
        <v>1</v>
      </c>
      <c r="AV387" s="5">
        <v>13</v>
      </c>
      <c r="AW387" s="5">
        <v>1</v>
      </c>
      <c r="AX387" s="5">
        <v>0</v>
      </c>
      <c r="AY387" s="5">
        <v>1</v>
      </c>
      <c r="AZ387" s="5">
        <v>54</v>
      </c>
      <c r="BA387" s="5">
        <v>0</v>
      </c>
      <c r="BB387" s="5">
        <v>0</v>
      </c>
      <c r="BC387" s="5">
        <v>75.87</v>
      </c>
      <c r="BD387" s="5">
        <v>44.78</v>
      </c>
      <c r="BE387" s="5">
        <v>36.299999999999997</v>
      </c>
      <c r="BF387" s="5">
        <v>24.57</v>
      </c>
    </row>
    <row r="388" spans="1:58" x14ac:dyDescent="0.25">
      <c r="A388" s="2">
        <v>45537</v>
      </c>
      <c r="B388" s="3" t="s">
        <v>58</v>
      </c>
      <c r="C388" s="3" t="s">
        <v>61</v>
      </c>
      <c r="D388" s="3" t="s">
        <v>63</v>
      </c>
      <c r="E388" s="3" t="s">
        <v>58</v>
      </c>
      <c r="F388" s="3" t="s">
        <v>58</v>
      </c>
      <c r="G388" s="3" t="s">
        <v>65</v>
      </c>
      <c r="H388" s="3" t="s">
        <v>94</v>
      </c>
      <c r="I388" s="2">
        <v>45537</v>
      </c>
      <c r="J388" s="3" t="s">
        <v>67</v>
      </c>
      <c r="K388" s="5">
        <v>4</v>
      </c>
      <c r="L388" s="2">
        <v>0.33379629629629631</v>
      </c>
      <c r="M388" s="2">
        <v>0.33734953703703702</v>
      </c>
      <c r="N388" s="2">
        <v>0.33736111111111111</v>
      </c>
      <c r="O388" s="2">
        <v>0.33964120370370371</v>
      </c>
      <c r="P388" s="2">
        <v>0.34206018518518516</v>
      </c>
      <c r="Q388" s="2">
        <v>0.53333333333333333</v>
      </c>
      <c r="R388" s="2">
        <v>0.5503703703703704</v>
      </c>
      <c r="S388" s="2">
        <v>0.55210648148148145</v>
      </c>
      <c r="T388" s="2">
        <v>0.55817129629629625</v>
      </c>
      <c r="U388" s="5">
        <v>281</v>
      </c>
      <c r="V388" s="5">
        <v>139</v>
      </c>
      <c r="W388" s="3" t="s">
        <v>61</v>
      </c>
      <c r="X388" s="3" t="s">
        <v>61</v>
      </c>
      <c r="Y388" s="3" t="s">
        <v>61</v>
      </c>
      <c r="Z388" s="3" t="s">
        <v>61</v>
      </c>
      <c r="AA388" s="5">
        <v>2024</v>
      </c>
      <c r="AB388" s="5">
        <v>9</v>
      </c>
      <c r="AC388" s="5">
        <v>36</v>
      </c>
      <c r="AD388" s="3" t="s">
        <v>392</v>
      </c>
      <c r="AE388" s="3" t="s">
        <v>91</v>
      </c>
      <c r="AF388" s="3" t="s">
        <v>70</v>
      </c>
      <c r="AG388" s="3" t="s">
        <v>393</v>
      </c>
      <c r="AH388" s="3" t="s">
        <v>394</v>
      </c>
      <c r="AI388" s="3" t="s">
        <v>395</v>
      </c>
      <c r="AJ388" s="5">
        <v>0</v>
      </c>
      <c r="AK388" s="5">
        <v>0</v>
      </c>
      <c r="AL388" s="2">
        <v>0.17249999999999999</v>
      </c>
      <c r="AM388" s="2">
        <v>9.5104166666666656E-2</v>
      </c>
      <c r="AN388" s="5">
        <v>135</v>
      </c>
      <c r="AO388" s="5">
        <v>84</v>
      </c>
      <c r="AP388" s="5">
        <v>172</v>
      </c>
      <c r="AQ388" s="5">
        <v>278</v>
      </c>
      <c r="AR388" s="5">
        <v>0</v>
      </c>
      <c r="AS388" s="5">
        <v>460</v>
      </c>
      <c r="AT388" s="3" t="s">
        <v>74</v>
      </c>
      <c r="AU388" s="5">
        <v>1</v>
      </c>
      <c r="AV388" s="5">
        <v>25</v>
      </c>
      <c r="AW388" s="5">
        <v>0</v>
      </c>
      <c r="AX388" s="5">
        <v>12</v>
      </c>
      <c r="AY388" s="5">
        <v>1</v>
      </c>
      <c r="AZ388" s="5">
        <v>111</v>
      </c>
      <c r="BA388" s="5">
        <v>0</v>
      </c>
      <c r="BB388" s="5">
        <v>0</v>
      </c>
      <c r="BC388" s="5">
        <v>60.43</v>
      </c>
      <c r="BD388" s="5">
        <v>37.39</v>
      </c>
      <c r="BE388" s="5">
        <v>29.35</v>
      </c>
      <c r="BF388" s="5">
        <v>18.260000000000002</v>
      </c>
    </row>
    <row r="389" spans="1:58" x14ac:dyDescent="0.25">
      <c r="A389" s="2">
        <v>45538</v>
      </c>
      <c r="B389" s="3" t="s">
        <v>62</v>
      </c>
      <c r="C389" s="3" t="s">
        <v>61</v>
      </c>
      <c r="D389" s="3" t="s">
        <v>63</v>
      </c>
      <c r="E389" s="3" t="s">
        <v>62</v>
      </c>
      <c r="F389" s="3" t="s">
        <v>62</v>
      </c>
      <c r="G389" s="3" t="s">
        <v>87</v>
      </c>
      <c r="H389" s="3" t="s">
        <v>103</v>
      </c>
      <c r="I389" s="2">
        <v>45538</v>
      </c>
      <c r="J389" s="3" t="s">
        <v>67</v>
      </c>
      <c r="K389" s="5">
        <v>1</v>
      </c>
      <c r="L389" s="2">
        <v>0.56206018518518519</v>
      </c>
      <c r="M389" s="2">
        <v>0.56329861111111112</v>
      </c>
      <c r="N389" s="2">
        <v>0.56491898148148145</v>
      </c>
      <c r="O389" s="2">
        <v>0.5735069444444445</v>
      </c>
      <c r="P389" s="2">
        <v>0.57805555555555554</v>
      </c>
      <c r="Q389" s="2">
        <v>0.58401620370370366</v>
      </c>
      <c r="R389" s="2">
        <v>0.58649305555555553</v>
      </c>
      <c r="S389" s="2">
        <v>0.59751157407407407</v>
      </c>
      <c r="T389" s="2">
        <v>0.60293981481481485</v>
      </c>
      <c r="U389" s="5">
        <v>59</v>
      </c>
      <c r="V389" s="5">
        <v>8</v>
      </c>
      <c r="W389" s="3" t="s">
        <v>61</v>
      </c>
      <c r="X389" s="3" t="s">
        <v>61</v>
      </c>
      <c r="Y389" s="3" t="s">
        <v>61</v>
      </c>
      <c r="Z389" s="3" t="s">
        <v>61</v>
      </c>
      <c r="AA389" s="5">
        <v>2024</v>
      </c>
      <c r="AB389" s="5">
        <v>9</v>
      </c>
      <c r="AC389" s="5">
        <v>36</v>
      </c>
      <c r="AD389" s="3" t="s">
        <v>396</v>
      </c>
      <c r="AE389" s="3" t="s">
        <v>96</v>
      </c>
      <c r="AF389" s="3" t="s">
        <v>70</v>
      </c>
      <c r="AG389" s="3" t="s">
        <v>393</v>
      </c>
      <c r="AH389" s="3" t="s">
        <v>397</v>
      </c>
      <c r="AI389" s="3" t="s">
        <v>395</v>
      </c>
      <c r="AJ389" s="5">
        <v>0</v>
      </c>
      <c r="AK389" s="5">
        <v>0</v>
      </c>
      <c r="AL389" s="2">
        <v>3.2592592592592617E-2</v>
      </c>
      <c r="AM389" s="2">
        <v>5.9606481481481177E-3</v>
      </c>
      <c r="AN389" s="5">
        <v>8</v>
      </c>
      <c r="AO389" s="5">
        <v>30</v>
      </c>
      <c r="AP389" s="5">
        <v>20</v>
      </c>
      <c r="AQ389" s="5">
        <v>58</v>
      </c>
      <c r="AR389" s="5">
        <v>0</v>
      </c>
      <c r="AS389" s="5">
        <v>460</v>
      </c>
      <c r="AT389" s="3" t="s">
        <v>74</v>
      </c>
      <c r="AU389" s="5">
        <v>1</v>
      </c>
      <c r="AV389" s="5">
        <v>354</v>
      </c>
      <c r="AW389" s="5">
        <v>0</v>
      </c>
      <c r="AX389" s="5">
        <v>352</v>
      </c>
      <c r="AY389" s="5">
        <v>1</v>
      </c>
      <c r="AZ389" s="5">
        <v>46</v>
      </c>
      <c r="BA389" s="5">
        <v>0</v>
      </c>
      <c r="BB389" s="5">
        <v>0</v>
      </c>
      <c r="BC389" s="5">
        <v>12.61</v>
      </c>
      <c r="BD389" s="5">
        <v>4.3499999999999996</v>
      </c>
      <c r="BE389" s="5">
        <v>1.74</v>
      </c>
      <c r="BF389" s="5">
        <v>6.52</v>
      </c>
    </row>
    <row r="390" spans="1:58" x14ac:dyDescent="0.25">
      <c r="A390" s="2">
        <v>45538</v>
      </c>
      <c r="B390" s="3" t="s">
        <v>62</v>
      </c>
      <c r="C390" s="3" t="s">
        <v>61</v>
      </c>
      <c r="D390" s="3" t="s">
        <v>63</v>
      </c>
      <c r="E390" s="3" t="s">
        <v>62</v>
      </c>
      <c r="F390" s="3" t="s">
        <v>62</v>
      </c>
      <c r="G390" s="3" t="s">
        <v>87</v>
      </c>
      <c r="H390" s="3" t="s">
        <v>83</v>
      </c>
      <c r="I390" s="2">
        <v>45538</v>
      </c>
      <c r="J390" s="3" t="s">
        <v>67</v>
      </c>
      <c r="K390" s="5">
        <v>5</v>
      </c>
      <c r="L390" s="2">
        <v>0.32299768518518518</v>
      </c>
      <c r="M390" s="2">
        <v>0.32461805555555556</v>
      </c>
      <c r="N390" s="2">
        <v>0.32594907407407409</v>
      </c>
      <c r="O390" s="2">
        <v>0.33260416666666665</v>
      </c>
      <c r="P390" s="2">
        <v>0.33466435185185184</v>
      </c>
      <c r="Q390" s="2">
        <v>0.49292824074074076</v>
      </c>
      <c r="R390" s="2">
        <v>0.51597222222222228</v>
      </c>
      <c r="S390" s="2">
        <v>0.51673611111111106</v>
      </c>
      <c r="T390" s="2">
        <v>0.5213888888888889</v>
      </c>
      <c r="U390" s="5">
        <v>242</v>
      </c>
      <c r="V390" s="5">
        <v>81</v>
      </c>
      <c r="W390" s="3" t="s">
        <v>61</v>
      </c>
      <c r="X390" s="3" t="s">
        <v>61</v>
      </c>
      <c r="Y390" s="3" t="s">
        <v>61</v>
      </c>
      <c r="Z390" s="3" t="s">
        <v>61</v>
      </c>
      <c r="AA390" s="5">
        <v>2024</v>
      </c>
      <c r="AB390" s="5">
        <v>9</v>
      </c>
      <c r="AC390" s="5">
        <v>36</v>
      </c>
      <c r="AD390" s="3" t="s">
        <v>396</v>
      </c>
      <c r="AE390" s="3" t="s">
        <v>96</v>
      </c>
      <c r="AF390" s="3" t="s">
        <v>70</v>
      </c>
      <c r="AG390" s="3" t="s">
        <v>393</v>
      </c>
      <c r="AH390" s="3" t="s">
        <v>397</v>
      </c>
      <c r="AI390" s="3" t="s">
        <v>395</v>
      </c>
      <c r="AJ390" s="5">
        <v>0</v>
      </c>
      <c r="AK390" s="5">
        <v>0</v>
      </c>
      <c r="AL390" s="2">
        <v>0.13829861111111114</v>
      </c>
      <c r="AM390" s="2">
        <v>5.5949074074074068E-2</v>
      </c>
      <c r="AN390" s="5">
        <v>79</v>
      </c>
      <c r="AO390" s="5">
        <v>106</v>
      </c>
      <c r="AP390" s="5">
        <v>114</v>
      </c>
      <c r="AQ390" s="5">
        <v>241</v>
      </c>
      <c r="AR390" s="5">
        <v>0</v>
      </c>
      <c r="AS390" s="5">
        <v>460</v>
      </c>
      <c r="AT390" s="3" t="s">
        <v>74</v>
      </c>
      <c r="AU390" s="5">
        <v>1</v>
      </c>
      <c r="AV390" s="5">
        <v>10</v>
      </c>
      <c r="AW390" s="5">
        <v>1</v>
      </c>
      <c r="AX390" s="5">
        <v>0</v>
      </c>
      <c r="AY390" s="5">
        <v>1</v>
      </c>
      <c r="AZ390" s="5">
        <v>164</v>
      </c>
      <c r="BA390" s="5">
        <v>0</v>
      </c>
      <c r="BB390" s="5">
        <v>0</v>
      </c>
      <c r="BC390" s="5">
        <v>52.39</v>
      </c>
      <c r="BD390" s="5">
        <v>24.78</v>
      </c>
      <c r="BE390" s="5">
        <v>17.170000000000002</v>
      </c>
      <c r="BF390" s="5">
        <v>23.04</v>
      </c>
    </row>
    <row r="391" spans="1:58" x14ac:dyDescent="0.25">
      <c r="A391" s="2">
        <v>45538</v>
      </c>
      <c r="B391" s="3" t="s">
        <v>62</v>
      </c>
      <c r="C391" s="3" t="s">
        <v>61</v>
      </c>
      <c r="D391" s="3" t="s">
        <v>63</v>
      </c>
      <c r="E391" s="3" t="s">
        <v>62</v>
      </c>
      <c r="F391" s="3" t="s">
        <v>62</v>
      </c>
      <c r="G391" s="3" t="s">
        <v>65</v>
      </c>
      <c r="H391" s="3" t="s">
        <v>77</v>
      </c>
      <c r="I391" s="2">
        <v>45538</v>
      </c>
      <c r="J391" s="3" t="s">
        <v>67</v>
      </c>
      <c r="K391" s="5">
        <v>4</v>
      </c>
      <c r="L391" s="2">
        <v>0.32482638888888887</v>
      </c>
      <c r="M391" s="2">
        <v>0.32665509259259257</v>
      </c>
      <c r="N391" s="2">
        <v>0.34591435185185188</v>
      </c>
      <c r="O391" s="2">
        <v>0.34592592592592591</v>
      </c>
      <c r="P391" s="2">
        <v>0.35069444444444442</v>
      </c>
      <c r="Q391" s="2">
        <v>0.6086111111111111</v>
      </c>
      <c r="R391" s="2">
        <v>0.61331018518518521</v>
      </c>
      <c r="S391" s="2">
        <v>0.62039351851851854</v>
      </c>
      <c r="T391" s="2">
        <v>0.62040509259259258</v>
      </c>
      <c r="U391" s="5">
        <v>376</v>
      </c>
      <c r="V391" s="5">
        <v>216</v>
      </c>
      <c r="W391" s="3" t="s">
        <v>61</v>
      </c>
      <c r="X391" s="3" t="s">
        <v>61</v>
      </c>
      <c r="Y391" s="3" t="s">
        <v>61</v>
      </c>
      <c r="Z391" s="3" t="s">
        <v>61</v>
      </c>
      <c r="AA391" s="5">
        <v>2024</v>
      </c>
      <c r="AB391" s="5">
        <v>9</v>
      </c>
      <c r="AC391" s="5">
        <v>36</v>
      </c>
      <c r="AD391" s="3" t="s">
        <v>396</v>
      </c>
      <c r="AE391" s="3" t="s">
        <v>96</v>
      </c>
      <c r="AF391" s="3" t="s">
        <v>70</v>
      </c>
      <c r="AG391" s="3" t="s">
        <v>393</v>
      </c>
      <c r="AH391" s="3" t="s">
        <v>397</v>
      </c>
      <c r="AI391" s="3" t="s">
        <v>395</v>
      </c>
      <c r="AJ391" s="5">
        <v>0</v>
      </c>
      <c r="AK391" s="5">
        <v>0</v>
      </c>
      <c r="AL391" s="2">
        <v>0.21594907407407421</v>
      </c>
      <c r="AM391" s="2">
        <v>0.14925925925925926</v>
      </c>
      <c r="AN391" s="5">
        <v>213</v>
      </c>
      <c r="AO391" s="5">
        <v>109</v>
      </c>
      <c r="AP391" s="5">
        <v>249</v>
      </c>
      <c r="AQ391" s="5">
        <v>374</v>
      </c>
      <c r="AR391" s="5">
        <v>1</v>
      </c>
      <c r="AS391" s="5">
        <v>460</v>
      </c>
      <c r="AT391" s="3" t="s">
        <v>81</v>
      </c>
      <c r="AU391" s="5">
        <v>1</v>
      </c>
      <c r="AV391" s="5">
        <v>12</v>
      </c>
      <c r="AW391" s="5">
        <v>0</v>
      </c>
      <c r="AX391" s="5">
        <v>25</v>
      </c>
      <c r="AY391" s="5">
        <v>1</v>
      </c>
      <c r="AZ391" s="5">
        <v>21</v>
      </c>
      <c r="BA391" s="5">
        <v>0</v>
      </c>
      <c r="BB391" s="5">
        <v>0</v>
      </c>
      <c r="BC391" s="5">
        <v>81.3</v>
      </c>
      <c r="BD391" s="5">
        <v>54.13</v>
      </c>
      <c r="BE391" s="5">
        <v>46.3</v>
      </c>
      <c r="BF391" s="5">
        <v>23.7</v>
      </c>
    </row>
    <row r="392" spans="1:58" x14ac:dyDescent="0.25">
      <c r="A392" s="2">
        <v>45539</v>
      </c>
      <c r="B392" s="3" t="s">
        <v>64</v>
      </c>
      <c r="C392" s="3" t="s">
        <v>61</v>
      </c>
      <c r="D392" s="3" t="s">
        <v>63</v>
      </c>
      <c r="E392" s="3" t="s">
        <v>64</v>
      </c>
      <c r="F392" s="3" t="s">
        <v>64</v>
      </c>
      <c r="G392" s="3" t="s">
        <v>65</v>
      </c>
      <c r="H392" s="3" t="s">
        <v>75</v>
      </c>
      <c r="I392" s="2">
        <v>45539</v>
      </c>
      <c r="J392" s="3" t="s">
        <v>67</v>
      </c>
      <c r="K392" s="5">
        <v>4</v>
      </c>
      <c r="L392" s="2">
        <v>0.3250925925925926</v>
      </c>
      <c r="M392" s="2">
        <v>0.32675925925925925</v>
      </c>
      <c r="N392" s="2">
        <v>0.33003472222222224</v>
      </c>
      <c r="O392" s="2">
        <v>0.33527777777777779</v>
      </c>
      <c r="P392" s="2">
        <v>0.33741898148148147</v>
      </c>
      <c r="Q392" s="2">
        <v>0.51736111111111116</v>
      </c>
      <c r="R392" s="2">
        <v>0.52430555555555558</v>
      </c>
      <c r="S392" s="2">
        <v>0.52740740740740744</v>
      </c>
      <c r="T392" s="2">
        <v>0.53430555555555559</v>
      </c>
      <c r="U392" s="5">
        <v>280</v>
      </c>
      <c r="V392" s="5">
        <v>76</v>
      </c>
      <c r="W392" s="3" t="s">
        <v>61</v>
      </c>
      <c r="X392" s="3" t="s">
        <v>61</v>
      </c>
      <c r="Y392" s="3" t="s">
        <v>61</v>
      </c>
      <c r="Z392" s="3" t="s">
        <v>61</v>
      </c>
      <c r="AA392" s="5">
        <v>2024</v>
      </c>
      <c r="AB392" s="5">
        <v>9</v>
      </c>
      <c r="AC392" s="5">
        <v>36</v>
      </c>
      <c r="AD392" s="3" t="s">
        <v>398</v>
      </c>
      <c r="AE392" s="3" t="s">
        <v>69</v>
      </c>
      <c r="AF392" s="3" t="s">
        <v>70</v>
      </c>
      <c r="AG392" s="3" t="s">
        <v>393</v>
      </c>
      <c r="AH392" s="3" t="s">
        <v>399</v>
      </c>
      <c r="AI392" s="3" t="s">
        <v>395</v>
      </c>
      <c r="AJ392" s="5">
        <v>0</v>
      </c>
      <c r="AK392" s="5">
        <v>0</v>
      </c>
      <c r="AL392" s="2">
        <v>0.15976851851851848</v>
      </c>
      <c r="AM392" s="2">
        <v>5.1863425925925966E-2</v>
      </c>
      <c r="AN392" s="5">
        <v>74</v>
      </c>
      <c r="AO392" s="5">
        <v>141</v>
      </c>
      <c r="AP392" s="5">
        <v>118</v>
      </c>
      <c r="AQ392" s="5">
        <v>277</v>
      </c>
      <c r="AR392" s="5">
        <v>1</v>
      </c>
      <c r="AS392" s="5">
        <v>460</v>
      </c>
      <c r="AT392" s="3" t="s">
        <v>81</v>
      </c>
      <c r="AU392" s="5">
        <v>1</v>
      </c>
      <c r="AV392" s="5">
        <v>13</v>
      </c>
      <c r="AW392" s="5">
        <v>0</v>
      </c>
      <c r="AX392" s="5">
        <v>5</v>
      </c>
      <c r="AY392" s="5">
        <v>1</v>
      </c>
      <c r="AZ392" s="5">
        <v>145</v>
      </c>
      <c r="BA392" s="5">
        <v>0</v>
      </c>
      <c r="BB392" s="5">
        <v>0</v>
      </c>
      <c r="BC392" s="5">
        <v>60.22</v>
      </c>
      <c r="BD392" s="5">
        <v>25.65</v>
      </c>
      <c r="BE392" s="5">
        <v>16.09</v>
      </c>
      <c r="BF392" s="5">
        <v>30.65</v>
      </c>
    </row>
    <row r="393" spans="1:58" x14ac:dyDescent="0.25">
      <c r="A393" s="2">
        <v>45539</v>
      </c>
      <c r="B393" s="3" t="s">
        <v>64</v>
      </c>
      <c r="C393" s="3" t="s">
        <v>61</v>
      </c>
      <c r="D393" s="3" t="s">
        <v>63</v>
      </c>
      <c r="E393" s="3" t="s">
        <v>64</v>
      </c>
      <c r="F393" s="3" t="s">
        <v>64</v>
      </c>
      <c r="G393" s="3" t="s">
        <v>87</v>
      </c>
      <c r="H393" s="3" t="s">
        <v>98</v>
      </c>
      <c r="I393" s="2">
        <v>45539</v>
      </c>
      <c r="J393" s="3" t="s">
        <v>67</v>
      </c>
      <c r="K393" s="5">
        <v>8</v>
      </c>
      <c r="L393" s="2">
        <v>0.33539351851851851</v>
      </c>
      <c r="M393" s="2">
        <v>0.33759259259259261</v>
      </c>
      <c r="N393" s="2">
        <v>0.34408564814814813</v>
      </c>
      <c r="O393" s="2">
        <v>0.34409722222222222</v>
      </c>
      <c r="P393" s="2">
        <v>0.34413194444444445</v>
      </c>
      <c r="Q393" s="2">
        <v>0.56736111111111109</v>
      </c>
      <c r="R393" s="2">
        <v>0.56736111111111109</v>
      </c>
      <c r="S393" s="2">
        <v>0.57986111111111116</v>
      </c>
      <c r="T393" s="2">
        <v>0.58958333333333335</v>
      </c>
      <c r="U393" s="5">
        <v>298</v>
      </c>
      <c r="V393" s="5">
        <v>118</v>
      </c>
      <c r="W393" s="3" t="s">
        <v>61</v>
      </c>
      <c r="X393" s="3" t="s">
        <v>61</v>
      </c>
      <c r="Y393" s="3" t="s">
        <v>61</v>
      </c>
      <c r="Z393" s="3" t="s">
        <v>61</v>
      </c>
      <c r="AA393" s="5">
        <v>2024</v>
      </c>
      <c r="AB393" s="5">
        <v>9</v>
      </c>
      <c r="AC393" s="5">
        <v>36</v>
      </c>
      <c r="AD393" s="3" t="s">
        <v>398</v>
      </c>
      <c r="AE393" s="3" t="s">
        <v>69</v>
      </c>
      <c r="AF393" s="3" t="s">
        <v>70</v>
      </c>
      <c r="AG393" s="3" t="s">
        <v>393</v>
      </c>
      <c r="AH393" s="3" t="s">
        <v>399</v>
      </c>
      <c r="AI393" s="3" t="s">
        <v>395</v>
      </c>
      <c r="AJ393" s="5">
        <v>0</v>
      </c>
      <c r="AK393" s="5">
        <v>0</v>
      </c>
      <c r="AL393" s="2">
        <v>0.14844907407407409</v>
      </c>
      <c r="AM393" s="2">
        <v>8.1678240740740593E-2</v>
      </c>
      <c r="AN393" s="5">
        <v>115</v>
      </c>
      <c r="AO393" s="5">
        <v>111</v>
      </c>
      <c r="AP393" s="5">
        <v>161</v>
      </c>
      <c r="AQ393" s="5">
        <v>290</v>
      </c>
      <c r="AR393" s="5">
        <v>1</v>
      </c>
      <c r="AS393" s="5">
        <v>460</v>
      </c>
      <c r="AT393" s="3" t="s">
        <v>81</v>
      </c>
      <c r="AU393" s="5">
        <v>1</v>
      </c>
      <c r="AV393" s="5">
        <v>27</v>
      </c>
      <c r="AW393" s="5">
        <v>0</v>
      </c>
      <c r="AX393" s="5">
        <v>15</v>
      </c>
      <c r="AY393" s="5">
        <v>1</v>
      </c>
      <c r="AZ393" s="5">
        <v>66</v>
      </c>
      <c r="BA393" s="5">
        <v>0</v>
      </c>
      <c r="BB393" s="5">
        <v>0</v>
      </c>
      <c r="BC393" s="5">
        <v>63.04</v>
      </c>
      <c r="BD393" s="5">
        <v>35</v>
      </c>
      <c r="BE393" s="5">
        <v>25</v>
      </c>
      <c r="BF393" s="5">
        <v>24.13</v>
      </c>
    </row>
    <row r="394" spans="1:58" x14ac:dyDescent="0.25">
      <c r="A394" s="2">
        <v>45540</v>
      </c>
      <c r="B394" s="3" t="s">
        <v>76</v>
      </c>
      <c r="C394" s="3" t="s">
        <v>61</v>
      </c>
      <c r="D394" s="3" t="s">
        <v>63</v>
      </c>
      <c r="E394" s="3" t="s">
        <v>76</v>
      </c>
      <c r="F394" s="3" t="s">
        <v>76</v>
      </c>
      <c r="G394" s="3" t="s">
        <v>65</v>
      </c>
      <c r="H394" s="3" t="s">
        <v>77</v>
      </c>
      <c r="I394" s="2">
        <v>45540</v>
      </c>
      <c r="J394" s="3" t="s">
        <v>67</v>
      </c>
      <c r="K394" s="5">
        <v>4</v>
      </c>
      <c r="L394" s="2">
        <v>0.32765046296296296</v>
      </c>
      <c r="M394" s="2">
        <v>0.32979166666666665</v>
      </c>
      <c r="N394" s="2">
        <v>0.3326736111111111</v>
      </c>
      <c r="O394" s="2">
        <v>0.34016203703703701</v>
      </c>
      <c r="P394" s="2">
        <v>0.34482638888888889</v>
      </c>
      <c r="Q394" s="2">
        <v>0.58122685185185186</v>
      </c>
      <c r="R394" s="2">
        <v>0.58395833333333336</v>
      </c>
      <c r="S394" s="2">
        <v>0.59804398148148152</v>
      </c>
      <c r="T394" s="2">
        <v>0.60288194444444443</v>
      </c>
      <c r="U394" s="5">
        <v>354</v>
      </c>
      <c r="V394" s="5">
        <v>192</v>
      </c>
      <c r="W394" s="3" t="s">
        <v>61</v>
      </c>
      <c r="X394" s="3" t="s">
        <v>61</v>
      </c>
      <c r="Y394" s="3" t="s">
        <v>61</v>
      </c>
      <c r="Z394" s="3" t="s">
        <v>61</v>
      </c>
      <c r="AA394" s="5">
        <v>2024</v>
      </c>
      <c r="AB394" s="5">
        <v>9</v>
      </c>
      <c r="AC394" s="5">
        <v>36</v>
      </c>
      <c r="AD394" s="3" t="s">
        <v>400</v>
      </c>
      <c r="AE394" s="3" t="s">
        <v>79</v>
      </c>
      <c r="AF394" s="3" t="s">
        <v>70</v>
      </c>
      <c r="AG394" s="3" t="s">
        <v>393</v>
      </c>
      <c r="AH394" s="3" t="s">
        <v>401</v>
      </c>
      <c r="AI394" s="3" t="s">
        <v>395</v>
      </c>
      <c r="AJ394" s="5">
        <v>0</v>
      </c>
      <c r="AK394" s="5">
        <v>0</v>
      </c>
      <c r="AL394" s="2">
        <v>0.20497685185185194</v>
      </c>
      <c r="AM394" s="2">
        <v>0.13325231481481475</v>
      </c>
      <c r="AN394" s="5">
        <v>189</v>
      </c>
      <c r="AO394" s="5">
        <v>81</v>
      </c>
      <c r="AP394" s="5">
        <v>241</v>
      </c>
      <c r="AQ394" s="5">
        <v>351</v>
      </c>
      <c r="AR394" s="5">
        <v>1</v>
      </c>
      <c r="AS394" s="5">
        <v>460</v>
      </c>
      <c r="AT394" s="3" t="s">
        <v>81</v>
      </c>
      <c r="AU394" s="5">
        <v>1</v>
      </c>
      <c r="AV394" s="5">
        <v>16</v>
      </c>
      <c r="AW394" s="5">
        <v>0</v>
      </c>
      <c r="AX394" s="5">
        <v>16</v>
      </c>
      <c r="AY394" s="5">
        <v>1</v>
      </c>
      <c r="AZ394" s="5">
        <v>46</v>
      </c>
      <c r="BA394" s="5">
        <v>0</v>
      </c>
      <c r="BB394" s="5">
        <v>0</v>
      </c>
      <c r="BC394" s="5">
        <v>76.3</v>
      </c>
      <c r="BD394" s="5">
        <v>52.39</v>
      </c>
      <c r="BE394" s="5">
        <v>41.09</v>
      </c>
      <c r="BF394" s="5">
        <v>17.61</v>
      </c>
    </row>
    <row r="395" spans="1:58" x14ac:dyDescent="0.25">
      <c r="A395" s="2">
        <v>45540</v>
      </c>
      <c r="B395" s="3" t="s">
        <v>76</v>
      </c>
      <c r="C395" s="3" t="s">
        <v>61</v>
      </c>
      <c r="D395" s="3" t="s">
        <v>63</v>
      </c>
      <c r="E395" s="3" t="s">
        <v>76</v>
      </c>
      <c r="F395" s="3" t="s">
        <v>76</v>
      </c>
      <c r="G395" s="3" t="s">
        <v>87</v>
      </c>
      <c r="H395" s="3" t="s">
        <v>103</v>
      </c>
      <c r="I395" s="2">
        <v>45540</v>
      </c>
      <c r="J395" s="3" t="s">
        <v>67</v>
      </c>
      <c r="K395" s="5">
        <v>4</v>
      </c>
      <c r="L395" s="2">
        <v>0.32165509259259262</v>
      </c>
      <c r="M395" s="2">
        <v>0.32353009259259258</v>
      </c>
      <c r="N395" s="2">
        <v>0.32474537037037038</v>
      </c>
      <c r="O395" s="2">
        <v>0.34458333333333335</v>
      </c>
      <c r="P395" s="2">
        <v>0.34787037037037039</v>
      </c>
      <c r="Q395" s="2">
        <v>0.62386574074074075</v>
      </c>
      <c r="R395" s="2">
        <v>0.63001157407407404</v>
      </c>
      <c r="S395" s="2">
        <v>0.63005787037037042</v>
      </c>
      <c r="T395" s="2">
        <v>0.63725694444444447</v>
      </c>
      <c r="U395" s="5">
        <v>394</v>
      </c>
      <c r="V395" s="5">
        <v>226</v>
      </c>
      <c r="W395" s="3" t="s">
        <v>61</v>
      </c>
      <c r="X395" s="3" t="s">
        <v>61</v>
      </c>
      <c r="Y395" s="3" t="s">
        <v>61</v>
      </c>
      <c r="Z395" s="3" t="s">
        <v>61</v>
      </c>
      <c r="AA395" s="5">
        <v>2024</v>
      </c>
      <c r="AB395" s="5">
        <v>9</v>
      </c>
      <c r="AC395" s="5">
        <v>36</v>
      </c>
      <c r="AD395" s="3" t="s">
        <v>400</v>
      </c>
      <c r="AE395" s="3" t="s">
        <v>79</v>
      </c>
      <c r="AF395" s="3" t="s">
        <v>70</v>
      </c>
      <c r="AG395" s="3" t="s">
        <v>393</v>
      </c>
      <c r="AH395" s="3" t="s">
        <v>401</v>
      </c>
      <c r="AI395" s="3" t="s">
        <v>395</v>
      </c>
      <c r="AJ395" s="5">
        <v>0</v>
      </c>
      <c r="AK395" s="5">
        <v>0</v>
      </c>
      <c r="AL395" s="2">
        <v>0.23936342592592597</v>
      </c>
      <c r="AM395" s="2">
        <v>0.15644675925925927</v>
      </c>
      <c r="AN395" s="5">
        <v>223</v>
      </c>
      <c r="AO395" s="5">
        <v>82</v>
      </c>
      <c r="AP395" s="5">
        <v>282</v>
      </c>
      <c r="AQ395" s="5">
        <v>392</v>
      </c>
      <c r="AR395" s="5">
        <v>1</v>
      </c>
      <c r="AS395" s="5">
        <v>462</v>
      </c>
      <c r="AT395" s="3" t="s">
        <v>81</v>
      </c>
      <c r="AU395" s="5">
        <v>0</v>
      </c>
      <c r="AV395" s="5">
        <v>0</v>
      </c>
      <c r="AW395" s="5">
        <v>0</v>
      </c>
      <c r="AX395" s="5">
        <v>20</v>
      </c>
      <c r="AY395" s="5">
        <v>0</v>
      </c>
      <c r="AZ395" s="5">
        <v>0</v>
      </c>
      <c r="BA395" s="5">
        <v>1</v>
      </c>
      <c r="BB395" s="5">
        <v>2</v>
      </c>
      <c r="BC395" s="5">
        <v>84.85</v>
      </c>
      <c r="BD395" s="5">
        <v>61.04</v>
      </c>
      <c r="BE395" s="5">
        <v>48.27</v>
      </c>
      <c r="BF395" s="5">
        <v>17.75</v>
      </c>
    </row>
    <row r="396" spans="1:58" x14ac:dyDescent="0.25">
      <c r="A396" s="2">
        <v>45541</v>
      </c>
      <c r="B396" s="3" t="s">
        <v>82</v>
      </c>
      <c r="C396" s="3" t="s">
        <v>61</v>
      </c>
      <c r="D396" s="3" t="s">
        <v>63</v>
      </c>
      <c r="E396" s="3" t="s">
        <v>82</v>
      </c>
      <c r="F396" s="3" t="s">
        <v>82</v>
      </c>
      <c r="G396" s="3" t="s">
        <v>87</v>
      </c>
      <c r="H396" s="3" t="s">
        <v>83</v>
      </c>
      <c r="I396" s="2">
        <v>45541</v>
      </c>
      <c r="J396" s="3" t="s">
        <v>67</v>
      </c>
      <c r="K396" s="5">
        <v>5</v>
      </c>
      <c r="L396" s="2">
        <v>0.32401620370370371</v>
      </c>
      <c r="M396" s="2">
        <v>0.32828703703703704</v>
      </c>
      <c r="N396" s="2">
        <v>0.32829861111111114</v>
      </c>
      <c r="O396" s="2">
        <v>0.33304398148148145</v>
      </c>
      <c r="P396" s="2">
        <v>0.33333333333333331</v>
      </c>
      <c r="Q396" s="2">
        <v>0.52083333333333337</v>
      </c>
      <c r="R396" s="2">
        <v>0.52209490740740738</v>
      </c>
      <c r="S396" s="2">
        <v>0.53259259259259262</v>
      </c>
      <c r="T396" s="2">
        <v>0.53440972222222227</v>
      </c>
      <c r="U396" s="5">
        <v>287</v>
      </c>
      <c r="V396" s="5">
        <v>136</v>
      </c>
      <c r="W396" s="3" t="s">
        <v>61</v>
      </c>
      <c r="X396" s="3" t="s">
        <v>61</v>
      </c>
      <c r="Y396" s="3" t="s">
        <v>61</v>
      </c>
      <c r="Z396" s="3" t="s">
        <v>61</v>
      </c>
      <c r="AA396" s="5">
        <v>2024</v>
      </c>
      <c r="AB396" s="5">
        <v>9</v>
      </c>
      <c r="AC396" s="5">
        <v>36</v>
      </c>
      <c r="AD396" s="3" t="s">
        <v>402</v>
      </c>
      <c r="AE396" s="3" t="s">
        <v>85</v>
      </c>
      <c r="AF396" s="3" t="s">
        <v>70</v>
      </c>
      <c r="AG396" s="3" t="s">
        <v>393</v>
      </c>
      <c r="AH396" s="3" t="s">
        <v>403</v>
      </c>
      <c r="AI396" s="3" t="s">
        <v>395</v>
      </c>
      <c r="AJ396" s="5">
        <v>0</v>
      </c>
      <c r="AK396" s="5">
        <v>0</v>
      </c>
      <c r="AL396" s="2">
        <v>0.17575231481481485</v>
      </c>
      <c r="AM396" s="2">
        <v>9.4236111111111076E-2</v>
      </c>
      <c r="AN396" s="5">
        <v>133</v>
      </c>
      <c r="AO396" s="5">
        <v>107</v>
      </c>
      <c r="AP396" s="5">
        <v>165</v>
      </c>
      <c r="AQ396" s="5">
        <v>285</v>
      </c>
      <c r="AR396" s="5">
        <v>0</v>
      </c>
      <c r="AS396" s="5">
        <v>460</v>
      </c>
      <c r="AT396" s="3" t="s">
        <v>74</v>
      </c>
      <c r="AU396" s="5">
        <v>1</v>
      </c>
      <c r="AV396" s="5">
        <v>11</v>
      </c>
      <c r="AW396" s="5">
        <v>1</v>
      </c>
      <c r="AX396" s="5">
        <v>0</v>
      </c>
      <c r="AY396" s="5">
        <v>1</v>
      </c>
      <c r="AZ396" s="5">
        <v>145</v>
      </c>
      <c r="BA396" s="5">
        <v>0</v>
      </c>
      <c r="BB396" s="5">
        <v>0</v>
      </c>
      <c r="BC396" s="5">
        <v>61.96</v>
      </c>
      <c r="BD396" s="5">
        <v>35.869999999999997</v>
      </c>
      <c r="BE396" s="5">
        <v>28.91</v>
      </c>
      <c r="BF396" s="5">
        <v>23.26</v>
      </c>
    </row>
    <row r="397" spans="1:58" x14ac:dyDescent="0.25">
      <c r="A397" s="2">
        <v>45541</v>
      </c>
      <c r="B397" s="3" t="s">
        <v>82</v>
      </c>
      <c r="C397" s="3" t="s">
        <v>61</v>
      </c>
      <c r="D397" s="3" t="s">
        <v>63</v>
      </c>
      <c r="E397" s="3" t="s">
        <v>82</v>
      </c>
      <c r="F397" s="3" t="s">
        <v>82</v>
      </c>
      <c r="G397" s="3" t="s">
        <v>87</v>
      </c>
      <c r="H397" s="3" t="s">
        <v>103</v>
      </c>
      <c r="I397" s="2">
        <v>45541</v>
      </c>
      <c r="J397" s="3" t="s">
        <v>67</v>
      </c>
      <c r="K397" s="5">
        <v>1</v>
      </c>
      <c r="L397" s="2">
        <v>0.53819444444444442</v>
      </c>
      <c r="M397" s="2">
        <v>0.54027777777777775</v>
      </c>
      <c r="N397" s="2">
        <v>0.54166666666666663</v>
      </c>
      <c r="O397" s="2">
        <v>0.54420138888888892</v>
      </c>
      <c r="P397" s="2">
        <v>0.54986111111111113</v>
      </c>
      <c r="Q397" s="2">
        <v>0.61646990740740737</v>
      </c>
      <c r="R397" s="2">
        <v>0.61677083333333338</v>
      </c>
      <c r="S397" s="2">
        <v>0.6252199074074074</v>
      </c>
      <c r="T397" s="2">
        <v>0.62864583333333335</v>
      </c>
      <c r="U397" s="5">
        <v>130</v>
      </c>
      <c r="V397" s="5">
        <v>96</v>
      </c>
      <c r="W397" s="3" t="s">
        <v>61</v>
      </c>
      <c r="X397" s="3" t="s">
        <v>61</v>
      </c>
      <c r="Y397" s="3" t="s">
        <v>61</v>
      </c>
      <c r="Z397" s="3" t="s">
        <v>61</v>
      </c>
      <c r="AA397" s="5">
        <v>2024</v>
      </c>
      <c r="AB397" s="5">
        <v>9</v>
      </c>
      <c r="AC397" s="5">
        <v>36</v>
      </c>
      <c r="AD397" s="3" t="s">
        <v>402</v>
      </c>
      <c r="AE397" s="3" t="s">
        <v>85</v>
      </c>
      <c r="AF397" s="3" t="s">
        <v>70</v>
      </c>
      <c r="AG397" s="3" t="s">
        <v>393</v>
      </c>
      <c r="AH397" s="3" t="s">
        <v>403</v>
      </c>
      <c r="AI397" s="3" t="s">
        <v>395</v>
      </c>
      <c r="AJ397" s="5">
        <v>0</v>
      </c>
      <c r="AK397" s="5">
        <v>0</v>
      </c>
      <c r="AL397" s="2">
        <v>8.3553240740740775E-2</v>
      </c>
      <c r="AM397" s="2">
        <v>6.6608796296296235E-2</v>
      </c>
      <c r="AN397" s="5">
        <v>95</v>
      </c>
      <c r="AO397" s="5">
        <v>16</v>
      </c>
      <c r="AP397" s="5">
        <v>109</v>
      </c>
      <c r="AQ397" s="5">
        <v>130</v>
      </c>
      <c r="AR397" s="5">
        <v>0</v>
      </c>
      <c r="AS397" s="5">
        <v>460</v>
      </c>
      <c r="AT397" s="3" t="s">
        <v>74</v>
      </c>
      <c r="AU397" s="5">
        <v>1</v>
      </c>
      <c r="AV397" s="5">
        <v>320</v>
      </c>
      <c r="AW397" s="5">
        <v>0</v>
      </c>
      <c r="AX397" s="5">
        <v>311</v>
      </c>
      <c r="AY397" s="5">
        <v>1</v>
      </c>
      <c r="AZ397" s="5">
        <v>9</v>
      </c>
      <c r="BA397" s="5">
        <v>0</v>
      </c>
      <c r="BB397" s="5">
        <v>0</v>
      </c>
      <c r="BC397" s="5">
        <v>28.26</v>
      </c>
      <c r="BD397" s="5">
        <v>23.7</v>
      </c>
      <c r="BE397" s="5">
        <v>20.65</v>
      </c>
      <c r="BF397" s="5">
        <v>3.48</v>
      </c>
    </row>
    <row r="398" spans="1:58" x14ac:dyDescent="0.25">
      <c r="A398" s="2">
        <v>45542</v>
      </c>
      <c r="B398" s="3" t="s">
        <v>88</v>
      </c>
      <c r="C398" s="3" t="s">
        <v>61</v>
      </c>
      <c r="D398" s="3" t="s">
        <v>60</v>
      </c>
      <c r="E398" s="3" t="s">
        <v>60</v>
      </c>
      <c r="F398" s="3" t="s">
        <v>88</v>
      </c>
      <c r="G398" s="3" t="s">
        <v>61</v>
      </c>
      <c r="H398" s="3" t="s">
        <v>61</v>
      </c>
      <c r="I398" s="4"/>
      <c r="J398" s="3" t="s">
        <v>61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3" t="s">
        <v>61</v>
      </c>
      <c r="X398" s="3" t="s">
        <v>61</v>
      </c>
      <c r="Y398" s="3" t="s">
        <v>61</v>
      </c>
      <c r="Z398" s="3" t="s">
        <v>61</v>
      </c>
      <c r="AA398" s="4"/>
      <c r="AB398" s="4"/>
      <c r="AC398" s="4"/>
      <c r="AD398" s="3" t="s">
        <v>61</v>
      </c>
      <c r="AE398" s="3" t="s">
        <v>61</v>
      </c>
      <c r="AF398" s="3" t="s">
        <v>61</v>
      </c>
      <c r="AG398" s="3" t="s">
        <v>61</v>
      </c>
      <c r="AH398" s="3" t="s">
        <v>61</v>
      </c>
      <c r="AI398" s="3" t="s">
        <v>61</v>
      </c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3" t="s">
        <v>61</v>
      </c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</row>
    <row r="399" spans="1:58" x14ac:dyDescent="0.25">
      <c r="A399" s="2">
        <v>45543</v>
      </c>
      <c r="B399" s="3" t="s">
        <v>89</v>
      </c>
      <c r="C399" s="3" t="s">
        <v>61</v>
      </c>
      <c r="D399" s="3" t="s">
        <v>60</v>
      </c>
      <c r="E399" s="3" t="s">
        <v>60</v>
      </c>
      <c r="F399" s="3" t="s">
        <v>89</v>
      </c>
      <c r="G399" s="3" t="s">
        <v>61</v>
      </c>
      <c r="H399" s="3" t="s">
        <v>61</v>
      </c>
      <c r="I399" s="4"/>
      <c r="J399" s="3" t="s">
        <v>61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3" t="s">
        <v>61</v>
      </c>
      <c r="X399" s="3" t="s">
        <v>61</v>
      </c>
      <c r="Y399" s="3" t="s">
        <v>61</v>
      </c>
      <c r="Z399" s="3" t="s">
        <v>61</v>
      </c>
      <c r="AA399" s="4"/>
      <c r="AB399" s="4"/>
      <c r="AC399" s="4"/>
      <c r="AD399" s="3" t="s">
        <v>61</v>
      </c>
      <c r="AE399" s="3" t="s">
        <v>61</v>
      </c>
      <c r="AF399" s="3" t="s">
        <v>61</v>
      </c>
      <c r="AG399" s="3" t="s">
        <v>61</v>
      </c>
      <c r="AH399" s="3" t="s">
        <v>61</v>
      </c>
      <c r="AI399" s="3" t="s">
        <v>61</v>
      </c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3" t="s">
        <v>61</v>
      </c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</row>
    <row r="400" spans="1:58" x14ac:dyDescent="0.25">
      <c r="A400" s="2">
        <v>45544</v>
      </c>
      <c r="B400" s="3" t="s">
        <v>58</v>
      </c>
      <c r="C400" s="3" t="s">
        <v>61</v>
      </c>
      <c r="D400" s="3" t="s">
        <v>63</v>
      </c>
      <c r="E400" s="3" t="s">
        <v>58</v>
      </c>
      <c r="F400" s="3" t="s">
        <v>58</v>
      </c>
      <c r="G400" s="3" t="s">
        <v>87</v>
      </c>
      <c r="H400" s="3" t="s">
        <v>83</v>
      </c>
      <c r="I400" s="2">
        <v>45544</v>
      </c>
      <c r="J400" s="3" t="s">
        <v>67</v>
      </c>
      <c r="K400" s="5">
        <v>7</v>
      </c>
      <c r="L400" s="2">
        <v>0.32959490740740743</v>
      </c>
      <c r="M400" s="2">
        <v>0.32960648148148147</v>
      </c>
      <c r="N400" s="2">
        <v>0.33097222222222222</v>
      </c>
      <c r="O400" s="2">
        <v>0.33648148148148149</v>
      </c>
      <c r="P400" s="2">
        <v>0.34015046296296297</v>
      </c>
      <c r="Q400" s="2">
        <v>0.59583333333333333</v>
      </c>
      <c r="R400" s="2">
        <v>0.59719907407407402</v>
      </c>
      <c r="S400" s="2">
        <v>0.6124074074074074</v>
      </c>
      <c r="T400" s="2">
        <v>0.61457175925925922</v>
      </c>
      <c r="U400" s="5">
        <v>350</v>
      </c>
      <c r="V400" s="5">
        <v>145</v>
      </c>
      <c r="W400" s="3" t="s">
        <v>61</v>
      </c>
      <c r="X400" s="3" t="s">
        <v>61</v>
      </c>
      <c r="Y400" s="3" t="s">
        <v>61</v>
      </c>
      <c r="Z400" s="3" t="s">
        <v>61</v>
      </c>
      <c r="AA400" s="5">
        <v>2024</v>
      </c>
      <c r="AB400" s="5">
        <v>9</v>
      </c>
      <c r="AC400" s="5">
        <v>37</v>
      </c>
      <c r="AD400" s="3" t="s">
        <v>404</v>
      </c>
      <c r="AE400" s="3" t="s">
        <v>91</v>
      </c>
      <c r="AF400" s="3" t="s">
        <v>70</v>
      </c>
      <c r="AG400" s="3" t="s">
        <v>405</v>
      </c>
      <c r="AH400" s="3" t="s">
        <v>406</v>
      </c>
      <c r="AI400" s="3" t="s">
        <v>395</v>
      </c>
      <c r="AJ400" s="5">
        <v>0</v>
      </c>
      <c r="AK400" s="5">
        <v>0</v>
      </c>
      <c r="AL400" s="2">
        <v>0.19122685185185179</v>
      </c>
      <c r="AM400" s="2">
        <v>9.824074074074074E-2</v>
      </c>
      <c r="AN400" s="5">
        <v>139</v>
      </c>
      <c r="AO400" s="5">
        <v>134</v>
      </c>
      <c r="AP400" s="5">
        <v>189</v>
      </c>
      <c r="AQ400" s="5">
        <v>346</v>
      </c>
      <c r="AR400" s="5">
        <v>1</v>
      </c>
      <c r="AS400" s="5">
        <v>460</v>
      </c>
      <c r="AT400" s="3" t="s">
        <v>81</v>
      </c>
      <c r="AU400" s="5">
        <v>1</v>
      </c>
      <c r="AV400" s="5">
        <v>19</v>
      </c>
      <c r="AW400" s="5">
        <v>0</v>
      </c>
      <c r="AX400" s="5">
        <v>9</v>
      </c>
      <c r="AY400" s="5">
        <v>1</v>
      </c>
      <c r="AZ400" s="5">
        <v>30</v>
      </c>
      <c r="BA400" s="5">
        <v>0</v>
      </c>
      <c r="BB400" s="5">
        <v>0</v>
      </c>
      <c r="BC400" s="5">
        <v>75.22</v>
      </c>
      <c r="BD400" s="5">
        <v>41.09</v>
      </c>
      <c r="BE400" s="5">
        <v>30.22</v>
      </c>
      <c r="BF400" s="5">
        <v>29.13</v>
      </c>
    </row>
    <row r="401" spans="1:58" x14ac:dyDescent="0.25">
      <c r="A401" s="2">
        <v>45544</v>
      </c>
      <c r="B401" s="3" t="s">
        <v>58</v>
      </c>
      <c r="C401" s="3" t="s">
        <v>61</v>
      </c>
      <c r="D401" s="3" t="s">
        <v>63</v>
      </c>
      <c r="E401" s="3" t="s">
        <v>58</v>
      </c>
      <c r="F401" s="3" t="s">
        <v>58</v>
      </c>
      <c r="G401" s="3" t="s">
        <v>65</v>
      </c>
      <c r="H401" s="3" t="s">
        <v>106</v>
      </c>
      <c r="I401" s="2">
        <v>45544</v>
      </c>
      <c r="J401" s="3" t="s">
        <v>67</v>
      </c>
      <c r="K401" s="5">
        <v>3</v>
      </c>
      <c r="L401" s="2">
        <v>0.32673611111111112</v>
      </c>
      <c r="M401" s="2">
        <v>0.33163194444444444</v>
      </c>
      <c r="N401" s="2">
        <v>0.33512731481481484</v>
      </c>
      <c r="O401" s="2">
        <v>0.33842592592592591</v>
      </c>
      <c r="P401" s="2">
        <v>0.34097222222222223</v>
      </c>
      <c r="Q401" s="2">
        <v>0.45833333333333331</v>
      </c>
      <c r="R401" s="2">
        <v>0.47259259259259262</v>
      </c>
      <c r="S401" s="2">
        <v>0.47505787037037039</v>
      </c>
      <c r="T401" s="2">
        <v>0.47916666666666669</v>
      </c>
      <c r="U401" s="5">
        <v>212</v>
      </c>
      <c r="V401" s="5">
        <v>74</v>
      </c>
      <c r="W401" s="3" t="s">
        <v>61</v>
      </c>
      <c r="X401" s="3" t="s">
        <v>61</v>
      </c>
      <c r="Y401" s="3" t="s">
        <v>61</v>
      </c>
      <c r="Z401" s="3" t="s">
        <v>61</v>
      </c>
      <c r="AA401" s="5">
        <v>2024</v>
      </c>
      <c r="AB401" s="5">
        <v>9</v>
      </c>
      <c r="AC401" s="5">
        <v>37</v>
      </c>
      <c r="AD401" s="3" t="s">
        <v>404</v>
      </c>
      <c r="AE401" s="3" t="s">
        <v>91</v>
      </c>
      <c r="AF401" s="3" t="s">
        <v>70</v>
      </c>
      <c r="AG401" s="3" t="s">
        <v>405</v>
      </c>
      <c r="AH401" s="3" t="s">
        <v>406</v>
      </c>
      <c r="AI401" s="3" t="s">
        <v>395</v>
      </c>
      <c r="AJ401" s="5">
        <v>0</v>
      </c>
      <c r="AK401" s="5">
        <v>0</v>
      </c>
      <c r="AL401" s="2">
        <v>0.11934027777777784</v>
      </c>
      <c r="AM401" s="2">
        <v>5.1932870370370365E-2</v>
      </c>
      <c r="AN401" s="5">
        <v>73</v>
      </c>
      <c r="AO401" s="5">
        <v>100</v>
      </c>
      <c r="AP401" s="5">
        <v>95</v>
      </c>
      <c r="AQ401" s="5">
        <v>209</v>
      </c>
      <c r="AR401" s="5">
        <v>1</v>
      </c>
      <c r="AS401" s="5">
        <v>460</v>
      </c>
      <c r="AT401" s="3" t="s">
        <v>81</v>
      </c>
      <c r="AU401" s="5">
        <v>1</v>
      </c>
      <c r="AV401" s="5">
        <v>15</v>
      </c>
      <c r="AW401" s="5">
        <v>0</v>
      </c>
      <c r="AX401" s="5">
        <v>11</v>
      </c>
      <c r="AY401" s="5">
        <v>1</v>
      </c>
      <c r="AZ401" s="5">
        <v>225</v>
      </c>
      <c r="BA401" s="5">
        <v>0</v>
      </c>
      <c r="BB401" s="5">
        <v>0</v>
      </c>
      <c r="BC401" s="5">
        <v>45.43</v>
      </c>
      <c r="BD401" s="5">
        <v>20.65</v>
      </c>
      <c r="BE401" s="5">
        <v>15.87</v>
      </c>
      <c r="BF401" s="5">
        <v>21.74</v>
      </c>
    </row>
    <row r="402" spans="1:58" x14ac:dyDescent="0.25">
      <c r="A402" s="2">
        <v>45545</v>
      </c>
      <c r="B402" s="3" t="s">
        <v>62</v>
      </c>
      <c r="C402" s="3" t="s">
        <v>61</v>
      </c>
      <c r="D402" s="3" t="s">
        <v>63</v>
      </c>
      <c r="E402" s="3" t="s">
        <v>62</v>
      </c>
      <c r="F402" s="3" t="s">
        <v>62</v>
      </c>
      <c r="G402" s="3" t="s">
        <v>87</v>
      </c>
      <c r="H402" s="3" t="s">
        <v>103</v>
      </c>
      <c r="I402" s="2">
        <v>45545</v>
      </c>
      <c r="J402" s="3" t="s">
        <v>67</v>
      </c>
      <c r="K402" s="5">
        <v>6</v>
      </c>
      <c r="L402" s="2">
        <v>0.3228125</v>
      </c>
      <c r="M402" s="2">
        <v>0.32547453703703705</v>
      </c>
      <c r="N402" s="2">
        <v>0.32717592592592593</v>
      </c>
      <c r="O402" s="2">
        <v>0.33258101851851851</v>
      </c>
      <c r="P402" s="2">
        <v>0.34209490740740739</v>
      </c>
      <c r="Q402" s="2">
        <v>0.61408564814814814</v>
      </c>
      <c r="R402" s="2">
        <v>0.61523148148148143</v>
      </c>
      <c r="S402" s="2">
        <v>0.61679398148148146</v>
      </c>
      <c r="T402" s="2">
        <v>0.62306712962962962</v>
      </c>
      <c r="U402" s="5">
        <v>390</v>
      </c>
      <c r="V402" s="5">
        <v>196</v>
      </c>
      <c r="W402" s="3" t="s">
        <v>61</v>
      </c>
      <c r="X402" s="3" t="s">
        <v>61</v>
      </c>
      <c r="Y402" s="3" t="s">
        <v>61</v>
      </c>
      <c r="Z402" s="3" t="s">
        <v>61</v>
      </c>
      <c r="AA402" s="5">
        <v>2024</v>
      </c>
      <c r="AB402" s="5">
        <v>9</v>
      </c>
      <c r="AC402" s="5">
        <v>37</v>
      </c>
      <c r="AD402" s="3" t="s">
        <v>407</v>
      </c>
      <c r="AE402" s="3" t="s">
        <v>96</v>
      </c>
      <c r="AF402" s="3" t="s">
        <v>70</v>
      </c>
      <c r="AG402" s="3" t="s">
        <v>405</v>
      </c>
      <c r="AH402" s="3" t="s">
        <v>408</v>
      </c>
      <c r="AI402" s="3" t="s">
        <v>395</v>
      </c>
      <c r="AJ402" s="5">
        <v>0</v>
      </c>
      <c r="AK402" s="5">
        <v>0</v>
      </c>
      <c r="AL402" s="2">
        <v>0.23606481481481478</v>
      </c>
      <c r="AM402" s="2">
        <v>0.13512731481481488</v>
      </c>
      <c r="AN402" s="5">
        <v>191</v>
      </c>
      <c r="AO402" s="5">
        <v>107</v>
      </c>
      <c r="AP402" s="5">
        <v>263</v>
      </c>
      <c r="AQ402" s="5">
        <v>385</v>
      </c>
      <c r="AR402" s="5">
        <v>1</v>
      </c>
      <c r="AS402" s="5">
        <v>460</v>
      </c>
      <c r="AT402" s="3" t="s">
        <v>81</v>
      </c>
      <c r="AU402" s="5">
        <v>0</v>
      </c>
      <c r="AV402" s="5">
        <v>0</v>
      </c>
      <c r="AW402" s="5">
        <v>0</v>
      </c>
      <c r="AX402" s="5">
        <v>12</v>
      </c>
      <c r="AY402" s="5">
        <v>1</v>
      </c>
      <c r="AZ402" s="5">
        <v>17</v>
      </c>
      <c r="BA402" s="5">
        <v>0</v>
      </c>
      <c r="BB402" s="5">
        <v>0</v>
      </c>
      <c r="BC402" s="5">
        <v>83.7</v>
      </c>
      <c r="BD402" s="5">
        <v>57.17</v>
      </c>
      <c r="BE402" s="5">
        <v>41.52</v>
      </c>
      <c r="BF402" s="5">
        <v>23.26</v>
      </c>
    </row>
    <row r="403" spans="1:58" x14ac:dyDescent="0.25">
      <c r="A403" s="2">
        <v>45545</v>
      </c>
      <c r="B403" s="3" t="s">
        <v>62</v>
      </c>
      <c r="C403" s="3" t="s">
        <v>61</v>
      </c>
      <c r="D403" s="3" t="s">
        <v>63</v>
      </c>
      <c r="E403" s="3" t="s">
        <v>62</v>
      </c>
      <c r="F403" s="3" t="s">
        <v>62</v>
      </c>
      <c r="G403" s="3" t="s">
        <v>65</v>
      </c>
      <c r="H403" s="3" t="s">
        <v>77</v>
      </c>
      <c r="I403" s="2">
        <v>45545</v>
      </c>
      <c r="J403" s="3" t="s">
        <v>67</v>
      </c>
      <c r="K403" s="5">
        <v>3</v>
      </c>
      <c r="L403" s="2">
        <v>0.32439814814814816</v>
      </c>
      <c r="M403" s="2">
        <v>0.3261574074074074</v>
      </c>
      <c r="N403" s="2">
        <v>0.32755787037037037</v>
      </c>
      <c r="O403" s="2">
        <v>0.33906249999999999</v>
      </c>
      <c r="P403" s="2">
        <v>0.34239583333333334</v>
      </c>
      <c r="Q403" s="2">
        <v>0.583587962962963</v>
      </c>
      <c r="R403" s="2">
        <v>0.58791666666666664</v>
      </c>
      <c r="S403" s="2">
        <v>0.5939699074074074</v>
      </c>
      <c r="T403" s="2">
        <v>0.59707175925925926</v>
      </c>
      <c r="U403" s="5">
        <v>355</v>
      </c>
      <c r="V403" s="5">
        <v>224</v>
      </c>
      <c r="W403" s="3" t="s">
        <v>61</v>
      </c>
      <c r="X403" s="3" t="s">
        <v>61</v>
      </c>
      <c r="Y403" s="3" t="s">
        <v>61</v>
      </c>
      <c r="Z403" s="3" t="s">
        <v>61</v>
      </c>
      <c r="AA403" s="5">
        <v>2024</v>
      </c>
      <c r="AB403" s="5">
        <v>9</v>
      </c>
      <c r="AC403" s="5">
        <v>37</v>
      </c>
      <c r="AD403" s="3" t="s">
        <v>407</v>
      </c>
      <c r="AE403" s="3" t="s">
        <v>96</v>
      </c>
      <c r="AF403" s="3" t="s">
        <v>70</v>
      </c>
      <c r="AG403" s="3" t="s">
        <v>405</v>
      </c>
      <c r="AH403" s="3" t="s">
        <v>408</v>
      </c>
      <c r="AI403" s="3" t="s">
        <v>395</v>
      </c>
      <c r="AJ403" s="5">
        <v>0</v>
      </c>
      <c r="AK403" s="5">
        <v>0</v>
      </c>
      <c r="AL403" s="2">
        <v>0.21436342592592589</v>
      </c>
      <c r="AM403" s="2">
        <v>0.15532407407407411</v>
      </c>
      <c r="AN403" s="5">
        <v>222</v>
      </c>
      <c r="AO403" s="5">
        <v>71</v>
      </c>
      <c r="AP403" s="5">
        <v>259</v>
      </c>
      <c r="AQ403" s="5">
        <v>353</v>
      </c>
      <c r="AR403" s="5">
        <v>1</v>
      </c>
      <c r="AS403" s="5">
        <v>460</v>
      </c>
      <c r="AT403" s="3" t="s">
        <v>81</v>
      </c>
      <c r="AU403" s="5">
        <v>1</v>
      </c>
      <c r="AV403" s="5">
        <v>12</v>
      </c>
      <c r="AW403" s="5">
        <v>0</v>
      </c>
      <c r="AX403" s="5">
        <v>13</v>
      </c>
      <c r="AY403" s="5">
        <v>1</v>
      </c>
      <c r="AZ403" s="5">
        <v>55</v>
      </c>
      <c r="BA403" s="5">
        <v>0</v>
      </c>
      <c r="BB403" s="5">
        <v>0</v>
      </c>
      <c r="BC403" s="5">
        <v>76.739999999999995</v>
      </c>
      <c r="BD403" s="5">
        <v>56.3</v>
      </c>
      <c r="BE403" s="5">
        <v>48.26</v>
      </c>
      <c r="BF403" s="5">
        <v>15.43</v>
      </c>
    </row>
    <row r="404" spans="1:58" x14ac:dyDescent="0.25">
      <c r="A404" s="2">
        <v>45546</v>
      </c>
      <c r="B404" s="3" t="s">
        <v>64</v>
      </c>
      <c r="C404" s="3" t="s">
        <v>61</v>
      </c>
      <c r="D404" s="3" t="s">
        <v>63</v>
      </c>
      <c r="E404" s="3" t="s">
        <v>64</v>
      </c>
      <c r="F404" s="3" t="s">
        <v>64</v>
      </c>
      <c r="G404" s="3" t="s">
        <v>87</v>
      </c>
      <c r="H404" s="3" t="s">
        <v>98</v>
      </c>
      <c r="I404" s="2">
        <v>45546</v>
      </c>
      <c r="J404" s="3" t="s">
        <v>67</v>
      </c>
      <c r="K404" s="5">
        <v>6</v>
      </c>
      <c r="L404" s="2">
        <v>0.36603009259259262</v>
      </c>
      <c r="M404" s="2">
        <v>0.36685185185185187</v>
      </c>
      <c r="N404" s="2">
        <v>0.37091435185185184</v>
      </c>
      <c r="O404" s="2">
        <v>0.37142361111111111</v>
      </c>
      <c r="P404" s="2">
        <v>0.37149305555555556</v>
      </c>
      <c r="Q404" s="2">
        <v>0.54723379629629632</v>
      </c>
      <c r="R404" s="2">
        <v>0.54725694444444439</v>
      </c>
      <c r="S404" s="2">
        <v>0.5511921296296296</v>
      </c>
      <c r="T404" s="2">
        <v>0.55140046296296297</v>
      </c>
      <c r="U404" s="5">
        <v>235</v>
      </c>
      <c r="V404" s="5">
        <v>123</v>
      </c>
      <c r="W404" s="3" t="s">
        <v>61</v>
      </c>
      <c r="X404" s="3" t="s">
        <v>61</v>
      </c>
      <c r="Y404" s="3" t="s">
        <v>61</v>
      </c>
      <c r="Z404" s="3" t="s">
        <v>61</v>
      </c>
      <c r="AA404" s="5">
        <v>2024</v>
      </c>
      <c r="AB404" s="5">
        <v>9</v>
      </c>
      <c r="AC404" s="5">
        <v>37</v>
      </c>
      <c r="AD404" s="3" t="s">
        <v>409</v>
      </c>
      <c r="AE404" s="3" t="s">
        <v>69</v>
      </c>
      <c r="AF404" s="3" t="s">
        <v>70</v>
      </c>
      <c r="AG404" s="3" t="s">
        <v>405</v>
      </c>
      <c r="AH404" s="3" t="s">
        <v>410</v>
      </c>
      <c r="AI404" s="3" t="s">
        <v>395</v>
      </c>
      <c r="AJ404" s="5">
        <v>0</v>
      </c>
      <c r="AK404" s="5">
        <v>0</v>
      </c>
      <c r="AL404" s="2">
        <v>0.12274305555555554</v>
      </c>
      <c r="AM404" s="2">
        <v>8.4247685185185217E-2</v>
      </c>
      <c r="AN404" s="5">
        <v>120</v>
      </c>
      <c r="AO404" s="5">
        <v>69</v>
      </c>
      <c r="AP404" s="5">
        <v>153</v>
      </c>
      <c r="AQ404" s="5">
        <v>231</v>
      </c>
      <c r="AR404" s="5">
        <v>1</v>
      </c>
      <c r="AS404" s="5">
        <v>460</v>
      </c>
      <c r="AT404" s="3" t="s">
        <v>81</v>
      </c>
      <c r="AU404" s="5">
        <v>1</v>
      </c>
      <c r="AV404" s="5">
        <v>72</v>
      </c>
      <c r="AW404" s="5">
        <v>0</v>
      </c>
      <c r="AX404" s="5">
        <v>54</v>
      </c>
      <c r="AY404" s="5">
        <v>1</v>
      </c>
      <c r="AZ404" s="5">
        <v>120</v>
      </c>
      <c r="BA404" s="5">
        <v>0</v>
      </c>
      <c r="BB404" s="5">
        <v>0</v>
      </c>
      <c r="BC404" s="5">
        <v>50.22</v>
      </c>
      <c r="BD404" s="5">
        <v>33.26</v>
      </c>
      <c r="BE404" s="5">
        <v>26.09</v>
      </c>
      <c r="BF404" s="5">
        <v>15</v>
      </c>
    </row>
    <row r="405" spans="1:58" x14ac:dyDescent="0.25">
      <c r="A405" s="2">
        <v>45546</v>
      </c>
      <c r="B405" s="3" t="s">
        <v>64</v>
      </c>
      <c r="C405" s="3" t="s">
        <v>61</v>
      </c>
      <c r="D405" s="3" t="s">
        <v>63</v>
      </c>
      <c r="E405" s="3" t="s">
        <v>64</v>
      </c>
      <c r="F405" s="3" t="s">
        <v>64</v>
      </c>
      <c r="G405" s="3" t="s">
        <v>65</v>
      </c>
      <c r="H405" s="3" t="s">
        <v>75</v>
      </c>
      <c r="I405" s="2">
        <v>45546</v>
      </c>
      <c r="J405" s="3" t="s">
        <v>67</v>
      </c>
      <c r="K405" s="5">
        <v>2</v>
      </c>
      <c r="L405" s="2">
        <v>0.32628472222222221</v>
      </c>
      <c r="M405" s="2">
        <v>0.33642361111111113</v>
      </c>
      <c r="N405" s="2">
        <v>0.33643518518518517</v>
      </c>
      <c r="O405" s="2">
        <v>0.33936342592592594</v>
      </c>
      <c r="P405" s="2">
        <v>0.35628472222222224</v>
      </c>
      <c r="Q405" s="2">
        <v>0.49369212962962961</v>
      </c>
      <c r="R405" s="2">
        <v>0.51043981481481482</v>
      </c>
      <c r="S405" s="2">
        <v>0.51983796296296292</v>
      </c>
      <c r="T405" s="2">
        <v>0.51984953703703707</v>
      </c>
      <c r="U405" s="5">
        <v>267</v>
      </c>
      <c r="V405" s="5">
        <v>138</v>
      </c>
      <c r="W405" s="3" t="s">
        <v>61</v>
      </c>
      <c r="X405" s="3" t="s">
        <v>61</v>
      </c>
      <c r="Y405" s="3" t="s">
        <v>61</v>
      </c>
      <c r="Z405" s="3" t="s">
        <v>61</v>
      </c>
      <c r="AA405" s="5">
        <v>2024</v>
      </c>
      <c r="AB405" s="5">
        <v>9</v>
      </c>
      <c r="AC405" s="5">
        <v>37</v>
      </c>
      <c r="AD405" s="3" t="s">
        <v>409</v>
      </c>
      <c r="AE405" s="3" t="s">
        <v>69</v>
      </c>
      <c r="AF405" s="3" t="s">
        <v>70</v>
      </c>
      <c r="AG405" s="3" t="s">
        <v>405</v>
      </c>
      <c r="AH405" s="3" t="s">
        <v>410</v>
      </c>
      <c r="AI405" s="3" t="s">
        <v>395</v>
      </c>
      <c r="AJ405" s="5">
        <v>0</v>
      </c>
      <c r="AK405" s="5">
        <v>0</v>
      </c>
      <c r="AL405" s="2">
        <v>0.16188657407407403</v>
      </c>
      <c r="AM405" s="2">
        <v>9.6296296296296269E-2</v>
      </c>
      <c r="AN405" s="5">
        <v>138</v>
      </c>
      <c r="AO405" s="5">
        <v>82</v>
      </c>
      <c r="AP405" s="5">
        <v>179</v>
      </c>
      <c r="AQ405" s="5">
        <v>266</v>
      </c>
      <c r="AR405" s="5">
        <v>1</v>
      </c>
      <c r="AS405" s="5">
        <v>460</v>
      </c>
      <c r="AT405" s="3" t="s">
        <v>81</v>
      </c>
      <c r="AU405" s="5">
        <v>1</v>
      </c>
      <c r="AV405" s="5">
        <v>14</v>
      </c>
      <c r="AW405" s="5">
        <v>0</v>
      </c>
      <c r="AX405" s="5">
        <v>33</v>
      </c>
      <c r="AY405" s="5">
        <v>1</v>
      </c>
      <c r="AZ405" s="5">
        <v>166</v>
      </c>
      <c r="BA405" s="5">
        <v>0</v>
      </c>
      <c r="BB405" s="5">
        <v>0</v>
      </c>
      <c r="BC405" s="5">
        <v>57.83</v>
      </c>
      <c r="BD405" s="5">
        <v>38.909999999999997</v>
      </c>
      <c r="BE405" s="5">
        <v>30</v>
      </c>
      <c r="BF405" s="5">
        <v>17.829999999999998</v>
      </c>
    </row>
    <row r="406" spans="1:58" x14ac:dyDescent="0.25">
      <c r="A406" s="2">
        <v>45547</v>
      </c>
      <c r="B406" s="3" t="s">
        <v>76</v>
      </c>
      <c r="C406" s="3" t="s">
        <v>61</v>
      </c>
      <c r="D406" s="3" t="s">
        <v>63</v>
      </c>
      <c r="E406" s="3" t="s">
        <v>76</v>
      </c>
      <c r="F406" s="3" t="s">
        <v>76</v>
      </c>
      <c r="G406" s="3" t="s">
        <v>65</v>
      </c>
      <c r="H406" s="3" t="s">
        <v>77</v>
      </c>
      <c r="I406" s="2">
        <v>45547</v>
      </c>
      <c r="J406" s="3" t="s">
        <v>67</v>
      </c>
      <c r="K406" s="5">
        <v>3</v>
      </c>
      <c r="L406" s="2">
        <v>0.32325231481481481</v>
      </c>
      <c r="M406" s="2">
        <v>0.32556712962962964</v>
      </c>
      <c r="N406" s="2">
        <v>0.34049768518518519</v>
      </c>
      <c r="O406" s="2">
        <v>0.34733796296296299</v>
      </c>
      <c r="P406" s="2">
        <v>0.35229166666666667</v>
      </c>
      <c r="Q406" s="2">
        <v>0.58229166666666665</v>
      </c>
      <c r="R406" s="2">
        <v>0.58655092592592595</v>
      </c>
      <c r="S406" s="2">
        <v>0.59063657407407411</v>
      </c>
      <c r="T406" s="2">
        <v>0.59688657407407408</v>
      </c>
      <c r="U406" s="5">
        <v>356</v>
      </c>
      <c r="V406" s="5">
        <v>228</v>
      </c>
      <c r="W406" s="3" t="s">
        <v>61</v>
      </c>
      <c r="X406" s="3" t="s">
        <v>61</v>
      </c>
      <c r="Y406" s="3" t="s">
        <v>61</v>
      </c>
      <c r="Z406" s="3" t="s">
        <v>61</v>
      </c>
      <c r="AA406" s="5">
        <v>2024</v>
      </c>
      <c r="AB406" s="5">
        <v>9</v>
      </c>
      <c r="AC406" s="5">
        <v>37</v>
      </c>
      <c r="AD406" s="3" t="s">
        <v>411</v>
      </c>
      <c r="AE406" s="3" t="s">
        <v>79</v>
      </c>
      <c r="AF406" s="3" t="s">
        <v>70</v>
      </c>
      <c r="AG406" s="3" t="s">
        <v>405</v>
      </c>
      <c r="AH406" s="3" t="s">
        <v>412</v>
      </c>
      <c r="AI406" s="3" t="s">
        <v>395</v>
      </c>
      <c r="AJ406" s="5">
        <v>0</v>
      </c>
      <c r="AK406" s="5">
        <v>0</v>
      </c>
      <c r="AL406" s="2">
        <v>0.2106365740740741</v>
      </c>
      <c r="AM406" s="2">
        <v>0.15875</v>
      </c>
      <c r="AN406" s="5">
        <v>228</v>
      </c>
      <c r="AO406" s="5">
        <v>75</v>
      </c>
      <c r="AP406" s="5">
        <v>262</v>
      </c>
      <c r="AQ406" s="5">
        <v>356</v>
      </c>
      <c r="AR406" s="5">
        <v>1</v>
      </c>
      <c r="AS406" s="5">
        <v>460</v>
      </c>
      <c r="AT406" s="3" t="s">
        <v>81</v>
      </c>
      <c r="AU406" s="5">
        <v>1</v>
      </c>
      <c r="AV406" s="5">
        <v>10</v>
      </c>
      <c r="AW406" s="5">
        <v>0</v>
      </c>
      <c r="AX406" s="5">
        <v>27</v>
      </c>
      <c r="AY406" s="5">
        <v>1</v>
      </c>
      <c r="AZ406" s="5">
        <v>55</v>
      </c>
      <c r="BA406" s="5">
        <v>0</v>
      </c>
      <c r="BB406" s="5">
        <v>0</v>
      </c>
      <c r="BC406" s="5">
        <v>77.39</v>
      </c>
      <c r="BD406" s="5">
        <v>56.96</v>
      </c>
      <c r="BE406" s="5">
        <v>49.57</v>
      </c>
      <c r="BF406" s="5">
        <v>16.3</v>
      </c>
    </row>
    <row r="407" spans="1:58" x14ac:dyDescent="0.25">
      <c r="A407" s="2">
        <v>45547</v>
      </c>
      <c r="B407" s="3" t="s">
        <v>76</v>
      </c>
      <c r="C407" s="3" t="s">
        <v>61</v>
      </c>
      <c r="D407" s="3" t="s">
        <v>63</v>
      </c>
      <c r="E407" s="3" t="s">
        <v>76</v>
      </c>
      <c r="F407" s="3" t="s">
        <v>76</v>
      </c>
      <c r="G407" s="3" t="s">
        <v>87</v>
      </c>
      <c r="H407" s="3" t="s">
        <v>103</v>
      </c>
      <c r="I407" s="2">
        <v>45547</v>
      </c>
      <c r="J407" s="3" t="s">
        <v>67</v>
      </c>
      <c r="K407" s="5">
        <v>5</v>
      </c>
      <c r="L407" s="2">
        <v>0.32447916666666665</v>
      </c>
      <c r="M407" s="2">
        <v>0.32663194444444443</v>
      </c>
      <c r="N407" s="2">
        <v>0.32664351851851853</v>
      </c>
      <c r="O407" s="2">
        <v>0.33637731481481481</v>
      </c>
      <c r="P407" s="2">
        <v>0.33854166666666669</v>
      </c>
      <c r="Q407" s="2">
        <v>0.59479166666666672</v>
      </c>
      <c r="R407" s="2">
        <v>0.60082175925925929</v>
      </c>
      <c r="S407" s="2">
        <v>0.60144675925925928</v>
      </c>
      <c r="T407" s="2">
        <v>0.60217592592592595</v>
      </c>
      <c r="U407" s="5">
        <v>338</v>
      </c>
      <c r="V407" s="5">
        <v>185</v>
      </c>
      <c r="W407" s="3" t="s">
        <v>61</v>
      </c>
      <c r="X407" s="3" t="s">
        <v>61</v>
      </c>
      <c r="Y407" s="3" t="s">
        <v>61</v>
      </c>
      <c r="Z407" s="3" t="s">
        <v>61</v>
      </c>
      <c r="AA407" s="5">
        <v>2024</v>
      </c>
      <c r="AB407" s="5">
        <v>9</v>
      </c>
      <c r="AC407" s="5">
        <v>37</v>
      </c>
      <c r="AD407" s="3" t="s">
        <v>411</v>
      </c>
      <c r="AE407" s="3" t="s">
        <v>79</v>
      </c>
      <c r="AF407" s="3" t="s">
        <v>70</v>
      </c>
      <c r="AG407" s="3" t="s">
        <v>405</v>
      </c>
      <c r="AH407" s="3" t="s">
        <v>412</v>
      </c>
      <c r="AI407" s="3" t="s">
        <v>395</v>
      </c>
      <c r="AJ407" s="5">
        <v>0</v>
      </c>
      <c r="AK407" s="5">
        <v>0</v>
      </c>
      <c r="AL407" s="2">
        <v>0.21362268518518518</v>
      </c>
      <c r="AM407" s="2">
        <v>0.12912037037037027</v>
      </c>
      <c r="AN407" s="5">
        <v>185</v>
      </c>
      <c r="AO407" s="5">
        <v>96</v>
      </c>
      <c r="AP407" s="5">
        <v>232</v>
      </c>
      <c r="AQ407" s="5">
        <v>338</v>
      </c>
      <c r="AR407" s="5">
        <v>1</v>
      </c>
      <c r="AS407" s="5">
        <v>460</v>
      </c>
      <c r="AT407" s="3" t="s">
        <v>81</v>
      </c>
      <c r="AU407" s="5">
        <v>1</v>
      </c>
      <c r="AV407" s="5">
        <v>12</v>
      </c>
      <c r="AW407" s="5">
        <v>0</v>
      </c>
      <c r="AX407" s="5">
        <v>7</v>
      </c>
      <c r="AY407" s="5">
        <v>1</v>
      </c>
      <c r="AZ407" s="5">
        <v>47</v>
      </c>
      <c r="BA407" s="5">
        <v>0</v>
      </c>
      <c r="BB407" s="5">
        <v>0</v>
      </c>
      <c r="BC407" s="5">
        <v>73.48</v>
      </c>
      <c r="BD407" s="5">
        <v>50.43</v>
      </c>
      <c r="BE407" s="5">
        <v>40.22</v>
      </c>
      <c r="BF407" s="5">
        <v>20.87</v>
      </c>
    </row>
    <row r="408" spans="1:58" x14ac:dyDescent="0.25">
      <c r="A408" s="2">
        <v>45548</v>
      </c>
      <c r="B408" s="3" t="s">
        <v>82</v>
      </c>
      <c r="C408" s="3" t="s">
        <v>61</v>
      </c>
      <c r="D408" s="3" t="s">
        <v>63</v>
      </c>
      <c r="E408" s="3" t="s">
        <v>82</v>
      </c>
      <c r="F408" s="3" t="s">
        <v>82</v>
      </c>
      <c r="G408" s="3" t="s">
        <v>65</v>
      </c>
      <c r="H408" s="3" t="s">
        <v>83</v>
      </c>
      <c r="I408" s="2">
        <v>45548</v>
      </c>
      <c r="J408" s="3" t="s">
        <v>67</v>
      </c>
      <c r="K408" s="5">
        <v>6</v>
      </c>
      <c r="L408" s="2">
        <v>0.33642361111111113</v>
      </c>
      <c r="M408" s="2">
        <v>0.33642361111111113</v>
      </c>
      <c r="N408" s="2">
        <v>0.33644675925925926</v>
      </c>
      <c r="O408" s="2">
        <v>0.33645833333333336</v>
      </c>
      <c r="P408" s="2">
        <v>0.33707175925925925</v>
      </c>
      <c r="Q408" s="2">
        <v>0.55789351851851854</v>
      </c>
      <c r="R408" s="2">
        <v>0.55893518518518515</v>
      </c>
      <c r="S408" s="2">
        <v>0.56497685185185187</v>
      </c>
      <c r="T408" s="2">
        <v>0.56690972222222225</v>
      </c>
      <c r="U408" s="5">
        <v>286</v>
      </c>
      <c r="V408" s="5">
        <v>144</v>
      </c>
      <c r="W408" s="3" t="s">
        <v>61</v>
      </c>
      <c r="X408" s="3" t="s">
        <v>61</v>
      </c>
      <c r="Y408" s="3" t="s">
        <v>61</v>
      </c>
      <c r="Z408" s="3" t="s">
        <v>61</v>
      </c>
      <c r="AA408" s="5">
        <v>2024</v>
      </c>
      <c r="AB408" s="5">
        <v>9</v>
      </c>
      <c r="AC408" s="5">
        <v>37</v>
      </c>
      <c r="AD408" s="3" t="s">
        <v>413</v>
      </c>
      <c r="AE408" s="3" t="s">
        <v>85</v>
      </c>
      <c r="AF408" s="3" t="s">
        <v>70</v>
      </c>
      <c r="AG408" s="3" t="s">
        <v>405</v>
      </c>
      <c r="AH408" s="3" t="s">
        <v>414</v>
      </c>
      <c r="AI408" s="3" t="s">
        <v>395</v>
      </c>
      <c r="AJ408" s="5">
        <v>0</v>
      </c>
      <c r="AK408" s="5">
        <v>0</v>
      </c>
      <c r="AL408" s="2">
        <v>0.14129629629629631</v>
      </c>
      <c r="AM408" s="2">
        <v>0.10024305555555568</v>
      </c>
      <c r="AN408" s="5">
        <v>142</v>
      </c>
      <c r="AO408" s="5">
        <v>86</v>
      </c>
      <c r="AP408" s="5">
        <v>180</v>
      </c>
      <c r="AQ408" s="5">
        <v>283</v>
      </c>
      <c r="AR408" s="5">
        <v>1</v>
      </c>
      <c r="AS408" s="5">
        <v>460</v>
      </c>
      <c r="AT408" s="3" t="s">
        <v>81</v>
      </c>
      <c r="AU408" s="5">
        <v>1</v>
      </c>
      <c r="AV408" s="5">
        <v>29</v>
      </c>
      <c r="AW408" s="5">
        <v>0</v>
      </c>
      <c r="AX408" s="5">
        <v>5</v>
      </c>
      <c r="AY408" s="5">
        <v>1</v>
      </c>
      <c r="AZ408" s="5">
        <v>98</v>
      </c>
      <c r="BA408" s="5">
        <v>0</v>
      </c>
      <c r="BB408" s="5">
        <v>0</v>
      </c>
      <c r="BC408" s="5">
        <v>61.52</v>
      </c>
      <c r="BD408" s="5">
        <v>39.130000000000003</v>
      </c>
      <c r="BE408" s="5">
        <v>30.87</v>
      </c>
      <c r="BF408" s="5">
        <v>18.7</v>
      </c>
    </row>
    <row r="409" spans="1:58" x14ac:dyDescent="0.25">
      <c r="A409" s="2">
        <v>45548</v>
      </c>
      <c r="B409" s="3" t="s">
        <v>82</v>
      </c>
      <c r="C409" s="3" t="s">
        <v>61</v>
      </c>
      <c r="D409" s="3" t="s">
        <v>63</v>
      </c>
      <c r="E409" s="3" t="s">
        <v>82</v>
      </c>
      <c r="F409" s="3" t="s">
        <v>82</v>
      </c>
      <c r="G409" s="3" t="s">
        <v>87</v>
      </c>
      <c r="H409" s="3" t="s">
        <v>77</v>
      </c>
      <c r="I409" s="2">
        <v>45548</v>
      </c>
      <c r="J409" s="3" t="s">
        <v>67</v>
      </c>
      <c r="K409" s="5">
        <v>4</v>
      </c>
      <c r="L409" s="2">
        <v>0.33288194444444447</v>
      </c>
      <c r="M409" s="2">
        <v>0.33298611111111109</v>
      </c>
      <c r="N409" s="2">
        <v>0.34138888888888891</v>
      </c>
      <c r="O409" s="2">
        <v>0.34399305555555554</v>
      </c>
      <c r="P409" s="2">
        <v>0.34490740740740738</v>
      </c>
      <c r="Q409" s="2">
        <v>0.46892361111111114</v>
      </c>
      <c r="R409" s="2">
        <v>0.46894675925925927</v>
      </c>
      <c r="S409" s="2">
        <v>0.47842592592592592</v>
      </c>
      <c r="T409" s="2">
        <v>0.48564814814814816</v>
      </c>
      <c r="U409" s="5">
        <v>182</v>
      </c>
      <c r="V409" s="5">
        <v>61</v>
      </c>
      <c r="W409" s="3" t="s">
        <v>61</v>
      </c>
      <c r="X409" s="3" t="s">
        <v>61</v>
      </c>
      <c r="Y409" s="3" t="s">
        <v>61</v>
      </c>
      <c r="Z409" s="3" t="s">
        <v>61</v>
      </c>
      <c r="AA409" s="5">
        <v>2024</v>
      </c>
      <c r="AB409" s="5">
        <v>9</v>
      </c>
      <c r="AC409" s="5">
        <v>37</v>
      </c>
      <c r="AD409" s="3" t="s">
        <v>413</v>
      </c>
      <c r="AE409" s="3" t="s">
        <v>85</v>
      </c>
      <c r="AF409" s="3" t="s">
        <v>70</v>
      </c>
      <c r="AG409" s="3" t="s">
        <v>405</v>
      </c>
      <c r="AH409" s="3" t="s">
        <v>414</v>
      </c>
      <c r="AI409" s="3" t="s">
        <v>395</v>
      </c>
      <c r="AJ409" s="5">
        <v>0</v>
      </c>
      <c r="AK409" s="5">
        <v>0</v>
      </c>
      <c r="AL409" s="2">
        <v>8.7164351851851785E-2</v>
      </c>
      <c r="AM409" s="2">
        <v>4.238425925925926E-2</v>
      </c>
      <c r="AN409" s="5">
        <v>59</v>
      </c>
      <c r="AO409" s="5">
        <v>62</v>
      </c>
      <c r="AP409" s="5">
        <v>92</v>
      </c>
      <c r="AQ409" s="5">
        <v>180</v>
      </c>
      <c r="AR409" s="5">
        <v>1</v>
      </c>
      <c r="AS409" s="5">
        <v>460</v>
      </c>
      <c r="AT409" s="3" t="s">
        <v>81</v>
      </c>
      <c r="AU409" s="5">
        <v>1</v>
      </c>
      <c r="AV409" s="5">
        <v>24</v>
      </c>
      <c r="AW409" s="5">
        <v>0</v>
      </c>
      <c r="AX409" s="5">
        <v>16</v>
      </c>
      <c r="AY409" s="5">
        <v>1</v>
      </c>
      <c r="AZ409" s="5">
        <v>215</v>
      </c>
      <c r="BA409" s="5">
        <v>0</v>
      </c>
      <c r="BB409" s="5">
        <v>0</v>
      </c>
      <c r="BC409" s="5">
        <v>39.130000000000003</v>
      </c>
      <c r="BD409" s="5">
        <v>20</v>
      </c>
      <c r="BE409" s="5">
        <v>12.83</v>
      </c>
      <c r="BF409" s="5">
        <v>13.48</v>
      </c>
    </row>
    <row r="410" spans="1:58" x14ac:dyDescent="0.25">
      <c r="A410" s="2">
        <v>45549</v>
      </c>
      <c r="B410" s="3" t="s">
        <v>88</v>
      </c>
      <c r="C410" s="3" t="s">
        <v>61</v>
      </c>
      <c r="D410" s="3" t="s">
        <v>60</v>
      </c>
      <c r="E410" s="3" t="s">
        <v>60</v>
      </c>
      <c r="F410" s="3" t="s">
        <v>88</v>
      </c>
      <c r="G410" s="3" t="s">
        <v>61</v>
      </c>
      <c r="H410" s="3" t="s">
        <v>61</v>
      </c>
      <c r="I410" s="4"/>
      <c r="J410" s="3" t="s">
        <v>61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3" t="s">
        <v>61</v>
      </c>
      <c r="X410" s="3" t="s">
        <v>61</v>
      </c>
      <c r="Y410" s="3" t="s">
        <v>61</v>
      </c>
      <c r="Z410" s="3" t="s">
        <v>61</v>
      </c>
      <c r="AA410" s="4"/>
      <c r="AB410" s="4"/>
      <c r="AC410" s="4"/>
      <c r="AD410" s="3" t="s">
        <v>61</v>
      </c>
      <c r="AE410" s="3" t="s">
        <v>61</v>
      </c>
      <c r="AF410" s="3" t="s">
        <v>61</v>
      </c>
      <c r="AG410" s="3" t="s">
        <v>61</v>
      </c>
      <c r="AH410" s="3" t="s">
        <v>61</v>
      </c>
      <c r="AI410" s="3" t="s">
        <v>61</v>
      </c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3" t="s">
        <v>61</v>
      </c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</row>
    <row r="411" spans="1:58" x14ac:dyDescent="0.25">
      <c r="A411" s="2">
        <v>45550</v>
      </c>
      <c r="B411" s="3" t="s">
        <v>89</v>
      </c>
      <c r="C411" s="3" t="s">
        <v>61</v>
      </c>
      <c r="D411" s="3" t="s">
        <v>60</v>
      </c>
      <c r="E411" s="3" t="s">
        <v>60</v>
      </c>
      <c r="F411" s="3" t="s">
        <v>89</v>
      </c>
      <c r="G411" s="3" t="s">
        <v>61</v>
      </c>
      <c r="H411" s="3" t="s">
        <v>61</v>
      </c>
      <c r="I411" s="4"/>
      <c r="J411" s="3" t="s">
        <v>61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3" t="s">
        <v>61</v>
      </c>
      <c r="X411" s="3" t="s">
        <v>61</v>
      </c>
      <c r="Y411" s="3" t="s">
        <v>61</v>
      </c>
      <c r="Z411" s="3" t="s">
        <v>61</v>
      </c>
      <c r="AA411" s="4"/>
      <c r="AB411" s="4"/>
      <c r="AC411" s="4"/>
      <c r="AD411" s="3" t="s">
        <v>61</v>
      </c>
      <c r="AE411" s="3" t="s">
        <v>61</v>
      </c>
      <c r="AF411" s="3" t="s">
        <v>61</v>
      </c>
      <c r="AG411" s="3" t="s">
        <v>61</v>
      </c>
      <c r="AH411" s="3" t="s">
        <v>61</v>
      </c>
      <c r="AI411" s="3" t="s">
        <v>61</v>
      </c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3" t="s">
        <v>61</v>
      </c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</row>
    <row r="412" spans="1:58" x14ac:dyDescent="0.25">
      <c r="A412" s="2">
        <v>45551</v>
      </c>
      <c r="B412" s="3" t="s">
        <v>58</v>
      </c>
      <c r="C412" s="3" t="s">
        <v>61</v>
      </c>
      <c r="D412" s="3" t="s">
        <v>63</v>
      </c>
      <c r="E412" s="3" t="s">
        <v>58</v>
      </c>
      <c r="F412" s="3" t="s">
        <v>58</v>
      </c>
      <c r="G412" s="3" t="s">
        <v>87</v>
      </c>
      <c r="H412" s="3" t="s">
        <v>83</v>
      </c>
      <c r="I412" s="2">
        <v>45551</v>
      </c>
      <c r="J412" s="3" t="s">
        <v>67</v>
      </c>
      <c r="K412" s="5">
        <v>5</v>
      </c>
      <c r="L412" s="2">
        <v>0.3271296296296296</v>
      </c>
      <c r="M412" s="2">
        <v>0.32843749999999999</v>
      </c>
      <c r="N412" s="2">
        <v>0.33484953703703701</v>
      </c>
      <c r="O412" s="2">
        <v>0.33729166666666666</v>
      </c>
      <c r="P412" s="2">
        <v>0.33855324074074072</v>
      </c>
      <c r="Q412" s="2">
        <v>0.57222222222222219</v>
      </c>
      <c r="R412" s="2">
        <v>0.57387731481481485</v>
      </c>
      <c r="S412" s="2">
        <v>0.57898148148148143</v>
      </c>
      <c r="T412" s="2">
        <v>0.58833333333333337</v>
      </c>
      <c r="U412" s="5">
        <v>341</v>
      </c>
      <c r="V412" s="5">
        <v>184</v>
      </c>
      <c r="W412" s="3" t="s">
        <v>61</v>
      </c>
      <c r="X412" s="3" t="s">
        <v>61</v>
      </c>
      <c r="Y412" s="3" t="s">
        <v>61</v>
      </c>
      <c r="Z412" s="3" t="s">
        <v>61</v>
      </c>
      <c r="AA412" s="5">
        <v>2024</v>
      </c>
      <c r="AB412" s="5">
        <v>9</v>
      </c>
      <c r="AC412" s="5">
        <v>38</v>
      </c>
      <c r="AD412" s="3" t="s">
        <v>415</v>
      </c>
      <c r="AE412" s="3" t="s">
        <v>91</v>
      </c>
      <c r="AF412" s="3" t="s">
        <v>70</v>
      </c>
      <c r="AG412" s="3" t="s">
        <v>416</v>
      </c>
      <c r="AH412" s="3" t="s">
        <v>417</v>
      </c>
      <c r="AI412" s="3" t="s">
        <v>395</v>
      </c>
      <c r="AJ412" s="5">
        <v>0</v>
      </c>
      <c r="AK412" s="5">
        <v>0</v>
      </c>
      <c r="AL412" s="2">
        <v>0.1789930555555555</v>
      </c>
      <c r="AM412" s="2">
        <v>0.12728009259259271</v>
      </c>
      <c r="AN412" s="5">
        <v>181</v>
      </c>
      <c r="AO412" s="5">
        <v>80</v>
      </c>
      <c r="AP412" s="5">
        <v>220</v>
      </c>
      <c r="AQ412" s="5">
        <v>339</v>
      </c>
      <c r="AR412" s="5">
        <v>1</v>
      </c>
      <c r="AS412" s="5">
        <v>460</v>
      </c>
      <c r="AT412" s="3" t="s">
        <v>81</v>
      </c>
      <c r="AU412" s="5">
        <v>1</v>
      </c>
      <c r="AV412" s="5">
        <v>16</v>
      </c>
      <c r="AW412" s="5">
        <v>0</v>
      </c>
      <c r="AX412" s="5">
        <v>7</v>
      </c>
      <c r="AY412" s="5">
        <v>1</v>
      </c>
      <c r="AZ412" s="5">
        <v>67</v>
      </c>
      <c r="BA412" s="5">
        <v>0</v>
      </c>
      <c r="BB412" s="5">
        <v>0</v>
      </c>
      <c r="BC412" s="5">
        <v>73.7</v>
      </c>
      <c r="BD412" s="5">
        <v>47.83</v>
      </c>
      <c r="BE412" s="5">
        <v>39.35</v>
      </c>
      <c r="BF412" s="5">
        <v>17.39</v>
      </c>
    </row>
    <row r="413" spans="1:58" x14ac:dyDescent="0.25">
      <c r="A413" s="2">
        <v>45551</v>
      </c>
      <c r="B413" s="3" t="s">
        <v>58</v>
      </c>
      <c r="C413" s="3" t="s">
        <v>61</v>
      </c>
      <c r="D413" s="3" t="s">
        <v>63</v>
      </c>
      <c r="E413" s="3" t="s">
        <v>58</v>
      </c>
      <c r="F413" s="3" t="s">
        <v>58</v>
      </c>
      <c r="G413" s="3" t="s">
        <v>65</v>
      </c>
      <c r="H413" s="3" t="s">
        <v>94</v>
      </c>
      <c r="I413" s="2">
        <v>45551</v>
      </c>
      <c r="J413" s="3" t="s">
        <v>67</v>
      </c>
      <c r="K413" s="5">
        <v>5</v>
      </c>
      <c r="L413" s="2">
        <v>0.32916666666666666</v>
      </c>
      <c r="M413" s="2">
        <v>0.33679398148148149</v>
      </c>
      <c r="N413" s="2">
        <v>0.33682870370370371</v>
      </c>
      <c r="O413" s="2">
        <v>0.34097222222222223</v>
      </c>
      <c r="P413" s="2">
        <v>0.34554398148148147</v>
      </c>
      <c r="Q413" s="2">
        <v>0.59373842592592596</v>
      </c>
      <c r="R413" s="2">
        <v>0.60878472222222224</v>
      </c>
      <c r="S413" s="2">
        <v>0.61750000000000005</v>
      </c>
      <c r="T413" s="2">
        <v>0.62553240740740745</v>
      </c>
      <c r="U413" s="5">
        <v>378</v>
      </c>
      <c r="V413" s="5">
        <v>144</v>
      </c>
      <c r="W413" s="3" t="s">
        <v>61</v>
      </c>
      <c r="X413" s="3" t="s">
        <v>61</v>
      </c>
      <c r="Y413" s="3" t="s">
        <v>61</v>
      </c>
      <c r="Z413" s="3" t="s">
        <v>61</v>
      </c>
      <c r="AA413" s="5">
        <v>2024</v>
      </c>
      <c r="AB413" s="5">
        <v>9</v>
      </c>
      <c r="AC413" s="5">
        <v>38</v>
      </c>
      <c r="AD413" s="3" t="s">
        <v>415</v>
      </c>
      <c r="AE413" s="3" t="s">
        <v>91</v>
      </c>
      <c r="AF413" s="3" t="s">
        <v>70</v>
      </c>
      <c r="AG413" s="3" t="s">
        <v>416</v>
      </c>
      <c r="AH413" s="3" t="s">
        <v>417</v>
      </c>
      <c r="AI413" s="3" t="s">
        <v>395</v>
      </c>
      <c r="AJ413" s="5">
        <v>0</v>
      </c>
      <c r="AK413" s="5">
        <v>0</v>
      </c>
      <c r="AL413" s="2">
        <v>0.225138888888889</v>
      </c>
      <c r="AM413" s="2">
        <v>9.9594907407407451E-2</v>
      </c>
      <c r="AN413" s="5">
        <v>141</v>
      </c>
      <c r="AO413" s="5">
        <v>161</v>
      </c>
      <c r="AP413" s="5">
        <v>189</v>
      </c>
      <c r="AQ413" s="5">
        <v>377</v>
      </c>
      <c r="AR413" s="5">
        <v>1</v>
      </c>
      <c r="AS413" s="5">
        <v>460</v>
      </c>
      <c r="AT413" s="3" t="s">
        <v>81</v>
      </c>
      <c r="AU413" s="5">
        <v>1</v>
      </c>
      <c r="AV413" s="5">
        <v>19</v>
      </c>
      <c r="AW413" s="5">
        <v>0</v>
      </c>
      <c r="AX413" s="5">
        <v>17</v>
      </c>
      <c r="AY413" s="5">
        <v>1</v>
      </c>
      <c r="AZ413" s="5">
        <v>14</v>
      </c>
      <c r="BA413" s="5">
        <v>0</v>
      </c>
      <c r="BB413" s="5">
        <v>0</v>
      </c>
      <c r="BC413" s="5">
        <v>81.96</v>
      </c>
      <c r="BD413" s="5">
        <v>41.09</v>
      </c>
      <c r="BE413" s="5">
        <v>30.65</v>
      </c>
      <c r="BF413" s="5">
        <v>35</v>
      </c>
    </row>
    <row r="414" spans="1:58" x14ac:dyDescent="0.25">
      <c r="A414" s="2">
        <v>45552</v>
      </c>
      <c r="B414" s="3" t="s">
        <v>62</v>
      </c>
      <c r="C414" s="3" t="s">
        <v>61</v>
      </c>
      <c r="D414" s="3" t="s">
        <v>63</v>
      </c>
      <c r="E414" s="3" t="s">
        <v>62</v>
      </c>
      <c r="F414" s="3" t="s">
        <v>62</v>
      </c>
      <c r="G414" s="3" t="s">
        <v>61</v>
      </c>
      <c r="H414" s="3" t="s">
        <v>61</v>
      </c>
      <c r="I414" s="4"/>
      <c r="J414" s="3" t="s">
        <v>61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3" t="s">
        <v>61</v>
      </c>
      <c r="X414" s="3" t="s">
        <v>61</v>
      </c>
      <c r="Y414" s="3" t="s">
        <v>61</v>
      </c>
      <c r="Z414" s="3" t="s">
        <v>61</v>
      </c>
      <c r="AA414" s="4"/>
      <c r="AB414" s="4"/>
      <c r="AC414" s="4"/>
      <c r="AD414" s="3" t="s">
        <v>61</v>
      </c>
      <c r="AE414" s="3" t="s">
        <v>61</v>
      </c>
      <c r="AF414" s="3" t="s">
        <v>61</v>
      </c>
      <c r="AG414" s="3" t="s">
        <v>61</v>
      </c>
      <c r="AH414" s="3" t="s">
        <v>61</v>
      </c>
      <c r="AI414" s="3" t="s">
        <v>61</v>
      </c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3" t="s">
        <v>61</v>
      </c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</row>
    <row r="415" spans="1:58" x14ac:dyDescent="0.25">
      <c r="A415" s="2">
        <v>45553</v>
      </c>
      <c r="B415" s="3" t="s">
        <v>64</v>
      </c>
      <c r="C415" s="3" t="s">
        <v>61</v>
      </c>
      <c r="D415" s="3" t="s">
        <v>63</v>
      </c>
      <c r="E415" s="3" t="s">
        <v>64</v>
      </c>
      <c r="F415" s="3" t="s">
        <v>64</v>
      </c>
      <c r="G415" s="3" t="s">
        <v>61</v>
      </c>
      <c r="H415" s="3" t="s">
        <v>61</v>
      </c>
      <c r="I415" s="4"/>
      <c r="J415" s="3" t="s">
        <v>61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3" t="s">
        <v>61</v>
      </c>
      <c r="X415" s="3" t="s">
        <v>61</v>
      </c>
      <c r="Y415" s="3" t="s">
        <v>61</v>
      </c>
      <c r="Z415" s="3" t="s">
        <v>61</v>
      </c>
      <c r="AA415" s="4"/>
      <c r="AB415" s="4"/>
      <c r="AC415" s="4"/>
      <c r="AD415" s="3" t="s">
        <v>61</v>
      </c>
      <c r="AE415" s="3" t="s">
        <v>61</v>
      </c>
      <c r="AF415" s="3" t="s">
        <v>61</v>
      </c>
      <c r="AG415" s="3" t="s">
        <v>61</v>
      </c>
      <c r="AH415" s="3" t="s">
        <v>61</v>
      </c>
      <c r="AI415" s="3" t="s">
        <v>61</v>
      </c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3" t="s">
        <v>61</v>
      </c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</row>
    <row r="416" spans="1:58" x14ac:dyDescent="0.25">
      <c r="A416" s="2">
        <v>45554</v>
      </c>
      <c r="B416" s="3" t="s">
        <v>76</v>
      </c>
      <c r="C416" s="3" t="s">
        <v>61</v>
      </c>
      <c r="D416" s="3" t="s">
        <v>63</v>
      </c>
      <c r="E416" s="3" t="s">
        <v>76</v>
      </c>
      <c r="F416" s="3" t="s">
        <v>76</v>
      </c>
      <c r="G416" s="3" t="s">
        <v>65</v>
      </c>
      <c r="H416" s="3" t="s">
        <v>77</v>
      </c>
      <c r="I416" s="2">
        <v>45554</v>
      </c>
      <c r="J416" s="3" t="s">
        <v>67</v>
      </c>
      <c r="K416" s="5">
        <v>5</v>
      </c>
      <c r="L416" s="2">
        <v>0.32825231481481482</v>
      </c>
      <c r="M416" s="2">
        <v>0.3291087962962963</v>
      </c>
      <c r="N416" s="2">
        <v>0.32971064814814816</v>
      </c>
      <c r="O416" s="2">
        <v>0.33802083333333333</v>
      </c>
      <c r="P416" s="2">
        <v>0.33971064814814816</v>
      </c>
      <c r="Q416" s="2">
        <v>0.61121527777777773</v>
      </c>
      <c r="R416" s="2">
        <v>0.61990740740740746</v>
      </c>
      <c r="S416" s="2">
        <v>0.62190972222222218</v>
      </c>
      <c r="T416" s="2">
        <v>0.62391203703703701</v>
      </c>
      <c r="U416" s="5">
        <v>382</v>
      </c>
      <c r="V416" s="5">
        <v>215</v>
      </c>
      <c r="W416" s="3" t="s">
        <v>61</v>
      </c>
      <c r="X416" s="3" t="s">
        <v>61</v>
      </c>
      <c r="Y416" s="3" t="s">
        <v>61</v>
      </c>
      <c r="Z416" s="3" t="s">
        <v>61</v>
      </c>
      <c r="AA416" s="5">
        <v>2024</v>
      </c>
      <c r="AB416" s="5">
        <v>9</v>
      </c>
      <c r="AC416" s="5">
        <v>38</v>
      </c>
      <c r="AD416" s="3" t="s">
        <v>418</v>
      </c>
      <c r="AE416" s="3" t="s">
        <v>79</v>
      </c>
      <c r="AF416" s="3" t="s">
        <v>70</v>
      </c>
      <c r="AG416" s="3" t="s">
        <v>416</v>
      </c>
      <c r="AH416" s="3" t="s">
        <v>419</v>
      </c>
      <c r="AI416" s="3" t="s">
        <v>395</v>
      </c>
      <c r="AJ416" s="5">
        <v>0</v>
      </c>
      <c r="AK416" s="5">
        <v>0</v>
      </c>
      <c r="AL416" s="2">
        <v>0.22589120370370369</v>
      </c>
      <c r="AM416" s="2">
        <v>0.14936342592592577</v>
      </c>
      <c r="AN416" s="5">
        <v>213</v>
      </c>
      <c r="AO416" s="5">
        <v>97</v>
      </c>
      <c r="AP416" s="5">
        <v>261</v>
      </c>
      <c r="AQ416" s="5">
        <v>380</v>
      </c>
      <c r="AR416" s="5">
        <v>1</v>
      </c>
      <c r="AS416" s="5">
        <v>460</v>
      </c>
      <c r="AT416" s="3" t="s">
        <v>81</v>
      </c>
      <c r="AU416" s="5">
        <v>1</v>
      </c>
      <c r="AV416" s="5">
        <v>17</v>
      </c>
      <c r="AW416" s="5">
        <v>0</v>
      </c>
      <c r="AX416" s="5">
        <v>9</v>
      </c>
      <c r="AY416" s="5">
        <v>1</v>
      </c>
      <c r="AZ416" s="5">
        <v>16</v>
      </c>
      <c r="BA416" s="5">
        <v>0</v>
      </c>
      <c r="BB416" s="5">
        <v>0</v>
      </c>
      <c r="BC416" s="5">
        <v>82.61</v>
      </c>
      <c r="BD416" s="5">
        <v>56.74</v>
      </c>
      <c r="BE416" s="5">
        <v>46.3</v>
      </c>
      <c r="BF416" s="5">
        <v>21.09</v>
      </c>
    </row>
    <row r="417" spans="1:58" x14ac:dyDescent="0.25">
      <c r="A417" s="2">
        <v>45554</v>
      </c>
      <c r="B417" s="3" t="s">
        <v>76</v>
      </c>
      <c r="C417" s="3" t="s">
        <v>61</v>
      </c>
      <c r="D417" s="3" t="s">
        <v>63</v>
      </c>
      <c r="E417" s="3" t="s">
        <v>76</v>
      </c>
      <c r="F417" s="3" t="s">
        <v>76</v>
      </c>
      <c r="G417" s="3" t="s">
        <v>87</v>
      </c>
      <c r="H417" s="3" t="s">
        <v>103</v>
      </c>
      <c r="I417" s="2">
        <v>45554</v>
      </c>
      <c r="J417" s="3" t="s">
        <v>67</v>
      </c>
      <c r="K417" s="5">
        <v>3</v>
      </c>
      <c r="L417" s="2">
        <v>0.32817129629629632</v>
      </c>
      <c r="M417" s="2">
        <v>0.33031250000000001</v>
      </c>
      <c r="N417" s="2">
        <v>0.33239583333333333</v>
      </c>
      <c r="O417" s="2">
        <v>0.34206018518518516</v>
      </c>
      <c r="P417" s="2">
        <v>0.34622685185185187</v>
      </c>
      <c r="Q417" s="2">
        <v>0.50616898148148148</v>
      </c>
      <c r="R417" s="2">
        <v>0.50741898148148146</v>
      </c>
      <c r="S417" s="2">
        <v>0.51065972222222222</v>
      </c>
      <c r="T417" s="2">
        <v>0.51163194444444449</v>
      </c>
      <c r="U417" s="5">
        <v>242</v>
      </c>
      <c r="V417" s="5">
        <v>120</v>
      </c>
      <c r="W417" s="3" t="s">
        <v>61</v>
      </c>
      <c r="X417" s="3" t="s">
        <v>61</v>
      </c>
      <c r="Y417" s="3" t="s">
        <v>61</v>
      </c>
      <c r="Z417" s="3" t="s">
        <v>61</v>
      </c>
      <c r="AA417" s="5">
        <v>2024</v>
      </c>
      <c r="AB417" s="5">
        <v>9</v>
      </c>
      <c r="AC417" s="5">
        <v>38</v>
      </c>
      <c r="AD417" s="3" t="s">
        <v>418</v>
      </c>
      <c r="AE417" s="3" t="s">
        <v>79</v>
      </c>
      <c r="AF417" s="3" t="s">
        <v>70</v>
      </c>
      <c r="AG417" s="3" t="s">
        <v>416</v>
      </c>
      <c r="AH417" s="3" t="s">
        <v>419</v>
      </c>
      <c r="AI417" s="3" t="s">
        <v>395</v>
      </c>
      <c r="AJ417" s="5">
        <v>0</v>
      </c>
      <c r="AK417" s="5">
        <v>0</v>
      </c>
      <c r="AL417" s="2">
        <v>0.14434027777777775</v>
      </c>
      <c r="AM417" s="2">
        <v>8.2951388888888866E-2</v>
      </c>
      <c r="AN417" s="5">
        <v>118</v>
      </c>
      <c r="AO417" s="5">
        <v>78</v>
      </c>
      <c r="AP417" s="5">
        <v>144</v>
      </c>
      <c r="AQ417" s="5">
        <v>241</v>
      </c>
      <c r="AR417" s="5">
        <v>1</v>
      </c>
      <c r="AS417" s="5">
        <v>460</v>
      </c>
      <c r="AT417" s="3" t="s">
        <v>81</v>
      </c>
      <c r="AU417" s="5">
        <v>1</v>
      </c>
      <c r="AV417" s="5">
        <v>17</v>
      </c>
      <c r="AW417" s="5">
        <v>0</v>
      </c>
      <c r="AX417" s="5">
        <v>18</v>
      </c>
      <c r="AY417" s="5">
        <v>1</v>
      </c>
      <c r="AZ417" s="5">
        <v>178</v>
      </c>
      <c r="BA417" s="5">
        <v>0</v>
      </c>
      <c r="BB417" s="5">
        <v>0</v>
      </c>
      <c r="BC417" s="5">
        <v>52.39</v>
      </c>
      <c r="BD417" s="5">
        <v>31.3</v>
      </c>
      <c r="BE417" s="5">
        <v>25.65</v>
      </c>
      <c r="BF417" s="5">
        <v>16.96</v>
      </c>
    </row>
    <row r="418" spans="1:58" x14ac:dyDescent="0.25">
      <c r="A418" s="2">
        <v>45555</v>
      </c>
      <c r="B418" s="3" t="s">
        <v>82</v>
      </c>
      <c r="C418" s="3" t="s">
        <v>61</v>
      </c>
      <c r="D418" s="3" t="s">
        <v>63</v>
      </c>
      <c r="E418" s="3" t="s">
        <v>82</v>
      </c>
      <c r="F418" s="3" t="s">
        <v>82</v>
      </c>
      <c r="G418" s="3" t="s">
        <v>87</v>
      </c>
      <c r="H418" s="3" t="s">
        <v>83</v>
      </c>
      <c r="I418" s="2">
        <v>45555</v>
      </c>
      <c r="J418" s="3" t="s">
        <v>67</v>
      </c>
      <c r="K418" s="5">
        <v>5</v>
      </c>
      <c r="L418" s="2">
        <v>0.32623842592592595</v>
      </c>
      <c r="M418" s="2">
        <v>0.32795138888888886</v>
      </c>
      <c r="N418" s="2">
        <v>0.33086805555555554</v>
      </c>
      <c r="O418" s="2">
        <v>0.33254629629629628</v>
      </c>
      <c r="P418" s="2">
        <v>0.33447916666666666</v>
      </c>
      <c r="Q418" s="2">
        <v>0.50414351851851846</v>
      </c>
      <c r="R418" s="2">
        <v>0.50520833333333337</v>
      </c>
      <c r="S418" s="2">
        <v>0.51224537037037032</v>
      </c>
      <c r="T418" s="2">
        <v>0.51444444444444448</v>
      </c>
      <c r="U418" s="5">
        <v>246</v>
      </c>
      <c r="V418" s="5">
        <v>112</v>
      </c>
      <c r="W418" s="3" t="s">
        <v>61</v>
      </c>
      <c r="X418" s="3" t="s">
        <v>61</v>
      </c>
      <c r="Y418" s="3" t="s">
        <v>61</v>
      </c>
      <c r="Z418" s="3" t="s">
        <v>61</v>
      </c>
      <c r="AA418" s="5">
        <v>2024</v>
      </c>
      <c r="AB418" s="5">
        <v>9</v>
      </c>
      <c r="AC418" s="5">
        <v>38</v>
      </c>
      <c r="AD418" s="3" t="s">
        <v>420</v>
      </c>
      <c r="AE418" s="3" t="s">
        <v>85</v>
      </c>
      <c r="AF418" s="3" t="s">
        <v>70</v>
      </c>
      <c r="AG418" s="3" t="s">
        <v>416</v>
      </c>
      <c r="AH418" s="3" t="s">
        <v>421</v>
      </c>
      <c r="AI418" s="3" t="s">
        <v>395</v>
      </c>
      <c r="AJ418" s="5">
        <v>0</v>
      </c>
      <c r="AK418" s="5">
        <v>0</v>
      </c>
      <c r="AL418" s="2">
        <v>0.14026620370370374</v>
      </c>
      <c r="AM418" s="2">
        <v>7.8865740740740653E-2</v>
      </c>
      <c r="AN418" s="5">
        <v>111</v>
      </c>
      <c r="AO418" s="5">
        <v>87</v>
      </c>
      <c r="AP418" s="5">
        <v>143</v>
      </c>
      <c r="AQ418" s="5">
        <v>243</v>
      </c>
      <c r="AR418" s="5">
        <v>1</v>
      </c>
      <c r="AS418" s="5">
        <v>460</v>
      </c>
      <c r="AT418" s="3" t="s">
        <v>81</v>
      </c>
      <c r="AU418" s="5">
        <v>1</v>
      </c>
      <c r="AV418" s="5">
        <v>14</v>
      </c>
      <c r="AW418" s="5">
        <v>1</v>
      </c>
      <c r="AX418" s="5">
        <v>0</v>
      </c>
      <c r="AY418" s="5">
        <v>1</v>
      </c>
      <c r="AZ418" s="5">
        <v>174</v>
      </c>
      <c r="BA418" s="5">
        <v>0</v>
      </c>
      <c r="BB418" s="5">
        <v>0</v>
      </c>
      <c r="BC418" s="5">
        <v>52.83</v>
      </c>
      <c r="BD418" s="5">
        <v>31.09</v>
      </c>
      <c r="BE418" s="5">
        <v>24.13</v>
      </c>
      <c r="BF418" s="5">
        <v>18.91</v>
      </c>
    </row>
    <row r="419" spans="1:58" x14ac:dyDescent="0.25">
      <c r="A419" s="2">
        <v>45556</v>
      </c>
      <c r="B419" s="3" t="s">
        <v>88</v>
      </c>
      <c r="C419" s="3" t="s">
        <v>61</v>
      </c>
      <c r="D419" s="3" t="s">
        <v>60</v>
      </c>
      <c r="E419" s="3" t="s">
        <v>60</v>
      </c>
      <c r="F419" s="3" t="s">
        <v>88</v>
      </c>
      <c r="G419" s="3" t="s">
        <v>61</v>
      </c>
      <c r="H419" s="3" t="s">
        <v>61</v>
      </c>
      <c r="I419" s="4"/>
      <c r="J419" s="3" t="s">
        <v>61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3" t="s">
        <v>61</v>
      </c>
      <c r="X419" s="3" t="s">
        <v>61</v>
      </c>
      <c r="Y419" s="3" t="s">
        <v>61</v>
      </c>
      <c r="Z419" s="3" t="s">
        <v>61</v>
      </c>
      <c r="AA419" s="4"/>
      <c r="AB419" s="4"/>
      <c r="AC419" s="4"/>
      <c r="AD419" s="3" t="s">
        <v>61</v>
      </c>
      <c r="AE419" s="3" t="s">
        <v>61</v>
      </c>
      <c r="AF419" s="3" t="s">
        <v>61</v>
      </c>
      <c r="AG419" s="3" t="s">
        <v>61</v>
      </c>
      <c r="AH419" s="3" t="s">
        <v>61</v>
      </c>
      <c r="AI419" s="3" t="s">
        <v>61</v>
      </c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3" t="s">
        <v>61</v>
      </c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</row>
    <row r="420" spans="1:58" x14ac:dyDescent="0.25">
      <c r="A420" s="2">
        <v>45557</v>
      </c>
      <c r="B420" s="3" t="s">
        <v>89</v>
      </c>
      <c r="C420" s="3" t="s">
        <v>61</v>
      </c>
      <c r="D420" s="3" t="s">
        <v>60</v>
      </c>
      <c r="E420" s="3" t="s">
        <v>60</v>
      </c>
      <c r="F420" s="3" t="s">
        <v>89</v>
      </c>
      <c r="G420" s="3" t="s">
        <v>61</v>
      </c>
      <c r="H420" s="3" t="s">
        <v>61</v>
      </c>
      <c r="I420" s="4"/>
      <c r="J420" s="3" t="s">
        <v>61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3" t="s">
        <v>61</v>
      </c>
      <c r="X420" s="3" t="s">
        <v>61</v>
      </c>
      <c r="Y420" s="3" t="s">
        <v>61</v>
      </c>
      <c r="Z420" s="3" t="s">
        <v>61</v>
      </c>
      <c r="AA420" s="4"/>
      <c r="AB420" s="4"/>
      <c r="AC420" s="4"/>
      <c r="AD420" s="3" t="s">
        <v>61</v>
      </c>
      <c r="AE420" s="3" t="s">
        <v>61</v>
      </c>
      <c r="AF420" s="3" t="s">
        <v>61</v>
      </c>
      <c r="AG420" s="3" t="s">
        <v>61</v>
      </c>
      <c r="AH420" s="3" t="s">
        <v>61</v>
      </c>
      <c r="AI420" s="3" t="s">
        <v>61</v>
      </c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3" t="s">
        <v>61</v>
      </c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</row>
    <row r="421" spans="1:58" x14ac:dyDescent="0.25">
      <c r="A421" s="2">
        <v>45558</v>
      </c>
      <c r="B421" s="3" t="s">
        <v>58</v>
      </c>
      <c r="C421" s="3" t="s">
        <v>61</v>
      </c>
      <c r="D421" s="3" t="s">
        <v>63</v>
      </c>
      <c r="E421" s="3" t="s">
        <v>58</v>
      </c>
      <c r="F421" s="3" t="s">
        <v>58</v>
      </c>
      <c r="G421" s="3" t="s">
        <v>65</v>
      </c>
      <c r="H421" s="3" t="s">
        <v>106</v>
      </c>
      <c r="I421" s="2">
        <v>45558</v>
      </c>
      <c r="J421" s="3" t="s">
        <v>67</v>
      </c>
      <c r="K421" s="5">
        <v>2</v>
      </c>
      <c r="L421" s="2">
        <v>0.36821759259259257</v>
      </c>
      <c r="M421" s="2">
        <v>0.3682523148148148</v>
      </c>
      <c r="N421" s="2">
        <v>0.36828703703703702</v>
      </c>
      <c r="O421" s="2">
        <v>0.37611111111111112</v>
      </c>
      <c r="P421" s="2">
        <v>0.37840277777777775</v>
      </c>
      <c r="Q421" s="2">
        <v>0.43987268518518519</v>
      </c>
      <c r="R421" s="2">
        <v>0.4465277777777778</v>
      </c>
      <c r="S421" s="2">
        <v>0.45064814814814813</v>
      </c>
      <c r="T421" s="2">
        <v>0.4611574074074074</v>
      </c>
      <c r="U421" s="5">
        <v>127</v>
      </c>
      <c r="V421" s="5">
        <v>46</v>
      </c>
      <c r="W421" s="3" t="s">
        <v>61</v>
      </c>
      <c r="X421" s="3" t="s">
        <v>61</v>
      </c>
      <c r="Y421" s="3" t="s">
        <v>61</v>
      </c>
      <c r="Z421" s="3" t="s">
        <v>61</v>
      </c>
      <c r="AA421" s="5">
        <v>2024</v>
      </c>
      <c r="AB421" s="5">
        <v>9</v>
      </c>
      <c r="AC421" s="5">
        <v>39</v>
      </c>
      <c r="AD421" s="3" t="s">
        <v>422</v>
      </c>
      <c r="AE421" s="3" t="s">
        <v>91</v>
      </c>
      <c r="AF421" s="3" t="s">
        <v>70</v>
      </c>
      <c r="AG421" s="3" t="s">
        <v>423</v>
      </c>
      <c r="AH421" s="3" t="s">
        <v>424</v>
      </c>
      <c r="AI421" s="3" t="s">
        <v>395</v>
      </c>
      <c r="AJ421" s="5">
        <v>0</v>
      </c>
      <c r="AK421" s="5">
        <v>0</v>
      </c>
      <c r="AL421" s="2">
        <v>6.2881944444444449E-2</v>
      </c>
      <c r="AM421" s="2">
        <v>3.1261574074074094E-2</v>
      </c>
      <c r="AN421" s="5">
        <v>44</v>
      </c>
      <c r="AO421" s="5">
        <v>37</v>
      </c>
      <c r="AP421" s="5">
        <v>62</v>
      </c>
      <c r="AQ421" s="5">
        <v>126</v>
      </c>
      <c r="AR421" s="5">
        <v>1</v>
      </c>
      <c r="AS421" s="5">
        <v>460</v>
      </c>
      <c r="AT421" s="3" t="s">
        <v>81</v>
      </c>
      <c r="AU421" s="5">
        <v>1</v>
      </c>
      <c r="AV421" s="5">
        <v>75</v>
      </c>
      <c r="AW421" s="5">
        <v>0</v>
      </c>
      <c r="AX421" s="5">
        <v>64</v>
      </c>
      <c r="AY421" s="5">
        <v>1</v>
      </c>
      <c r="AZ421" s="5">
        <v>250</v>
      </c>
      <c r="BA421" s="5">
        <v>0</v>
      </c>
      <c r="BB421" s="5">
        <v>0</v>
      </c>
      <c r="BC421" s="5">
        <v>27.39</v>
      </c>
      <c r="BD421" s="5">
        <v>13.48</v>
      </c>
      <c r="BE421" s="5">
        <v>9.57</v>
      </c>
      <c r="BF421" s="5">
        <v>8.0399999999999991</v>
      </c>
    </row>
    <row r="422" spans="1:58" x14ac:dyDescent="0.25">
      <c r="A422" s="2">
        <v>45558</v>
      </c>
      <c r="B422" s="3" t="s">
        <v>58</v>
      </c>
      <c r="C422" s="3" t="s">
        <v>61</v>
      </c>
      <c r="D422" s="3" t="s">
        <v>63</v>
      </c>
      <c r="E422" s="3" t="s">
        <v>58</v>
      </c>
      <c r="F422" s="3" t="s">
        <v>58</v>
      </c>
      <c r="G422" s="3" t="s">
        <v>87</v>
      </c>
      <c r="H422" s="3" t="s">
        <v>83</v>
      </c>
      <c r="I422" s="2">
        <v>45558</v>
      </c>
      <c r="J422" s="3" t="s">
        <v>67</v>
      </c>
      <c r="K422" s="5">
        <v>4</v>
      </c>
      <c r="L422" s="2">
        <v>0.32576388888888891</v>
      </c>
      <c r="M422" s="2">
        <v>0.32578703703703704</v>
      </c>
      <c r="N422" s="2">
        <v>0.33186342592592594</v>
      </c>
      <c r="O422" s="2">
        <v>0.33188657407407407</v>
      </c>
      <c r="P422" s="2">
        <v>0.33704861111111112</v>
      </c>
      <c r="Q422" s="2">
        <v>0.48319444444444443</v>
      </c>
      <c r="R422" s="2">
        <v>0.48432870370370368</v>
      </c>
      <c r="S422" s="2">
        <v>0.50120370370370371</v>
      </c>
      <c r="T422" s="2">
        <v>0.50129629629629635</v>
      </c>
      <c r="U422" s="5">
        <v>227</v>
      </c>
      <c r="V422" s="5">
        <v>94</v>
      </c>
      <c r="W422" s="3" t="s">
        <v>61</v>
      </c>
      <c r="X422" s="3" t="s">
        <v>61</v>
      </c>
      <c r="Y422" s="3" t="s">
        <v>61</v>
      </c>
      <c r="Z422" s="3" t="s">
        <v>61</v>
      </c>
      <c r="AA422" s="5">
        <v>2024</v>
      </c>
      <c r="AB422" s="5">
        <v>9</v>
      </c>
      <c r="AC422" s="5">
        <v>39</v>
      </c>
      <c r="AD422" s="3" t="s">
        <v>422</v>
      </c>
      <c r="AE422" s="3" t="s">
        <v>91</v>
      </c>
      <c r="AF422" s="3" t="s">
        <v>70</v>
      </c>
      <c r="AG422" s="3" t="s">
        <v>423</v>
      </c>
      <c r="AH422" s="3" t="s">
        <v>424</v>
      </c>
      <c r="AI422" s="3" t="s">
        <v>395</v>
      </c>
      <c r="AJ422" s="5">
        <v>0</v>
      </c>
      <c r="AK422" s="5">
        <v>0</v>
      </c>
      <c r="AL422" s="2">
        <v>0.13960648148148147</v>
      </c>
      <c r="AM422" s="2">
        <v>6.459490740740742E-2</v>
      </c>
      <c r="AN422" s="5">
        <v>91</v>
      </c>
      <c r="AO422" s="5">
        <v>92</v>
      </c>
      <c r="AP422" s="5">
        <v>119</v>
      </c>
      <c r="AQ422" s="5">
        <v>225</v>
      </c>
      <c r="AR422" s="5">
        <v>1</v>
      </c>
      <c r="AS422" s="5">
        <v>460</v>
      </c>
      <c r="AT422" s="3" t="s">
        <v>81</v>
      </c>
      <c r="AU422" s="5">
        <v>1</v>
      </c>
      <c r="AV422" s="5">
        <v>14</v>
      </c>
      <c r="AW422" s="5">
        <v>0</v>
      </c>
      <c r="AX422" s="5">
        <v>5</v>
      </c>
      <c r="AY422" s="5">
        <v>1</v>
      </c>
      <c r="AZ422" s="5">
        <v>193</v>
      </c>
      <c r="BA422" s="5">
        <v>0</v>
      </c>
      <c r="BB422" s="5">
        <v>0</v>
      </c>
      <c r="BC422" s="5">
        <v>48.91</v>
      </c>
      <c r="BD422" s="5">
        <v>25.87</v>
      </c>
      <c r="BE422" s="5">
        <v>19.78</v>
      </c>
      <c r="BF422" s="5">
        <v>20</v>
      </c>
    </row>
    <row r="423" spans="1:58" x14ac:dyDescent="0.25">
      <c r="A423" s="2">
        <v>45559</v>
      </c>
      <c r="B423" s="3" t="s">
        <v>62</v>
      </c>
      <c r="C423" s="3" t="s">
        <v>61</v>
      </c>
      <c r="D423" s="3" t="s">
        <v>63</v>
      </c>
      <c r="E423" s="3" t="s">
        <v>62</v>
      </c>
      <c r="F423" s="3" t="s">
        <v>62</v>
      </c>
      <c r="G423" s="3" t="s">
        <v>65</v>
      </c>
      <c r="H423" s="3" t="s">
        <v>77</v>
      </c>
      <c r="I423" s="2">
        <v>45559</v>
      </c>
      <c r="J423" s="3" t="s">
        <v>67</v>
      </c>
      <c r="K423" s="5">
        <v>3</v>
      </c>
      <c r="L423" s="2">
        <v>0.32430555555555557</v>
      </c>
      <c r="M423" s="2">
        <v>0.33770833333333333</v>
      </c>
      <c r="N423" s="2">
        <v>0.33770833333333333</v>
      </c>
      <c r="O423" s="2">
        <v>0.34312500000000001</v>
      </c>
      <c r="P423" s="2">
        <v>0.34562500000000002</v>
      </c>
      <c r="Q423" s="2">
        <v>0.60162037037037042</v>
      </c>
      <c r="R423" s="2">
        <v>0.60309027777777779</v>
      </c>
      <c r="S423" s="2">
        <v>0.61168981481481477</v>
      </c>
      <c r="T423" s="2">
        <v>0.61408564814814814</v>
      </c>
      <c r="U423" s="5">
        <v>381</v>
      </c>
      <c r="V423" s="5">
        <v>248</v>
      </c>
      <c r="W423" s="3" t="s">
        <v>61</v>
      </c>
      <c r="X423" s="3" t="s">
        <v>61</v>
      </c>
      <c r="Y423" s="3" t="s">
        <v>61</v>
      </c>
      <c r="Z423" s="3" t="s">
        <v>61</v>
      </c>
      <c r="AA423" s="5">
        <v>2024</v>
      </c>
      <c r="AB423" s="5">
        <v>9</v>
      </c>
      <c r="AC423" s="5">
        <v>39</v>
      </c>
      <c r="AD423" s="3" t="s">
        <v>425</v>
      </c>
      <c r="AE423" s="3" t="s">
        <v>96</v>
      </c>
      <c r="AF423" s="3" t="s">
        <v>70</v>
      </c>
      <c r="AG423" s="3" t="s">
        <v>423</v>
      </c>
      <c r="AH423" s="3" t="s">
        <v>426</v>
      </c>
      <c r="AI423" s="3" t="s">
        <v>395</v>
      </c>
      <c r="AJ423" s="5">
        <v>0</v>
      </c>
      <c r="AK423" s="5">
        <v>0</v>
      </c>
      <c r="AL423" s="2">
        <v>0.22545138888888888</v>
      </c>
      <c r="AM423" s="2">
        <v>0.17186342592592596</v>
      </c>
      <c r="AN423" s="5">
        <v>245</v>
      </c>
      <c r="AO423" s="5">
        <v>103</v>
      </c>
      <c r="AP423" s="5">
        <v>264</v>
      </c>
      <c r="AQ423" s="5">
        <v>381</v>
      </c>
      <c r="AR423" s="5">
        <v>1</v>
      </c>
      <c r="AS423" s="5">
        <v>460</v>
      </c>
      <c r="AT423" s="3" t="s">
        <v>81</v>
      </c>
      <c r="AU423" s="5">
        <v>1</v>
      </c>
      <c r="AV423" s="5">
        <v>12</v>
      </c>
      <c r="AW423" s="5">
        <v>0</v>
      </c>
      <c r="AX423" s="5">
        <v>17</v>
      </c>
      <c r="AY423" s="5">
        <v>1</v>
      </c>
      <c r="AZ423" s="5">
        <v>30</v>
      </c>
      <c r="BA423" s="5">
        <v>0</v>
      </c>
      <c r="BB423" s="5">
        <v>0</v>
      </c>
      <c r="BC423" s="5">
        <v>82.83</v>
      </c>
      <c r="BD423" s="5">
        <v>57.39</v>
      </c>
      <c r="BE423" s="5">
        <v>53.26</v>
      </c>
      <c r="BF423" s="5">
        <v>22.39</v>
      </c>
    </row>
    <row r="424" spans="1:58" x14ac:dyDescent="0.25">
      <c r="A424" s="2">
        <v>45559</v>
      </c>
      <c r="B424" s="3" t="s">
        <v>62</v>
      </c>
      <c r="C424" s="3" t="s">
        <v>61</v>
      </c>
      <c r="D424" s="3" t="s">
        <v>63</v>
      </c>
      <c r="E424" s="3" t="s">
        <v>62</v>
      </c>
      <c r="F424" s="3" t="s">
        <v>62</v>
      </c>
      <c r="G424" s="3" t="s">
        <v>87</v>
      </c>
      <c r="H424" s="3" t="s">
        <v>103</v>
      </c>
      <c r="I424" s="2">
        <v>45559</v>
      </c>
      <c r="J424" s="3" t="s">
        <v>67</v>
      </c>
      <c r="K424" s="5">
        <v>5</v>
      </c>
      <c r="L424" s="2">
        <v>0.32268518518518519</v>
      </c>
      <c r="M424" s="2">
        <v>0.32466435185185183</v>
      </c>
      <c r="N424" s="2">
        <v>0.32988425925925924</v>
      </c>
      <c r="O424" s="2">
        <v>0.33793981481481483</v>
      </c>
      <c r="P424" s="2">
        <v>0.33929398148148149</v>
      </c>
      <c r="Q424" s="2">
        <v>0.59030092592592598</v>
      </c>
      <c r="R424" s="2">
        <v>0.59370370370370373</v>
      </c>
      <c r="S424" s="2">
        <v>0.60131944444444441</v>
      </c>
      <c r="T424" s="2">
        <v>0.60142361111111109</v>
      </c>
      <c r="U424" s="5">
        <v>328</v>
      </c>
      <c r="V424" s="5">
        <v>159</v>
      </c>
      <c r="W424" s="3" t="s">
        <v>61</v>
      </c>
      <c r="X424" s="3" t="s">
        <v>61</v>
      </c>
      <c r="Y424" s="3" t="s">
        <v>61</v>
      </c>
      <c r="Z424" s="3" t="s">
        <v>61</v>
      </c>
      <c r="AA424" s="5">
        <v>2024</v>
      </c>
      <c r="AB424" s="5">
        <v>9</v>
      </c>
      <c r="AC424" s="5">
        <v>39</v>
      </c>
      <c r="AD424" s="3" t="s">
        <v>425</v>
      </c>
      <c r="AE424" s="3" t="s">
        <v>96</v>
      </c>
      <c r="AF424" s="3" t="s">
        <v>70</v>
      </c>
      <c r="AG424" s="3" t="s">
        <v>423</v>
      </c>
      <c r="AH424" s="3" t="s">
        <v>426</v>
      </c>
      <c r="AI424" s="3" t="s">
        <v>395</v>
      </c>
      <c r="AJ424" s="5">
        <v>0</v>
      </c>
      <c r="AK424" s="5">
        <v>0</v>
      </c>
      <c r="AL424" s="2">
        <v>0.18883101851851858</v>
      </c>
      <c r="AM424" s="2">
        <v>0.11032407407407396</v>
      </c>
      <c r="AN424" s="5">
        <v>157</v>
      </c>
      <c r="AO424" s="5">
        <v>113</v>
      </c>
      <c r="AP424" s="5">
        <v>194</v>
      </c>
      <c r="AQ424" s="5">
        <v>325</v>
      </c>
      <c r="AR424" s="5">
        <v>1</v>
      </c>
      <c r="AS424" s="5">
        <v>460</v>
      </c>
      <c r="AT424" s="3" t="s">
        <v>81</v>
      </c>
      <c r="AU424" s="5">
        <v>0</v>
      </c>
      <c r="AV424" s="5">
        <v>0</v>
      </c>
      <c r="AW424" s="5">
        <v>0</v>
      </c>
      <c r="AX424" s="5">
        <v>8</v>
      </c>
      <c r="AY424" s="5">
        <v>1</v>
      </c>
      <c r="AZ424" s="5">
        <v>48</v>
      </c>
      <c r="BA424" s="5">
        <v>0</v>
      </c>
      <c r="BB424" s="5">
        <v>0</v>
      </c>
      <c r="BC424" s="5">
        <v>70.650000000000006</v>
      </c>
      <c r="BD424" s="5">
        <v>42.17</v>
      </c>
      <c r="BE424" s="5">
        <v>34.130000000000003</v>
      </c>
      <c r="BF424" s="5">
        <v>24.57</v>
      </c>
    </row>
    <row r="425" spans="1:58" x14ac:dyDescent="0.25">
      <c r="A425" s="2">
        <v>45560</v>
      </c>
      <c r="B425" s="3" t="s">
        <v>64</v>
      </c>
      <c r="C425" s="3" t="s">
        <v>61</v>
      </c>
      <c r="D425" s="3" t="s">
        <v>63</v>
      </c>
      <c r="E425" s="3" t="s">
        <v>64</v>
      </c>
      <c r="F425" s="3" t="s">
        <v>64</v>
      </c>
      <c r="G425" s="3" t="s">
        <v>87</v>
      </c>
      <c r="H425" s="3" t="s">
        <v>98</v>
      </c>
      <c r="I425" s="2">
        <v>45560</v>
      </c>
      <c r="J425" s="3" t="s">
        <v>67</v>
      </c>
      <c r="K425" s="5">
        <v>8</v>
      </c>
      <c r="L425" s="2">
        <v>0.33357638888888891</v>
      </c>
      <c r="M425" s="2">
        <v>0.33489583333333334</v>
      </c>
      <c r="N425" s="2">
        <v>0.33649305555555553</v>
      </c>
      <c r="O425" s="2">
        <v>0.34002314814814816</v>
      </c>
      <c r="P425" s="2">
        <v>0.34012731481481484</v>
      </c>
      <c r="Q425" s="2">
        <v>0.58401620370370366</v>
      </c>
      <c r="R425" s="2">
        <v>0.58403935185185185</v>
      </c>
      <c r="S425" s="2">
        <v>0.5865393518518518</v>
      </c>
      <c r="T425" s="2">
        <v>0.58849537037037036</v>
      </c>
      <c r="U425" s="5">
        <v>259</v>
      </c>
      <c r="V425" s="5">
        <v>114</v>
      </c>
      <c r="W425" s="3" t="s">
        <v>61</v>
      </c>
      <c r="X425" s="3" t="s">
        <v>61</v>
      </c>
      <c r="Y425" s="3" t="s">
        <v>61</v>
      </c>
      <c r="Z425" s="3" t="s">
        <v>61</v>
      </c>
      <c r="AA425" s="5">
        <v>2024</v>
      </c>
      <c r="AB425" s="5">
        <v>9</v>
      </c>
      <c r="AC425" s="5">
        <v>39</v>
      </c>
      <c r="AD425" s="3" t="s">
        <v>427</v>
      </c>
      <c r="AE425" s="3" t="s">
        <v>69</v>
      </c>
      <c r="AF425" s="3" t="s">
        <v>70</v>
      </c>
      <c r="AG425" s="3" t="s">
        <v>423</v>
      </c>
      <c r="AH425" s="3" t="s">
        <v>428</v>
      </c>
      <c r="AI425" s="3" t="s">
        <v>395</v>
      </c>
      <c r="AJ425" s="5">
        <v>0</v>
      </c>
      <c r="AK425" s="5">
        <v>0</v>
      </c>
      <c r="AL425" s="2">
        <v>0.13987268518518503</v>
      </c>
      <c r="AM425" s="2">
        <v>8.0300925925925803E-2</v>
      </c>
      <c r="AN425" s="5">
        <v>112</v>
      </c>
      <c r="AO425" s="5">
        <v>88</v>
      </c>
      <c r="AP425" s="5">
        <v>159</v>
      </c>
      <c r="AQ425" s="5">
        <v>256</v>
      </c>
      <c r="AR425" s="5">
        <v>1</v>
      </c>
      <c r="AS425" s="5">
        <v>460</v>
      </c>
      <c r="AT425" s="3" t="s">
        <v>81</v>
      </c>
      <c r="AU425" s="5">
        <v>1</v>
      </c>
      <c r="AV425" s="5">
        <v>25</v>
      </c>
      <c r="AW425" s="5">
        <v>0</v>
      </c>
      <c r="AX425" s="5">
        <v>9</v>
      </c>
      <c r="AY425" s="5">
        <v>1</v>
      </c>
      <c r="AZ425" s="5">
        <v>67</v>
      </c>
      <c r="BA425" s="5">
        <v>0</v>
      </c>
      <c r="BB425" s="5">
        <v>0</v>
      </c>
      <c r="BC425" s="5">
        <v>55.65</v>
      </c>
      <c r="BD425" s="5">
        <v>34.57</v>
      </c>
      <c r="BE425" s="5">
        <v>24.35</v>
      </c>
      <c r="BF425" s="5">
        <v>19.13</v>
      </c>
    </row>
    <row r="426" spans="1:58" x14ac:dyDescent="0.25">
      <c r="A426" s="2">
        <v>45560</v>
      </c>
      <c r="B426" s="3" t="s">
        <v>64</v>
      </c>
      <c r="C426" s="3" t="s">
        <v>61</v>
      </c>
      <c r="D426" s="3" t="s">
        <v>63</v>
      </c>
      <c r="E426" s="3" t="s">
        <v>64</v>
      </c>
      <c r="F426" s="3" t="s">
        <v>64</v>
      </c>
      <c r="G426" s="3" t="s">
        <v>65</v>
      </c>
      <c r="H426" s="3" t="s">
        <v>75</v>
      </c>
      <c r="I426" s="2">
        <v>45560</v>
      </c>
      <c r="J426" s="3" t="s">
        <v>67</v>
      </c>
      <c r="K426" s="5">
        <v>3</v>
      </c>
      <c r="L426" s="2">
        <v>0.32429398148148147</v>
      </c>
      <c r="M426" s="2">
        <v>0.32651620370370371</v>
      </c>
      <c r="N426" s="2">
        <v>0.32826388888888891</v>
      </c>
      <c r="O426" s="2">
        <v>0.33644675925925926</v>
      </c>
      <c r="P426" s="2">
        <v>0.34391203703703704</v>
      </c>
      <c r="Q426" s="2">
        <v>0.60069444444444442</v>
      </c>
      <c r="R426" s="2">
        <v>0.61026620370370366</v>
      </c>
      <c r="S426" s="2">
        <v>0.6104398148148148</v>
      </c>
      <c r="T426" s="2">
        <v>0.61567129629629624</v>
      </c>
      <c r="U426" s="5">
        <v>385</v>
      </c>
      <c r="V426" s="5">
        <v>245</v>
      </c>
      <c r="W426" s="3" t="s">
        <v>61</v>
      </c>
      <c r="X426" s="3" t="s">
        <v>61</v>
      </c>
      <c r="Y426" s="3" t="s">
        <v>61</v>
      </c>
      <c r="Z426" s="3" t="s">
        <v>61</v>
      </c>
      <c r="AA426" s="5">
        <v>2024</v>
      </c>
      <c r="AB426" s="5">
        <v>9</v>
      </c>
      <c r="AC426" s="5">
        <v>39</v>
      </c>
      <c r="AD426" s="3" t="s">
        <v>427</v>
      </c>
      <c r="AE426" s="3" t="s">
        <v>69</v>
      </c>
      <c r="AF426" s="3" t="s">
        <v>70</v>
      </c>
      <c r="AG426" s="3" t="s">
        <v>423</v>
      </c>
      <c r="AH426" s="3" t="s">
        <v>428</v>
      </c>
      <c r="AI426" s="3" t="s">
        <v>395</v>
      </c>
      <c r="AJ426" s="5">
        <v>0</v>
      </c>
      <c r="AK426" s="5">
        <v>0</v>
      </c>
      <c r="AL426" s="2">
        <v>0.2325462962962962</v>
      </c>
      <c r="AM426" s="2">
        <v>0.16991898148148143</v>
      </c>
      <c r="AN426" s="5">
        <v>244</v>
      </c>
      <c r="AO426" s="5">
        <v>90</v>
      </c>
      <c r="AP426" s="5">
        <v>277</v>
      </c>
      <c r="AQ426" s="5">
        <v>384</v>
      </c>
      <c r="AR426" s="5">
        <v>1</v>
      </c>
      <c r="AS426" s="5">
        <v>460</v>
      </c>
      <c r="AT426" s="3" t="s">
        <v>81</v>
      </c>
      <c r="AU426" s="5">
        <v>1</v>
      </c>
      <c r="AV426" s="5">
        <v>11</v>
      </c>
      <c r="AW426" s="5">
        <v>0</v>
      </c>
      <c r="AX426" s="5">
        <v>15</v>
      </c>
      <c r="AY426" s="5">
        <v>1</v>
      </c>
      <c r="AZ426" s="5">
        <v>28</v>
      </c>
      <c r="BA426" s="5">
        <v>0</v>
      </c>
      <c r="BB426" s="5">
        <v>0</v>
      </c>
      <c r="BC426" s="5">
        <v>83.48</v>
      </c>
      <c r="BD426" s="5">
        <v>60.22</v>
      </c>
      <c r="BE426" s="5">
        <v>53.04</v>
      </c>
      <c r="BF426" s="5">
        <v>19.57</v>
      </c>
    </row>
    <row r="427" spans="1:58" x14ac:dyDescent="0.25">
      <c r="A427" s="2">
        <v>45561</v>
      </c>
      <c r="B427" s="3" t="s">
        <v>76</v>
      </c>
      <c r="C427" s="3" t="s">
        <v>61</v>
      </c>
      <c r="D427" s="3" t="s">
        <v>63</v>
      </c>
      <c r="E427" s="3" t="s">
        <v>76</v>
      </c>
      <c r="F427" s="3" t="s">
        <v>76</v>
      </c>
      <c r="G427" s="3" t="s">
        <v>87</v>
      </c>
      <c r="H427" s="3" t="s">
        <v>103</v>
      </c>
      <c r="I427" s="2">
        <v>45561</v>
      </c>
      <c r="J427" s="3" t="s">
        <v>67</v>
      </c>
      <c r="K427" s="5">
        <v>4</v>
      </c>
      <c r="L427" s="2">
        <v>0.32356481481481481</v>
      </c>
      <c r="M427" s="2">
        <v>0.32451388888888888</v>
      </c>
      <c r="N427" s="2">
        <v>0.33804398148148146</v>
      </c>
      <c r="O427" s="2">
        <v>0.33804398148148146</v>
      </c>
      <c r="P427" s="2">
        <v>0.34027777777777779</v>
      </c>
      <c r="Q427" s="2">
        <v>0.51871527777777782</v>
      </c>
      <c r="R427" s="2">
        <v>0.52222222222222225</v>
      </c>
      <c r="S427" s="2">
        <v>0.52894675925925927</v>
      </c>
      <c r="T427" s="2">
        <v>0.52895833333333331</v>
      </c>
      <c r="U427" s="5">
        <v>265</v>
      </c>
      <c r="V427" s="5">
        <v>119</v>
      </c>
      <c r="W427" s="3" t="s">
        <v>61</v>
      </c>
      <c r="X427" s="3" t="s">
        <v>61</v>
      </c>
      <c r="Y427" s="3" t="s">
        <v>61</v>
      </c>
      <c r="Z427" s="3" t="s">
        <v>61</v>
      </c>
      <c r="AA427" s="5">
        <v>2024</v>
      </c>
      <c r="AB427" s="5">
        <v>9</v>
      </c>
      <c r="AC427" s="5">
        <v>39</v>
      </c>
      <c r="AD427" s="3" t="s">
        <v>429</v>
      </c>
      <c r="AE427" s="3" t="s">
        <v>79</v>
      </c>
      <c r="AF427" s="3" t="s">
        <v>70</v>
      </c>
      <c r="AG427" s="3" t="s">
        <v>423</v>
      </c>
      <c r="AH427" s="3" t="s">
        <v>430</v>
      </c>
      <c r="AI427" s="3" t="s">
        <v>395</v>
      </c>
      <c r="AJ427" s="5">
        <v>0</v>
      </c>
      <c r="AK427" s="5">
        <v>0</v>
      </c>
      <c r="AL427" s="2">
        <v>0.14855324074074078</v>
      </c>
      <c r="AM427" s="2">
        <v>8.2905092592592711E-2</v>
      </c>
      <c r="AN427" s="5">
        <v>117</v>
      </c>
      <c r="AO427" s="5">
        <v>90</v>
      </c>
      <c r="AP427" s="5">
        <v>159</v>
      </c>
      <c r="AQ427" s="5">
        <v>263</v>
      </c>
      <c r="AR427" s="5">
        <v>1</v>
      </c>
      <c r="AS427" s="5">
        <v>460</v>
      </c>
      <c r="AT427" s="3" t="s">
        <v>81</v>
      </c>
      <c r="AU427" s="5">
        <v>1</v>
      </c>
      <c r="AV427" s="5">
        <v>10</v>
      </c>
      <c r="AW427" s="5">
        <v>0</v>
      </c>
      <c r="AX427" s="5">
        <v>10</v>
      </c>
      <c r="AY427" s="5">
        <v>1</v>
      </c>
      <c r="AZ427" s="5">
        <v>153</v>
      </c>
      <c r="BA427" s="5">
        <v>0</v>
      </c>
      <c r="BB427" s="5">
        <v>0</v>
      </c>
      <c r="BC427" s="5">
        <v>57.17</v>
      </c>
      <c r="BD427" s="5">
        <v>34.57</v>
      </c>
      <c r="BE427" s="5">
        <v>25.43</v>
      </c>
      <c r="BF427" s="5">
        <v>19.57</v>
      </c>
    </row>
    <row r="428" spans="1:58" x14ac:dyDescent="0.25">
      <c r="A428" s="2">
        <v>45561</v>
      </c>
      <c r="B428" s="3" t="s">
        <v>76</v>
      </c>
      <c r="C428" s="3" t="s">
        <v>61</v>
      </c>
      <c r="D428" s="3" t="s">
        <v>63</v>
      </c>
      <c r="E428" s="3" t="s">
        <v>76</v>
      </c>
      <c r="F428" s="3" t="s">
        <v>76</v>
      </c>
      <c r="G428" s="3" t="s">
        <v>65</v>
      </c>
      <c r="H428" s="3" t="s">
        <v>77</v>
      </c>
      <c r="I428" s="2">
        <v>45561</v>
      </c>
      <c r="J428" s="3" t="s">
        <v>67</v>
      </c>
      <c r="K428" s="5">
        <v>4</v>
      </c>
      <c r="L428" s="2">
        <v>0.32780092592592591</v>
      </c>
      <c r="M428" s="2">
        <v>0.33069444444444446</v>
      </c>
      <c r="N428" s="2">
        <v>0.3307060185185185</v>
      </c>
      <c r="O428" s="2">
        <v>0.34254629629629629</v>
      </c>
      <c r="P428" s="2">
        <v>0.34457175925925926</v>
      </c>
      <c r="Q428" s="2">
        <v>0.6129282407407407</v>
      </c>
      <c r="R428" s="2">
        <v>0.6137731481481481</v>
      </c>
      <c r="S428" s="2">
        <v>0.62087962962962961</v>
      </c>
      <c r="T428" s="2">
        <v>0.62197916666666664</v>
      </c>
      <c r="U428" s="5">
        <v>411</v>
      </c>
      <c r="V428" s="5">
        <v>244</v>
      </c>
      <c r="W428" s="3" t="s">
        <v>61</v>
      </c>
      <c r="X428" s="3" t="s">
        <v>61</v>
      </c>
      <c r="Y428" s="3" t="s">
        <v>61</v>
      </c>
      <c r="Z428" s="3" t="s">
        <v>61</v>
      </c>
      <c r="AA428" s="5">
        <v>2024</v>
      </c>
      <c r="AB428" s="5">
        <v>9</v>
      </c>
      <c r="AC428" s="5">
        <v>39</v>
      </c>
      <c r="AD428" s="3" t="s">
        <v>429</v>
      </c>
      <c r="AE428" s="3" t="s">
        <v>79</v>
      </c>
      <c r="AF428" s="3" t="s">
        <v>70</v>
      </c>
      <c r="AG428" s="3" t="s">
        <v>423</v>
      </c>
      <c r="AH428" s="3" t="s">
        <v>430</v>
      </c>
      <c r="AI428" s="3" t="s">
        <v>395</v>
      </c>
      <c r="AJ428" s="5">
        <v>0</v>
      </c>
      <c r="AK428" s="5">
        <v>0</v>
      </c>
      <c r="AL428" s="2">
        <v>0.23755787037037046</v>
      </c>
      <c r="AM428" s="2">
        <v>0.16981481481481486</v>
      </c>
      <c r="AN428" s="5">
        <v>243</v>
      </c>
      <c r="AO428" s="5">
        <v>104</v>
      </c>
      <c r="AP428" s="5">
        <v>283</v>
      </c>
      <c r="AQ428" s="5">
        <v>409</v>
      </c>
      <c r="AR428" s="5">
        <v>1</v>
      </c>
      <c r="AS428" s="5">
        <v>460</v>
      </c>
      <c r="AT428" s="3" t="s">
        <v>81</v>
      </c>
      <c r="AU428" s="5">
        <v>1</v>
      </c>
      <c r="AV428" s="5">
        <v>17</v>
      </c>
      <c r="AW428" s="5">
        <v>0</v>
      </c>
      <c r="AX428" s="5">
        <v>16</v>
      </c>
      <c r="AY428" s="5">
        <v>1</v>
      </c>
      <c r="AZ428" s="5">
        <v>19</v>
      </c>
      <c r="BA428" s="5">
        <v>0</v>
      </c>
      <c r="BB428" s="5">
        <v>0</v>
      </c>
      <c r="BC428" s="5">
        <v>88.91</v>
      </c>
      <c r="BD428" s="5">
        <v>61.52</v>
      </c>
      <c r="BE428" s="5">
        <v>52.83</v>
      </c>
      <c r="BF428" s="5">
        <v>22.61</v>
      </c>
    </row>
    <row r="429" spans="1:58" x14ac:dyDescent="0.25">
      <c r="A429" s="2">
        <v>45562</v>
      </c>
      <c r="B429" s="3" t="s">
        <v>82</v>
      </c>
      <c r="C429" s="3" t="s">
        <v>61</v>
      </c>
      <c r="D429" s="3" t="s">
        <v>63</v>
      </c>
      <c r="E429" s="3" t="s">
        <v>82</v>
      </c>
      <c r="F429" s="3" t="s">
        <v>82</v>
      </c>
      <c r="G429" s="3" t="s">
        <v>87</v>
      </c>
      <c r="H429" s="3" t="s">
        <v>77</v>
      </c>
      <c r="I429" s="2">
        <v>45562</v>
      </c>
      <c r="J429" s="3" t="s">
        <v>67</v>
      </c>
      <c r="K429" s="5">
        <v>3</v>
      </c>
      <c r="L429" s="2">
        <v>0.34259259259259262</v>
      </c>
      <c r="M429" s="2">
        <v>0.34424768518518517</v>
      </c>
      <c r="N429" s="2">
        <v>0.35369212962962965</v>
      </c>
      <c r="O429" s="2">
        <v>0.35372685185185188</v>
      </c>
      <c r="P429" s="2">
        <v>0.35376157407407405</v>
      </c>
      <c r="Q429" s="2">
        <v>0.46081018518518518</v>
      </c>
      <c r="R429" s="2">
        <v>0.46081018518518518</v>
      </c>
      <c r="S429" s="2">
        <v>0.46994212962962961</v>
      </c>
      <c r="T429" s="2">
        <v>0.4763310185185185</v>
      </c>
      <c r="U429" s="5">
        <v>152</v>
      </c>
      <c r="V429" s="5">
        <v>55</v>
      </c>
      <c r="W429" s="3" t="s">
        <v>61</v>
      </c>
      <c r="X429" s="3" t="s">
        <v>61</v>
      </c>
      <c r="Y429" s="3" t="s">
        <v>61</v>
      </c>
      <c r="Z429" s="3" t="s">
        <v>61</v>
      </c>
      <c r="AA429" s="5">
        <v>2024</v>
      </c>
      <c r="AB429" s="5">
        <v>9</v>
      </c>
      <c r="AC429" s="5">
        <v>39</v>
      </c>
      <c r="AD429" s="3" t="s">
        <v>431</v>
      </c>
      <c r="AE429" s="3" t="s">
        <v>85</v>
      </c>
      <c r="AF429" s="3" t="s">
        <v>70</v>
      </c>
      <c r="AG429" s="3" t="s">
        <v>423</v>
      </c>
      <c r="AH429" s="3" t="s">
        <v>432</v>
      </c>
      <c r="AI429" s="3" t="s">
        <v>395</v>
      </c>
      <c r="AJ429" s="5">
        <v>0</v>
      </c>
      <c r="AK429" s="5">
        <v>0</v>
      </c>
      <c r="AL429" s="2">
        <v>7.8611111111111076E-2</v>
      </c>
      <c r="AM429" s="2">
        <v>3.7384259259259256E-2</v>
      </c>
      <c r="AN429" s="5">
        <v>52</v>
      </c>
      <c r="AO429" s="5">
        <v>69</v>
      </c>
      <c r="AP429" s="5">
        <v>72</v>
      </c>
      <c r="AQ429" s="5">
        <v>151</v>
      </c>
      <c r="AR429" s="5">
        <v>1</v>
      </c>
      <c r="AS429" s="5">
        <v>460</v>
      </c>
      <c r="AT429" s="3" t="s">
        <v>81</v>
      </c>
      <c r="AU429" s="5">
        <v>1</v>
      </c>
      <c r="AV429" s="5">
        <v>38</v>
      </c>
      <c r="AW429" s="5">
        <v>0</v>
      </c>
      <c r="AX429" s="5">
        <v>29</v>
      </c>
      <c r="AY429" s="5">
        <v>1</v>
      </c>
      <c r="AZ429" s="5">
        <v>229</v>
      </c>
      <c r="BA429" s="5">
        <v>0</v>
      </c>
      <c r="BB429" s="5">
        <v>0</v>
      </c>
      <c r="BC429" s="5">
        <v>32.83</v>
      </c>
      <c r="BD429" s="5">
        <v>15.65</v>
      </c>
      <c r="BE429" s="5">
        <v>11.3</v>
      </c>
      <c r="BF429" s="5">
        <v>15</v>
      </c>
    </row>
    <row r="430" spans="1:58" x14ac:dyDescent="0.25">
      <c r="A430" s="2">
        <v>45562</v>
      </c>
      <c r="B430" s="3" t="s">
        <v>82</v>
      </c>
      <c r="C430" s="3" t="s">
        <v>61</v>
      </c>
      <c r="D430" s="3" t="s">
        <v>63</v>
      </c>
      <c r="E430" s="3" t="s">
        <v>82</v>
      </c>
      <c r="F430" s="3" t="s">
        <v>82</v>
      </c>
      <c r="G430" s="3" t="s">
        <v>65</v>
      </c>
      <c r="H430" s="3" t="s">
        <v>83</v>
      </c>
      <c r="I430" s="2">
        <v>45562</v>
      </c>
      <c r="J430" s="3" t="s">
        <v>67</v>
      </c>
      <c r="K430" s="5">
        <v>7</v>
      </c>
      <c r="L430" s="2">
        <v>0.32620370370370372</v>
      </c>
      <c r="M430" s="2">
        <v>0.32770833333333332</v>
      </c>
      <c r="N430" s="2">
        <v>0.33104166666666668</v>
      </c>
      <c r="O430" s="2">
        <v>0.33277777777777778</v>
      </c>
      <c r="P430" s="2">
        <v>0.33454861111111112</v>
      </c>
      <c r="Q430" s="2">
        <v>0.59615740740740741</v>
      </c>
      <c r="R430" s="2">
        <v>0.60233796296296294</v>
      </c>
      <c r="S430" s="2">
        <v>0.60259259259259257</v>
      </c>
      <c r="T430" s="2">
        <v>0.60483796296296299</v>
      </c>
      <c r="U430" s="5">
        <v>338</v>
      </c>
      <c r="V430" s="5">
        <v>175</v>
      </c>
      <c r="W430" s="3" t="s">
        <v>61</v>
      </c>
      <c r="X430" s="3" t="s">
        <v>61</v>
      </c>
      <c r="Y430" s="3" t="s">
        <v>61</v>
      </c>
      <c r="Z430" s="3" t="s">
        <v>61</v>
      </c>
      <c r="AA430" s="5">
        <v>2024</v>
      </c>
      <c r="AB430" s="5">
        <v>9</v>
      </c>
      <c r="AC430" s="5">
        <v>39</v>
      </c>
      <c r="AD430" s="3" t="s">
        <v>431</v>
      </c>
      <c r="AE430" s="3" t="s">
        <v>85</v>
      </c>
      <c r="AF430" s="3" t="s">
        <v>70</v>
      </c>
      <c r="AG430" s="3" t="s">
        <v>423</v>
      </c>
      <c r="AH430" s="3" t="s">
        <v>432</v>
      </c>
      <c r="AI430" s="3" t="s">
        <v>395</v>
      </c>
      <c r="AJ430" s="5">
        <v>0</v>
      </c>
      <c r="AK430" s="5">
        <v>0</v>
      </c>
      <c r="AL430" s="2">
        <v>0.18732638888888886</v>
      </c>
      <c r="AM430" s="2">
        <v>0.12114583333333345</v>
      </c>
      <c r="AN430" s="5">
        <v>170</v>
      </c>
      <c r="AO430" s="5">
        <v>86</v>
      </c>
      <c r="AP430" s="5">
        <v>233</v>
      </c>
      <c r="AQ430" s="5">
        <v>336</v>
      </c>
      <c r="AR430" s="5">
        <v>1</v>
      </c>
      <c r="AS430" s="5">
        <v>460</v>
      </c>
      <c r="AT430" s="3" t="s">
        <v>81</v>
      </c>
      <c r="AU430" s="5">
        <v>1</v>
      </c>
      <c r="AV430" s="5">
        <v>14</v>
      </c>
      <c r="AW430" s="5">
        <v>1</v>
      </c>
      <c r="AX430" s="5">
        <v>0</v>
      </c>
      <c r="AY430" s="5">
        <v>1</v>
      </c>
      <c r="AZ430" s="5">
        <v>44</v>
      </c>
      <c r="BA430" s="5">
        <v>0</v>
      </c>
      <c r="BB430" s="5">
        <v>0</v>
      </c>
      <c r="BC430" s="5">
        <v>73.040000000000006</v>
      </c>
      <c r="BD430" s="5">
        <v>50.65</v>
      </c>
      <c r="BE430" s="5">
        <v>36.96</v>
      </c>
      <c r="BF430" s="5">
        <v>18.7</v>
      </c>
    </row>
    <row r="431" spans="1:58" x14ac:dyDescent="0.25">
      <c r="A431" s="2">
        <v>45563</v>
      </c>
      <c r="B431" s="3" t="s">
        <v>88</v>
      </c>
      <c r="C431" s="3" t="s">
        <v>59</v>
      </c>
      <c r="D431" s="3" t="s">
        <v>60</v>
      </c>
      <c r="E431" s="3" t="s">
        <v>60</v>
      </c>
      <c r="F431" s="3" t="s">
        <v>59</v>
      </c>
      <c r="G431" s="3" t="s">
        <v>61</v>
      </c>
      <c r="H431" s="3" t="s">
        <v>61</v>
      </c>
      <c r="I431" s="4"/>
      <c r="J431" s="3" t="s">
        <v>61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3" t="s">
        <v>61</v>
      </c>
      <c r="X431" s="3" t="s">
        <v>61</v>
      </c>
      <c r="Y431" s="3" t="s">
        <v>61</v>
      </c>
      <c r="Z431" s="3" t="s">
        <v>61</v>
      </c>
      <c r="AA431" s="4"/>
      <c r="AB431" s="4"/>
      <c r="AC431" s="4"/>
      <c r="AD431" s="3" t="s">
        <v>61</v>
      </c>
      <c r="AE431" s="3" t="s">
        <v>61</v>
      </c>
      <c r="AF431" s="3" t="s">
        <v>61</v>
      </c>
      <c r="AG431" s="3" t="s">
        <v>61</v>
      </c>
      <c r="AH431" s="3" t="s">
        <v>61</v>
      </c>
      <c r="AI431" s="3" t="s">
        <v>61</v>
      </c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3" t="s">
        <v>61</v>
      </c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</row>
    <row r="432" spans="1:58" x14ac:dyDescent="0.25">
      <c r="A432" s="2">
        <v>45564</v>
      </c>
      <c r="B432" s="3" t="s">
        <v>89</v>
      </c>
      <c r="C432" s="3" t="s">
        <v>61</v>
      </c>
      <c r="D432" s="3" t="s">
        <v>60</v>
      </c>
      <c r="E432" s="3" t="s">
        <v>60</v>
      </c>
      <c r="F432" s="3" t="s">
        <v>89</v>
      </c>
      <c r="G432" s="3" t="s">
        <v>61</v>
      </c>
      <c r="H432" s="3" t="s">
        <v>61</v>
      </c>
      <c r="I432" s="4"/>
      <c r="J432" s="3" t="s">
        <v>61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3" t="s">
        <v>61</v>
      </c>
      <c r="X432" s="3" t="s">
        <v>61</v>
      </c>
      <c r="Y432" s="3" t="s">
        <v>61</v>
      </c>
      <c r="Z432" s="3" t="s">
        <v>61</v>
      </c>
      <c r="AA432" s="4"/>
      <c r="AB432" s="4"/>
      <c r="AC432" s="4"/>
      <c r="AD432" s="3" t="s">
        <v>61</v>
      </c>
      <c r="AE432" s="3" t="s">
        <v>61</v>
      </c>
      <c r="AF432" s="3" t="s">
        <v>61</v>
      </c>
      <c r="AG432" s="3" t="s">
        <v>61</v>
      </c>
      <c r="AH432" s="3" t="s">
        <v>61</v>
      </c>
      <c r="AI432" s="3" t="s">
        <v>61</v>
      </c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3" t="s">
        <v>61</v>
      </c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</row>
    <row r="433" spans="1:58" x14ac:dyDescent="0.25">
      <c r="A433" s="2">
        <v>45565</v>
      </c>
      <c r="B433" s="3" t="s">
        <v>58</v>
      </c>
      <c r="C433" s="3" t="s">
        <v>61</v>
      </c>
      <c r="D433" s="3" t="s">
        <v>63</v>
      </c>
      <c r="E433" s="3" t="s">
        <v>58</v>
      </c>
      <c r="F433" s="3" t="s">
        <v>58</v>
      </c>
      <c r="G433" s="3" t="s">
        <v>87</v>
      </c>
      <c r="H433" s="3" t="s">
        <v>83</v>
      </c>
      <c r="I433" s="2">
        <v>45565</v>
      </c>
      <c r="J433" s="3" t="s">
        <v>67</v>
      </c>
      <c r="K433" s="5">
        <v>5</v>
      </c>
      <c r="L433" s="2">
        <v>0.32708333333333334</v>
      </c>
      <c r="M433" s="2">
        <v>0.32839120370370373</v>
      </c>
      <c r="N433" s="2">
        <v>0.33268518518518519</v>
      </c>
      <c r="O433" s="2">
        <v>0.33315972222222223</v>
      </c>
      <c r="P433" s="2">
        <v>0.33525462962962965</v>
      </c>
      <c r="Q433" s="2">
        <v>0.50233796296296296</v>
      </c>
      <c r="R433" s="2">
        <v>0.50290509259259264</v>
      </c>
      <c r="S433" s="2">
        <v>0.51297453703703699</v>
      </c>
      <c r="T433" s="2">
        <v>0.51603009259259258</v>
      </c>
      <c r="U433" s="5">
        <v>244</v>
      </c>
      <c r="V433" s="5">
        <v>89</v>
      </c>
      <c r="W433" s="3" t="s">
        <v>61</v>
      </c>
      <c r="X433" s="3" t="s">
        <v>61</v>
      </c>
      <c r="Y433" s="3" t="s">
        <v>61</v>
      </c>
      <c r="Z433" s="3" t="s">
        <v>61</v>
      </c>
      <c r="AA433" s="5">
        <v>2024</v>
      </c>
      <c r="AB433" s="5">
        <v>9</v>
      </c>
      <c r="AC433" s="5">
        <v>40</v>
      </c>
      <c r="AD433" s="3" t="s">
        <v>433</v>
      </c>
      <c r="AE433" s="3" t="s">
        <v>91</v>
      </c>
      <c r="AF433" s="3" t="s">
        <v>70</v>
      </c>
      <c r="AG433" s="3" t="s">
        <v>434</v>
      </c>
      <c r="AH433" s="3" t="s">
        <v>435</v>
      </c>
      <c r="AI433" s="3" t="s">
        <v>395</v>
      </c>
      <c r="AJ433" s="5">
        <v>0</v>
      </c>
      <c r="AK433" s="5">
        <v>0</v>
      </c>
      <c r="AL433" s="2">
        <v>0.13209490740740731</v>
      </c>
      <c r="AM433" s="2">
        <v>6.1006944444444378E-2</v>
      </c>
      <c r="AN433" s="5">
        <v>86</v>
      </c>
      <c r="AO433" s="5">
        <v>108</v>
      </c>
      <c r="AP433" s="5">
        <v>119</v>
      </c>
      <c r="AQ433" s="5">
        <v>240</v>
      </c>
      <c r="AR433" s="5">
        <v>1</v>
      </c>
      <c r="AS433" s="5">
        <v>460</v>
      </c>
      <c r="AT433" s="3" t="s">
        <v>81</v>
      </c>
      <c r="AU433" s="5">
        <v>1</v>
      </c>
      <c r="AV433" s="5">
        <v>16</v>
      </c>
      <c r="AW433" s="5">
        <v>1</v>
      </c>
      <c r="AX433" s="5">
        <v>0</v>
      </c>
      <c r="AY433" s="5">
        <v>1</v>
      </c>
      <c r="AZ433" s="5">
        <v>171</v>
      </c>
      <c r="BA433" s="5">
        <v>0</v>
      </c>
      <c r="BB433" s="5">
        <v>0</v>
      </c>
      <c r="BC433" s="5">
        <v>52.17</v>
      </c>
      <c r="BD433" s="5">
        <v>25.87</v>
      </c>
      <c r="BE433" s="5">
        <v>18.7</v>
      </c>
      <c r="BF433" s="5">
        <v>23.48</v>
      </c>
    </row>
    <row r="434" spans="1:58" x14ac:dyDescent="0.25">
      <c r="A434" s="2">
        <v>45565</v>
      </c>
      <c r="B434" s="3" t="s">
        <v>58</v>
      </c>
      <c r="C434" s="3" t="s">
        <v>61</v>
      </c>
      <c r="D434" s="3" t="s">
        <v>63</v>
      </c>
      <c r="E434" s="3" t="s">
        <v>58</v>
      </c>
      <c r="F434" s="3" t="s">
        <v>58</v>
      </c>
      <c r="G434" s="3" t="s">
        <v>65</v>
      </c>
      <c r="H434" s="3" t="s">
        <v>94</v>
      </c>
      <c r="I434" s="2">
        <v>45565</v>
      </c>
      <c r="J434" s="3" t="s">
        <v>67</v>
      </c>
      <c r="K434" s="5">
        <v>2</v>
      </c>
      <c r="L434" s="2">
        <v>0.37152777777777779</v>
      </c>
      <c r="M434" s="2">
        <v>0.37152777777777779</v>
      </c>
      <c r="N434" s="2">
        <v>0.37152777777777779</v>
      </c>
      <c r="O434" s="2">
        <v>0.37152777777777779</v>
      </c>
      <c r="P434" s="2">
        <v>0.3850810185185185</v>
      </c>
      <c r="Q434" s="2">
        <v>0.46250000000000002</v>
      </c>
      <c r="R434" s="2">
        <v>0.46527777777777779</v>
      </c>
      <c r="S434" s="2">
        <v>0.46875</v>
      </c>
      <c r="T434" s="2">
        <v>0.46875</v>
      </c>
      <c r="U434" s="5">
        <v>130</v>
      </c>
      <c r="V434" s="5">
        <v>79</v>
      </c>
      <c r="W434" s="3" t="s">
        <v>61</v>
      </c>
      <c r="X434" s="3" t="s">
        <v>61</v>
      </c>
      <c r="Y434" s="3" t="s">
        <v>61</v>
      </c>
      <c r="Z434" s="3" t="s">
        <v>61</v>
      </c>
      <c r="AA434" s="5">
        <v>2024</v>
      </c>
      <c r="AB434" s="5">
        <v>9</v>
      </c>
      <c r="AC434" s="5">
        <v>40</v>
      </c>
      <c r="AD434" s="3" t="s">
        <v>433</v>
      </c>
      <c r="AE434" s="3" t="s">
        <v>91</v>
      </c>
      <c r="AF434" s="3" t="s">
        <v>70</v>
      </c>
      <c r="AG434" s="3" t="s">
        <v>434</v>
      </c>
      <c r="AH434" s="3" t="s">
        <v>435</v>
      </c>
      <c r="AI434" s="3" t="s">
        <v>395</v>
      </c>
      <c r="AJ434" s="5">
        <v>0</v>
      </c>
      <c r="AK434" s="5">
        <v>0</v>
      </c>
      <c r="AL434" s="2">
        <v>8.9641203703703709E-2</v>
      </c>
      <c r="AM434" s="2">
        <v>5.4525462962963012E-2</v>
      </c>
      <c r="AN434" s="5">
        <v>77</v>
      </c>
      <c r="AO434" s="5">
        <v>7</v>
      </c>
      <c r="AP434" s="5">
        <v>126</v>
      </c>
      <c r="AQ434" s="5">
        <v>129</v>
      </c>
      <c r="AR434" s="5">
        <v>1</v>
      </c>
      <c r="AS434" s="5">
        <v>460</v>
      </c>
      <c r="AT434" s="3" t="s">
        <v>81</v>
      </c>
      <c r="AU434" s="5">
        <v>1</v>
      </c>
      <c r="AV434" s="5">
        <v>80</v>
      </c>
      <c r="AW434" s="5">
        <v>0</v>
      </c>
      <c r="AX434" s="5">
        <v>74</v>
      </c>
      <c r="AY434" s="5">
        <v>1</v>
      </c>
      <c r="AZ434" s="5">
        <v>240</v>
      </c>
      <c r="BA434" s="5">
        <v>0</v>
      </c>
      <c r="BB434" s="5">
        <v>0</v>
      </c>
      <c r="BC434" s="5">
        <v>28.04</v>
      </c>
      <c r="BD434" s="5">
        <v>27.39</v>
      </c>
      <c r="BE434" s="5">
        <v>16.739999999999998</v>
      </c>
      <c r="BF434" s="5">
        <v>1.52</v>
      </c>
    </row>
    <row r="435" spans="1:58" x14ac:dyDescent="0.25">
      <c r="A435" s="2">
        <v>45566</v>
      </c>
      <c r="B435" s="3" t="s">
        <v>62</v>
      </c>
      <c r="C435" s="3" t="s">
        <v>61</v>
      </c>
      <c r="D435" s="3" t="s">
        <v>63</v>
      </c>
      <c r="E435" s="3" t="s">
        <v>62</v>
      </c>
      <c r="F435" s="3" t="s">
        <v>62</v>
      </c>
      <c r="G435" s="3" t="s">
        <v>65</v>
      </c>
      <c r="H435" s="3" t="s">
        <v>77</v>
      </c>
      <c r="I435" s="2">
        <v>45566</v>
      </c>
      <c r="J435" s="3" t="s">
        <v>67</v>
      </c>
      <c r="K435" s="5">
        <v>3</v>
      </c>
      <c r="L435" s="2">
        <v>0.32770833333333332</v>
      </c>
      <c r="M435" s="2">
        <v>0.34288194444444442</v>
      </c>
      <c r="N435" s="2">
        <v>0.34288194444444442</v>
      </c>
      <c r="O435" s="2">
        <v>0.34289351851851851</v>
      </c>
      <c r="P435" s="2">
        <v>0.34375</v>
      </c>
      <c r="Q435" s="2">
        <v>0.56944444444444442</v>
      </c>
      <c r="R435" s="2">
        <v>0.57342592592592589</v>
      </c>
      <c r="S435" s="2">
        <v>0.58476851851851852</v>
      </c>
      <c r="T435" s="2">
        <v>0.58832175925925922</v>
      </c>
      <c r="U435" s="5">
        <v>327</v>
      </c>
      <c r="V435" s="5">
        <v>181</v>
      </c>
      <c r="W435" s="3" t="s">
        <v>61</v>
      </c>
      <c r="X435" s="3" t="s">
        <v>61</v>
      </c>
      <c r="Y435" s="3" t="s">
        <v>61</v>
      </c>
      <c r="Z435" s="3" t="s">
        <v>61</v>
      </c>
      <c r="AA435" s="5">
        <v>2024</v>
      </c>
      <c r="AB435" s="5">
        <v>10</v>
      </c>
      <c r="AC435" s="5">
        <v>40</v>
      </c>
      <c r="AD435" s="3" t="s">
        <v>436</v>
      </c>
      <c r="AE435" s="3" t="s">
        <v>96</v>
      </c>
      <c r="AF435" s="3" t="s">
        <v>70</v>
      </c>
      <c r="AG435" s="3" t="s">
        <v>434</v>
      </c>
      <c r="AH435" s="3" t="s">
        <v>437</v>
      </c>
      <c r="AI435" s="3" t="s">
        <v>438</v>
      </c>
      <c r="AJ435" s="5">
        <v>0</v>
      </c>
      <c r="AK435" s="5">
        <v>0</v>
      </c>
      <c r="AL435" s="2">
        <v>0.17959490740740747</v>
      </c>
      <c r="AM435" s="2">
        <v>0.12547453703703698</v>
      </c>
      <c r="AN435" s="5">
        <v>180</v>
      </c>
      <c r="AO435" s="5">
        <v>108</v>
      </c>
      <c r="AP435" s="5">
        <v>204</v>
      </c>
      <c r="AQ435" s="5">
        <v>325</v>
      </c>
      <c r="AR435" s="5">
        <v>1</v>
      </c>
      <c r="AS435" s="5">
        <v>460</v>
      </c>
      <c r="AT435" s="3" t="s">
        <v>81</v>
      </c>
      <c r="AU435" s="5">
        <v>1</v>
      </c>
      <c r="AV435" s="5">
        <v>16</v>
      </c>
      <c r="AW435" s="5">
        <v>0</v>
      </c>
      <c r="AX435" s="5">
        <v>15</v>
      </c>
      <c r="AY435" s="5">
        <v>1</v>
      </c>
      <c r="AZ435" s="5">
        <v>67</v>
      </c>
      <c r="BA435" s="5">
        <v>0</v>
      </c>
      <c r="BB435" s="5">
        <v>0</v>
      </c>
      <c r="BC435" s="5">
        <v>70.650000000000006</v>
      </c>
      <c r="BD435" s="5">
        <v>44.35</v>
      </c>
      <c r="BE435" s="5">
        <v>39.130000000000003</v>
      </c>
      <c r="BF435" s="5">
        <v>23.48</v>
      </c>
    </row>
    <row r="436" spans="1:58" x14ac:dyDescent="0.25">
      <c r="A436" s="2">
        <v>45566</v>
      </c>
      <c r="B436" s="3" t="s">
        <v>62</v>
      </c>
      <c r="C436" s="3" t="s">
        <v>61</v>
      </c>
      <c r="D436" s="3" t="s">
        <v>63</v>
      </c>
      <c r="E436" s="3" t="s">
        <v>62</v>
      </c>
      <c r="F436" s="3" t="s">
        <v>62</v>
      </c>
      <c r="G436" s="3" t="s">
        <v>87</v>
      </c>
      <c r="H436" s="3" t="s">
        <v>83</v>
      </c>
      <c r="I436" s="2">
        <v>45566</v>
      </c>
      <c r="J436" s="3" t="s">
        <v>67</v>
      </c>
      <c r="K436" s="5">
        <v>4</v>
      </c>
      <c r="L436" s="2">
        <v>0.33057870370370368</v>
      </c>
      <c r="M436" s="2">
        <v>0.33059027777777777</v>
      </c>
      <c r="N436" s="2">
        <v>0.3332060185185185</v>
      </c>
      <c r="O436" s="2">
        <v>0.33526620370370369</v>
      </c>
      <c r="P436" s="2">
        <v>0.33815972222222224</v>
      </c>
      <c r="Q436" s="2">
        <v>0.51695601851851847</v>
      </c>
      <c r="R436" s="2">
        <v>0.5173726851851852</v>
      </c>
      <c r="S436" s="2">
        <v>0.53929398148148144</v>
      </c>
      <c r="T436" s="2">
        <v>0.53930555555555559</v>
      </c>
      <c r="U436" s="5">
        <v>293</v>
      </c>
      <c r="V436" s="5">
        <v>130</v>
      </c>
      <c r="W436" s="3" t="s">
        <v>61</v>
      </c>
      <c r="X436" s="3" t="s">
        <v>61</v>
      </c>
      <c r="Y436" s="3" t="s">
        <v>61</v>
      </c>
      <c r="Z436" s="3" t="s">
        <v>61</v>
      </c>
      <c r="AA436" s="5">
        <v>2024</v>
      </c>
      <c r="AB436" s="5">
        <v>10</v>
      </c>
      <c r="AC436" s="5">
        <v>40</v>
      </c>
      <c r="AD436" s="3" t="s">
        <v>436</v>
      </c>
      <c r="AE436" s="3" t="s">
        <v>96</v>
      </c>
      <c r="AF436" s="3" t="s">
        <v>70</v>
      </c>
      <c r="AG436" s="3" t="s">
        <v>434</v>
      </c>
      <c r="AH436" s="3" t="s">
        <v>437</v>
      </c>
      <c r="AI436" s="3" t="s">
        <v>438</v>
      </c>
      <c r="AJ436" s="5">
        <v>0</v>
      </c>
      <c r="AK436" s="5">
        <v>0</v>
      </c>
      <c r="AL436" s="2">
        <v>0.1623263888888889</v>
      </c>
      <c r="AM436" s="2">
        <v>8.8645833333333202E-2</v>
      </c>
      <c r="AN436" s="5">
        <v>126</v>
      </c>
      <c r="AO436" s="5">
        <v>137</v>
      </c>
      <c r="AP436" s="5">
        <v>151</v>
      </c>
      <c r="AQ436" s="5">
        <v>291</v>
      </c>
      <c r="AR436" s="5">
        <v>1</v>
      </c>
      <c r="AS436" s="5">
        <v>460</v>
      </c>
      <c r="AT436" s="3" t="s">
        <v>81</v>
      </c>
      <c r="AU436" s="5">
        <v>1</v>
      </c>
      <c r="AV436" s="5">
        <v>21</v>
      </c>
      <c r="AW436" s="5">
        <v>0</v>
      </c>
      <c r="AX436" s="5">
        <v>6</v>
      </c>
      <c r="AY436" s="5">
        <v>1</v>
      </c>
      <c r="AZ436" s="5">
        <v>138</v>
      </c>
      <c r="BA436" s="5">
        <v>0</v>
      </c>
      <c r="BB436" s="5">
        <v>0</v>
      </c>
      <c r="BC436" s="5">
        <v>63.26</v>
      </c>
      <c r="BD436" s="5">
        <v>32.83</v>
      </c>
      <c r="BE436" s="5">
        <v>27.39</v>
      </c>
      <c r="BF436" s="5">
        <v>29.78</v>
      </c>
    </row>
    <row r="437" spans="1:58" x14ac:dyDescent="0.25">
      <c r="A437" s="2">
        <v>45567</v>
      </c>
      <c r="B437" s="3" t="s">
        <v>64</v>
      </c>
      <c r="C437" s="3" t="s">
        <v>61</v>
      </c>
      <c r="D437" s="3" t="s">
        <v>63</v>
      </c>
      <c r="E437" s="3" t="s">
        <v>64</v>
      </c>
      <c r="F437" s="3" t="s">
        <v>64</v>
      </c>
      <c r="G437" s="3" t="s">
        <v>87</v>
      </c>
      <c r="H437" s="3" t="s">
        <v>98</v>
      </c>
      <c r="I437" s="2">
        <v>45567</v>
      </c>
      <c r="J437" s="3" t="s">
        <v>67</v>
      </c>
      <c r="K437" s="5">
        <v>6</v>
      </c>
      <c r="L437" s="2">
        <v>0.37958333333333333</v>
      </c>
      <c r="M437" s="2">
        <v>0.38643518518518516</v>
      </c>
      <c r="N437" s="2">
        <v>0.38644675925925925</v>
      </c>
      <c r="O437" s="2">
        <v>0.38644675925925925</v>
      </c>
      <c r="P437" s="2">
        <v>0.38680555555555557</v>
      </c>
      <c r="Q437" s="2">
        <v>0.56976851851851851</v>
      </c>
      <c r="R437" s="2">
        <v>0.5697916666666667</v>
      </c>
      <c r="S437" s="2">
        <v>0.57302083333333331</v>
      </c>
      <c r="T437" s="2">
        <v>0.57826388888888891</v>
      </c>
      <c r="U437" s="5">
        <v>210</v>
      </c>
      <c r="V437" s="5">
        <v>108</v>
      </c>
      <c r="W437" s="3" t="s">
        <v>61</v>
      </c>
      <c r="X437" s="3" t="s">
        <v>61</v>
      </c>
      <c r="Y437" s="3" t="s">
        <v>61</v>
      </c>
      <c r="Z437" s="3" t="s">
        <v>61</v>
      </c>
      <c r="AA437" s="5">
        <v>2024</v>
      </c>
      <c r="AB437" s="5">
        <v>10</v>
      </c>
      <c r="AC437" s="5">
        <v>40</v>
      </c>
      <c r="AD437" s="3" t="s">
        <v>439</v>
      </c>
      <c r="AE437" s="3" t="s">
        <v>69</v>
      </c>
      <c r="AF437" s="3" t="s">
        <v>70</v>
      </c>
      <c r="AG437" s="3" t="s">
        <v>434</v>
      </c>
      <c r="AH437" s="3" t="s">
        <v>440</v>
      </c>
      <c r="AI437" s="3" t="s">
        <v>438</v>
      </c>
      <c r="AJ437" s="5">
        <v>0</v>
      </c>
      <c r="AK437" s="5">
        <v>0</v>
      </c>
      <c r="AL437" s="2">
        <v>0.10556712962962966</v>
      </c>
      <c r="AM437" s="2">
        <v>7.4837962962962967E-2</v>
      </c>
      <c r="AN437" s="5">
        <v>104</v>
      </c>
      <c r="AO437" s="5">
        <v>62</v>
      </c>
      <c r="AP437" s="5">
        <v>138</v>
      </c>
      <c r="AQ437" s="5">
        <v>207</v>
      </c>
      <c r="AR437" s="5">
        <v>1</v>
      </c>
      <c r="AS437" s="5">
        <v>460</v>
      </c>
      <c r="AT437" s="3" t="s">
        <v>81</v>
      </c>
      <c r="AU437" s="5">
        <v>1</v>
      </c>
      <c r="AV437" s="5">
        <v>91</v>
      </c>
      <c r="AW437" s="5">
        <v>0</v>
      </c>
      <c r="AX437" s="5">
        <v>77</v>
      </c>
      <c r="AY437" s="5">
        <v>1</v>
      </c>
      <c r="AZ437" s="5">
        <v>82</v>
      </c>
      <c r="BA437" s="5">
        <v>0</v>
      </c>
      <c r="BB437" s="5">
        <v>0</v>
      </c>
      <c r="BC437" s="5">
        <v>45</v>
      </c>
      <c r="BD437" s="5">
        <v>30</v>
      </c>
      <c r="BE437" s="5">
        <v>22.61</v>
      </c>
      <c r="BF437" s="5">
        <v>13.48</v>
      </c>
    </row>
    <row r="438" spans="1:58" x14ac:dyDescent="0.25">
      <c r="A438" s="2">
        <v>45567</v>
      </c>
      <c r="B438" s="3" t="s">
        <v>64</v>
      </c>
      <c r="C438" s="3" t="s">
        <v>61</v>
      </c>
      <c r="D438" s="3" t="s">
        <v>63</v>
      </c>
      <c r="E438" s="3" t="s">
        <v>64</v>
      </c>
      <c r="F438" s="3" t="s">
        <v>64</v>
      </c>
      <c r="G438" s="3" t="s">
        <v>65</v>
      </c>
      <c r="H438" s="3" t="s">
        <v>66</v>
      </c>
      <c r="I438" s="2">
        <v>45567</v>
      </c>
      <c r="J438" s="3" t="s">
        <v>67</v>
      </c>
      <c r="K438" s="5">
        <v>3</v>
      </c>
      <c r="L438" s="2">
        <v>0.32833333333333331</v>
      </c>
      <c r="M438" s="2">
        <v>0.33493055555555556</v>
      </c>
      <c r="N438" s="2">
        <v>0.33493055555555556</v>
      </c>
      <c r="O438" s="2">
        <v>0.33505787037037038</v>
      </c>
      <c r="P438" s="2">
        <v>0.33773148148148147</v>
      </c>
      <c r="Q438" s="2">
        <v>0.41249999999999998</v>
      </c>
      <c r="R438" s="2">
        <v>0.42738425925925927</v>
      </c>
      <c r="S438" s="2">
        <v>0.42747685185185186</v>
      </c>
      <c r="T438" s="2">
        <v>0.42748842592592595</v>
      </c>
      <c r="U438" s="5">
        <v>136</v>
      </c>
      <c r="V438" s="5">
        <v>27</v>
      </c>
      <c r="W438" s="3" t="s">
        <v>61</v>
      </c>
      <c r="X438" s="3" t="s">
        <v>61</v>
      </c>
      <c r="Y438" s="3" t="s">
        <v>61</v>
      </c>
      <c r="Z438" s="3" t="s">
        <v>61</v>
      </c>
      <c r="AA438" s="5">
        <v>2024</v>
      </c>
      <c r="AB438" s="5">
        <v>10</v>
      </c>
      <c r="AC438" s="5">
        <v>40</v>
      </c>
      <c r="AD438" s="3" t="s">
        <v>439</v>
      </c>
      <c r="AE438" s="3" t="s">
        <v>69</v>
      </c>
      <c r="AF438" s="3" t="s">
        <v>70</v>
      </c>
      <c r="AG438" s="3" t="s">
        <v>434</v>
      </c>
      <c r="AH438" s="3" t="s">
        <v>440</v>
      </c>
      <c r="AI438" s="3" t="s">
        <v>438</v>
      </c>
      <c r="AJ438" s="5">
        <v>0</v>
      </c>
      <c r="AK438" s="5">
        <v>0</v>
      </c>
      <c r="AL438" s="2">
        <v>5.6145833333333339E-2</v>
      </c>
      <c r="AM438" s="2">
        <v>1.8020833333333264E-2</v>
      </c>
      <c r="AN438" s="5">
        <v>24</v>
      </c>
      <c r="AO438" s="5">
        <v>68</v>
      </c>
      <c r="AP438" s="5">
        <v>45</v>
      </c>
      <c r="AQ438" s="5">
        <v>134</v>
      </c>
      <c r="AR438" s="5">
        <v>0</v>
      </c>
      <c r="AS438" s="5">
        <v>460</v>
      </c>
      <c r="AT438" s="3" t="s">
        <v>74</v>
      </c>
      <c r="AU438" s="5">
        <v>1</v>
      </c>
      <c r="AV438" s="5">
        <v>17</v>
      </c>
      <c r="AW438" s="5">
        <v>0</v>
      </c>
      <c r="AX438" s="5">
        <v>6</v>
      </c>
      <c r="AY438" s="5">
        <v>1</v>
      </c>
      <c r="AZ438" s="5">
        <v>299</v>
      </c>
      <c r="BA438" s="5">
        <v>0</v>
      </c>
      <c r="BB438" s="5">
        <v>0</v>
      </c>
      <c r="BC438" s="5">
        <v>29.13</v>
      </c>
      <c r="BD438" s="5">
        <v>9.7799999999999994</v>
      </c>
      <c r="BE438" s="5">
        <v>5.22</v>
      </c>
      <c r="BF438" s="5">
        <v>14.78</v>
      </c>
    </row>
    <row r="439" spans="1:58" x14ac:dyDescent="0.25">
      <c r="A439" s="2">
        <v>45567</v>
      </c>
      <c r="B439" s="3" t="s">
        <v>64</v>
      </c>
      <c r="C439" s="3" t="s">
        <v>61</v>
      </c>
      <c r="D439" s="3" t="s">
        <v>63</v>
      </c>
      <c r="E439" s="3" t="s">
        <v>64</v>
      </c>
      <c r="F439" s="3" t="s">
        <v>64</v>
      </c>
      <c r="G439" s="3" t="s">
        <v>65</v>
      </c>
      <c r="H439" s="3" t="s">
        <v>75</v>
      </c>
      <c r="I439" s="2">
        <v>45567</v>
      </c>
      <c r="J439" s="3" t="s">
        <v>67</v>
      </c>
      <c r="K439" s="5">
        <v>1</v>
      </c>
      <c r="L439" s="2">
        <v>0.43962962962962965</v>
      </c>
      <c r="M439" s="2">
        <v>0.4427314814814815</v>
      </c>
      <c r="N439" s="2">
        <v>0.44861111111111113</v>
      </c>
      <c r="O439" s="2">
        <v>0.46362268518518518</v>
      </c>
      <c r="P439" s="2">
        <v>0.47572916666666665</v>
      </c>
      <c r="Q439" s="2">
        <v>0.57545138888888892</v>
      </c>
      <c r="R439" s="2">
        <v>0.58474537037037033</v>
      </c>
      <c r="S439" s="2">
        <v>0.59750000000000003</v>
      </c>
      <c r="T439" s="2">
        <v>0.59751157407407407</v>
      </c>
      <c r="U439" s="5">
        <v>227</v>
      </c>
      <c r="V439" s="5">
        <v>143</v>
      </c>
      <c r="W439" s="3" t="s">
        <v>61</v>
      </c>
      <c r="X439" s="3" t="s">
        <v>61</v>
      </c>
      <c r="Y439" s="3" t="s">
        <v>61</v>
      </c>
      <c r="Z439" s="3" t="s">
        <v>61</v>
      </c>
      <c r="AA439" s="5">
        <v>2024</v>
      </c>
      <c r="AB439" s="5">
        <v>10</v>
      </c>
      <c r="AC439" s="5">
        <v>40</v>
      </c>
      <c r="AD439" s="3" t="s">
        <v>439</v>
      </c>
      <c r="AE439" s="3" t="s">
        <v>69</v>
      </c>
      <c r="AF439" s="3" t="s">
        <v>70</v>
      </c>
      <c r="AG439" s="3" t="s">
        <v>434</v>
      </c>
      <c r="AH439" s="3" t="s">
        <v>440</v>
      </c>
      <c r="AI439" s="3" t="s">
        <v>438</v>
      </c>
      <c r="AJ439" s="5">
        <v>0</v>
      </c>
      <c r="AK439" s="5">
        <v>0</v>
      </c>
      <c r="AL439" s="2">
        <v>0.1488888888888889</v>
      </c>
      <c r="AM439" s="2">
        <v>9.9722222222222268E-2</v>
      </c>
      <c r="AN439" s="5">
        <v>143</v>
      </c>
      <c r="AO439" s="5">
        <v>61</v>
      </c>
      <c r="AP439" s="5">
        <v>166</v>
      </c>
      <c r="AQ439" s="5">
        <v>227</v>
      </c>
      <c r="AR439" s="5">
        <v>0</v>
      </c>
      <c r="AS439" s="5">
        <v>460</v>
      </c>
      <c r="AT439" s="3" t="s">
        <v>74</v>
      </c>
      <c r="AU439" s="5">
        <v>1</v>
      </c>
      <c r="AV439" s="5">
        <v>178</v>
      </c>
      <c r="AW439" s="5">
        <v>0</v>
      </c>
      <c r="AX439" s="5">
        <v>205</v>
      </c>
      <c r="AY439" s="5">
        <v>1</v>
      </c>
      <c r="AZ439" s="5">
        <v>54</v>
      </c>
      <c r="BA439" s="5">
        <v>0</v>
      </c>
      <c r="BB439" s="5">
        <v>0</v>
      </c>
      <c r="BC439" s="5">
        <v>49.35</v>
      </c>
      <c r="BD439" s="5">
        <v>36.090000000000003</v>
      </c>
      <c r="BE439" s="5">
        <v>31.09</v>
      </c>
      <c r="BF439" s="5">
        <v>13.26</v>
      </c>
    </row>
    <row r="440" spans="1:58" x14ac:dyDescent="0.25">
      <c r="A440" s="2">
        <v>45568</v>
      </c>
      <c r="B440" s="3" t="s">
        <v>76</v>
      </c>
      <c r="C440" s="3" t="s">
        <v>61</v>
      </c>
      <c r="D440" s="3" t="s">
        <v>63</v>
      </c>
      <c r="E440" s="3" t="s">
        <v>76</v>
      </c>
      <c r="F440" s="3" t="s">
        <v>76</v>
      </c>
      <c r="G440" s="3" t="s">
        <v>65</v>
      </c>
      <c r="H440" s="3" t="s">
        <v>77</v>
      </c>
      <c r="I440" s="2">
        <v>45568</v>
      </c>
      <c r="J440" s="3" t="s">
        <v>67</v>
      </c>
      <c r="K440" s="5">
        <v>3</v>
      </c>
      <c r="L440" s="2">
        <v>0.32656249999999998</v>
      </c>
      <c r="M440" s="2">
        <v>0.32769675925925928</v>
      </c>
      <c r="N440" s="2">
        <v>0.33064814814814814</v>
      </c>
      <c r="O440" s="2">
        <v>0.33314814814814814</v>
      </c>
      <c r="P440" s="2">
        <v>0.34015046296296297</v>
      </c>
      <c r="Q440" s="2">
        <v>0.58557870370370368</v>
      </c>
      <c r="R440" s="2">
        <v>0.59259259259259256</v>
      </c>
      <c r="S440" s="2">
        <v>0.59548611111111116</v>
      </c>
      <c r="T440" s="2">
        <v>0.59946759259259264</v>
      </c>
      <c r="U440" s="5">
        <v>354</v>
      </c>
      <c r="V440" s="5">
        <v>232</v>
      </c>
      <c r="W440" s="3" t="s">
        <v>61</v>
      </c>
      <c r="X440" s="3" t="s">
        <v>61</v>
      </c>
      <c r="Y440" s="3" t="s">
        <v>61</v>
      </c>
      <c r="Z440" s="3" t="s">
        <v>61</v>
      </c>
      <c r="AA440" s="5">
        <v>2024</v>
      </c>
      <c r="AB440" s="5">
        <v>10</v>
      </c>
      <c r="AC440" s="5">
        <v>40</v>
      </c>
      <c r="AD440" s="3" t="s">
        <v>441</v>
      </c>
      <c r="AE440" s="3" t="s">
        <v>79</v>
      </c>
      <c r="AF440" s="3" t="s">
        <v>70</v>
      </c>
      <c r="AG440" s="3" t="s">
        <v>434</v>
      </c>
      <c r="AH440" s="3" t="s">
        <v>442</v>
      </c>
      <c r="AI440" s="3" t="s">
        <v>438</v>
      </c>
      <c r="AJ440" s="5">
        <v>0</v>
      </c>
      <c r="AK440" s="5">
        <v>0</v>
      </c>
      <c r="AL440" s="2">
        <v>0.21943287037037046</v>
      </c>
      <c r="AM440" s="2">
        <v>0.16013888888888883</v>
      </c>
      <c r="AN440" s="5">
        <v>230</v>
      </c>
      <c r="AO440" s="5">
        <v>53</v>
      </c>
      <c r="AP440" s="5">
        <v>284</v>
      </c>
      <c r="AQ440" s="5">
        <v>352</v>
      </c>
      <c r="AR440" s="5">
        <v>1</v>
      </c>
      <c r="AS440" s="5">
        <v>460</v>
      </c>
      <c r="AT440" s="3" t="s">
        <v>81</v>
      </c>
      <c r="AU440" s="5">
        <v>1</v>
      </c>
      <c r="AV440" s="5">
        <v>15</v>
      </c>
      <c r="AW440" s="5">
        <v>0</v>
      </c>
      <c r="AX440" s="5">
        <v>9</v>
      </c>
      <c r="AY440" s="5">
        <v>1</v>
      </c>
      <c r="AZ440" s="5">
        <v>51</v>
      </c>
      <c r="BA440" s="5">
        <v>0</v>
      </c>
      <c r="BB440" s="5">
        <v>0</v>
      </c>
      <c r="BC440" s="5">
        <v>76.52</v>
      </c>
      <c r="BD440" s="5">
        <v>61.74</v>
      </c>
      <c r="BE440" s="5">
        <v>50</v>
      </c>
      <c r="BF440" s="5">
        <v>11.52</v>
      </c>
    </row>
    <row r="441" spans="1:58" x14ac:dyDescent="0.25">
      <c r="A441" s="2">
        <v>45568</v>
      </c>
      <c r="B441" s="3" t="s">
        <v>76</v>
      </c>
      <c r="C441" s="3" t="s">
        <v>61</v>
      </c>
      <c r="D441" s="3" t="s">
        <v>63</v>
      </c>
      <c r="E441" s="3" t="s">
        <v>76</v>
      </c>
      <c r="F441" s="3" t="s">
        <v>76</v>
      </c>
      <c r="G441" s="3" t="s">
        <v>87</v>
      </c>
      <c r="H441" s="3" t="s">
        <v>103</v>
      </c>
      <c r="I441" s="2">
        <v>45568</v>
      </c>
      <c r="J441" s="3" t="s">
        <v>67</v>
      </c>
      <c r="K441" s="5">
        <v>3</v>
      </c>
      <c r="L441" s="2">
        <v>0.32445601851851852</v>
      </c>
      <c r="M441" s="2">
        <v>0.32446759259259261</v>
      </c>
      <c r="N441" s="2">
        <v>0.33116898148148149</v>
      </c>
      <c r="O441" s="2">
        <v>0.33991898148148147</v>
      </c>
      <c r="P441" s="2">
        <v>0.34250000000000003</v>
      </c>
      <c r="Q441" s="2">
        <v>0.49011574074074077</v>
      </c>
      <c r="R441" s="2">
        <v>0.49333333333333335</v>
      </c>
      <c r="S441" s="2">
        <v>0.50414351851851846</v>
      </c>
      <c r="T441" s="2">
        <v>0.51040509259259259</v>
      </c>
      <c r="U441" s="5">
        <v>248</v>
      </c>
      <c r="V441" s="5">
        <v>99</v>
      </c>
      <c r="W441" s="3" t="s">
        <v>61</v>
      </c>
      <c r="X441" s="3" t="s">
        <v>61</v>
      </c>
      <c r="Y441" s="3" t="s">
        <v>61</v>
      </c>
      <c r="Z441" s="3" t="s">
        <v>61</v>
      </c>
      <c r="AA441" s="5">
        <v>2024</v>
      </c>
      <c r="AB441" s="5">
        <v>10</v>
      </c>
      <c r="AC441" s="5">
        <v>40</v>
      </c>
      <c r="AD441" s="3" t="s">
        <v>441</v>
      </c>
      <c r="AE441" s="3" t="s">
        <v>79</v>
      </c>
      <c r="AF441" s="3" t="s">
        <v>70</v>
      </c>
      <c r="AG441" s="3" t="s">
        <v>434</v>
      </c>
      <c r="AH441" s="3" t="s">
        <v>442</v>
      </c>
      <c r="AI441" s="3" t="s">
        <v>438</v>
      </c>
      <c r="AJ441" s="5">
        <v>0</v>
      </c>
      <c r="AK441" s="5">
        <v>0</v>
      </c>
      <c r="AL441" s="2">
        <v>0.11999999999999988</v>
      </c>
      <c r="AM441" s="2">
        <v>6.8993055555555571E-2</v>
      </c>
      <c r="AN441" s="5">
        <v>97</v>
      </c>
      <c r="AO441" s="5">
        <v>97</v>
      </c>
      <c r="AP441" s="5">
        <v>117</v>
      </c>
      <c r="AQ441" s="5">
        <v>247</v>
      </c>
      <c r="AR441" s="5">
        <v>1</v>
      </c>
      <c r="AS441" s="5">
        <v>460</v>
      </c>
      <c r="AT441" s="3" t="s">
        <v>81</v>
      </c>
      <c r="AU441" s="5">
        <v>1</v>
      </c>
      <c r="AV441" s="5">
        <v>12</v>
      </c>
      <c r="AW441" s="5">
        <v>0</v>
      </c>
      <c r="AX441" s="5">
        <v>13</v>
      </c>
      <c r="AY441" s="5">
        <v>1</v>
      </c>
      <c r="AZ441" s="5">
        <v>180</v>
      </c>
      <c r="BA441" s="5">
        <v>0</v>
      </c>
      <c r="BB441" s="5">
        <v>0</v>
      </c>
      <c r="BC441" s="5">
        <v>53.7</v>
      </c>
      <c r="BD441" s="5">
        <v>25.43</v>
      </c>
      <c r="BE441" s="5">
        <v>21.09</v>
      </c>
      <c r="BF441" s="5">
        <v>21.09</v>
      </c>
    </row>
    <row r="442" spans="1:58" x14ac:dyDescent="0.25">
      <c r="A442" s="2">
        <v>45569</v>
      </c>
      <c r="B442" s="3" t="s">
        <v>82</v>
      </c>
      <c r="C442" s="3" t="s">
        <v>61</v>
      </c>
      <c r="D442" s="3" t="s">
        <v>63</v>
      </c>
      <c r="E442" s="3" t="s">
        <v>82</v>
      </c>
      <c r="F442" s="3" t="s">
        <v>82</v>
      </c>
      <c r="G442" s="3" t="s">
        <v>87</v>
      </c>
      <c r="H442" s="3" t="s">
        <v>83</v>
      </c>
      <c r="I442" s="2">
        <v>45569</v>
      </c>
      <c r="J442" s="3" t="s">
        <v>67</v>
      </c>
      <c r="K442" s="5">
        <v>7</v>
      </c>
      <c r="L442" s="2">
        <v>0.32603009259259258</v>
      </c>
      <c r="M442" s="2">
        <v>0.32864583333333336</v>
      </c>
      <c r="N442" s="2">
        <v>0.3316898148148148</v>
      </c>
      <c r="O442" s="2">
        <v>0.33344907407407409</v>
      </c>
      <c r="P442" s="2">
        <v>0.33409722222222221</v>
      </c>
      <c r="Q442" s="2">
        <v>0.60482638888888884</v>
      </c>
      <c r="R442" s="2">
        <v>0.60567129629629635</v>
      </c>
      <c r="S442" s="2">
        <v>0.61092592592592587</v>
      </c>
      <c r="T442" s="2">
        <v>0.61446759259259254</v>
      </c>
      <c r="U442" s="5">
        <v>362</v>
      </c>
      <c r="V442" s="5">
        <v>170</v>
      </c>
      <c r="W442" s="3" t="s">
        <v>61</v>
      </c>
      <c r="X442" s="3" t="s">
        <v>61</v>
      </c>
      <c r="Y442" s="3" t="s">
        <v>61</v>
      </c>
      <c r="Z442" s="3" t="s">
        <v>61</v>
      </c>
      <c r="AA442" s="5">
        <v>2024</v>
      </c>
      <c r="AB442" s="5">
        <v>10</v>
      </c>
      <c r="AC442" s="5">
        <v>40</v>
      </c>
      <c r="AD442" s="3" t="s">
        <v>443</v>
      </c>
      <c r="AE442" s="3" t="s">
        <v>85</v>
      </c>
      <c r="AF442" s="3" t="s">
        <v>70</v>
      </c>
      <c r="AG442" s="3" t="s">
        <v>434</v>
      </c>
      <c r="AH442" s="3" t="s">
        <v>444</v>
      </c>
      <c r="AI442" s="3" t="s">
        <v>438</v>
      </c>
      <c r="AJ442" s="5">
        <v>0</v>
      </c>
      <c r="AK442" s="5">
        <v>0</v>
      </c>
      <c r="AL442" s="2">
        <v>0.20090277777777782</v>
      </c>
      <c r="AM442" s="2">
        <v>0.11936342592592586</v>
      </c>
      <c r="AN442" s="5">
        <v>168</v>
      </c>
      <c r="AO442" s="5">
        <v>122</v>
      </c>
      <c r="AP442" s="5">
        <v>211</v>
      </c>
      <c r="AQ442" s="5">
        <v>360</v>
      </c>
      <c r="AR442" s="5">
        <v>1</v>
      </c>
      <c r="AS442" s="5">
        <v>460</v>
      </c>
      <c r="AT442" s="3" t="s">
        <v>81</v>
      </c>
      <c r="AU442" s="5">
        <v>1</v>
      </c>
      <c r="AV442" s="5">
        <v>14</v>
      </c>
      <c r="AW442" s="5">
        <v>1</v>
      </c>
      <c r="AX442" s="5">
        <v>0</v>
      </c>
      <c r="AY442" s="5">
        <v>1</v>
      </c>
      <c r="AZ442" s="5">
        <v>30</v>
      </c>
      <c r="BA442" s="5">
        <v>0</v>
      </c>
      <c r="BB442" s="5">
        <v>0</v>
      </c>
      <c r="BC442" s="5">
        <v>78.260000000000005</v>
      </c>
      <c r="BD442" s="5">
        <v>45.87</v>
      </c>
      <c r="BE442" s="5">
        <v>36.520000000000003</v>
      </c>
      <c r="BF442" s="5">
        <v>26.52</v>
      </c>
    </row>
    <row r="443" spans="1:58" x14ac:dyDescent="0.25">
      <c r="A443" s="2">
        <v>45570</v>
      </c>
      <c r="B443" s="3" t="s">
        <v>88</v>
      </c>
      <c r="C443" s="3" t="s">
        <v>61</v>
      </c>
      <c r="D443" s="3" t="s">
        <v>60</v>
      </c>
      <c r="E443" s="3" t="s">
        <v>60</v>
      </c>
      <c r="F443" s="3" t="s">
        <v>88</v>
      </c>
      <c r="G443" s="3" t="s">
        <v>61</v>
      </c>
      <c r="H443" s="3" t="s">
        <v>61</v>
      </c>
      <c r="I443" s="4"/>
      <c r="J443" s="3" t="s">
        <v>61</v>
      </c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3" t="s">
        <v>61</v>
      </c>
      <c r="X443" s="3" t="s">
        <v>61</v>
      </c>
      <c r="Y443" s="3" t="s">
        <v>61</v>
      </c>
      <c r="Z443" s="3" t="s">
        <v>61</v>
      </c>
      <c r="AA443" s="4"/>
      <c r="AB443" s="4"/>
      <c r="AC443" s="4"/>
      <c r="AD443" s="3" t="s">
        <v>61</v>
      </c>
      <c r="AE443" s="3" t="s">
        <v>61</v>
      </c>
      <c r="AF443" s="3" t="s">
        <v>61</v>
      </c>
      <c r="AG443" s="3" t="s">
        <v>61</v>
      </c>
      <c r="AH443" s="3" t="s">
        <v>61</v>
      </c>
      <c r="AI443" s="3" t="s">
        <v>61</v>
      </c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3" t="s">
        <v>61</v>
      </c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</row>
    <row r="444" spans="1:58" x14ac:dyDescent="0.25">
      <c r="A444" s="2">
        <v>45571</v>
      </c>
      <c r="B444" s="3" t="s">
        <v>89</v>
      </c>
      <c r="C444" s="3" t="s">
        <v>61</v>
      </c>
      <c r="D444" s="3" t="s">
        <v>60</v>
      </c>
      <c r="E444" s="3" t="s">
        <v>60</v>
      </c>
      <c r="F444" s="3" t="s">
        <v>89</v>
      </c>
      <c r="G444" s="3" t="s">
        <v>61</v>
      </c>
      <c r="H444" s="3" t="s">
        <v>61</v>
      </c>
      <c r="I444" s="4"/>
      <c r="J444" s="3" t="s">
        <v>61</v>
      </c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3" t="s">
        <v>61</v>
      </c>
      <c r="X444" s="3" t="s">
        <v>61</v>
      </c>
      <c r="Y444" s="3" t="s">
        <v>61</v>
      </c>
      <c r="Z444" s="3" t="s">
        <v>61</v>
      </c>
      <c r="AA444" s="4"/>
      <c r="AB444" s="4"/>
      <c r="AC444" s="4"/>
      <c r="AD444" s="3" t="s">
        <v>61</v>
      </c>
      <c r="AE444" s="3" t="s">
        <v>61</v>
      </c>
      <c r="AF444" s="3" t="s">
        <v>61</v>
      </c>
      <c r="AG444" s="3" t="s">
        <v>61</v>
      </c>
      <c r="AH444" s="3" t="s">
        <v>61</v>
      </c>
      <c r="AI444" s="3" t="s">
        <v>61</v>
      </c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3" t="s">
        <v>61</v>
      </c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</row>
    <row r="445" spans="1:58" x14ac:dyDescent="0.25">
      <c r="A445" s="2">
        <v>45572</v>
      </c>
      <c r="B445" s="3" t="s">
        <v>58</v>
      </c>
      <c r="C445" s="3" t="s">
        <v>61</v>
      </c>
      <c r="D445" s="3" t="s">
        <v>63</v>
      </c>
      <c r="E445" s="3" t="s">
        <v>58</v>
      </c>
      <c r="F445" s="3" t="s">
        <v>58</v>
      </c>
      <c r="G445" s="3" t="s">
        <v>65</v>
      </c>
      <c r="H445" s="3" t="s">
        <v>106</v>
      </c>
      <c r="I445" s="2">
        <v>45572</v>
      </c>
      <c r="J445" s="3" t="s">
        <v>67</v>
      </c>
      <c r="K445" s="5">
        <v>3</v>
      </c>
      <c r="L445" s="2">
        <v>0.32222222222222224</v>
      </c>
      <c r="M445" s="2">
        <v>0.3241087962962963</v>
      </c>
      <c r="N445" s="2">
        <v>0.32502314814814814</v>
      </c>
      <c r="O445" s="2">
        <v>0.33101851851851855</v>
      </c>
      <c r="P445" s="2">
        <v>0.33888888888888891</v>
      </c>
      <c r="Q445" s="2">
        <v>0.48958333333333331</v>
      </c>
      <c r="R445" s="2">
        <v>0.50624999999999998</v>
      </c>
      <c r="S445" s="2">
        <v>0.50624999999999998</v>
      </c>
      <c r="T445" s="2">
        <v>0.51224537037037032</v>
      </c>
      <c r="U445" s="5">
        <v>255</v>
      </c>
      <c r="V445" s="5">
        <v>123</v>
      </c>
      <c r="W445" s="3" t="s">
        <v>61</v>
      </c>
      <c r="X445" s="3" t="s">
        <v>61</v>
      </c>
      <c r="Y445" s="3" t="s">
        <v>61</v>
      </c>
      <c r="Z445" s="3" t="s">
        <v>61</v>
      </c>
      <c r="AA445" s="5">
        <v>2024</v>
      </c>
      <c r="AB445" s="5">
        <v>10</v>
      </c>
      <c r="AC445" s="5">
        <v>41</v>
      </c>
      <c r="AD445" s="3" t="s">
        <v>445</v>
      </c>
      <c r="AE445" s="3" t="s">
        <v>91</v>
      </c>
      <c r="AF445" s="3" t="s">
        <v>70</v>
      </c>
      <c r="AG445" s="3" t="s">
        <v>446</v>
      </c>
      <c r="AH445" s="3" t="s">
        <v>447</v>
      </c>
      <c r="AI445" s="3" t="s">
        <v>438</v>
      </c>
      <c r="AJ445" s="5">
        <v>0</v>
      </c>
      <c r="AK445" s="5">
        <v>0</v>
      </c>
      <c r="AL445" s="2">
        <v>0.14429398148148148</v>
      </c>
      <c r="AM445" s="2">
        <v>8.4583333333333288E-2</v>
      </c>
      <c r="AN445" s="5">
        <v>121</v>
      </c>
      <c r="AO445" s="5">
        <v>67</v>
      </c>
      <c r="AP445" s="5">
        <v>162</v>
      </c>
      <c r="AQ445" s="5">
        <v>254</v>
      </c>
      <c r="AR445" s="5">
        <v>1</v>
      </c>
      <c r="AS445" s="5">
        <v>460</v>
      </c>
      <c r="AT445" s="3" t="s">
        <v>81</v>
      </c>
      <c r="AU445" s="5">
        <v>0</v>
      </c>
      <c r="AV445" s="5">
        <v>0</v>
      </c>
      <c r="AW445" s="5">
        <v>0</v>
      </c>
      <c r="AX445" s="5">
        <v>8</v>
      </c>
      <c r="AY445" s="5">
        <v>1</v>
      </c>
      <c r="AZ445" s="5">
        <v>177</v>
      </c>
      <c r="BA445" s="5">
        <v>0</v>
      </c>
      <c r="BB445" s="5">
        <v>0</v>
      </c>
      <c r="BC445" s="5">
        <v>55.22</v>
      </c>
      <c r="BD445" s="5">
        <v>35.22</v>
      </c>
      <c r="BE445" s="5">
        <v>26.3</v>
      </c>
      <c r="BF445" s="5">
        <v>14.57</v>
      </c>
    </row>
    <row r="446" spans="1:58" x14ac:dyDescent="0.25">
      <c r="A446" s="2">
        <v>45572</v>
      </c>
      <c r="B446" s="3" t="s">
        <v>58</v>
      </c>
      <c r="C446" s="3" t="s">
        <v>61</v>
      </c>
      <c r="D446" s="3" t="s">
        <v>63</v>
      </c>
      <c r="E446" s="3" t="s">
        <v>58</v>
      </c>
      <c r="F446" s="3" t="s">
        <v>58</v>
      </c>
      <c r="G446" s="3" t="s">
        <v>87</v>
      </c>
      <c r="H446" s="3" t="s">
        <v>83</v>
      </c>
      <c r="I446" s="2">
        <v>45572</v>
      </c>
      <c r="J446" s="3" t="s">
        <v>67</v>
      </c>
      <c r="K446" s="5">
        <v>3</v>
      </c>
      <c r="L446" s="2">
        <v>0.32791666666666669</v>
      </c>
      <c r="M446" s="2">
        <v>0.33591435185185187</v>
      </c>
      <c r="N446" s="2">
        <v>0.33592592592592591</v>
      </c>
      <c r="O446" s="2">
        <v>0.33805555555555555</v>
      </c>
      <c r="P446" s="2">
        <v>0.34027777777777779</v>
      </c>
      <c r="Q446" s="2">
        <v>0.49170138888888887</v>
      </c>
      <c r="R446" s="2">
        <v>0.49268518518518517</v>
      </c>
      <c r="S446" s="2">
        <v>0.50574074074074071</v>
      </c>
      <c r="T446" s="2">
        <v>0.51368055555555558</v>
      </c>
      <c r="U446" s="5">
        <v>231</v>
      </c>
      <c r="V446" s="5">
        <v>122</v>
      </c>
      <c r="W446" s="3" t="s">
        <v>61</v>
      </c>
      <c r="X446" s="3" t="s">
        <v>61</v>
      </c>
      <c r="Y446" s="3" t="s">
        <v>61</v>
      </c>
      <c r="Z446" s="3" t="s">
        <v>61</v>
      </c>
      <c r="AA446" s="5">
        <v>2024</v>
      </c>
      <c r="AB446" s="5">
        <v>10</v>
      </c>
      <c r="AC446" s="5">
        <v>41</v>
      </c>
      <c r="AD446" s="3" t="s">
        <v>445</v>
      </c>
      <c r="AE446" s="3" t="s">
        <v>91</v>
      </c>
      <c r="AF446" s="3" t="s">
        <v>70</v>
      </c>
      <c r="AG446" s="3" t="s">
        <v>446</v>
      </c>
      <c r="AH446" s="3" t="s">
        <v>447</v>
      </c>
      <c r="AI446" s="3" t="s">
        <v>438</v>
      </c>
      <c r="AJ446" s="5">
        <v>0</v>
      </c>
      <c r="AK446" s="5">
        <v>0</v>
      </c>
      <c r="AL446" s="2">
        <v>0.1290162037037037</v>
      </c>
      <c r="AM446" s="2">
        <v>8.4212962962962934E-2</v>
      </c>
      <c r="AN446" s="5">
        <v>120</v>
      </c>
      <c r="AO446" s="5">
        <v>70</v>
      </c>
      <c r="AP446" s="5">
        <v>139</v>
      </c>
      <c r="AQ446" s="5">
        <v>231</v>
      </c>
      <c r="AR446" s="5">
        <v>1</v>
      </c>
      <c r="AS446" s="5">
        <v>460</v>
      </c>
      <c r="AT446" s="3" t="s">
        <v>81</v>
      </c>
      <c r="AU446" s="5">
        <v>1</v>
      </c>
      <c r="AV446" s="5">
        <v>17</v>
      </c>
      <c r="AW446" s="5">
        <v>0</v>
      </c>
      <c r="AX446" s="5">
        <v>10</v>
      </c>
      <c r="AY446" s="5">
        <v>1</v>
      </c>
      <c r="AZ446" s="5">
        <v>175</v>
      </c>
      <c r="BA446" s="5">
        <v>0</v>
      </c>
      <c r="BB446" s="5">
        <v>0</v>
      </c>
      <c r="BC446" s="5">
        <v>50.22</v>
      </c>
      <c r="BD446" s="5">
        <v>30.22</v>
      </c>
      <c r="BE446" s="5">
        <v>26.09</v>
      </c>
      <c r="BF446" s="5">
        <v>15.22</v>
      </c>
    </row>
    <row r="447" spans="1:58" x14ac:dyDescent="0.25">
      <c r="A447" s="2">
        <v>45573</v>
      </c>
      <c r="B447" s="3" t="s">
        <v>62</v>
      </c>
      <c r="C447" s="3" t="s">
        <v>61</v>
      </c>
      <c r="D447" s="3" t="s">
        <v>63</v>
      </c>
      <c r="E447" s="3" t="s">
        <v>62</v>
      </c>
      <c r="F447" s="3" t="s">
        <v>62</v>
      </c>
      <c r="G447" s="3" t="s">
        <v>65</v>
      </c>
      <c r="H447" s="3" t="s">
        <v>77</v>
      </c>
      <c r="I447" s="2">
        <v>45573</v>
      </c>
      <c r="J447" s="3" t="s">
        <v>67</v>
      </c>
      <c r="K447" s="5">
        <v>3</v>
      </c>
      <c r="L447" s="2">
        <v>0.32600694444444445</v>
      </c>
      <c r="M447" s="2">
        <v>0.32788194444444446</v>
      </c>
      <c r="N447" s="2">
        <v>0.32909722222222221</v>
      </c>
      <c r="O447" s="2">
        <v>0.33276620370370369</v>
      </c>
      <c r="P447" s="2">
        <v>0.33480324074074075</v>
      </c>
      <c r="Q447" s="2">
        <v>0.60799768518518515</v>
      </c>
      <c r="R447" s="2">
        <v>0.61408564814814814</v>
      </c>
      <c r="S447" s="2">
        <v>0.61892361111111116</v>
      </c>
      <c r="T447" s="2">
        <v>0.62531250000000005</v>
      </c>
      <c r="U447" s="5">
        <v>412</v>
      </c>
      <c r="V447" s="5">
        <v>297</v>
      </c>
      <c r="W447" s="3" t="s">
        <v>61</v>
      </c>
      <c r="X447" s="3" t="s">
        <v>61</v>
      </c>
      <c r="Y447" s="3" t="s">
        <v>61</v>
      </c>
      <c r="Z447" s="3" t="s">
        <v>61</v>
      </c>
      <c r="AA447" s="5">
        <v>2024</v>
      </c>
      <c r="AB447" s="5">
        <v>10</v>
      </c>
      <c r="AC447" s="5">
        <v>41</v>
      </c>
      <c r="AD447" s="3" t="s">
        <v>448</v>
      </c>
      <c r="AE447" s="3" t="s">
        <v>96</v>
      </c>
      <c r="AF447" s="3" t="s">
        <v>70</v>
      </c>
      <c r="AG447" s="3" t="s">
        <v>446</v>
      </c>
      <c r="AH447" s="3" t="s">
        <v>449</v>
      </c>
      <c r="AI447" s="3" t="s">
        <v>438</v>
      </c>
      <c r="AJ447" s="5">
        <v>0</v>
      </c>
      <c r="AK447" s="5">
        <v>0</v>
      </c>
      <c r="AL447" s="2">
        <v>0.25596064814814823</v>
      </c>
      <c r="AM447" s="2">
        <v>0.20616898148148149</v>
      </c>
      <c r="AN447" s="5">
        <v>295</v>
      </c>
      <c r="AO447" s="5">
        <v>68</v>
      </c>
      <c r="AP447" s="5">
        <v>320</v>
      </c>
      <c r="AQ447" s="5">
        <v>411</v>
      </c>
      <c r="AR447" s="5">
        <v>1</v>
      </c>
      <c r="AS447" s="5">
        <v>460</v>
      </c>
      <c r="AT447" s="3" t="s">
        <v>81</v>
      </c>
      <c r="AU447" s="5">
        <v>1</v>
      </c>
      <c r="AV447" s="5">
        <v>14</v>
      </c>
      <c r="AW447" s="5">
        <v>1</v>
      </c>
      <c r="AX447" s="5">
        <v>0</v>
      </c>
      <c r="AY447" s="5">
        <v>1</v>
      </c>
      <c r="AZ447" s="5">
        <v>14</v>
      </c>
      <c r="BA447" s="5">
        <v>0</v>
      </c>
      <c r="BB447" s="5">
        <v>0</v>
      </c>
      <c r="BC447" s="5">
        <v>89.35</v>
      </c>
      <c r="BD447" s="5">
        <v>69.569999999999993</v>
      </c>
      <c r="BE447" s="5">
        <v>64.13</v>
      </c>
      <c r="BF447" s="5">
        <v>14.78</v>
      </c>
    </row>
    <row r="448" spans="1:58" x14ac:dyDescent="0.25">
      <c r="A448" s="2">
        <v>45573</v>
      </c>
      <c r="B448" s="3" t="s">
        <v>62</v>
      </c>
      <c r="C448" s="3" t="s">
        <v>61</v>
      </c>
      <c r="D448" s="3" t="s">
        <v>63</v>
      </c>
      <c r="E448" s="3" t="s">
        <v>62</v>
      </c>
      <c r="F448" s="3" t="s">
        <v>62</v>
      </c>
      <c r="G448" s="3" t="s">
        <v>87</v>
      </c>
      <c r="H448" s="3" t="s">
        <v>103</v>
      </c>
      <c r="I448" s="2">
        <v>45573</v>
      </c>
      <c r="J448" s="3" t="s">
        <v>67</v>
      </c>
      <c r="K448" s="5">
        <v>5</v>
      </c>
      <c r="L448" s="2">
        <v>0.32347222222222222</v>
      </c>
      <c r="M448" s="2">
        <v>0.32851851851851854</v>
      </c>
      <c r="N448" s="2">
        <v>0.33305555555555555</v>
      </c>
      <c r="O448" s="2">
        <v>0.33899305555555553</v>
      </c>
      <c r="P448" s="2">
        <v>0.34310185185185182</v>
      </c>
      <c r="Q448" s="2">
        <v>0.56283564814814813</v>
      </c>
      <c r="R448" s="2">
        <v>0.56563657407407408</v>
      </c>
      <c r="S448" s="2">
        <v>0.57278935185185187</v>
      </c>
      <c r="T448" s="2">
        <v>0.57346064814814812</v>
      </c>
      <c r="U448" s="5">
        <v>332</v>
      </c>
      <c r="V448" s="5">
        <v>145</v>
      </c>
      <c r="W448" s="3" t="s">
        <v>61</v>
      </c>
      <c r="X448" s="3" t="s">
        <v>61</v>
      </c>
      <c r="Y448" s="3" t="s">
        <v>61</v>
      </c>
      <c r="Z448" s="3" t="s">
        <v>61</v>
      </c>
      <c r="AA448" s="5">
        <v>2024</v>
      </c>
      <c r="AB448" s="5">
        <v>10</v>
      </c>
      <c r="AC448" s="5">
        <v>41</v>
      </c>
      <c r="AD448" s="3" t="s">
        <v>448</v>
      </c>
      <c r="AE448" s="3" t="s">
        <v>96</v>
      </c>
      <c r="AF448" s="3" t="s">
        <v>70</v>
      </c>
      <c r="AG448" s="3" t="s">
        <v>446</v>
      </c>
      <c r="AH448" s="3" t="s">
        <v>449</v>
      </c>
      <c r="AI448" s="3" t="s">
        <v>438</v>
      </c>
      <c r="AJ448" s="5">
        <v>0</v>
      </c>
      <c r="AK448" s="5">
        <v>0</v>
      </c>
      <c r="AL448" s="2">
        <v>0.18563657407407408</v>
      </c>
      <c r="AM448" s="2">
        <v>0.10174768518518518</v>
      </c>
      <c r="AN448" s="5">
        <v>144</v>
      </c>
      <c r="AO448" s="5">
        <v>110</v>
      </c>
      <c r="AP448" s="5">
        <v>190</v>
      </c>
      <c r="AQ448" s="5">
        <v>329</v>
      </c>
      <c r="AR448" s="5">
        <v>1</v>
      </c>
      <c r="AS448" s="5">
        <v>460</v>
      </c>
      <c r="AT448" s="3" t="s">
        <v>81</v>
      </c>
      <c r="AU448" s="5">
        <v>1</v>
      </c>
      <c r="AV448" s="5">
        <v>10</v>
      </c>
      <c r="AW448" s="5">
        <v>0</v>
      </c>
      <c r="AX448" s="5">
        <v>14</v>
      </c>
      <c r="AY448" s="5">
        <v>1</v>
      </c>
      <c r="AZ448" s="5">
        <v>89</v>
      </c>
      <c r="BA448" s="5">
        <v>0</v>
      </c>
      <c r="BB448" s="5">
        <v>0</v>
      </c>
      <c r="BC448" s="5">
        <v>71.52</v>
      </c>
      <c r="BD448" s="5">
        <v>41.3</v>
      </c>
      <c r="BE448" s="5">
        <v>31.3</v>
      </c>
      <c r="BF448" s="5">
        <v>23.91</v>
      </c>
    </row>
    <row r="449" spans="1:58" x14ac:dyDescent="0.25">
      <c r="A449" s="2">
        <v>45574</v>
      </c>
      <c r="B449" s="3" t="s">
        <v>64</v>
      </c>
      <c r="C449" s="3" t="s">
        <v>61</v>
      </c>
      <c r="D449" s="3" t="s">
        <v>63</v>
      </c>
      <c r="E449" s="3" t="s">
        <v>64</v>
      </c>
      <c r="F449" s="3" t="s">
        <v>64</v>
      </c>
      <c r="G449" s="3" t="s">
        <v>65</v>
      </c>
      <c r="H449" s="3" t="s">
        <v>75</v>
      </c>
      <c r="I449" s="2">
        <v>45574</v>
      </c>
      <c r="J449" s="3" t="s">
        <v>67</v>
      </c>
      <c r="K449" s="5">
        <v>3</v>
      </c>
      <c r="L449" s="2">
        <v>0.32491898148148146</v>
      </c>
      <c r="M449" s="2">
        <v>0.32818287037037036</v>
      </c>
      <c r="N449" s="2">
        <v>0.32958333333333334</v>
      </c>
      <c r="O449" s="2">
        <v>0.33900462962962963</v>
      </c>
      <c r="P449" s="2">
        <v>0.35737268518518517</v>
      </c>
      <c r="Q449" s="2">
        <v>0.62922453703703707</v>
      </c>
      <c r="R449" s="2">
        <v>0.63269675925925928</v>
      </c>
      <c r="S449" s="2">
        <v>0.62922453703703707</v>
      </c>
      <c r="T449" s="2">
        <v>0.62922453703703707</v>
      </c>
      <c r="U449" s="5">
        <v>399</v>
      </c>
      <c r="V449" s="5">
        <v>216</v>
      </c>
      <c r="W449" s="3" t="s">
        <v>61</v>
      </c>
      <c r="X449" s="3" t="s">
        <v>61</v>
      </c>
      <c r="Y449" s="3" t="s">
        <v>61</v>
      </c>
      <c r="Z449" s="3" t="s">
        <v>61</v>
      </c>
      <c r="AA449" s="5">
        <v>2024</v>
      </c>
      <c r="AB449" s="5">
        <v>10</v>
      </c>
      <c r="AC449" s="5">
        <v>41</v>
      </c>
      <c r="AD449" s="3" t="s">
        <v>450</v>
      </c>
      <c r="AE449" s="3" t="s">
        <v>69</v>
      </c>
      <c r="AF449" s="3" t="s">
        <v>70</v>
      </c>
      <c r="AG449" s="3" t="s">
        <v>446</v>
      </c>
      <c r="AH449" s="3" t="s">
        <v>451</v>
      </c>
      <c r="AI449" s="3" t="s">
        <v>438</v>
      </c>
      <c r="AJ449" s="5">
        <v>0</v>
      </c>
      <c r="AK449" s="5">
        <v>0</v>
      </c>
      <c r="AL449" s="2">
        <v>0.26206018518518526</v>
      </c>
      <c r="AM449" s="2">
        <v>0.19763888888888897</v>
      </c>
      <c r="AN449" s="5">
        <v>284</v>
      </c>
      <c r="AO449" s="5">
        <v>62</v>
      </c>
      <c r="AP449" s="5">
        <v>332</v>
      </c>
      <c r="AQ449" s="5">
        <v>398</v>
      </c>
      <c r="AR449" s="5">
        <v>1</v>
      </c>
      <c r="AS449" s="5">
        <v>460</v>
      </c>
      <c r="AT449" s="3" t="s">
        <v>81</v>
      </c>
      <c r="AU449" s="5">
        <v>1</v>
      </c>
      <c r="AV449" s="5">
        <v>12</v>
      </c>
      <c r="AW449" s="5">
        <v>0</v>
      </c>
      <c r="AX449" s="5">
        <v>34</v>
      </c>
      <c r="AY449" s="5">
        <v>1</v>
      </c>
      <c r="AZ449" s="5">
        <v>8</v>
      </c>
      <c r="BA449" s="5">
        <v>0</v>
      </c>
      <c r="BB449" s="5">
        <v>0</v>
      </c>
      <c r="BC449" s="5">
        <v>86.52</v>
      </c>
      <c r="BD449" s="5">
        <v>72.17</v>
      </c>
      <c r="BE449" s="5">
        <v>61.74</v>
      </c>
      <c r="BF449" s="5">
        <v>13.48</v>
      </c>
    </row>
    <row r="450" spans="1:58" x14ac:dyDescent="0.25">
      <c r="A450" s="2">
        <v>45574</v>
      </c>
      <c r="B450" s="3" t="s">
        <v>64</v>
      </c>
      <c r="C450" s="3" t="s">
        <v>61</v>
      </c>
      <c r="D450" s="3" t="s">
        <v>63</v>
      </c>
      <c r="E450" s="3" t="s">
        <v>64</v>
      </c>
      <c r="F450" s="3" t="s">
        <v>64</v>
      </c>
      <c r="G450" s="3" t="s">
        <v>87</v>
      </c>
      <c r="H450" s="3" t="s">
        <v>98</v>
      </c>
      <c r="I450" s="2">
        <v>45574</v>
      </c>
      <c r="J450" s="3" t="s">
        <v>67</v>
      </c>
      <c r="K450" s="5">
        <v>6</v>
      </c>
      <c r="L450" s="2">
        <v>0.33743055555555557</v>
      </c>
      <c r="M450" s="2">
        <v>0.33747685185185183</v>
      </c>
      <c r="N450" s="2">
        <v>0.33927083333333335</v>
      </c>
      <c r="O450" s="2">
        <v>0.34247685185185184</v>
      </c>
      <c r="P450" s="2">
        <v>0.34277777777777779</v>
      </c>
      <c r="Q450" s="2">
        <v>0.55664351851851857</v>
      </c>
      <c r="R450" s="2">
        <v>0.56011574074074078</v>
      </c>
      <c r="S450" s="2">
        <v>0.55664351851851857</v>
      </c>
      <c r="T450" s="2">
        <v>0.55664351851851857</v>
      </c>
      <c r="U450" s="5">
        <v>239</v>
      </c>
      <c r="V450" s="5">
        <v>76</v>
      </c>
      <c r="W450" s="3" t="s">
        <v>61</v>
      </c>
      <c r="X450" s="3" t="s">
        <v>61</v>
      </c>
      <c r="Y450" s="3" t="s">
        <v>61</v>
      </c>
      <c r="Z450" s="3" t="s">
        <v>61</v>
      </c>
      <c r="AA450" s="5">
        <v>2024</v>
      </c>
      <c r="AB450" s="5">
        <v>10</v>
      </c>
      <c r="AC450" s="5">
        <v>41</v>
      </c>
      <c r="AD450" s="3" t="s">
        <v>450</v>
      </c>
      <c r="AE450" s="3" t="s">
        <v>69</v>
      </c>
      <c r="AF450" s="3" t="s">
        <v>70</v>
      </c>
      <c r="AG450" s="3" t="s">
        <v>446</v>
      </c>
      <c r="AH450" s="3" t="s">
        <v>451</v>
      </c>
      <c r="AI450" s="3" t="s">
        <v>438</v>
      </c>
      <c r="AJ450" s="5">
        <v>0</v>
      </c>
      <c r="AK450" s="5">
        <v>0</v>
      </c>
      <c r="AL450" s="2">
        <v>0.12233796296296301</v>
      </c>
      <c r="AM450" s="2">
        <v>8.8518518518518663E-2</v>
      </c>
      <c r="AN450" s="5">
        <v>126</v>
      </c>
      <c r="AO450" s="5">
        <v>64</v>
      </c>
      <c r="AP450" s="5">
        <v>157</v>
      </c>
      <c r="AQ450" s="5">
        <v>237</v>
      </c>
      <c r="AR450" s="5">
        <v>1</v>
      </c>
      <c r="AS450" s="5">
        <v>460</v>
      </c>
      <c r="AT450" s="3" t="s">
        <v>81</v>
      </c>
      <c r="AU450" s="5">
        <v>1</v>
      </c>
      <c r="AV450" s="5">
        <v>30</v>
      </c>
      <c r="AW450" s="5">
        <v>0</v>
      </c>
      <c r="AX450" s="5">
        <v>13</v>
      </c>
      <c r="AY450" s="5">
        <v>1</v>
      </c>
      <c r="AZ450" s="5">
        <v>113</v>
      </c>
      <c r="BA450" s="5">
        <v>0</v>
      </c>
      <c r="BB450" s="5">
        <v>0</v>
      </c>
      <c r="BC450" s="5">
        <v>51.52</v>
      </c>
      <c r="BD450" s="5">
        <v>34.130000000000003</v>
      </c>
      <c r="BE450" s="5">
        <v>27.39</v>
      </c>
      <c r="BF450" s="5">
        <v>13.91</v>
      </c>
    </row>
    <row r="451" spans="1:58" x14ac:dyDescent="0.25">
      <c r="A451" s="2">
        <v>45575</v>
      </c>
      <c r="B451" s="3" t="s">
        <v>76</v>
      </c>
      <c r="C451" s="3" t="s">
        <v>61</v>
      </c>
      <c r="D451" s="3" t="s">
        <v>63</v>
      </c>
      <c r="E451" s="3" t="s">
        <v>76</v>
      </c>
      <c r="F451" s="3" t="s">
        <v>76</v>
      </c>
      <c r="G451" s="3" t="s">
        <v>87</v>
      </c>
      <c r="H451" s="3" t="s">
        <v>103</v>
      </c>
      <c r="I451" s="2">
        <v>45575</v>
      </c>
      <c r="J451" s="3" t="s">
        <v>67</v>
      </c>
      <c r="K451" s="5">
        <v>4</v>
      </c>
      <c r="L451" s="2">
        <v>0.32230324074074074</v>
      </c>
      <c r="M451" s="2">
        <v>0.32467592592592592</v>
      </c>
      <c r="N451" s="2">
        <v>0.33164351851851853</v>
      </c>
      <c r="O451" s="2">
        <v>0.33752314814814816</v>
      </c>
      <c r="P451" s="2">
        <v>0.34421296296296294</v>
      </c>
      <c r="Q451" s="2">
        <v>0.57155092592592593</v>
      </c>
      <c r="R451" s="2">
        <v>0.57346064814814812</v>
      </c>
      <c r="S451" s="2">
        <v>0.58438657407407413</v>
      </c>
      <c r="T451" s="2">
        <v>0.5864583333333333</v>
      </c>
      <c r="U451" s="5">
        <v>301</v>
      </c>
      <c r="V451" s="5">
        <v>114</v>
      </c>
      <c r="W451" s="3" t="s">
        <v>61</v>
      </c>
      <c r="X451" s="3" t="s">
        <v>61</v>
      </c>
      <c r="Y451" s="3" t="s">
        <v>61</v>
      </c>
      <c r="Z451" s="3" t="s">
        <v>61</v>
      </c>
      <c r="AA451" s="5">
        <v>2024</v>
      </c>
      <c r="AB451" s="5">
        <v>10</v>
      </c>
      <c r="AC451" s="5">
        <v>41</v>
      </c>
      <c r="AD451" s="3" t="s">
        <v>452</v>
      </c>
      <c r="AE451" s="3" t="s">
        <v>79</v>
      </c>
      <c r="AF451" s="3" t="s">
        <v>70</v>
      </c>
      <c r="AG451" s="3" t="s">
        <v>446</v>
      </c>
      <c r="AH451" s="3" t="s">
        <v>453</v>
      </c>
      <c r="AI451" s="3" t="s">
        <v>438</v>
      </c>
      <c r="AJ451" s="5">
        <v>0</v>
      </c>
      <c r="AK451" s="5">
        <v>0</v>
      </c>
      <c r="AL451" s="2">
        <v>0.15064814814814809</v>
      </c>
      <c r="AM451" s="2">
        <v>7.9027777777777752E-2</v>
      </c>
      <c r="AN451" s="5">
        <v>112</v>
      </c>
      <c r="AO451" s="5">
        <v>125</v>
      </c>
      <c r="AP451" s="5">
        <v>154</v>
      </c>
      <c r="AQ451" s="5">
        <v>299</v>
      </c>
      <c r="AR451" s="5">
        <v>1</v>
      </c>
      <c r="AS451" s="5">
        <v>460</v>
      </c>
      <c r="AT451" s="3" t="s">
        <v>81</v>
      </c>
      <c r="AU451" s="5">
        <v>0</v>
      </c>
      <c r="AV451" s="5">
        <v>0</v>
      </c>
      <c r="AW451" s="5">
        <v>0</v>
      </c>
      <c r="AX451" s="5">
        <v>15</v>
      </c>
      <c r="AY451" s="5">
        <v>1</v>
      </c>
      <c r="AZ451" s="5">
        <v>70</v>
      </c>
      <c r="BA451" s="5">
        <v>0</v>
      </c>
      <c r="BB451" s="5">
        <v>0</v>
      </c>
      <c r="BC451" s="5">
        <v>65</v>
      </c>
      <c r="BD451" s="5">
        <v>33.479999999999997</v>
      </c>
      <c r="BE451" s="5">
        <v>24.35</v>
      </c>
      <c r="BF451" s="5">
        <v>27.17</v>
      </c>
    </row>
    <row r="452" spans="1:58" x14ac:dyDescent="0.25">
      <c r="A452" s="2">
        <v>45575</v>
      </c>
      <c r="B452" s="3" t="s">
        <v>76</v>
      </c>
      <c r="C452" s="3" t="s">
        <v>61</v>
      </c>
      <c r="D452" s="3" t="s">
        <v>63</v>
      </c>
      <c r="E452" s="3" t="s">
        <v>76</v>
      </c>
      <c r="F452" s="3" t="s">
        <v>76</v>
      </c>
      <c r="G452" s="3" t="s">
        <v>65</v>
      </c>
      <c r="H452" s="3" t="s">
        <v>77</v>
      </c>
      <c r="I452" s="2">
        <v>45575</v>
      </c>
      <c r="J452" s="3" t="s">
        <v>67</v>
      </c>
      <c r="K452" s="5">
        <v>4</v>
      </c>
      <c r="L452" s="2">
        <v>0.32363425925925926</v>
      </c>
      <c r="M452" s="2">
        <v>0.32545138888888892</v>
      </c>
      <c r="N452" s="2">
        <v>0.32827546296296295</v>
      </c>
      <c r="O452" s="2">
        <v>0.33182870370370371</v>
      </c>
      <c r="P452" s="2">
        <v>0.33680555555555558</v>
      </c>
      <c r="Q452" s="2">
        <v>0.55902777777777779</v>
      </c>
      <c r="R452" s="2">
        <v>0.56527777777777777</v>
      </c>
      <c r="S452" s="2">
        <v>0.57871527777777776</v>
      </c>
      <c r="T452" s="2">
        <v>0.57906250000000004</v>
      </c>
      <c r="U452" s="5">
        <v>324</v>
      </c>
      <c r="V452" s="5">
        <v>176</v>
      </c>
      <c r="W452" s="3" t="s">
        <v>61</v>
      </c>
      <c r="X452" s="3" t="s">
        <v>61</v>
      </c>
      <c r="Y452" s="3" t="s">
        <v>61</v>
      </c>
      <c r="Z452" s="3" t="s">
        <v>61</v>
      </c>
      <c r="AA452" s="5">
        <v>2024</v>
      </c>
      <c r="AB452" s="5">
        <v>10</v>
      </c>
      <c r="AC452" s="5">
        <v>41</v>
      </c>
      <c r="AD452" s="3" t="s">
        <v>452</v>
      </c>
      <c r="AE452" s="3" t="s">
        <v>79</v>
      </c>
      <c r="AF452" s="3" t="s">
        <v>70</v>
      </c>
      <c r="AG452" s="3" t="s">
        <v>446</v>
      </c>
      <c r="AH452" s="3" t="s">
        <v>453</v>
      </c>
      <c r="AI452" s="3" t="s">
        <v>438</v>
      </c>
      <c r="AJ452" s="5">
        <v>0</v>
      </c>
      <c r="AK452" s="5">
        <v>0</v>
      </c>
      <c r="AL452" s="2">
        <v>0.1994907407407408</v>
      </c>
      <c r="AM452" s="2">
        <v>0.12247685185185181</v>
      </c>
      <c r="AN452" s="5">
        <v>175</v>
      </c>
      <c r="AO452" s="5">
        <v>87</v>
      </c>
      <c r="AP452" s="5">
        <v>220</v>
      </c>
      <c r="AQ452" s="5">
        <v>323</v>
      </c>
      <c r="AR452" s="5">
        <v>1</v>
      </c>
      <c r="AS452" s="5">
        <v>460</v>
      </c>
      <c r="AT452" s="3" t="s">
        <v>81</v>
      </c>
      <c r="AU452" s="5">
        <v>1</v>
      </c>
      <c r="AV452" s="5">
        <v>11</v>
      </c>
      <c r="AW452" s="5">
        <v>0</v>
      </c>
      <c r="AX452" s="5">
        <v>5</v>
      </c>
      <c r="AY452" s="5">
        <v>1</v>
      </c>
      <c r="AZ452" s="5">
        <v>81</v>
      </c>
      <c r="BA452" s="5">
        <v>0</v>
      </c>
      <c r="BB452" s="5">
        <v>0</v>
      </c>
      <c r="BC452" s="5">
        <v>70.22</v>
      </c>
      <c r="BD452" s="5">
        <v>47.83</v>
      </c>
      <c r="BE452" s="5">
        <v>38.04</v>
      </c>
      <c r="BF452" s="5">
        <v>18.91</v>
      </c>
    </row>
    <row r="453" spans="1:58" x14ac:dyDescent="0.25">
      <c r="A453" s="2">
        <v>45576</v>
      </c>
      <c r="B453" s="3" t="s">
        <v>82</v>
      </c>
      <c r="C453" s="3" t="s">
        <v>61</v>
      </c>
      <c r="D453" s="3" t="s">
        <v>63</v>
      </c>
      <c r="E453" s="3" t="s">
        <v>82</v>
      </c>
      <c r="F453" s="3" t="s">
        <v>82</v>
      </c>
      <c r="G453" s="3" t="s">
        <v>87</v>
      </c>
      <c r="H453" s="3" t="s">
        <v>77</v>
      </c>
      <c r="I453" s="2">
        <v>45576</v>
      </c>
      <c r="J453" s="3" t="s">
        <v>67</v>
      </c>
      <c r="K453" s="5">
        <v>6</v>
      </c>
      <c r="L453" s="2">
        <v>0.33512731481481484</v>
      </c>
      <c r="M453" s="2">
        <v>0.33637731481481481</v>
      </c>
      <c r="N453" s="2">
        <v>0.34216435185185184</v>
      </c>
      <c r="O453" s="2">
        <v>0.34216435185185184</v>
      </c>
      <c r="P453" s="2">
        <v>0.34307870370370369</v>
      </c>
      <c r="Q453" s="2">
        <v>0.61578703703703708</v>
      </c>
      <c r="R453" s="2">
        <v>0.6159027777777778</v>
      </c>
      <c r="S453" s="2">
        <v>0.62005787037037041</v>
      </c>
      <c r="T453" s="2">
        <v>0.6259837962962963</v>
      </c>
      <c r="U453" s="5">
        <v>343</v>
      </c>
      <c r="V453" s="5">
        <v>163</v>
      </c>
      <c r="W453" s="3" t="s">
        <v>61</v>
      </c>
      <c r="X453" s="3" t="s">
        <v>61</v>
      </c>
      <c r="Y453" s="3" t="s">
        <v>61</v>
      </c>
      <c r="Z453" s="3" t="s">
        <v>61</v>
      </c>
      <c r="AA453" s="5">
        <v>2024</v>
      </c>
      <c r="AB453" s="5">
        <v>10</v>
      </c>
      <c r="AC453" s="5">
        <v>41</v>
      </c>
      <c r="AD453" s="3" t="s">
        <v>454</v>
      </c>
      <c r="AE453" s="3" t="s">
        <v>85</v>
      </c>
      <c r="AF453" s="3" t="s">
        <v>70</v>
      </c>
      <c r="AG453" s="3" t="s">
        <v>446</v>
      </c>
      <c r="AH453" s="3" t="s">
        <v>455</v>
      </c>
      <c r="AI453" s="3" t="s">
        <v>438</v>
      </c>
      <c r="AJ453" s="5">
        <v>0</v>
      </c>
      <c r="AK453" s="5">
        <v>0</v>
      </c>
      <c r="AL453" s="2">
        <v>0.19969907407407411</v>
      </c>
      <c r="AM453" s="2">
        <v>0.11449074074074062</v>
      </c>
      <c r="AN453" s="5">
        <v>161</v>
      </c>
      <c r="AO453" s="5">
        <v>123</v>
      </c>
      <c r="AP453" s="5">
        <v>201</v>
      </c>
      <c r="AQ453" s="5">
        <v>340</v>
      </c>
      <c r="AR453" s="5">
        <v>1</v>
      </c>
      <c r="AS453" s="5">
        <v>460</v>
      </c>
      <c r="AT453" s="3" t="s">
        <v>81</v>
      </c>
      <c r="AU453" s="5">
        <v>1</v>
      </c>
      <c r="AV453" s="5">
        <v>27</v>
      </c>
      <c r="AW453" s="5">
        <v>0</v>
      </c>
      <c r="AX453" s="5">
        <v>14</v>
      </c>
      <c r="AY453" s="5">
        <v>1</v>
      </c>
      <c r="AZ453" s="5">
        <v>13</v>
      </c>
      <c r="BA453" s="5">
        <v>0</v>
      </c>
      <c r="BB453" s="5">
        <v>0</v>
      </c>
      <c r="BC453" s="5">
        <v>73.91</v>
      </c>
      <c r="BD453" s="5">
        <v>43.7</v>
      </c>
      <c r="BE453" s="5">
        <v>35</v>
      </c>
      <c r="BF453" s="5">
        <v>26.74</v>
      </c>
    </row>
    <row r="454" spans="1:58" x14ac:dyDescent="0.25">
      <c r="A454" s="2">
        <v>45576</v>
      </c>
      <c r="B454" s="3" t="s">
        <v>82</v>
      </c>
      <c r="C454" s="3" t="s">
        <v>61</v>
      </c>
      <c r="D454" s="3" t="s">
        <v>63</v>
      </c>
      <c r="E454" s="3" t="s">
        <v>82</v>
      </c>
      <c r="F454" s="3" t="s">
        <v>82</v>
      </c>
      <c r="G454" s="3" t="s">
        <v>65</v>
      </c>
      <c r="H454" s="3" t="s">
        <v>83</v>
      </c>
      <c r="I454" s="2">
        <v>45576</v>
      </c>
      <c r="J454" s="3" t="s">
        <v>67</v>
      </c>
      <c r="K454" s="5">
        <v>3</v>
      </c>
      <c r="L454" s="2">
        <v>0.32524305555555555</v>
      </c>
      <c r="M454" s="2">
        <v>0.32768518518518519</v>
      </c>
      <c r="N454" s="2">
        <v>0.33228009259259261</v>
      </c>
      <c r="O454" s="2">
        <v>0.34134259259259259</v>
      </c>
      <c r="P454" s="2">
        <v>0.34254629629629629</v>
      </c>
      <c r="Q454" s="2">
        <v>0.50287037037037041</v>
      </c>
      <c r="R454" s="2">
        <v>0.50304398148148144</v>
      </c>
      <c r="S454" s="2">
        <v>0.52431712962962962</v>
      </c>
      <c r="T454" s="2">
        <v>0.52737268518518521</v>
      </c>
      <c r="U454" s="5">
        <v>261</v>
      </c>
      <c r="V454" s="5">
        <v>130</v>
      </c>
      <c r="W454" s="3" t="s">
        <v>61</v>
      </c>
      <c r="X454" s="3" t="s">
        <v>61</v>
      </c>
      <c r="Y454" s="3" t="s">
        <v>61</v>
      </c>
      <c r="Z454" s="3" t="s">
        <v>61</v>
      </c>
      <c r="AA454" s="5">
        <v>2024</v>
      </c>
      <c r="AB454" s="5">
        <v>10</v>
      </c>
      <c r="AC454" s="5">
        <v>41</v>
      </c>
      <c r="AD454" s="3" t="s">
        <v>454</v>
      </c>
      <c r="AE454" s="3" t="s">
        <v>85</v>
      </c>
      <c r="AF454" s="3" t="s">
        <v>70</v>
      </c>
      <c r="AG454" s="3" t="s">
        <v>446</v>
      </c>
      <c r="AH454" s="3" t="s">
        <v>455</v>
      </c>
      <c r="AI454" s="3" t="s">
        <v>438</v>
      </c>
      <c r="AJ454" s="5">
        <v>0</v>
      </c>
      <c r="AK454" s="5">
        <v>0</v>
      </c>
      <c r="AL454" s="2">
        <v>0.13556712962962963</v>
      </c>
      <c r="AM454" s="2">
        <v>9.0474537037037117E-2</v>
      </c>
      <c r="AN454" s="5">
        <v>129</v>
      </c>
      <c r="AO454" s="5">
        <v>98</v>
      </c>
      <c r="AP454" s="5">
        <v>150</v>
      </c>
      <c r="AQ454" s="5">
        <v>259</v>
      </c>
      <c r="AR454" s="5">
        <v>1</v>
      </c>
      <c r="AS454" s="5">
        <v>460</v>
      </c>
      <c r="AT454" s="3" t="s">
        <v>81</v>
      </c>
      <c r="AU454" s="5">
        <v>1</v>
      </c>
      <c r="AV454" s="5">
        <v>13</v>
      </c>
      <c r="AW454" s="5">
        <v>0</v>
      </c>
      <c r="AX454" s="5">
        <v>13</v>
      </c>
      <c r="AY454" s="5">
        <v>1</v>
      </c>
      <c r="AZ454" s="5">
        <v>155</v>
      </c>
      <c r="BA454" s="5">
        <v>0</v>
      </c>
      <c r="BB454" s="5">
        <v>0</v>
      </c>
      <c r="BC454" s="5">
        <v>56.3</v>
      </c>
      <c r="BD454" s="5">
        <v>32.61</v>
      </c>
      <c r="BE454" s="5">
        <v>28.04</v>
      </c>
      <c r="BF454" s="5">
        <v>21.3</v>
      </c>
    </row>
    <row r="455" spans="1:58" x14ac:dyDescent="0.25">
      <c r="A455" s="2">
        <v>45577</v>
      </c>
      <c r="B455" s="3" t="s">
        <v>88</v>
      </c>
      <c r="C455" s="3" t="s">
        <v>61</v>
      </c>
      <c r="D455" s="3" t="s">
        <v>60</v>
      </c>
      <c r="E455" s="3" t="s">
        <v>60</v>
      </c>
      <c r="F455" s="3" t="s">
        <v>88</v>
      </c>
      <c r="G455" s="3" t="s">
        <v>61</v>
      </c>
      <c r="H455" s="3" t="s">
        <v>61</v>
      </c>
      <c r="I455" s="4"/>
      <c r="J455" s="3" t="s">
        <v>61</v>
      </c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3" t="s">
        <v>61</v>
      </c>
      <c r="X455" s="3" t="s">
        <v>61</v>
      </c>
      <c r="Y455" s="3" t="s">
        <v>61</v>
      </c>
      <c r="Z455" s="3" t="s">
        <v>61</v>
      </c>
      <c r="AA455" s="4"/>
      <c r="AB455" s="4"/>
      <c r="AC455" s="4"/>
      <c r="AD455" s="3" t="s">
        <v>61</v>
      </c>
      <c r="AE455" s="3" t="s">
        <v>61</v>
      </c>
      <c r="AF455" s="3" t="s">
        <v>61</v>
      </c>
      <c r="AG455" s="3" t="s">
        <v>61</v>
      </c>
      <c r="AH455" s="3" t="s">
        <v>61</v>
      </c>
      <c r="AI455" s="3" t="s">
        <v>61</v>
      </c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3" t="s">
        <v>61</v>
      </c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</row>
    <row r="456" spans="1:58" x14ac:dyDescent="0.25">
      <c r="A456" s="2">
        <v>45578</v>
      </c>
      <c r="B456" s="3" t="s">
        <v>89</v>
      </c>
      <c r="C456" s="3" t="s">
        <v>61</v>
      </c>
      <c r="D456" s="3" t="s">
        <v>60</v>
      </c>
      <c r="E456" s="3" t="s">
        <v>60</v>
      </c>
      <c r="F456" s="3" t="s">
        <v>89</v>
      </c>
      <c r="G456" s="3" t="s">
        <v>61</v>
      </c>
      <c r="H456" s="3" t="s">
        <v>61</v>
      </c>
      <c r="I456" s="4"/>
      <c r="J456" s="3" t="s">
        <v>61</v>
      </c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3" t="s">
        <v>61</v>
      </c>
      <c r="X456" s="3" t="s">
        <v>61</v>
      </c>
      <c r="Y456" s="3" t="s">
        <v>61</v>
      </c>
      <c r="Z456" s="3" t="s">
        <v>61</v>
      </c>
      <c r="AA456" s="4"/>
      <c r="AB456" s="4"/>
      <c r="AC456" s="4"/>
      <c r="AD456" s="3" t="s">
        <v>61</v>
      </c>
      <c r="AE456" s="3" t="s">
        <v>61</v>
      </c>
      <c r="AF456" s="3" t="s">
        <v>61</v>
      </c>
      <c r="AG456" s="3" t="s">
        <v>61</v>
      </c>
      <c r="AH456" s="3" t="s">
        <v>61</v>
      </c>
      <c r="AI456" s="3" t="s">
        <v>61</v>
      </c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3" t="s">
        <v>61</v>
      </c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</row>
    <row r="457" spans="1:58" x14ac:dyDescent="0.25">
      <c r="A457" s="2">
        <v>45579</v>
      </c>
      <c r="B457" s="3" t="s">
        <v>58</v>
      </c>
      <c r="C457" s="3" t="s">
        <v>61</v>
      </c>
      <c r="D457" s="3" t="s">
        <v>63</v>
      </c>
      <c r="E457" s="3" t="s">
        <v>58</v>
      </c>
      <c r="F457" s="3" t="s">
        <v>58</v>
      </c>
      <c r="G457" s="3" t="s">
        <v>87</v>
      </c>
      <c r="H457" s="3" t="s">
        <v>83</v>
      </c>
      <c r="I457" s="2">
        <v>45579</v>
      </c>
      <c r="J457" s="3" t="s">
        <v>67</v>
      </c>
      <c r="K457" s="5">
        <v>5</v>
      </c>
      <c r="L457" s="2">
        <v>0.3445023148148148</v>
      </c>
      <c r="M457" s="2">
        <v>0.34527777777777779</v>
      </c>
      <c r="N457" s="2">
        <v>0.35594907407407406</v>
      </c>
      <c r="O457" s="2">
        <v>0.35597222222222225</v>
      </c>
      <c r="P457" s="2">
        <v>0.35833333333333334</v>
      </c>
      <c r="Q457" s="2">
        <v>0.58393518518518517</v>
      </c>
      <c r="R457" s="2">
        <v>0.58475694444444448</v>
      </c>
      <c r="S457" s="2">
        <v>0.59487268518518521</v>
      </c>
      <c r="T457" s="2">
        <v>0.59593750000000001</v>
      </c>
      <c r="U457" s="5">
        <v>325</v>
      </c>
      <c r="V457" s="5">
        <v>159</v>
      </c>
      <c r="W457" s="3" t="s">
        <v>61</v>
      </c>
      <c r="X457" s="3" t="s">
        <v>61</v>
      </c>
      <c r="Y457" s="3" t="s">
        <v>61</v>
      </c>
      <c r="Z457" s="3" t="s">
        <v>61</v>
      </c>
      <c r="AA457" s="5">
        <v>2024</v>
      </c>
      <c r="AB457" s="5">
        <v>10</v>
      </c>
      <c r="AC457" s="5">
        <v>42</v>
      </c>
      <c r="AD457" s="3" t="s">
        <v>456</v>
      </c>
      <c r="AE457" s="3" t="s">
        <v>91</v>
      </c>
      <c r="AF457" s="3" t="s">
        <v>70</v>
      </c>
      <c r="AG457" s="3" t="s">
        <v>457</v>
      </c>
      <c r="AH457" s="3" t="s">
        <v>458</v>
      </c>
      <c r="AI457" s="3" t="s">
        <v>438</v>
      </c>
      <c r="AJ457" s="5">
        <v>0</v>
      </c>
      <c r="AK457" s="5">
        <v>0</v>
      </c>
      <c r="AL457" s="2">
        <v>0.18190972222222229</v>
      </c>
      <c r="AM457" s="2">
        <v>0.11188657407407404</v>
      </c>
      <c r="AN457" s="5">
        <v>159</v>
      </c>
      <c r="AO457" s="5">
        <v>108</v>
      </c>
      <c r="AP457" s="5">
        <v>191</v>
      </c>
      <c r="AQ457" s="5">
        <v>322</v>
      </c>
      <c r="AR457" s="5">
        <v>1</v>
      </c>
      <c r="AS457" s="5">
        <v>460</v>
      </c>
      <c r="AT457" s="3" t="s">
        <v>81</v>
      </c>
      <c r="AU457" s="5">
        <v>1</v>
      </c>
      <c r="AV457" s="5">
        <v>41</v>
      </c>
      <c r="AW457" s="5">
        <v>0</v>
      </c>
      <c r="AX457" s="5">
        <v>36</v>
      </c>
      <c r="AY457" s="5">
        <v>1</v>
      </c>
      <c r="AZ457" s="5">
        <v>56</v>
      </c>
      <c r="BA457" s="5">
        <v>0</v>
      </c>
      <c r="BB457" s="5">
        <v>0</v>
      </c>
      <c r="BC457" s="5">
        <v>70</v>
      </c>
      <c r="BD457" s="5">
        <v>41.52</v>
      </c>
      <c r="BE457" s="5">
        <v>34.57</v>
      </c>
      <c r="BF457" s="5">
        <v>23.48</v>
      </c>
    </row>
    <row r="458" spans="1:58" x14ac:dyDescent="0.25">
      <c r="A458" s="2">
        <v>45579</v>
      </c>
      <c r="B458" s="3" t="s">
        <v>58</v>
      </c>
      <c r="C458" s="3" t="s">
        <v>61</v>
      </c>
      <c r="D458" s="3" t="s">
        <v>63</v>
      </c>
      <c r="E458" s="3" t="s">
        <v>58</v>
      </c>
      <c r="F458" s="3" t="s">
        <v>58</v>
      </c>
      <c r="G458" s="3" t="s">
        <v>65</v>
      </c>
      <c r="H458" s="3" t="s">
        <v>94</v>
      </c>
      <c r="I458" s="2">
        <v>45579</v>
      </c>
      <c r="J458" s="3" t="s">
        <v>67</v>
      </c>
      <c r="K458" s="5">
        <v>3</v>
      </c>
      <c r="L458" s="2">
        <v>0.35781249999999998</v>
      </c>
      <c r="M458" s="2">
        <v>0.36009259259259258</v>
      </c>
      <c r="N458" s="2">
        <v>0.36193287037037036</v>
      </c>
      <c r="O458" s="2">
        <v>0.36581018518518521</v>
      </c>
      <c r="P458" s="2">
        <v>0.37018518518518517</v>
      </c>
      <c r="Q458" s="2">
        <v>0.55557870370370366</v>
      </c>
      <c r="R458" s="2">
        <v>0.55871527777777774</v>
      </c>
      <c r="S458" s="2">
        <v>0.55833333333333335</v>
      </c>
      <c r="T458" s="2">
        <v>0.55833333333333335</v>
      </c>
      <c r="U458" s="5">
        <v>265</v>
      </c>
      <c r="V458" s="5">
        <v>172</v>
      </c>
      <c r="W458" s="3" t="s">
        <v>61</v>
      </c>
      <c r="X458" s="3" t="s">
        <v>61</v>
      </c>
      <c r="Y458" s="3" t="s">
        <v>61</v>
      </c>
      <c r="Z458" s="3" t="s">
        <v>61</v>
      </c>
      <c r="AA458" s="5">
        <v>2024</v>
      </c>
      <c r="AB458" s="5">
        <v>10</v>
      </c>
      <c r="AC458" s="5">
        <v>42</v>
      </c>
      <c r="AD458" s="3" t="s">
        <v>456</v>
      </c>
      <c r="AE458" s="3" t="s">
        <v>91</v>
      </c>
      <c r="AF458" s="3" t="s">
        <v>70</v>
      </c>
      <c r="AG458" s="3" t="s">
        <v>457</v>
      </c>
      <c r="AH458" s="3" t="s">
        <v>458</v>
      </c>
      <c r="AI458" s="3" t="s">
        <v>438</v>
      </c>
      <c r="AJ458" s="5">
        <v>0</v>
      </c>
      <c r="AK458" s="5">
        <v>0</v>
      </c>
      <c r="AL458" s="2">
        <v>0.16690972222222228</v>
      </c>
      <c r="AM458" s="2">
        <v>0.11932870370370363</v>
      </c>
      <c r="AN458" s="5">
        <v>170</v>
      </c>
      <c r="AO458" s="5">
        <v>41</v>
      </c>
      <c r="AP458" s="5">
        <v>213</v>
      </c>
      <c r="AQ458" s="5">
        <v>264</v>
      </c>
      <c r="AR458" s="5">
        <v>1</v>
      </c>
      <c r="AS458" s="5">
        <v>460</v>
      </c>
      <c r="AT458" s="3" t="s">
        <v>81</v>
      </c>
      <c r="AU458" s="5">
        <v>1</v>
      </c>
      <c r="AV458" s="5">
        <v>60</v>
      </c>
      <c r="AW458" s="5">
        <v>0</v>
      </c>
      <c r="AX458" s="5">
        <v>53</v>
      </c>
      <c r="AY458" s="5">
        <v>1</v>
      </c>
      <c r="AZ458" s="5">
        <v>111</v>
      </c>
      <c r="BA458" s="5">
        <v>0</v>
      </c>
      <c r="BB458" s="5">
        <v>0</v>
      </c>
      <c r="BC458" s="5">
        <v>57.39</v>
      </c>
      <c r="BD458" s="5">
        <v>46.3</v>
      </c>
      <c r="BE458" s="5">
        <v>36.96</v>
      </c>
      <c r="BF458" s="5">
        <v>8.91</v>
      </c>
    </row>
    <row r="459" spans="1:58" x14ac:dyDescent="0.25">
      <c r="A459" s="2">
        <v>45580</v>
      </c>
      <c r="B459" s="3" t="s">
        <v>62</v>
      </c>
      <c r="C459" s="3" t="s">
        <v>61</v>
      </c>
      <c r="D459" s="3" t="s">
        <v>63</v>
      </c>
      <c r="E459" s="3" t="s">
        <v>62</v>
      </c>
      <c r="F459" s="3" t="s">
        <v>62</v>
      </c>
      <c r="G459" s="3" t="s">
        <v>65</v>
      </c>
      <c r="H459" s="3" t="s">
        <v>116</v>
      </c>
      <c r="I459" s="2">
        <v>45580</v>
      </c>
      <c r="J459" s="3" t="s">
        <v>67</v>
      </c>
      <c r="K459" s="5">
        <v>1</v>
      </c>
      <c r="L459" s="2">
        <v>0.3275925925925926</v>
      </c>
      <c r="M459" s="2">
        <v>0.32872685185185185</v>
      </c>
      <c r="N459" s="2">
        <v>0.33561342592592591</v>
      </c>
      <c r="O459" s="2">
        <v>0.33562500000000001</v>
      </c>
      <c r="P459" s="2">
        <v>0.34516203703703702</v>
      </c>
      <c r="Q459" s="2">
        <v>0.35931712962962964</v>
      </c>
      <c r="R459" s="2">
        <v>0.36277777777777775</v>
      </c>
      <c r="S459" s="2">
        <v>0.36546296296296299</v>
      </c>
      <c r="T459" s="2">
        <v>0.36902777777777779</v>
      </c>
      <c r="U459" s="5">
        <v>60</v>
      </c>
      <c r="V459" s="5">
        <v>20</v>
      </c>
      <c r="W459" s="3" t="s">
        <v>61</v>
      </c>
      <c r="X459" s="3" t="s">
        <v>61</v>
      </c>
      <c r="Y459" s="3" t="s">
        <v>61</v>
      </c>
      <c r="Z459" s="3" t="s">
        <v>61</v>
      </c>
      <c r="AA459" s="5">
        <v>2024</v>
      </c>
      <c r="AB459" s="5">
        <v>10</v>
      </c>
      <c r="AC459" s="5">
        <v>42</v>
      </c>
      <c r="AD459" s="3" t="s">
        <v>459</v>
      </c>
      <c r="AE459" s="3" t="s">
        <v>96</v>
      </c>
      <c r="AF459" s="3" t="s">
        <v>70</v>
      </c>
      <c r="AG459" s="3" t="s">
        <v>457</v>
      </c>
      <c r="AH459" s="3" t="s">
        <v>460</v>
      </c>
      <c r="AI459" s="3" t="s">
        <v>438</v>
      </c>
      <c r="AJ459" s="5">
        <v>0</v>
      </c>
      <c r="AK459" s="5">
        <v>0</v>
      </c>
      <c r="AL459" s="2">
        <v>2.9849537037037077E-2</v>
      </c>
      <c r="AM459" s="2">
        <v>1.4155092592592622E-2</v>
      </c>
      <c r="AN459" s="5">
        <v>20</v>
      </c>
      <c r="AO459" s="5">
        <v>15</v>
      </c>
      <c r="AP459" s="5">
        <v>39</v>
      </c>
      <c r="AQ459" s="5">
        <v>59</v>
      </c>
      <c r="AR459" s="5">
        <v>0</v>
      </c>
      <c r="AS459" s="5">
        <v>460</v>
      </c>
      <c r="AT459" s="3" t="s">
        <v>74</v>
      </c>
      <c r="AU459" s="5">
        <v>1</v>
      </c>
      <c r="AV459" s="5">
        <v>16</v>
      </c>
      <c r="AW459" s="5">
        <v>0</v>
      </c>
      <c r="AX459" s="5">
        <v>17</v>
      </c>
      <c r="AY459" s="5">
        <v>1</v>
      </c>
      <c r="AZ459" s="5">
        <v>383</v>
      </c>
      <c r="BA459" s="5">
        <v>0</v>
      </c>
      <c r="BB459" s="5">
        <v>0</v>
      </c>
      <c r="BC459" s="5">
        <v>12.83</v>
      </c>
      <c r="BD459" s="5">
        <v>8.48</v>
      </c>
      <c r="BE459" s="5">
        <v>4.3499999999999996</v>
      </c>
      <c r="BF459" s="5">
        <v>3.26</v>
      </c>
    </row>
    <row r="460" spans="1:58" x14ac:dyDescent="0.25">
      <c r="A460" s="2">
        <v>45580</v>
      </c>
      <c r="B460" s="3" t="s">
        <v>62</v>
      </c>
      <c r="C460" s="3" t="s">
        <v>61</v>
      </c>
      <c r="D460" s="3" t="s">
        <v>63</v>
      </c>
      <c r="E460" s="3" t="s">
        <v>62</v>
      </c>
      <c r="F460" s="3" t="s">
        <v>62</v>
      </c>
      <c r="G460" s="3" t="s">
        <v>65</v>
      </c>
      <c r="H460" s="3" t="s">
        <v>77</v>
      </c>
      <c r="I460" s="2">
        <v>45580</v>
      </c>
      <c r="J460" s="3" t="s">
        <v>67</v>
      </c>
      <c r="K460" s="5">
        <v>3</v>
      </c>
      <c r="L460" s="2">
        <v>0.37386574074074075</v>
      </c>
      <c r="M460" s="2">
        <v>0.37736111111111109</v>
      </c>
      <c r="N460" s="2">
        <v>0.37736111111111109</v>
      </c>
      <c r="O460" s="2">
        <v>0.38261574074074073</v>
      </c>
      <c r="P460" s="2">
        <v>0.38689814814814816</v>
      </c>
      <c r="Q460" s="2">
        <v>0.55920138888888893</v>
      </c>
      <c r="R460" s="2">
        <v>0.56097222222222221</v>
      </c>
      <c r="S460" s="2">
        <v>0.56959490740740737</v>
      </c>
      <c r="T460" s="2">
        <v>0.58020833333333333</v>
      </c>
      <c r="U460" s="5">
        <v>250</v>
      </c>
      <c r="V460" s="5">
        <v>132</v>
      </c>
      <c r="W460" s="3" t="s">
        <v>61</v>
      </c>
      <c r="X460" s="3" t="s">
        <v>61</v>
      </c>
      <c r="Y460" s="3" t="s">
        <v>61</v>
      </c>
      <c r="Z460" s="3" t="s">
        <v>61</v>
      </c>
      <c r="AA460" s="5">
        <v>2024</v>
      </c>
      <c r="AB460" s="5">
        <v>10</v>
      </c>
      <c r="AC460" s="5">
        <v>42</v>
      </c>
      <c r="AD460" s="3" t="s">
        <v>459</v>
      </c>
      <c r="AE460" s="3" t="s">
        <v>96</v>
      </c>
      <c r="AF460" s="3" t="s">
        <v>70</v>
      </c>
      <c r="AG460" s="3" t="s">
        <v>457</v>
      </c>
      <c r="AH460" s="3" t="s">
        <v>460</v>
      </c>
      <c r="AI460" s="3" t="s">
        <v>438</v>
      </c>
      <c r="AJ460" s="5">
        <v>0</v>
      </c>
      <c r="AK460" s="5">
        <v>0</v>
      </c>
      <c r="AL460" s="2">
        <v>0.14549768518518513</v>
      </c>
      <c r="AM460" s="2">
        <v>9.1412037037037042E-2</v>
      </c>
      <c r="AN460" s="5">
        <v>130</v>
      </c>
      <c r="AO460" s="5">
        <v>57</v>
      </c>
      <c r="AP460" s="5">
        <v>165</v>
      </c>
      <c r="AQ460" s="5">
        <v>250</v>
      </c>
      <c r="AR460" s="5">
        <v>0</v>
      </c>
      <c r="AS460" s="5">
        <v>460</v>
      </c>
      <c r="AT460" s="3" t="s">
        <v>74</v>
      </c>
      <c r="AU460" s="5">
        <v>1</v>
      </c>
      <c r="AV460" s="5">
        <v>83</v>
      </c>
      <c r="AW460" s="5">
        <v>0</v>
      </c>
      <c r="AX460" s="5">
        <v>77</v>
      </c>
      <c r="AY460" s="5">
        <v>1</v>
      </c>
      <c r="AZ460" s="5">
        <v>79</v>
      </c>
      <c r="BA460" s="5">
        <v>0</v>
      </c>
      <c r="BB460" s="5">
        <v>0</v>
      </c>
      <c r="BC460" s="5">
        <v>54.35</v>
      </c>
      <c r="BD460" s="5">
        <v>35.869999999999997</v>
      </c>
      <c r="BE460" s="5">
        <v>28.26</v>
      </c>
      <c r="BF460" s="5">
        <v>12.39</v>
      </c>
    </row>
    <row r="461" spans="1:58" x14ac:dyDescent="0.25">
      <c r="A461" s="2">
        <v>45580</v>
      </c>
      <c r="B461" s="3" t="s">
        <v>62</v>
      </c>
      <c r="C461" s="3" t="s">
        <v>61</v>
      </c>
      <c r="D461" s="3" t="s">
        <v>63</v>
      </c>
      <c r="E461" s="3" t="s">
        <v>62</v>
      </c>
      <c r="F461" s="3" t="s">
        <v>62</v>
      </c>
      <c r="G461" s="3" t="s">
        <v>87</v>
      </c>
      <c r="H461" s="3" t="s">
        <v>83</v>
      </c>
      <c r="I461" s="2">
        <v>45580</v>
      </c>
      <c r="J461" s="3" t="s">
        <v>67</v>
      </c>
      <c r="K461" s="5">
        <v>4</v>
      </c>
      <c r="L461" s="2">
        <v>0.33042824074074073</v>
      </c>
      <c r="M461" s="2">
        <v>0.34096064814814814</v>
      </c>
      <c r="N461" s="2">
        <v>0.34097222222222223</v>
      </c>
      <c r="O461" s="2">
        <v>0.34100694444444446</v>
      </c>
      <c r="P461" s="2">
        <v>0.34320601851851851</v>
      </c>
      <c r="Q461" s="2">
        <v>0.52671296296296299</v>
      </c>
      <c r="R461" s="2">
        <v>0.53063657407407405</v>
      </c>
      <c r="S461" s="2">
        <v>0.53734953703703703</v>
      </c>
      <c r="T461" s="2">
        <v>0.54596064814814815</v>
      </c>
      <c r="U461" s="5">
        <v>277</v>
      </c>
      <c r="V461" s="5">
        <v>139</v>
      </c>
      <c r="W461" s="3" t="s">
        <v>61</v>
      </c>
      <c r="X461" s="3" t="s">
        <v>61</v>
      </c>
      <c r="Y461" s="3" t="s">
        <v>61</v>
      </c>
      <c r="Z461" s="3" t="s">
        <v>61</v>
      </c>
      <c r="AA461" s="5">
        <v>2024</v>
      </c>
      <c r="AB461" s="5">
        <v>10</v>
      </c>
      <c r="AC461" s="5">
        <v>42</v>
      </c>
      <c r="AD461" s="3" t="s">
        <v>459</v>
      </c>
      <c r="AE461" s="3" t="s">
        <v>96</v>
      </c>
      <c r="AF461" s="3" t="s">
        <v>70</v>
      </c>
      <c r="AG461" s="3" t="s">
        <v>457</v>
      </c>
      <c r="AH461" s="3" t="s">
        <v>460</v>
      </c>
      <c r="AI461" s="3" t="s">
        <v>438</v>
      </c>
      <c r="AJ461" s="5">
        <v>0</v>
      </c>
      <c r="AK461" s="5">
        <v>0</v>
      </c>
      <c r="AL461" s="2">
        <v>0.15734953703703702</v>
      </c>
      <c r="AM461" s="2">
        <v>9.6469907407407518E-2</v>
      </c>
      <c r="AN461" s="5">
        <v>136</v>
      </c>
      <c r="AO461" s="5">
        <v>76</v>
      </c>
      <c r="AP461" s="5">
        <v>165</v>
      </c>
      <c r="AQ461" s="5">
        <v>275</v>
      </c>
      <c r="AR461" s="5">
        <v>1</v>
      </c>
      <c r="AS461" s="5">
        <v>460</v>
      </c>
      <c r="AT461" s="3" t="s">
        <v>81</v>
      </c>
      <c r="AU461" s="5">
        <v>1</v>
      </c>
      <c r="AV461" s="5">
        <v>20</v>
      </c>
      <c r="AW461" s="5">
        <v>0</v>
      </c>
      <c r="AX461" s="5">
        <v>14</v>
      </c>
      <c r="AY461" s="5">
        <v>1</v>
      </c>
      <c r="AZ461" s="5">
        <v>128</v>
      </c>
      <c r="BA461" s="5">
        <v>0</v>
      </c>
      <c r="BB461" s="5">
        <v>0</v>
      </c>
      <c r="BC461" s="5">
        <v>59.78</v>
      </c>
      <c r="BD461" s="5">
        <v>35.869999999999997</v>
      </c>
      <c r="BE461" s="5">
        <v>29.57</v>
      </c>
      <c r="BF461" s="5">
        <v>16.52</v>
      </c>
    </row>
    <row r="462" spans="1:58" x14ac:dyDescent="0.25">
      <c r="A462" s="2">
        <v>45581</v>
      </c>
      <c r="B462" s="3" t="s">
        <v>64</v>
      </c>
      <c r="C462" s="3" t="s">
        <v>61</v>
      </c>
      <c r="D462" s="3" t="s">
        <v>63</v>
      </c>
      <c r="E462" s="3" t="s">
        <v>64</v>
      </c>
      <c r="F462" s="3" t="s">
        <v>64</v>
      </c>
      <c r="G462" s="3" t="s">
        <v>65</v>
      </c>
      <c r="H462" s="3" t="s">
        <v>75</v>
      </c>
      <c r="I462" s="2">
        <v>45581</v>
      </c>
      <c r="J462" s="3" t="s">
        <v>67</v>
      </c>
      <c r="K462" s="5">
        <v>1</v>
      </c>
      <c r="L462" s="2">
        <v>0.44190972222222225</v>
      </c>
      <c r="M462" s="2">
        <v>0.44805555555555554</v>
      </c>
      <c r="N462" s="2">
        <v>0.45293981481481482</v>
      </c>
      <c r="O462" s="2">
        <v>0.45910879629629631</v>
      </c>
      <c r="P462" s="2">
        <v>0.47528935185185184</v>
      </c>
      <c r="Q462" s="2">
        <v>0.56374999999999997</v>
      </c>
      <c r="R462" s="2">
        <v>0.57336805555555559</v>
      </c>
      <c r="S462" s="2">
        <v>0.59206018518518522</v>
      </c>
      <c r="T462" s="2">
        <v>0.59775462962962966</v>
      </c>
      <c r="U462" s="5">
        <v>224</v>
      </c>
      <c r="V462" s="5">
        <v>127</v>
      </c>
      <c r="W462" s="3" t="s">
        <v>61</v>
      </c>
      <c r="X462" s="3" t="s">
        <v>61</v>
      </c>
      <c r="Y462" s="3" t="s">
        <v>61</v>
      </c>
      <c r="Z462" s="3" t="s">
        <v>61</v>
      </c>
      <c r="AA462" s="5">
        <v>2024</v>
      </c>
      <c r="AB462" s="5">
        <v>10</v>
      </c>
      <c r="AC462" s="5">
        <v>42</v>
      </c>
      <c r="AD462" s="3" t="s">
        <v>461</v>
      </c>
      <c r="AE462" s="3" t="s">
        <v>69</v>
      </c>
      <c r="AF462" s="3" t="s">
        <v>70</v>
      </c>
      <c r="AG462" s="3" t="s">
        <v>457</v>
      </c>
      <c r="AH462" s="3" t="s">
        <v>462</v>
      </c>
      <c r="AI462" s="3" t="s">
        <v>438</v>
      </c>
      <c r="AJ462" s="5">
        <v>0</v>
      </c>
      <c r="AK462" s="5">
        <v>0</v>
      </c>
      <c r="AL462" s="2">
        <v>0.13912037037037039</v>
      </c>
      <c r="AM462" s="2">
        <v>8.8460648148148135E-2</v>
      </c>
      <c r="AN462" s="5">
        <v>127</v>
      </c>
      <c r="AO462" s="5">
        <v>60</v>
      </c>
      <c r="AP462" s="5">
        <v>155</v>
      </c>
      <c r="AQ462" s="5">
        <v>224</v>
      </c>
      <c r="AR462" s="5">
        <v>0</v>
      </c>
      <c r="AS462" s="5">
        <v>460</v>
      </c>
      <c r="AT462" s="3" t="s">
        <v>74</v>
      </c>
      <c r="AU462" s="5">
        <v>1</v>
      </c>
      <c r="AV462" s="5">
        <v>181</v>
      </c>
      <c r="AW462" s="5">
        <v>0</v>
      </c>
      <c r="AX462" s="5">
        <v>204</v>
      </c>
      <c r="AY462" s="5">
        <v>1</v>
      </c>
      <c r="AZ462" s="5">
        <v>54</v>
      </c>
      <c r="BA462" s="5">
        <v>0</v>
      </c>
      <c r="BB462" s="5">
        <v>0</v>
      </c>
      <c r="BC462" s="5">
        <v>48.7</v>
      </c>
      <c r="BD462" s="5">
        <v>33.700000000000003</v>
      </c>
      <c r="BE462" s="5">
        <v>27.61</v>
      </c>
      <c r="BF462" s="5">
        <v>13.04</v>
      </c>
    </row>
    <row r="463" spans="1:58" x14ac:dyDescent="0.25">
      <c r="A463" s="2">
        <v>45581</v>
      </c>
      <c r="B463" s="3" t="s">
        <v>64</v>
      </c>
      <c r="C463" s="3" t="s">
        <v>61</v>
      </c>
      <c r="D463" s="3" t="s">
        <v>63</v>
      </c>
      <c r="E463" s="3" t="s">
        <v>64</v>
      </c>
      <c r="F463" s="3" t="s">
        <v>64</v>
      </c>
      <c r="G463" s="3" t="s">
        <v>87</v>
      </c>
      <c r="H463" s="3" t="s">
        <v>98</v>
      </c>
      <c r="I463" s="2">
        <v>45581</v>
      </c>
      <c r="J463" s="3" t="s">
        <v>67</v>
      </c>
      <c r="K463" s="5">
        <v>8</v>
      </c>
      <c r="L463" s="2">
        <v>0.34309027777777779</v>
      </c>
      <c r="M463" s="2">
        <v>0.33913194444444444</v>
      </c>
      <c r="N463" s="2">
        <v>0.34309027777777779</v>
      </c>
      <c r="O463" s="2">
        <v>0.34317129629629628</v>
      </c>
      <c r="P463" s="2">
        <v>0.34319444444444447</v>
      </c>
      <c r="Q463" s="2">
        <v>0.58451388888888889</v>
      </c>
      <c r="R463" s="2">
        <v>0.58453703703703708</v>
      </c>
      <c r="S463" s="2">
        <v>0.58938657407407402</v>
      </c>
      <c r="T463" s="2">
        <v>0.58939814814814817</v>
      </c>
      <c r="U463" s="5">
        <v>271</v>
      </c>
      <c r="V463" s="5">
        <v>158</v>
      </c>
      <c r="W463" s="3" t="s">
        <v>61</v>
      </c>
      <c r="X463" s="3" t="s">
        <v>61</v>
      </c>
      <c r="Y463" s="3" t="s">
        <v>61</v>
      </c>
      <c r="Z463" s="3" t="s">
        <v>61</v>
      </c>
      <c r="AA463" s="5">
        <v>2024</v>
      </c>
      <c r="AB463" s="5">
        <v>10</v>
      </c>
      <c r="AC463" s="5">
        <v>42</v>
      </c>
      <c r="AD463" s="3" t="s">
        <v>461</v>
      </c>
      <c r="AE463" s="3" t="s">
        <v>69</v>
      </c>
      <c r="AF463" s="3" t="s">
        <v>70</v>
      </c>
      <c r="AG463" s="3" t="s">
        <v>457</v>
      </c>
      <c r="AH463" s="3" t="s">
        <v>462</v>
      </c>
      <c r="AI463" s="3" t="s">
        <v>438</v>
      </c>
      <c r="AJ463" s="5">
        <v>0</v>
      </c>
      <c r="AK463" s="5">
        <v>0</v>
      </c>
      <c r="AL463" s="2">
        <v>0.15949074074074071</v>
      </c>
      <c r="AM463" s="2">
        <v>0.10991898148148138</v>
      </c>
      <c r="AN463" s="5">
        <v>156</v>
      </c>
      <c r="AO463" s="5">
        <v>56</v>
      </c>
      <c r="AP463" s="5">
        <v>207</v>
      </c>
      <c r="AQ463" s="5">
        <v>267</v>
      </c>
      <c r="AR463" s="5">
        <v>1</v>
      </c>
      <c r="AS463" s="5">
        <v>460</v>
      </c>
      <c r="AT463" s="3" t="s">
        <v>81</v>
      </c>
      <c r="AU463" s="5">
        <v>1</v>
      </c>
      <c r="AV463" s="5">
        <v>39</v>
      </c>
      <c r="AW463" s="5">
        <v>0</v>
      </c>
      <c r="AX463" s="5">
        <v>14</v>
      </c>
      <c r="AY463" s="5">
        <v>1</v>
      </c>
      <c r="AZ463" s="5">
        <v>66</v>
      </c>
      <c r="BA463" s="5">
        <v>0</v>
      </c>
      <c r="BB463" s="5">
        <v>0</v>
      </c>
      <c r="BC463" s="5">
        <v>58.04</v>
      </c>
      <c r="BD463" s="5">
        <v>45</v>
      </c>
      <c r="BE463" s="5">
        <v>33.909999999999997</v>
      </c>
      <c r="BF463" s="5">
        <v>12.17</v>
      </c>
    </row>
    <row r="464" spans="1:58" x14ac:dyDescent="0.25">
      <c r="A464" s="2">
        <v>45581</v>
      </c>
      <c r="B464" s="3" t="s">
        <v>64</v>
      </c>
      <c r="C464" s="3" t="s">
        <v>61</v>
      </c>
      <c r="D464" s="3" t="s">
        <v>63</v>
      </c>
      <c r="E464" s="3" t="s">
        <v>64</v>
      </c>
      <c r="F464" s="3" t="s">
        <v>64</v>
      </c>
      <c r="G464" s="3" t="s">
        <v>65</v>
      </c>
      <c r="H464" s="3" t="s">
        <v>66</v>
      </c>
      <c r="I464" s="2">
        <v>45581</v>
      </c>
      <c r="J464" s="3" t="s">
        <v>67</v>
      </c>
      <c r="K464" s="5">
        <v>3</v>
      </c>
      <c r="L464" s="2">
        <v>0.32255787037037037</v>
      </c>
      <c r="M464" s="2">
        <v>0.32526620370370368</v>
      </c>
      <c r="N464" s="2">
        <v>0.3266087962962963</v>
      </c>
      <c r="O464" s="2">
        <v>0.33398148148148149</v>
      </c>
      <c r="P464" s="2">
        <v>0.33405092592592595</v>
      </c>
      <c r="Q464" s="2">
        <v>0.4201388888888889</v>
      </c>
      <c r="R464" s="2">
        <v>0.42430555555555555</v>
      </c>
      <c r="S464" s="2">
        <v>0.43055555555555558</v>
      </c>
      <c r="T464" s="2">
        <v>0.43611111111111112</v>
      </c>
      <c r="U464" s="5">
        <v>146</v>
      </c>
      <c r="V464" s="5">
        <v>46</v>
      </c>
      <c r="W464" s="3" t="s">
        <v>61</v>
      </c>
      <c r="X464" s="3" t="s">
        <v>61</v>
      </c>
      <c r="Y464" s="3" t="s">
        <v>61</v>
      </c>
      <c r="Z464" s="3" t="s">
        <v>61</v>
      </c>
      <c r="AA464" s="5">
        <v>2024</v>
      </c>
      <c r="AB464" s="5">
        <v>10</v>
      </c>
      <c r="AC464" s="5">
        <v>42</v>
      </c>
      <c r="AD464" s="3" t="s">
        <v>461</v>
      </c>
      <c r="AE464" s="3" t="s">
        <v>69</v>
      </c>
      <c r="AF464" s="3" t="s">
        <v>70</v>
      </c>
      <c r="AG464" s="3" t="s">
        <v>457</v>
      </c>
      <c r="AH464" s="3" t="s">
        <v>462</v>
      </c>
      <c r="AI464" s="3" t="s">
        <v>438</v>
      </c>
      <c r="AJ464" s="5">
        <v>0</v>
      </c>
      <c r="AK464" s="5">
        <v>0</v>
      </c>
      <c r="AL464" s="2">
        <v>7.7152777777777792E-2</v>
      </c>
      <c r="AM464" s="2">
        <v>3.1423611111111027E-2</v>
      </c>
      <c r="AN464" s="5">
        <v>43</v>
      </c>
      <c r="AO464" s="5">
        <v>71</v>
      </c>
      <c r="AP464" s="5">
        <v>63</v>
      </c>
      <c r="AQ464" s="5">
        <v>145</v>
      </c>
      <c r="AR464" s="5">
        <v>0</v>
      </c>
      <c r="AS464" s="5">
        <v>460</v>
      </c>
      <c r="AT464" s="3" t="s">
        <v>74</v>
      </c>
      <c r="AU464" s="5">
        <v>0</v>
      </c>
      <c r="AV464" s="5">
        <v>0</v>
      </c>
      <c r="AW464" s="5">
        <v>1</v>
      </c>
      <c r="AX464" s="5">
        <v>0</v>
      </c>
      <c r="AY464" s="5">
        <v>1</v>
      </c>
      <c r="AZ464" s="5">
        <v>287</v>
      </c>
      <c r="BA464" s="5">
        <v>0</v>
      </c>
      <c r="BB464" s="5">
        <v>0</v>
      </c>
      <c r="BC464" s="5">
        <v>31.52</v>
      </c>
      <c r="BD464" s="5">
        <v>13.7</v>
      </c>
      <c r="BE464" s="5">
        <v>9.35</v>
      </c>
      <c r="BF464" s="5">
        <v>15.43</v>
      </c>
    </row>
    <row r="465" spans="1:58" x14ac:dyDescent="0.25">
      <c r="A465" s="2">
        <v>45582</v>
      </c>
      <c r="B465" s="3" t="s">
        <v>76</v>
      </c>
      <c r="C465" s="3" t="s">
        <v>61</v>
      </c>
      <c r="D465" s="3" t="s">
        <v>63</v>
      </c>
      <c r="E465" s="3" t="s">
        <v>76</v>
      </c>
      <c r="F465" s="3" t="s">
        <v>76</v>
      </c>
      <c r="G465" s="3" t="s">
        <v>65</v>
      </c>
      <c r="H465" s="3" t="s">
        <v>103</v>
      </c>
      <c r="I465" s="2">
        <v>45582</v>
      </c>
      <c r="J465" s="3" t="s">
        <v>67</v>
      </c>
      <c r="K465" s="5">
        <v>3</v>
      </c>
      <c r="L465" s="2">
        <v>0.32901620370370371</v>
      </c>
      <c r="M465" s="2">
        <v>0.32920138888888889</v>
      </c>
      <c r="N465" s="2">
        <v>0.33099537037037036</v>
      </c>
      <c r="O465" s="2">
        <v>0.34310185185185182</v>
      </c>
      <c r="P465" s="2">
        <v>0.34395833333333331</v>
      </c>
      <c r="Q465" s="2">
        <v>0.44807870370370373</v>
      </c>
      <c r="R465" s="2">
        <v>0.44901620370370371</v>
      </c>
      <c r="S465" s="2">
        <v>0.46026620370370369</v>
      </c>
      <c r="T465" s="2">
        <v>0.46398148148148149</v>
      </c>
      <c r="U465" s="5">
        <v>152</v>
      </c>
      <c r="V465" s="5">
        <v>34</v>
      </c>
      <c r="W465" s="3" t="s">
        <v>61</v>
      </c>
      <c r="X465" s="3" t="s">
        <v>61</v>
      </c>
      <c r="Y465" s="3" t="s">
        <v>61</v>
      </c>
      <c r="Z465" s="3" t="s">
        <v>61</v>
      </c>
      <c r="AA465" s="5">
        <v>2024</v>
      </c>
      <c r="AB465" s="5">
        <v>10</v>
      </c>
      <c r="AC465" s="5">
        <v>42</v>
      </c>
      <c r="AD465" s="3" t="s">
        <v>463</v>
      </c>
      <c r="AE465" s="3" t="s">
        <v>79</v>
      </c>
      <c r="AF465" s="3" t="s">
        <v>70</v>
      </c>
      <c r="AG465" s="3" t="s">
        <v>457</v>
      </c>
      <c r="AH465" s="3" t="s">
        <v>464</v>
      </c>
      <c r="AI465" s="3" t="s">
        <v>438</v>
      </c>
      <c r="AJ465" s="5">
        <v>0</v>
      </c>
      <c r="AK465" s="5">
        <v>0</v>
      </c>
      <c r="AL465" s="2">
        <v>8.8437500000000002E-2</v>
      </c>
      <c r="AM465" s="2">
        <v>2.3495370370370416E-2</v>
      </c>
      <c r="AN465" s="5">
        <v>33</v>
      </c>
      <c r="AO465" s="5">
        <v>78</v>
      </c>
      <c r="AP465" s="5">
        <v>59</v>
      </c>
      <c r="AQ465" s="5">
        <v>149</v>
      </c>
      <c r="AR465" s="5">
        <v>1</v>
      </c>
      <c r="AS465" s="5">
        <v>460</v>
      </c>
      <c r="AT465" s="3" t="s">
        <v>81</v>
      </c>
      <c r="AU465" s="5">
        <v>1</v>
      </c>
      <c r="AV465" s="5">
        <v>18</v>
      </c>
      <c r="AW465" s="5">
        <v>0</v>
      </c>
      <c r="AX465" s="5">
        <v>15</v>
      </c>
      <c r="AY465" s="5">
        <v>1</v>
      </c>
      <c r="AZ465" s="5">
        <v>246</v>
      </c>
      <c r="BA465" s="5">
        <v>0</v>
      </c>
      <c r="BB465" s="5">
        <v>0</v>
      </c>
      <c r="BC465" s="5">
        <v>32.39</v>
      </c>
      <c r="BD465" s="5">
        <v>12.83</v>
      </c>
      <c r="BE465" s="5">
        <v>7.17</v>
      </c>
      <c r="BF465" s="5">
        <v>16.96</v>
      </c>
    </row>
    <row r="466" spans="1:58" x14ac:dyDescent="0.25">
      <c r="A466" s="2">
        <v>45583</v>
      </c>
      <c r="B466" s="3" t="s">
        <v>82</v>
      </c>
      <c r="C466" s="3" t="s">
        <v>61</v>
      </c>
      <c r="D466" s="3" t="s">
        <v>63</v>
      </c>
      <c r="E466" s="3" t="s">
        <v>82</v>
      </c>
      <c r="F466" s="3" t="s">
        <v>82</v>
      </c>
      <c r="G466" s="3" t="s">
        <v>87</v>
      </c>
      <c r="H466" s="3" t="s">
        <v>83</v>
      </c>
      <c r="I466" s="2">
        <v>45583</v>
      </c>
      <c r="J466" s="3" t="s">
        <v>67</v>
      </c>
      <c r="K466" s="5">
        <v>6</v>
      </c>
      <c r="L466" s="2">
        <v>0.32361111111111113</v>
      </c>
      <c r="M466" s="2">
        <v>0.32500000000000001</v>
      </c>
      <c r="N466" s="2">
        <v>0.32708333333333334</v>
      </c>
      <c r="O466" s="2">
        <v>0.33611111111111114</v>
      </c>
      <c r="P466" s="2">
        <v>0.33611111111111114</v>
      </c>
      <c r="Q466" s="2">
        <v>0.6111805555555555</v>
      </c>
      <c r="R466" s="2">
        <v>0.61331018518518521</v>
      </c>
      <c r="S466" s="2">
        <v>0.61902777777777773</v>
      </c>
      <c r="T466" s="2">
        <v>0.61907407407407411</v>
      </c>
      <c r="U466" s="5">
        <v>349</v>
      </c>
      <c r="V466" s="5">
        <v>151</v>
      </c>
      <c r="W466" s="3" t="s">
        <v>61</v>
      </c>
      <c r="X466" s="3" t="s">
        <v>61</v>
      </c>
      <c r="Y466" s="3" t="s">
        <v>61</v>
      </c>
      <c r="Z466" s="3" t="s">
        <v>61</v>
      </c>
      <c r="AA466" s="5">
        <v>2024</v>
      </c>
      <c r="AB466" s="5">
        <v>10</v>
      </c>
      <c r="AC466" s="5">
        <v>42</v>
      </c>
      <c r="AD466" s="3" t="s">
        <v>465</v>
      </c>
      <c r="AE466" s="3" t="s">
        <v>85</v>
      </c>
      <c r="AF466" s="3" t="s">
        <v>70</v>
      </c>
      <c r="AG466" s="3" t="s">
        <v>457</v>
      </c>
      <c r="AH466" s="3" t="s">
        <v>466</v>
      </c>
      <c r="AI466" s="3" t="s">
        <v>438</v>
      </c>
      <c r="AJ466" s="5">
        <v>0</v>
      </c>
      <c r="AK466" s="5">
        <v>0</v>
      </c>
      <c r="AL466" s="2">
        <v>0.20130787037037046</v>
      </c>
      <c r="AM466" s="2">
        <v>0.10474537037037029</v>
      </c>
      <c r="AN466" s="5">
        <v>148</v>
      </c>
      <c r="AO466" s="5">
        <v>156</v>
      </c>
      <c r="AP466" s="5">
        <v>180</v>
      </c>
      <c r="AQ466" s="5">
        <v>347</v>
      </c>
      <c r="AR466" s="5">
        <v>1</v>
      </c>
      <c r="AS466" s="5">
        <v>460</v>
      </c>
      <c r="AT466" s="3" t="s">
        <v>81</v>
      </c>
      <c r="AU466" s="5">
        <v>1</v>
      </c>
      <c r="AV466" s="5">
        <v>11</v>
      </c>
      <c r="AW466" s="5">
        <v>1</v>
      </c>
      <c r="AX466" s="5">
        <v>0</v>
      </c>
      <c r="AY466" s="5">
        <v>1</v>
      </c>
      <c r="AZ466" s="5">
        <v>23</v>
      </c>
      <c r="BA466" s="5">
        <v>0</v>
      </c>
      <c r="BB466" s="5">
        <v>0</v>
      </c>
      <c r="BC466" s="5">
        <v>75.430000000000007</v>
      </c>
      <c r="BD466" s="5">
        <v>39.130000000000003</v>
      </c>
      <c r="BE466" s="5">
        <v>32.17</v>
      </c>
      <c r="BF466" s="5">
        <v>33.909999999999997</v>
      </c>
    </row>
    <row r="467" spans="1:58" x14ac:dyDescent="0.25">
      <c r="A467" s="2">
        <v>45584</v>
      </c>
      <c r="B467" s="3" t="s">
        <v>88</v>
      </c>
      <c r="C467" s="3" t="s">
        <v>61</v>
      </c>
      <c r="D467" s="3" t="s">
        <v>60</v>
      </c>
      <c r="E467" s="3" t="s">
        <v>60</v>
      </c>
      <c r="F467" s="3" t="s">
        <v>88</v>
      </c>
      <c r="G467" s="3" t="s">
        <v>61</v>
      </c>
      <c r="H467" s="3" t="s">
        <v>61</v>
      </c>
      <c r="I467" s="4"/>
      <c r="J467" s="3" t="s">
        <v>61</v>
      </c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3" t="s">
        <v>61</v>
      </c>
      <c r="X467" s="3" t="s">
        <v>61</v>
      </c>
      <c r="Y467" s="3" t="s">
        <v>61</v>
      </c>
      <c r="Z467" s="3" t="s">
        <v>61</v>
      </c>
      <c r="AA467" s="4"/>
      <c r="AB467" s="4"/>
      <c r="AC467" s="4"/>
      <c r="AD467" s="3" t="s">
        <v>61</v>
      </c>
      <c r="AE467" s="3" t="s">
        <v>61</v>
      </c>
      <c r="AF467" s="3" t="s">
        <v>61</v>
      </c>
      <c r="AG467" s="3" t="s">
        <v>61</v>
      </c>
      <c r="AH467" s="3" t="s">
        <v>61</v>
      </c>
      <c r="AI467" s="3" t="s">
        <v>61</v>
      </c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3" t="s">
        <v>61</v>
      </c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</row>
    <row r="468" spans="1:58" x14ac:dyDescent="0.25">
      <c r="A468" s="2">
        <v>45585</v>
      </c>
      <c r="B468" s="3" t="s">
        <v>89</v>
      </c>
      <c r="C468" s="3" t="s">
        <v>61</v>
      </c>
      <c r="D468" s="3" t="s">
        <v>60</v>
      </c>
      <c r="E468" s="3" t="s">
        <v>60</v>
      </c>
      <c r="F468" s="3" t="s">
        <v>89</v>
      </c>
      <c r="G468" s="3" t="s">
        <v>61</v>
      </c>
      <c r="H468" s="3" t="s">
        <v>61</v>
      </c>
      <c r="I468" s="4"/>
      <c r="J468" s="3" t="s">
        <v>61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3" t="s">
        <v>61</v>
      </c>
      <c r="X468" s="3" t="s">
        <v>61</v>
      </c>
      <c r="Y468" s="3" t="s">
        <v>61</v>
      </c>
      <c r="Z468" s="3" t="s">
        <v>61</v>
      </c>
      <c r="AA468" s="4"/>
      <c r="AB468" s="4"/>
      <c r="AC468" s="4"/>
      <c r="AD468" s="3" t="s">
        <v>61</v>
      </c>
      <c r="AE468" s="3" t="s">
        <v>61</v>
      </c>
      <c r="AF468" s="3" t="s">
        <v>61</v>
      </c>
      <c r="AG468" s="3" t="s">
        <v>61</v>
      </c>
      <c r="AH468" s="3" t="s">
        <v>61</v>
      </c>
      <c r="AI468" s="3" t="s">
        <v>61</v>
      </c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3" t="s">
        <v>61</v>
      </c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</row>
    <row r="469" spans="1:58" x14ac:dyDescent="0.25">
      <c r="A469" s="2">
        <v>45586</v>
      </c>
      <c r="B469" s="3" t="s">
        <v>58</v>
      </c>
      <c r="C469" s="3" t="s">
        <v>61</v>
      </c>
      <c r="D469" s="3" t="s">
        <v>63</v>
      </c>
      <c r="E469" s="3" t="s">
        <v>58</v>
      </c>
      <c r="F469" s="3" t="s">
        <v>58</v>
      </c>
      <c r="G469" s="3" t="s">
        <v>65</v>
      </c>
      <c r="H469" s="3" t="s">
        <v>106</v>
      </c>
      <c r="I469" s="2">
        <v>45586</v>
      </c>
      <c r="J469" s="3" t="s">
        <v>67</v>
      </c>
      <c r="K469" s="5">
        <v>5</v>
      </c>
      <c r="L469" s="2">
        <v>0.32430555555555557</v>
      </c>
      <c r="M469" s="2">
        <v>0.32777777777777778</v>
      </c>
      <c r="N469" s="2">
        <v>0.33811342592592591</v>
      </c>
      <c r="O469" s="2">
        <v>0.33811342592592591</v>
      </c>
      <c r="P469" s="2">
        <v>0.33986111111111111</v>
      </c>
      <c r="Q469" s="2">
        <v>0.6081481481481481</v>
      </c>
      <c r="R469" s="2">
        <v>0.61503472222222222</v>
      </c>
      <c r="S469" s="2">
        <v>0.61840277777777775</v>
      </c>
      <c r="T469" s="2">
        <v>0.62188657407407411</v>
      </c>
      <c r="U469" s="5">
        <v>383</v>
      </c>
      <c r="V469" s="5">
        <v>181</v>
      </c>
      <c r="W469" s="3" t="s">
        <v>61</v>
      </c>
      <c r="X469" s="3" t="s">
        <v>61</v>
      </c>
      <c r="Y469" s="3" t="s">
        <v>61</v>
      </c>
      <c r="Z469" s="3" t="s">
        <v>61</v>
      </c>
      <c r="AA469" s="5">
        <v>2024</v>
      </c>
      <c r="AB469" s="5">
        <v>10</v>
      </c>
      <c r="AC469" s="5">
        <v>43</v>
      </c>
      <c r="AD469" s="3" t="s">
        <v>467</v>
      </c>
      <c r="AE469" s="3" t="s">
        <v>91</v>
      </c>
      <c r="AF469" s="3" t="s">
        <v>70</v>
      </c>
      <c r="AG469" s="3" t="s">
        <v>468</v>
      </c>
      <c r="AH469" s="3" t="s">
        <v>469</v>
      </c>
      <c r="AI469" s="3" t="s">
        <v>438</v>
      </c>
      <c r="AJ469" s="5">
        <v>0</v>
      </c>
      <c r="AK469" s="5">
        <v>0</v>
      </c>
      <c r="AL469" s="2">
        <v>0.22504629629629636</v>
      </c>
      <c r="AM469" s="2">
        <v>0.12645833333333328</v>
      </c>
      <c r="AN469" s="5">
        <v>180</v>
      </c>
      <c r="AO469" s="5">
        <v>149</v>
      </c>
      <c r="AP469" s="5">
        <v>219</v>
      </c>
      <c r="AQ469" s="5">
        <v>381</v>
      </c>
      <c r="AR469" s="5">
        <v>1</v>
      </c>
      <c r="AS469" s="5">
        <v>460</v>
      </c>
      <c r="AT469" s="3" t="s">
        <v>81</v>
      </c>
      <c r="AU469" s="5">
        <v>1</v>
      </c>
      <c r="AV469" s="5">
        <v>12</v>
      </c>
      <c r="AW469" s="5">
        <v>0</v>
      </c>
      <c r="AX469" s="5">
        <v>9</v>
      </c>
      <c r="AY469" s="5">
        <v>1</v>
      </c>
      <c r="AZ469" s="5">
        <v>19</v>
      </c>
      <c r="BA469" s="5">
        <v>0</v>
      </c>
      <c r="BB469" s="5">
        <v>0</v>
      </c>
      <c r="BC469" s="5">
        <v>82.83</v>
      </c>
      <c r="BD469" s="5">
        <v>47.61</v>
      </c>
      <c r="BE469" s="5">
        <v>39.130000000000003</v>
      </c>
      <c r="BF469" s="5">
        <v>32.39</v>
      </c>
    </row>
    <row r="470" spans="1:58" x14ac:dyDescent="0.25">
      <c r="A470" s="2">
        <v>45586</v>
      </c>
      <c r="B470" s="3" t="s">
        <v>58</v>
      </c>
      <c r="C470" s="3" t="s">
        <v>61</v>
      </c>
      <c r="D470" s="3" t="s">
        <v>63</v>
      </c>
      <c r="E470" s="3" t="s">
        <v>58</v>
      </c>
      <c r="F470" s="3" t="s">
        <v>58</v>
      </c>
      <c r="G470" s="3" t="s">
        <v>87</v>
      </c>
      <c r="H470" s="3" t="s">
        <v>83</v>
      </c>
      <c r="I470" s="2">
        <v>45586</v>
      </c>
      <c r="J470" s="3" t="s">
        <v>67</v>
      </c>
      <c r="K470" s="5">
        <v>6</v>
      </c>
      <c r="L470" s="2">
        <v>0.32280092592592591</v>
      </c>
      <c r="M470" s="2">
        <v>0.33777777777777779</v>
      </c>
      <c r="N470" s="2">
        <v>0.33783564814814815</v>
      </c>
      <c r="O470" s="2">
        <v>0.33784722222222224</v>
      </c>
      <c r="P470" s="2">
        <v>0.34025462962962966</v>
      </c>
      <c r="Q470" s="2">
        <v>0.60241898148148143</v>
      </c>
      <c r="R470" s="2">
        <v>0.60416666666666663</v>
      </c>
      <c r="S470" s="2">
        <v>0.61247685185185186</v>
      </c>
      <c r="T470" s="2">
        <v>0.61731481481481476</v>
      </c>
      <c r="U470" s="5">
        <v>359</v>
      </c>
      <c r="V470" s="5">
        <v>125</v>
      </c>
      <c r="W470" s="3" t="s">
        <v>61</v>
      </c>
      <c r="X470" s="3" t="s">
        <v>61</v>
      </c>
      <c r="Y470" s="3" t="s">
        <v>61</v>
      </c>
      <c r="Z470" s="3" t="s">
        <v>61</v>
      </c>
      <c r="AA470" s="5">
        <v>2024</v>
      </c>
      <c r="AB470" s="5">
        <v>10</v>
      </c>
      <c r="AC470" s="5">
        <v>43</v>
      </c>
      <c r="AD470" s="3" t="s">
        <v>467</v>
      </c>
      <c r="AE470" s="3" t="s">
        <v>91</v>
      </c>
      <c r="AF470" s="3" t="s">
        <v>70</v>
      </c>
      <c r="AG470" s="3" t="s">
        <v>468</v>
      </c>
      <c r="AH470" s="3" t="s">
        <v>469</v>
      </c>
      <c r="AI470" s="3" t="s">
        <v>438</v>
      </c>
      <c r="AJ470" s="5">
        <v>0</v>
      </c>
      <c r="AK470" s="5">
        <v>0</v>
      </c>
      <c r="AL470" s="2">
        <v>0.20503472222222219</v>
      </c>
      <c r="AM470" s="2">
        <v>8.7430555555555511E-2</v>
      </c>
      <c r="AN470" s="5">
        <v>123</v>
      </c>
      <c r="AO470" s="5">
        <v>166</v>
      </c>
      <c r="AP470" s="5">
        <v>161</v>
      </c>
      <c r="AQ470" s="5">
        <v>356</v>
      </c>
      <c r="AR470" s="5">
        <v>1</v>
      </c>
      <c r="AS470" s="5">
        <v>460</v>
      </c>
      <c r="AT470" s="3" t="s">
        <v>81</v>
      </c>
      <c r="AU470" s="5">
        <v>0</v>
      </c>
      <c r="AV470" s="5">
        <v>0</v>
      </c>
      <c r="AW470" s="5">
        <v>0</v>
      </c>
      <c r="AX470" s="5">
        <v>9</v>
      </c>
      <c r="AY470" s="5">
        <v>1</v>
      </c>
      <c r="AZ470" s="5">
        <v>26</v>
      </c>
      <c r="BA470" s="5">
        <v>0</v>
      </c>
      <c r="BB470" s="5">
        <v>0</v>
      </c>
      <c r="BC470" s="5">
        <v>77.39</v>
      </c>
      <c r="BD470" s="5">
        <v>35</v>
      </c>
      <c r="BE470" s="5">
        <v>26.74</v>
      </c>
      <c r="BF470" s="5">
        <v>36.090000000000003</v>
      </c>
    </row>
    <row r="471" spans="1:58" x14ac:dyDescent="0.25">
      <c r="A471" s="2">
        <v>45587</v>
      </c>
      <c r="B471" s="3" t="s">
        <v>62</v>
      </c>
      <c r="C471" s="3" t="s">
        <v>61</v>
      </c>
      <c r="D471" s="3" t="s">
        <v>63</v>
      </c>
      <c r="E471" s="3" t="s">
        <v>62</v>
      </c>
      <c r="F471" s="3" t="s">
        <v>62</v>
      </c>
      <c r="G471" s="3" t="s">
        <v>65</v>
      </c>
      <c r="H471" s="3" t="s">
        <v>77</v>
      </c>
      <c r="I471" s="2">
        <v>45587</v>
      </c>
      <c r="J471" s="3" t="s">
        <v>67</v>
      </c>
      <c r="K471" s="5">
        <v>3</v>
      </c>
      <c r="L471" s="2">
        <v>0.32467592592592592</v>
      </c>
      <c r="M471" s="2">
        <v>0.32634259259259257</v>
      </c>
      <c r="N471" s="2">
        <v>0.33101851851851855</v>
      </c>
      <c r="O471" s="2">
        <v>0.33525462962962965</v>
      </c>
      <c r="P471" s="2">
        <v>0.34444444444444444</v>
      </c>
      <c r="Q471" s="2">
        <v>0.62847222222222221</v>
      </c>
      <c r="R471" s="2">
        <v>0.63194444444444442</v>
      </c>
      <c r="S471" s="2">
        <v>0.63598379629629631</v>
      </c>
      <c r="T471" s="2">
        <v>0.6403240740740741</v>
      </c>
      <c r="U471" s="5">
        <v>394</v>
      </c>
      <c r="V471" s="5">
        <v>283</v>
      </c>
      <c r="W471" s="3" t="s">
        <v>61</v>
      </c>
      <c r="X471" s="3" t="s">
        <v>61</v>
      </c>
      <c r="Y471" s="3" t="s">
        <v>61</v>
      </c>
      <c r="Z471" s="3" t="s">
        <v>61</v>
      </c>
      <c r="AA471" s="5">
        <v>2024</v>
      </c>
      <c r="AB471" s="5">
        <v>10</v>
      </c>
      <c r="AC471" s="5">
        <v>43</v>
      </c>
      <c r="AD471" s="3" t="s">
        <v>470</v>
      </c>
      <c r="AE471" s="3" t="s">
        <v>96</v>
      </c>
      <c r="AF471" s="3" t="s">
        <v>70</v>
      </c>
      <c r="AG471" s="3" t="s">
        <v>468</v>
      </c>
      <c r="AH471" s="3" t="s">
        <v>471</v>
      </c>
      <c r="AI471" s="3" t="s">
        <v>438</v>
      </c>
      <c r="AJ471" s="5">
        <v>0</v>
      </c>
      <c r="AK471" s="5">
        <v>0</v>
      </c>
      <c r="AL471" s="2">
        <v>0.2508333333333333</v>
      </c>
      <c r="AM471" s="2">
        <v>0.19646990740740738</v>
      </c>
      <c r="AN471" s="5">
        <v>282</v>
      </c>
      <c r="AO471" s="5">
        <v>59</v>
      </c>
      <c r="AP471" s="5">
        <v>318</v>
      </c>
      <c r="AQ471" s="5">
        <v>393</v>
      </c>
      <c r="AR471" s="5">
        <v>0</v>
      </c>
      <c r="AS471" s="5">
        <v>467</v>
      </c>
      <c r="AT471" s="3" t="s">
        <v>74</v>
      </c>
      <c r="AU471" s="5">
        <v>1</v>
      </c>
      <c r="AV471" s="5">
        <v>12</v>
      </c>
      <c r="AW471" s="5">
        <v>0</v>
      </c>
      <c r="AX471" s="5">
        <v>16</v>
      </c>
      <c r="AY471" s="5">
        <v>0</v>
      </c>
      <c r="AZ471" s="5">
        <v>0</v>
      </c>
      <c r="BA471" s="5">
        <v>1</v>
      </c>
      <c r="BB471" s="5">
        <v>7</v>
      </c>
      <c r="BC471" s="5">
        <v>84.15</v>
      </c>
      <c r="BD471" s="5">
        <v>68.09</v>
      </c>
      <c r="BE471" s="5">
        <v>60.39</v>
      </c>
      <c r="BF471" s="5">
        <v>12.63</v>
      </c>
    </row>
    <row r="472" spans="1:58" x14ac:dyDescent="0.25">
      <c r="A472" s="2">
        <v>45587</v>
      </c>
      <c r="B472" s="3" t="s">
        <v>62</v>
      </c>
      <c r="C472" s="3" t="s">
        <v>61</v>
      </c>
      <c r="D472" s="3" t="s">
        <v>63</v>
      </c>
      <c r="E472" s="3" t="s">
        <v>62</v>
      </c>
      <c r="F472" s="3" t="s">
        <v>62</v>
      </c>
      <c r="G472" s="3" t="s">
        <v>65</v>
      </c>
      <c r="H472" s="3" t="s">
        <v>98</v>
      </c>
      <c r="I472" s="2">
        <v>45587</v>
      </c>
      <c r="J472" s="3" t="s">
        <v>67</v>
      </c>
      <c r="K472" s="5">
        <v>1</v>
      </c>
      <c r="L472" s="2">
        <v>0.47666666666666668</v>
      </c>
      <c r="M472" s="2">
        <v>0.47671296296296295</v>
      </c>
      <c r="N472" s="2">
        <v>0.47726851851851854</v>
      </c>
      <c r="O472" s="2">
        <v>0.48108796296296297</v>
      </c>
      <c r="P472" s="2">
        <v>0.48115740740740742</v>
      </c>
      <c r="Q472" s="2">
        <v>0.48293981481481479</v>
      </c>
      <c r="R472" s="2">
        <v>0.48295138888888889</v>
      </c>
      <c r="S472" s="2">
        <v>0.48723379629629632</v>
      </c>
      <c r="T472" s="2">
        <v>0.49212962962962964</v>
      </c>
      <c r="U472" s="5">
        <v>22</v>
      </c>
      <c r="V472" s="5">
        <v>3</v>
      </c>
      <c r="W472" s="3" t="s">
        <v>61</v>
      </c>
      <c r="X472" s="3" t="s">
        <v>61</v>
      </c>
      <c r="Y472" s="3" t="s">
        <v>61</v>
      </c>
      <c r="Z472" s="3" t="s">
        <v>61</v>
      </c>
      <c r="AA472" s="5">
        <v>2024</v>
      </c>
      <c r="AB472" s="5">
        <v>10</v>
      </c>
      <c r="AC472" s="5">
        <v>43</v>
      </c>
      <c r="AD472" s="3" t="s">
        <v>470</v>
      </c>
      <c r="AE472" s="3" t="s">
        <v>96</v>
      </c>
      <c r="AF472" s="3" t="s">
        <v>70</v>
      </c>
      <c r="AG472" s="3" t="s">
        <v>468</v>
      </c>
      <c r="AH472" s="3" t="s">
        <v>471</v>
      </c>
      <c r="AI472" s="3" t="s">
        <v>438</v>
      </c>
      <c r="AJ472" s="5">
        <v>0</v>
      </c>
      <c r="AK472" s="5">
        <v>0</v>
      </c>
      <c r="AL472" s="2">
        <v>9.9652777777777812E-3</v>
      </c>
      <c r="AM472" s="2">
        <v>1.7824074074073715E-3</v>
      </c>
      <c r="AN472" s="5">
        <v>2</v>
      </c>
      <c r="AO472" s="5">
        <v>7</v>
      </c>
      <c r="AP472" s="5">
        <v>7</v>
      </c>
      <c r="AQ472" s="5">
        <v>22</v>
      </c>
      <c r="AR472" s="5">
        <v>0</v>
      </c>
      <c r="AS472" s="5">
        <v>460</v>
      </c>
      <c r="AT472" s="3" t="s">
        <v>74</v>
      </c>
      <c r="AU472" s="5">
        <v>1</v>
      </c>
      <c r="AV472" s="5">
        <v>231</v>
      </c>
      <c r="AW472" s="5">
        <v>0</v>
      </c>
      <c r="AX472" s="5">
        <v>212</v>
      </c>
      <c r="AY472" s="5">
        <v>1</v>
      </c>
      <c r="AZ472" s="5">
        <v>206</v>
      </c>
      <c r="BA472" s="5">
        <v>0</v>
      </c>
      <c r="BB472" s="5">
        <v>0</v>
      </c>
      <c r="BC472" s="5">
        <v>4.78</v>
      </c>
      <c r="BD472" s="5">
        <v>1.52</v>
      </c>
      <c r="BE472" s="5">
        <v>0.43</v>
      </c>
      <c r="BF472" s="5">
        <v>1.52</v>
      </c>
    </row>
    <row r="473" spans="1:58" x14ac:dyDescent="0.25">
      <c r="A473" s="2">
        <v>45587</v>
      </c>
      <c r="B473" s="3" t="s">
        <v>62</v>
      </c>
      <c r="C473" s="3" t="s">
        <v>61</v>
      </c>
      <c r="D473" s="3" t="s">
        <v>63</v>
      </c>
      <c r="E473" s="3" t="s">
        <v>62</v>
      </c>
      <c r="F473" s="3" t="s">
        <v>62</v>
      </c>
      <c r="G473" s="3" t="s">
        <v>87</v>
      </c>
      <c r="H473" s="3" t="s">
        <v>103</v>
      </c>
      <c r="I473" s="2">
        <v>45587</v>
      </c>
      <c r="J473" s="3" t="s">
        <v>67</v>
      </c>
      <c r="K473" s="5">
        <v>6</v>
      </c>
      <c r="L473" s="2">
        <v>0.32517361111111109</v>
      </c>
      <c r="M473" s="2">
        <v>0.32853009259259258</v>
      </c>
      <c r="N473" s="2">
        <v>0.3426851851851852</v>
      </c>
      <c r="O473" s="2">
        <v>0.34269675925925924</v>
      </c>
      <c r="P473" s="2">
        <v>0.34368055555555554</v>
      </c>
      <c r="Q473" s="2">
        <v>0.625</v>
      </c>
      <c r="R473" s="2">
        <v>0.625</v>
      </c>
      <c r="S473" s="2">
        <v>0.64149305555555558</v>
      </c>
      <c r="T473" s="2">
        <v>0.64150462962962962</v>
      </c>
      <c r="U473" s="5">
        <v>402</v>
      </c>
      <c r="V473" s="5">
        <v>196</v>
      </c>
      <c r="W473" s="3" t="s">
        <v>61</v>
      </c>
      <c r="X473" s="3" t="s">
        <v>61</v>
      </c>
      <c r="Y473" s="3" t="s">
        <v>61</v>
      </c>
      <c r="Z473" s="3" t="s">
        <v>61</v>
      </c>
      <c r="AA473" s="5">
        <v>2024</v>
      </c>
      <c r="AB473" s="5">
        <v>10</v>
      </c>
      <c r="AC473" s="5">
        <v>43</v>
      </c>
      <c r="AD473" s="3" t="s">
        <v>470</v>
      </c>
      <c r="AE473" s="3" t="s">
        <v>96</v>
      </c>
      <c r="AF473" s="3" t="s">
        <v>70</v>
      </c>
      <c r="AG473" s="3" t="s">
        <v>468</v>
      </c>
      <c r="AH473" s="3" t="s">
        <v>471</v>
      </c>
      <c r="AI473" s="3" t="s">
        <v>438</v>
      </c>
      <c r="AJ473" s="5">
        <v>0</v>
      </c>
      <c r="AK473" s="5">
        <v>0</v>
      </c>
      <c r="AL473" s="2">
        <v>0.19614583333333335</v>
      </c>
      <c r="AM473" s="2">
        <v>0.13677083333333323</v>
      </c>
      <c r="AN473" s="5">
        <v>193</v>
      </c>
      <c r="AO473" s="5">
        <v>153</v>
      </c>
      <c r="AP473" s="5">
        <v>240</v>
      </c>
      <c r="AQ473" s="5">
        <v>400</v>
      </c>
      <c r="AR473" s="5">
        <v>1</v>
      </c>
      <c r="AS473" s="5">
        <v>468</v>
      </c>
      <c r="AT473" s="3" t="s">
        <v>81</v>
      </c>
      <c r="AU473" s="5">
        <v>1</v>
      </c>
      <c r="AV473" s="5">
        <v>13</v>
      </c>
      <c r="AW473" s="5">
        <v>0</v>
      </c>
      <c r="AX473" s="5">
        <v>14</v>
      </c>
      <c r="AY473" s="5">
        <v>0</v>
      </c>
      <c r="AZ473" s="5">
        <v>0</v>
      </c>
      <c r="BA473" s="5">
        <v>1</v>
      </c>
      <c r="BB473" s="5">
        <v>8</v>
      </c>
      <c r="BC473" s="5">
        <v>85.47</v>
      </c>
      <c r="BD473" s="5">
        <v>51.28</v>
      </c>
      <c r="BE473" s="5">
        <v>41.24</v>
      </c>
      <c r="BF473" s="5">
        <v>32.69</v>
      </c>
    </row>
    <row r="474" spans="1:58" x14ac:dyDescent="0.25">
      <c r="A474" s="2">
        <v>45588</v>
      </c>
      <c r="B474" s="3" t="s">
        <v>64</v>
      </c>
      <c r="C474" s="3" t="s">
        <v>61</v>
      </c>
      <c r="D474" s="3" t="s">
        <v>63</v>
      </c>
      <c r="E474" s="3" t="s">
        <v>64</v>
      </c>
      <c r="F474" s="3" t="s">
        <v>64</v>
      </c>
      <c r="G474" s="3" t="s">
        <v>87</v>
      </c>
      <c r="H474" s="3" t="s">
        <v>77</v>
      </c>
      <c r="I474" s="2">
        <v>45588</v>
      </c>
      <c r="J474" s="3" t="s">
        <v>67</v>
      </c>
      <c r="K474" s="5">
        <v>1</v>
      </c>
      <c r="L474" s="2">
        <v>0.39444444444444443</v>
      </c>
      <c r="M474" s="2">
        <v>0.40236111111111111</v>
      </c>
      <c r="N474" s="2">
        <v>0.40237268518518521</v>
      </c>
      <c r="O474" s="2">
        <v>0.40240740740740738</v>
      </c>
      <c r="P474" s="2">
        <v>0.40251157407407406</v>
      </c>
      <c r="Q474" s="2">
        <v>0.41394675925925928</v>
      </c>
      <c r="R474" s="2">
        <v>0.41402777777777777</v>
      </c>
      <c r="S474" s="2">
        <v>0.41781249999999998</v>
      </c>
      <c r="T474" s="2">
        <v>0.41782407407407407</v>
      </c>
      <c r="U474" s="5">
        <v>33</v>
      </c>
      <c r="V474" s="5">
        <v>17</v>
      </c>
      <c r="W474" s="3" t="s">
        <v>61</v>
      </c>
      <c r="X474" s="3" t="s">
        <v>61</v>
      </c>
      <c r="Y474" s="3" t="s">
        <v>61</v>
      </c>
      <c r="Z474" s="3" t="s">
        <v>61</v>
      </c>
      <c r="AA474" s="5">
        <v>2024</v>
      </c>
      <c r="AB474" s="5">
        <v>10</v>
      </c>
      <c r="AC474" s="5">
        <v>43</v>
      </c>
      <c r="AD474" s="3" t="s">
        <v>472</v>
      </c>
      <c r="AE474" s="3" t="s">
        <v>69</v>
      </c>
      <c r="AF474" s="3" t="s">
        <v>70</v>
      </c>
      <c r="AG474" s="3" t="s">
        <v>468</v>
      </c>
      <c r="AH474" s="3" t="s">
        <v>473</v>
      </c>
      <c r="AI474" s="3" t="s">
        <v>438</v>
      </c>
      <c r="AJ474" s="5">
        <v>0</v>
      </c>
      <c r="AK474" s="5">
        <v>0</v>
      </c>
      <c r="AL474" s="2">
        <v>1.5439814814814767E-2</v>
      </c>
      <c r="AM474" s="2">
        <v>1.1435185185185215E-2</v>
      </c>
      <c r="AN474" s="5">
        <v>16</v>
      </c>
      <c r="AO474" s="5">
        <v>12</v>
      </c>
      <c r="AP474" s="5">
        <v>21</v>
      </c>
      <c r="AQ474" s="5">
        <v>33</v>
      </c>
      <c r="AR474" s="5">
        <v>0</v>
      </c>
      <c r="AS474" s="5">
        <v>460</v>
      </c>
      <c r="AT474" s="3" t="s">
        <v>74</v>
      </c>
      <c r="AU474" s="5">
        <v>1</v>
      </c>
      <c r="AV474" s="5">
        <v>113</v>
      </c>
      <c r="AW474" s="5">
        <v>0</v>
      </c>
      <c r="AX474" s="5">
        <v>99</v>
      </c>
      <c r="AY474" s="5">
        <v>1</v>
      </c>
      <c r="AZ474" s="5">
        <v>313</v>
      </c>
      <c r="BA474" s="5">
        <v>0</v>
      </c>
      <c r="BB474" s="5">
        <v>0</v>
      </c>
      <c r="BC474" s="5">
        <v>7.17</v>
      </c>
      <c r="BD474" s="5">
        <v>4.57</v>
      </c>
      <c r="BE474" s="5">
        <v>3.48</v>
      </c>
      <c r="BF474" s="5">
        <v>2.61</v>
      </c>
    </row>
    <row r="475" spans="1:58" x14ac:dyDescent="0.25">
      <c r="A475" s="2">
        <v>45588</v>
      </c>
      <c r="B475" s="3" t="s">
        <v>64</v>
      </c>
      <c r="C475" s="3" t="s">
        <v>61</v>
      </c>
      <c r="D475" s="3" t="s">
        <v>63</v>
      </c>
      <c r="E475" s="3" t="s">
        <v>64</v>
      </c>
      <c r="F475" s="3" t="s">
        <v>64</v>
      </c>
      <c r="G475" s="3" t="s">
        <v>87</v>
      </c>
      <c r="H475" s="3" t="s">
        <v>98</v>
      </c>
      <c r="I475" s="2">
        <v>45588</v>
      </c>
      <c r="J475" s="3" t="s">
        <v>67</v>
      </c>
      <c r="K475" s="5">
        <v>8</v>
      </c>
      <c r="L475" s="2">
        <v>0.34365740740740741</v>
      </c>
      <c r="M475" s="2">
        <v>0.34365740740740741</v>
      </c>
      <c r="N475" s="2">
        <v>0.34704861111111113</v>
      </c>
      <c r="O475" s="2">
        <v>0.34704861111111113</v>
      </c>
      <c r="P475" s="2">
        <v>0.34710648148148149</v>
      </c>
      <c r="Q475" s="2">
        <v>0.61725694444444446</v>
      </c>
      <c r="R475" s="2">
        <v>0.61726851851851849</v>
      </c>
      <c r="S475" s="2">
        <v>0.62668981481481478</v>
      </c>
      <c r="T475" s="2">
        <v>0.62670138888888893</v>
      </c>
      <c r="U475" s="5">
        <v>280</v>
      </c>
      <c r="V475" s="5">
        <v>164</v>
      </c>
      <c r="W475" s="3" t="s">
        <v>61</v>
      </c>
      <c r="X475" s="3" t="s">
        <v>61</v>
      </c>
      <c r="Y475" s="3" t="s">
        <v>61</v>
      </c>
      <c r="Z475" s="3" t="s">
        <v>61</v>
      </c>
      <c r="AA475" s="5">
        <v>2024</v>
      </c>
      <c r="AB475" s="5">
        <v>10</v>
      </c>
      <c r="AC475" s="5">
        <v>43</v>
      </c>
      <c r="AD475" s="3" t="s">
        <v>472</v>
      </c>
      <c r="AE475" s="3" t="s">
        <v>69</v>
      </c>
      <c r="AF475" s="3" t="s">
        <v>70</v>
      </c>
      <c r="AG475" s="3" t="s">
        <v>468</v>
      </c>
      <c r="AH475" s="3" t="s">
        <v>473</v>
      </c>
      <c r="AI475" s="3" t="s">
        <v>438</v>
      </c>
      <c r="AJ475" s="5">
        <v>0</v>
      </c>
      <c r="AK475" s="5">
        <v>0</v>
      </c>
      <c r="AL475" s="2">
        <v>0.1497916666666666</v>
      </c>
      <c r="AM475" s="2">
        <v>0.11548611111111112</v>
      </c>
      <c r="AN475" s="5">
        <v>164</v>
      </c>
      <c r="AO475" s="5">
        <v>74</v>
      </c>
      <c r="AP475" s="5">
        <v>207</v>
      </c>
      <c r="AQ475" s="5">
        <v>274</v>
      </c>
      <c r="AR475" s="5">
        <v>0</v>
      </c>
      <c r="AS475" s="5">
        <v>460</v>
      </c>
      <c r="AT475" s="3" t="s">
        <v>74</v>
      </c>
      <c r="AU475" s="5">
        <v>1</v>
      </c>
      <c r="AV475" s="5">
        <v>39</v>
      </c>
      <c r="AW475" s="5">
        <v>0</v>
      </c>
      <c r="AX475" s="5">
        <v>19</v>
      </c>
      <c r="AY475" s="5">
        <v>1</v>
      </c>
      <c r="AZ475" s="5">
        <v>12</v>
      </c>
      <c r="BA475" s="5">
        <v>0</v>
      </c>
      <c r="BB475" s="5">
        <v>0</v>
      </c>
      <c r="BC475" s="5">
        <v>59.57</v>
      </c>
      <c r="BD475" s="5">
        <v>45</v>
      </c>
      <c r="BE475" s="5">
        <v>35.65</v>
      </c>
      <c r="BF475" s="5">
        <v>16.09</v>
      </c>
    </row>
    <row r="476" spans="1:58" x14ac:dyDescent="0.25">
      <c r="A476" s="2">
        <v>45588</v>
      </c>
      <c r="B476" s="3" t="s">
        <v>64</v>
      </c>
      <c r="C476" s="3" t="s">
        <v>61</v>
      </c>
      <c r="D476" s="3" t="s">
        <v>63</v>
      </c>
      <c r="E476" s="3" t="s">
        <v>64</v>
      </c>
      <c r="F476" s="3" t="s">
        <v>64</v>
      </c>
      <c r="G476" s="3" t="s">
        <v>65</v>
      </c>
      <c r="H476" s="3" t="s">
        <v>75</v>
      </c>
      <c r="I476" s="2">
        <v>45588</v>
      </c>
      <c r="J476" s="3" t="s">
        <v>67</v>
      </c>
      <c r="K476" s="5">
        <v>2</v>
      </c>
      <c r="L476" s="2">
        <v>0.32471064814814815</v>
      </c>
      <c r="M476" s="2">
        <v>0.3269097222222222</v>
      </c>
      <c r="N476" s="2">
        <v>0.33116898148148149</v>
      </c>
      <c r="O476" s="2">
        <v>0.3334375</v>
      </c>
      <c r="P476" s="2">
        <v>0.35347222222222224</v>
      </c>
      <c r="Q476" s="2">
        <v>0.50064814814814818</v>
      </c>
      <c r="R476" s="2">
        <v>0.50262731481481482</v>
      </c>
      <c r="S476" s="2">
        <v>0.50700231481481484</v>
      </c>
      <c r="T476" s="2">
        <v>0.51079861111111113</v>
      </c>
      <c r="U476" s="5">
        <v>264</v>
      </c>
      <c r="V476" s="5">
        <v>156</v>
      </c>
      <c r="W476" s="3" t="s">
        <v>61</v>
      </c>
      <c r="X476" s="3" t="s">
        <v>61</v>
      </c>
      <c r="Y476" s="3" t="s">
        <v>61</v>
      </c>
      <c r="Z476" s="3" t="s">
        <v>61</v>
      </c>
      <c r="AA476" s="5">
        <v>2024</v>
      </c>
      <c r="AB476" s="5">
        <v>10</v>
      </c>
      <c r="AC476" s="5">
        <v>43</v>
      </c>
      <c r="AD476" s="3" t="s">
        <v>472</v>
      </c>
      <c r="AE476" s="3" t="s">
        <v>69</v>
      </c>
      <c r="AF476" s="3" t="s">
        <v>70</v>
      </c>
      <c r="AG476" s="3" t="s">
        <v>468</v>
      </c>
      <c r="AH476" s="3" t="s">
        <v>473</v>
      </c>
      <c r="AI476" s="3" t="s">
        <v>438</v>
      </c>
      <c r="AJ476" s="5">
        <v>0</v>
      </c>
      <c r="AK476" s="5">
        <v>0</v>
      </c>
      <c r="AL476" s="2">
        <v>0.16314814814814815</v>
      </c>
      <c r="AM476" s="2">
        <v>0.10909722222222218</v>
      </c>
      <c r="AN476" s="5">
        <v>156</v>
      </c>
      <c r="AO476" s="5">
        <v>49</v>
      </c>
      <c r="AP476" s="5">
        <v>204</v>
      </c>
      <c r="AQ476" s="5">
        <v>264</v>
      </c>
      <c r="AR476" s="5">
        <v>1</v>
      </c>
      <c r="AS476" s="5">
        <v>460</v>
      </c>
      <c r="AT476" s="3" t="s">
        <v>81</v>
      </c>
      <c r="AU476" s="5">
        <v>1</v>
      </c>
      <c r="AV476" s="5">
        <v>12</v>
      </c>
      <c r="AW476" s="5">
        <v>0</v>
      </c>
      <c r="AX476" s="5">
        <v>29</v>
      </c>
      <c r="AY476" s="5">
        <v>1</v>
      </c>
      <c r="AZ476" s="5">
        <v>179</v>
      </c>
      <c r="BA476" s="5">
        <v>0</v>
      </c>
      <c r="BB476" s="5">
        <v>0</v>
      </c>
      <c r="BC476" s="5">
        <v>57.39</v>
      </c>
      <c r="BD476" s="5">
        <v>44.35</v>
      </c>
      <c r="BE476" s="5">
        <v>33.909999999999997</v>
      </c>
      <c r="BF476" s="5">
        <v>10.65</v>
      </c>
    </row>
    <row r="477" spans="1:58" x14ac:dyDescent="0.25">
      <c r="A477" s="2">
        <v>45589</v>
      </c>
      <c r="B477" s="3" t="s">
        <v>76</v>
      </c>
      <c r="C477" s="3" t="s">
        <v>61</v>
      </c>
      <c r="D477" s="3" t="s">
        <v>63</v>
      </c>
      <c r="E477" s="3" t="s">
        <v>76</v>
      </c>
      <c r="F477" s="3" t="s">
        <v>76</v>
      </c>
      <c r="G477" s="3" t="s">
        <v>65</v>
      </c>
      <c r="H477" s="3" t="s">
        <v>77</v>
      </c>
      <c r="I477" s="2">
        <v>45589</v>
      </c>
      <c r="J477" s="3" t="s">
        <v>67</v>
      </c>
      <c r="K477" s="5">
        <v>3</v>
      </c>
      <c r="L477" s="2">
        <v>0.32476851851851851</v>
      </c>
      <c r="M477" s="2">
        <v>0.32738425925925924</v>
      </c>
      <c r="N477" s="2">
        <v>0.34809027777777779</v>
      </c>
      <c r="O477" s="2">
        <v>0.34810185185185183</v>
      </c>
      <c r="P477" s="2">
        <v>0.35148148148148151</v>
      </c>
      <c r="Q477" s="2">
        <v>0.60763888888888884</v>
      </c>
      <c r="R477" s="2">
        <v>0.61250000000000004</v>
      </c>
      <c r="S477" s="2">
        <v>0.61299768518518516</v>
      </c>
      <c r="T477" s="2">
        <v>0.61703703703703705</v>
      </c>
      <c r="U477" s="5">
        <v>398</v>
      </c>
      <c r="V477" s="5">
        <v>264</v>
      </c>
      <c r="W477" s="3" t="s">
        <v>61</v>
      </c>
      <c r="X477" s="3" t="s">
        <v>61</v>
      </c>
      <c r="Y477" s="3" t="s">
        <v>61</v>
      </c>
      <c r="Z477" s="3" t="s">
        <v>61</v>
      </c>
      <c r="AA477" s="5">
        <v>2024</v>
      </c>
      <c r="AB477" s="5">
        <v>10</v>
      </c>
      <c r="AC477" s="5">
        <v>43</v>
      </c>
      <c r="AD477" s="3" t="s">
        <v>474</v>
      </c>
      <c r="AE477" s="3" t="s">
        <v>79</v>
      </c>
      <c r="AF477" s="3" t="s">
        <v>70</v>
      </c>
      <c r="AG477" s="3" t="s">
        <v>468</v>
      </c>
      <c r="AH477" s="3" t="s">
        <v>475</v>
      </c>
      <c r="AI477" s="3" t="s">
        <v>438</v>
      </c>
      <c r="AJ477" s="5">
        <v>0</v>
      </c>
      <c r="AK477" s="5">
        <v>0</v>
      </c>
      <c r="AL477" s="2">
        <v>0.23563657407407401</v>
      </c>
      <c r="AM477" s="2">
        <v>0.18326388888888878</v>
      </c>
      <c r="AN477" s="5">
        <v>263</v>
      </c>
      <c r="AO477" s="5">
        <v>88</v>
      </c>
      <c r="AP477" s="5">
        <v>291</v>
      </c>
      <c r="AQ477" s="5">
        <v>396</v>
      </c>
      <c r="AR477" s="5">
        <v>1</v>
      </c>
      <c r="AS477" s="5">
        <v>460</v>
      </c>
      <c r="AT477" s="3" t="s">
        <v>81</v>
      </c>
      <c r="AU477" s="5">
        <v>1</v>
      </c>
      <c r="AV477" s="5">
        <v>12</v>
      </c>
      <c r="AW477" s="5">
        <v>0</v>
      </c>
      <c r="AX477" s="5">
        <v>26</v>
      </c>
      <c r="AY477" s="5">
        <v>1</v>
      </c>
      <c r="AZ477" s="5">
        <v>26</v>
      </c>
      <c r="BA477" s="5">
        <v>0</v>
      </c>
      <c r="BB477" s="5">
        <v>0</v>
      </c>
      <c r="BC477" s="5">
        <v>86.09</v>
      </c>
      <c r="BD477" s="5">
        <v>63.26</v>
      </c>
      <c r="BE477" s="5">
        <v>57.17</v>
      </c>
      <c r="BF477" s="5">
        <v>19.13</v>
      </c>
    </row>
    <row r="478" spans="1:58" x14ac:dyDescent="0.25">
      <c r="A478" s="2">
        <v>45589</v>
      </c>
      <c r="B478" s="3" t="s">
        <v>76</v>
      </c>
      <c r="C478" s="3" t="s">
        <v>61</v>
      </c>
      <c r="D478" s="3" t="s">
        <v>63</v>
      </c>
      <c r="E478" s="3" t="s">
        <v>76</v>
      </c>
      <c r="F478" s="3" t="s">
        <v>76</v>
      </c>
      <c r="G478" s="3" t="s">
        <v>87</v>
      </c>
      <c r="H478" s="3" t="s">
        <v>103</v>
      </c>
      <c r="I478" s="2">
        <v>45589</v>
      </c>
      <c r="J478" s="3" t="s">
        <v>67</v>
      </c>
      <c r="K478" s="5">
        <v>5</v>
      </c>
      <c r="L478" s="2">
        <v>0.32768518518518519</v>
      </c>
      <c r="M478" s="2">
        <v>0.32768518518518519</v>
      </c>
      <c r="N478" s="2">
        <v>0.34247685185185184</v>
      </c>
      <c r="O478" s="2">
        <v>0.34247685185185184</v>
      </c>
      <c r="P478" s="2">
        <v>0.34256944444444443</v>
      </c>
      <c r="Q478" s="2">
        <v>0.58945601851851848</v>
      </c>
      <c r="R478" s="2">
        <v>0.59097222222222223</v>
      </c>
      <c r="S478" s="2">
        <v>0.59375</v>
      </c>
      <c r="T478" s="2">
        <v>0.59444444444444444</v>
      </c>
      <c r="U478" s="5">
        <v>330</v>
      </c>
      <c r="V478" s="5">
        <v>170</v>
      </c>
      <c r="W478" s="3" t="s">
        <v>61</v>
      </c>
      <c r="X478" s="3" t="s">
        <v>61</v>
      </c>
      <c r="Y478" s="3" t="s">
        <v>61</v>
      </c>
      <c r="Z478" s="3" t="s">
        <v>61</v>
      </c>
      <c r="AA478" s="5">
        <v>2024</v>
      </c>
      <c r="AB478" s="5">
        <v>10</v>
      </c>
      <c r="AC478" s="5">
        <v>43</v>
      </c>
      <c r="AD478" s="3" t="s">
        <v>474</v>
      </c>
      <c r="AE478" s="3" t="s">
        <v>79</v>
      </c>
      <c r="AF478" s="3" t="s">
        <v>70</v>
      </c>
      <c r="AG478" s="3" t="s">
        <v>468</v>
      </c>
      <c r="AH478" s="3" t="s">
        <v>475</v>
      </c>
      <c r="AI478" s="3" t="s">
        <v>438</v>
      </c>
      <c r="AJ478" s="5">
        <v>0</v>
      </c>
      <c r="AK478" s="5">
        <v>0</v>
      </c>
      <c r="AL478" s="2">
        <v>0.18115740740740743</v>
      </c>
      <c r="AM478" s="2">
        <v>0.11863425925925919</v>
      </c>
      <c r="AN478" s="5">
        <v>169</v>
      </c>
      <c r="AO478" s="5">
        <v>112</v>
      </c>
      <c r="AP478" s="5">
        <v>202</v>
      </c>
      <c r="AQ478" s="5">
        <v>328</v>
      </c>
      <c r="AR478" s="5">
        <v>0</v>
      </c>
      <c r="AS478" s="5">
        <v>460</v>
      </c>
      <c r="AT478" s="3" t="s">
        <v>74</v>
      </c>
      <c r="AU478" s="5">
        <v>1</v>
      </c>
      <c r="AV478" s="5">
        <v>16</v>
      </c>
      <c r="AW478" s="5">
        <v>0</v>
      </c>
      <c r="AX478" s="5">
        <v>13</v>
      </c>
      <c r="AY478" s="5">
        <v>1</v>
      </c>
      <c r="AZ478" s="5">
        <v>59</v>
      </c>
      <c r="BA478" s="5">
        <v>0</v>
      </c>
      <c r="BB478" s="5">
        <v>0</v>
      </c>
      <c r="BC478" s="5">
        <v>71.3</v>
      </c>
      <c r="BD478" s="5">
        <v>43.91</v>
      </c>
      <c r="BE478" s="5">
        <v>36.74</v>
      </c>
      <c r="BF478" s="5">
        <v>24.35</v>
      </c>
    </row>
    <row r="479" spans="1:58" x14ac:dyDescent="0.25">
      <c r="A479" s="2">
        <v>45589</v>
      </c>
      <c r="B479" s="3" t="s">
        <v>76</v>
      </c>
      <c r="C479" s="3" t="s">
        <v>61</v>
      </c>
      <c r="D479" s="3" t="s">
        <v>63</v>
      </c>
      <c r="E479" s="3" t="s">
        <v>76</v>
      </c>
      <c r="F479" s="3" t="s">
        <v>76</v>
      </c>
      <c r="G479" s="3" t="s">
        <v>87</v>
      </c>
      <c r="H479" s="3" t="s">
        <v>77</v>
      </c>
      <c r="I479" s="2">
        <v>45589</v>
      </c>
      <c r="J479" s="3" t="s">
        <v>67</v>
      </c>
      <c r="K479" s="5">
        <v>1</v>
      </c>
      <c r="L479" s="2">
        <v>0.6</v>
      </c>
      <c r="M479" s="2">
        <v>0.6020833333333333</v>
      </c>
      <c r="N479" s="2">
        <v>0.6039930555555556</v>
      </c>
      <c r="O479" s="2">
        <v>0.6053587962962963</v>
      </c>
      <c r="P479" s="2">
        <v>0.60555555555555551</v>
      </c>
      <c r="Q479" s="2">
        <v>0.63206018518518514</v>
      </c>
      <c r="R479" s="2">
        <v>0.63210648148148152</v>
      </c>
      <c r="S479" s="2">
        <v>0.63541666666666663</v>
      </c>
      <c r="T479" s="2">
        <v>0.63888888888888884</v>
      </c>
      <c r="U479" s="5">
        <v>56</v>
      </c>
      <c r="V479" s="5">
        <v>38</v>
      </c>
      <c r="W479" s="3" t="s">
        <v>61</v>
      </c>
      <c r="X479" s="3" t="s">
        <v>61</v>
      </c>
      <c r="Y479" s="3" t="s">
        <v>61</v>
      </c>
      <c r="Z479" s="3" t="s">
        <v>61</v>
      </c>
      <c r="AA479" s="5">
        <v>2024</v>
      </c>
      <c r="AB479" s="5">
        <v>10</v>
      </c>
      <c r="AC479" s="5">
        <v>43</v>
      </c>
      <c r="AD479" s="3" t="s">
        <v>474</v>
      </c>
      <c r="AE479" s="3" t="s">
        <v>79</v>
      </c>
      <c r="AF479" s="3" t="s">
        <v>70</v>
      </c>
      <c r="AG479" s="3" t="s">
        <v>468</v>
      </c>
      <c r="AH479" s="3" t="s">
        <v>475</v>
      </c>
      <c r="AI479" s="3" t="s">
        <v>438</v>
      </c>
      <c r="AJ479" s="5">
        <v>0</v>
      </c>
      <c r="AK479" s="5">
        <v>0</v>
      </c>
      <c r="AL479" s="2">
        <v>3.1423611111111027E-2</v>
      </c>
      <c r="AM479" s="2">
        <v>2.6504629629629628E-2</v>
      </c>
      <c r="AN479" s="5">
        <v>38</v>
      </c>
      <c r="AO479" s="5">
        <v>12</v>
      </c>
      <c r="AP479" s="5">
        <v>43</v>
      </c>
      <c r="AQ479" s="5">
        <v>56</v>
      </c>
      <c r="AR479" s="5">
        <v>0</v>
      </c>
      <c r="AS479" s="5">
        <v>465</v>
      </c>
      <c r="AT479" s="3" t="s">
        <v>74</v>
      </c>
      <c r="AU479" s="5">
        <v>1</v>
      </c>
      <c r="AV479" s="5">
        <v>409</v>
      </c>
      <c r="AW479" s="5">
        <v>0</v>
      </c>
      <c r="AX479" s="5">
        <v>392</v>
      </c>
      <c r="AY479" s="5">
        <v>0</v>
      </c>
      <c r="AZ479" s="5">
        <v>0</v>
      </c>
      <c r="BA479" s="5">
        <v>1</v>
      </c>
      <c r="BB479" s="5">
        <v>5</v>
      </c>
      <c r="BC479" s="5">
        <v>12.04</v>
      </c>
      <c r="BD479" s="5">
        <v>9.25</v>
      </c>
      <c r="BE479" s="5">
        <v>8.17</v>
      </c>
      <c r="BF479" s="5">
        <v>2.58</v>
      </c>
    </row>
    <row r="480" spans="1:58" x14ac:dyDescent="0.25">
      <c r="A480" s="2">
        <v>45590</v>
      </c>
      <c r="B480" s="3" t="s">
        <v>82</v>
      </c>
      <c r="C480" s="3" t="s">
        <v>61</v>
      </c>
      <c r="D480" s="3" t="s">
        <v>63</v>
      </c>
      <c r="E480" s="3" t="s">
        <v>82</v>
      </c>
      <c r="F480" s="3" t="s">
        <v>82</v>
      </c>
      <c r="G480" s="3" t="s">
        <v>65</v>
      </c>
      <c r="H480" s="3" t="s">
        <v>83</v>
      </c>
      <c r="I480" s="2">
        <v>45590</v>
      </c>
      <c r="J480" s="3" t="s">
        <v>67</v>
      </c>
      <c r="K480" s="5">
        <v>5</v>
      </c>
      <c r="L480" s="2">
        <v>0.32497685185185188</v>
      </c>
      <c r="M480" s="2">
        <v>0.32692129629629629</v>
      </c>
      <c r="N480" s="2">
        <v>0.33001157407407405</v>
      </c>
      <c r="O480" s="2">
        <v>0.33136574074074077</v>
      </c>
      <c r="P480" s="2">
        <v>0.33611111111111114</v>
      </c>
      <c r="Q480" s="2">
        <v>0.52430555555555558</v>
      </c>
      <c r="R480" s="2">
        <v>0.52702546296296293</v>
      </c>
      <c r="S480" s="2">
        <v>0.53273148148148153</v>
      </c>
      <c r="T480" s="2">
        <v>0.53898148148148151</v>
      </c>
      <c r="U480" s="5">
        <v>260</v>
      </c>
      <c r="V480" s="5">
        <v>97</v>
      </c>
      <c r="W480" s="3" t="s">
        <v>61</v>
      </c>
      <c r="X480" s="3" t="s">
        <v>61</v>
      </c>
      <c r="Y480" s="3" t="s">
        <v>61</v>
      </c>
      <c r="Z480" s="3" t="s">
        <v>61</v>
      </c>
      <c r="AA480" s="5">
        <v>2024</v>
      </c>
      <c r="AB480" s="5">
        <v>10</v>
      </c>
      <c r="AC480" s="5">
        <v>43</v>
      </c>
      <c r="AD480" s="3" t="s">
        <v>476</v>
      </c>
      <c r="AE480" s="3" t="s">
        <v>85</v>
      </c>
      <c r="AF480" s="3" t="s">
        <v>70</v>
      </c>
      <c r="AG480" s="3" t="s">
        <v>468</v>
      </c>
      <c r="AH480" s="3" t="s">
        <v>477</v>
      </c>
      <c r="AI480" s="3" t="s">
        <v>438</v>
      </c>
      <c r="AJ480" s="5">
        <v>0</v>
      </c>
      <c r="AK480" s="5">
        <v>0</v>
      </c>
      <c r="AL480" s="2">
        <v>0.14193287037037039</v>
      </c>
      <c r="AM480" s="2">
        <v>6.828703703703709E-2</v>
      </c>
      <c r="AN480" s="5">
        <v>97</v>
      </c>
      <c r="AO480" s="5">
        <v>101</v>
      </c>
      <c r="AP480" s="5">
        <v>132</v>
      </c>
      <c r="AQ480" s="5">
        <v>257</v>
      </c>
      <c r="AR480" s="5">
        <v>1</v>
      </c>
      <c r="AS480" s="5">
        <v>460</v>
      </c>
      <c r="AT480" s="3" t="s">
        <v>81</v>
      </c>
      <c r="AU480" s="5">
        <v>1</v>
      </c>
      <c r="AV480" s="5">
        <v>12</v>
      </c>
      <c r="AW480" s="5">
        <v>1</v>
      </c>
      <c r="AX480" s="5">
        <v>0</v>
      </c>
      <c r="AY480" s="5">
        <v>1</v>
      </c>
      <c r="AZ480" s="5">
        <v>138</v>
      </c>
      <c r="BA480" s="5">
        <v>0</v>
      </c>
      <c r="BB480" s="5">
        <v>0</v>
      </c>
      <c r="BC480" s="5">
        <v>55.87</v>
      </c>
      <c r="BD480" s="5">
        <v>28.7</v>
      </c>
      <c r="BE480" s="5">
        <v>21.09</v>
      </c>
      <c r="BF480" s="5">
        <v>21.96</v>
      </c>
    </row>
    <row r="481" spans="1:58" x14ac:dyDescent="0.25">
      <c r="A481" s="2">
        <v>45590</v>
      </c>
      <c r="B481" s="3" t="s">
        <v>82</v>
      </c>
      <c r="C481" s="3" t="s">
        <v>61</v>
      </c>
      <c r="D481" s="3" t="s">
        <v>63</v>
      </c>
      <c r="E481" s="3" t="s">
        <v>82</v>
      </c>
      <c r="F481" s="3" t="s">
        <v>82</v>
      </c>
      <c r="G481" s="3" t="s">
        <v>87</v>
      </c>
      <c r="H481" s="3" t="s">
        <v>77</v>
      </c>
      <c r="I481" s="2">
        <v>45590</v>
      </c>
      <c r="J481" s="3" t="s">
        <v>67</v>
      </c>
      <c r="K481" s="5">
        <v>5</v>
      </c>
      <c r="L481" s="2">
        <v>0.33503472222222225</v>
      </c>
      <c r="M481" s="2">
        <v>0.33645833333333336</v>
      </c>
      <c r="N481" s="2">
        <v>0.34424768518518517</v>
      </c>
      <c r="O481" s="2">
        <v>0.34616898148148151</v>
      </c>
      <c r="P481" s="2">
        <v>0.34646990740740741</v>
      </c>
      <c r="Q481" s="2">
        <v>0.52918981481481486</v>
      </c>
      <c r="R481" s="2">
        <v>0.53131944444444446</v>
      </c>
      <c r="S481" s="2">
        <v>0.54856481481481478</v>
      </c>
      <c r="T481" s="2">
        <v>0.54857638888888893</v>
      </c>
      <c r="U481" s="5">
        <v>227</v>
      </c>
      <c r="V481" s="5">
        <v>73</v>
      </c>
      <c r="W481" s="3" t="s">
        <v>61</v>
      </c>
      <c r="X481" s="3" t="s">
        <v>61</v>
      </c>
      <c r="Y481" s="3" t="s">
        <v>61</v>
      </c>
      <c r="Z481" s="3" t="s">
        <v>61</v>
      </c>
      <c r="AA481" s="5">
        <v>2024</v>
      </c>
      <c r="AB481" s="5">
        <v>10</v>
      </c>
      <c r="AC481" s="5">
        <v>43</v>
      </c>
      <c r="AD481" s="3" t="s">
        <v>476</v>
      </c>
      <c r="AE481" s="3" t="s">
        <v>85</v>
      </c>
      <c r="AF481" s="3" t="s">
        <v>70</v>
      </c>
      <c r="AG481" s="3" t="s">
        <v>468</v>
      </c>
      <c r="AH481" s="3" t="s">
        <v>477</v>
      </c>
      <c r="AI481" s="3" t="s">
        <v>438</v>
      </c>
      <c r="AJ481" s="5">
        <v>0</v>
      </c>
      <c r="AK481" s="5">
        <v>0</v>
      </c>
      <c r="AL481" s="2">
        <v>0.11579861111111106</v>
      </c>
      <c r="AM481" s="2">
        <v>4.934027777777783E-2</v>
      </c>
      <c r="AN481" s="5">
        <v>69</v>
      </c>
      <c r="AO481" s="5">
        <v>119</v>
      </c>
      <c r="AP481" s="5">
        <v>98</v>
      </c>
      <c r="AQ481" s="5">
        <v>225</v>
      </c>
      <c r="AR481" s="5">
        <v>1</v>
      </c>
      <c r="AS481" s="5">
        <v>460</v>
      </c>
      <c r="AT481" s="3" t="s">
        <v>81</v>
      </c>
      <c r="AU481" s="5">
        <v>1</v>
      </c>
      <c r="AV481" s="5">
        <v>27</v>
      </c>
      <c r="AW481" s="5">
        <v>0</v>
      </c>
      <c r="AX481" s="5">
        <v>18</v>
      </c>
      <c r="AY481" s="5">
        <v>1</v>
      </c>
      <c r="AZ481" s="5">
        <v>125</v>
      </c>
      <c r="BA481" s="5">
        <v>0</v>
      </c>
      <c r="BB481" s="5">
        <v>0</v>
      </c>
      <c r="BC481" s="5">
        <v>48.91</v>
      </c>
      <c r="BD481" s="5">
        <v>21.3</v>
      </c>
      <c r="BE481" s="5">
        <v>15</v>
      </c>
      <c r="BF481" s="5">
        <v>25.87</v>
      </c>
    </row>
    <row r="482" spans="1:58" x14ac:dyDescent="0.25">
      <c r="A482" s="2">
        <v>45591</v>
      </c>
      <c r="B482" s="3" t="s">
        <v>88</v>
      </c>
      <c r="C482" s="3" t="s">
        <v>61</v>
      </c>
      <c r="D482" s="3" t="s">
        <v>60</v>
      </c>
      <c r="E482" s="3" t="s">
        <v>60</v>
      </c>
      <c r="F482" s="3" t="s">
        <v>88</v>
      </c>
      <c r="G482" s="3" t="s">
        <v>61</v>
      </c>
      <c r="H482" s="3" t="s">
        <v>61</v>
      </c>
      <c r="I482" s="4"/>
      <c r="J482" s="3" t="s">
        <v>61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3" t="s">
        <v>61</v>
      </c>
      <c r="X482" s="3" t="s">
        <v>61</v>
      </c>
      <c r="Y482" s="3" t="s">
        <v>61</v>
      </c>
      <c r="Z482" s="3" t="s">
        <v>61</v>
      </c>
      <c r="AA482" s="4"/>
      <c r="AB482" s="4"/>
      <c r="AC482" s="4"/>
      <c r="AD482" s="3" t="s">
        <v>61</v>
      </c>
      <c r="AE482" s="3" t="s">
        <v>61</v>
      </c>
      <c r="AF482" s="3" t="s">
        <v>61</v>
      </c>
      <c r="AG482" s="3" t="s">
        <v>61</v>
      </c>
      <c r="AH482" s="3" t="s">
        <v>61</v>
      </c>
      <c r="AI482" s="3" t="s">
        <v>61</v>
      </c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3" t="s">
        <v>61</v>
      </c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</row>
    <row r="483" spans="1:58" x14ac:dyDescent="0.25">
      <c r="A483" s="2">
        <v>45592</v>
      </c>
      <c r="B483" s="3" t="s">
        <v>89</v>
      </c>
      <c r="C483" s="3" t="s">
        <v>61</v>
      </c>
      <c r="D483" s="3" t="s">
        <v>60</v>
      </c>
      <c r="E483" s="3" t="s">
        <v>60</v>
      </c>
      <c r="F483" s="3" t="s">
        <v>89</v>
      </c>
      <c r="G483" s="3" t="s">
        <v>61</v>
      </c>
      <c r="H483" s="3" t="s">
        <v>61</v>
      </c>
      <c r="I483" s="4"/>
      <c r="J483" s="3" t="s">
        <v>61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3" t="s">
        <v>61</v>
      </c>
      <c r="X483" s="3" t="s">
        <v>61</v>
      </c>
      <c r="Y483" s="3" t="s">
        <v>61</v>
      </c>
      <c r="Z483" s="3" t="s">
        <v>61</v>
      </c>
      <c r="AA483" s="4"/>
      <c r="AB483" s="4"/>
      <c r="AC483" s="4"/>
      <c r="AD483" s="3" t="s">
        <v>61</v>
      </c>
      <c r="AE483" s="3" t="s">
        <v>61</v>
      </c>
      <c r="AF483" s="3" t="s">
        <v>61</v>
      </c>
      <c r="AG483" s="3" t="s">
        <v>61</v>
      </c>
      <c r="AH483" s="3" t="s">
        <v>61</v>
      </c>
      <c r="AI483" s="3" t="s">
        <v>61</v>
      </c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3" t="s">
        <v>61</v>
      </c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</row>
    <row r="484" spans="1:58" x14ac:dyDescent="0.25">
      <c r="A484" s="2">
        <v>45593</v>
      </c>
      <c r="B484" s="3" t="s">
        <v>58</v>
      </c>
      <c r="C484" s="3" t="s">
        <v>59</v>
      </c>
      <c r="D484" s="3" t="s">
        <v>60</v>
      </c>
      <c r="E484" s="3" t="s">
        <v>60</v>
      </c>
      <c r="F484" s="3" t="s">
        <v>59</v>
      </c>
      <c r="G484" s="3" t="s">
        <v>61</v>
      </c>
      <c r="H484" s="3" t="s">
        <v>61</v>
      </c>
      <c r="I484" s="4"/>
      <c r="J484" s="3" t="s">
        <v>61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3" t="s">
        <v>61</v>
      </c>
      <c r="X484" s="3" t="s">
        <v>61</v>
      </c>
      <c r="Y484" s="3" t="s">
        <v>61</v>
      </c>
      <c r="Z484" s="3" t="s">
        <v>61</v>
      </c>
      <c r="AA484" s="4"/>
      <c r="AB484" s="4"/>
      <c r="AC484" s="4"/>
      <c r="AD484" s="3" t="s">
        <v>61</v>
      </c>
      <c r="AE484" s="3" t="s">
        <v>61</v>
      </c>
      <c r="AF484" s="3" t="s">
        <v>61</v>
      </c>
      <c r="AG484" s="3" t="s">
        <v>61</v>
      </c>
      <c r="AH484" s="3" t="s">
        <v>61</v>
      </c>
      <c r="AI484" s="3" t="s">
        <v>61</v>
      </c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3" t="s">
        <v>61</v>
      </c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</row>
    <row r="485" spans="1:58" x14ac:dyDescent="0.25">
      <c r="A485" s="2">
        <v>45594</v>
      </c>
      <c r="B485" s="3" t="s">
        <v>62</v>
      </c>
      <c r="C485" s="3" t="s">
        <v>61</v>
      </c>
      <c r="D485" s="3" t="s">
        <v>63</v>
      </c>
      <c r="E485" s="3" t="s">
        <v>62</v>
      </c>
      <c r="F485" s="3" t="s">
        <v>62</v>
      </c>
      <c r="G485" s="3" t="s">
        <v>65</v>
      </c>
      <c r="H485" s="3" t="s">
        <v>77</v>
      </c>
      <c r="I485" s="2">
        <v>45594</v>
      </c>
      <c r="J485" s="3" t="s">
        <v>67</v>
      </c>
      <c r="K485" s="5">
        <v>3</v>
      </c>
      <c r="L485" s="2">
        <v>0.32291666666666669</v>
      </c>
      <c r="M485" s="2">
        <v>0.3263888888888889</v>
      </c>
      <c r="N485" s="2">
        <v>0.33402777777777776</v>
      </c>
      <c r="O485" s="2">
        <v>0.34375</v>
      </c>
      <c r="P485" s="2">
        <v>0.34583333333333333</v>
      </c>
      <c r="Q485" s="2">
        <v>0.56874999999999998</v>
      </c>
      <c r="R485" s="2">
        <v>0.56944444444444442</v>
      </c>
      <c r="S485" s="2">
        <v>0.58480324074074075</v>
      </c>
      <c r="T485" s="2">
        <v>0.58482638888888894</v>
      </c>
      <c r="U485" s="5">
        <v>345</v>
      </c>
      <c r="V485" s="5">
        <v>211</v>
      </c>
      <c r="W485" s="3" t="s">
        <v>61</v>
      </c>
      <c r="X485" s="3" t="s">
        <v>61</v>
      </c>
      <c r="Y485" s="3" t="s">
        <v>61</v>
      </c>
      <c r="Z485" s="3" t="s">
        <v>61</v>
      </c>
      <c r="AA485" s="5">
        <v>2024</v>
      </c>
      <c r="AB485" s="5">
        <v>10</v>
      </c>
      <c r="AC485" s="5">
        <v>44</v>
      </c>
      <c r="AD485" s="3" t="s">
        <v>478</v>
      </c>
      <c r="AE485" s="3" t="s">
        <v>96</v>
      </c>
      <c r="AF485" s="3" t="s">
        <v>70</v>
      </c>
      <c r="AG485" s="3" t="s">
        <v>479</v>
      </c>
      <c r="AH485" s="3" t="s">
        <v>480</v>
      </c>
      <c r="AI485" s="3" t="s">
        <v>438</v>
      </c>
      <c r="AJ485" s="5">
        <v>0</v>
      </c>
      <c r="AK485" s="5">
        <v>0</v>
      </c>
      <c r="AL485" s="2">
        <v>0.21100694444444446</v>
      </c>
      <c r="AM485" s="2">
        <v>0.14600694444444451</v>
      </c>
      <c r="AN485" s="5">
        <v>210</v>
      </c>
      <c r="AO485" s="5">
        <v>100</v>
      </c>
      <c r="AP485" s="5">
        <v>239</v>
      </c>
      <c r="AQ485" s="5">
        <v>344</v>
      </c>
      <c r="AR485" s="5">
        <v>1</v>
      </c>
      <c r="AS485" s="5">
        <v>460</v>
      </c>
      <c r="AT485" s="3" t="s">
        <v>81</v>
      </c>
      <c r="AU485" s="5">
        <v>1</v>
      </c>
      <c r="AV485" s="5">
        <v>10</v>
      </c>
      <c r="AW485" s="5">
        <v>0</v>
      </c>
      <c r="AX485" s="5">
        <v>18</v>
      </c>
      <c r="AY485" s="5">
        <v>1</v>
      </c>
      <c r="AZ485" s="5">
        <v>72</v>
      </c>
      <c r="BA485" s="5">
        <v>0</v>
      </c>
      <c r="BB485" s="5">
        <v>0</v>
      </c>
      <c r="BC485" s="5">
        <v>74.78</v>
      </c>
      <c r="BD485" s="5">
        <v>51.96</v>
      </c>
      <c r="BE485" s="5">
        <v>45.65</v>
      </c>
      <c r="BF485" s="5">
        <v>21.74</v>
      </c>
    </row>
    <row r="486" spans="1:58" x14ac:dyDescent="0.25">
      <c r="A486" s="2">
        <v>45594</v>
      </c>
      <c r="B486" s="3" t="s">
        <v>62</v>
      </c>
      <c r="C486" s="3" t="s">
        <v>61</v>
      </c>
      <c r="D486" s="3" t="s">
        <v>63</v>
      </c>
      <c r="E486" s="3" t="s">
        <v>62</v>
      </c>
      <c r="F486" s="3" t="s">
        <v>62</v>
      </c>
      <c r="G486" s="3" t="s">
        <v>87</v>
      </c>
      <c r="H486" s="3" t="s">
        <v>83</v>
      </c>
      <c r="I486" s="2">
        <v>45594</v>
      </c>
      <c r="J486" s="3" t="s">
        <v>67</v>
      </c>
      <c r="K486" s="5">
        <v>4</v>
      </c>
      <c r="L486" s="2">
        <v>0.32414351851851853</v>
      </c>
      <c r="M486" s="2">
        <v>0.32517361111111109</v>
      </c>
      <c r="N486" s="2">
        <v>0.32880787037037035</v>
      </c>
      <c r="O486" s="2">
        <v>0.33339120370370373</v>
      </c>
      <c r="P486" s="2">
        <v>0.33541666666666664</v>
      </c>
      <c r="Q486" s="2">
        <v>0.52013888888888893</v>
      </c>
      <c r="R486" s="2">
        <v>0.52222222222222225</v>
      </c>
      <c r="S486" s="2">
        <v>0.52686342592592594</v>
      </c>
      <c r="T486" s="2">
        <v>0.53414351851851849</v>
      </c>
      <c r="U486" s="5">
        <v>283</v>
      </c>
      <c r="V486" s="5">
        <v>146</v>
      </c>
      <c r="W486" s="3" t="s">
        <v>61</v>
      </c>
      <c r="X486" s="3" t="s">
        <v>61</v>
      </c>
      <c r="Y486" s="3" t="s">
        <v>61</v>
      </c>
      <c r="Z486" s="3" t="s">
        <v>61</v>
      </c>
      <c r="AA486" s="5">
        <v>2024</v>
      </c>
      <c r="AB486" s="5">
        <v>10</v>
      </c>
      <c r="AC486" s="5">
        <v>44</v>
      </c>
      <c r="AD486" s="3" t="s">
        <v>478</v>
      </c>
      <c r="AE486" s="3" t="s">
        <v>96</v>
      </c>
      <c r="AF486" s="3" t="s">
        <v>70</v>
      </c>
      <c r="AG486" s="3" t="s">
        <v>479</v>
      </c>
      <c r="AH486" s="3" t="s">
        <v>480</v>
      </c>
      <c r="AI486" s="3" t="s">
        <v>438</v>
      </c>
      <c r="AJ486" s="5">
        <v>0</v>
      </c>
      <c r="AK486" s="5">
        <v>0</v>
      </c>
      <c r="AL486" s="2">
        <v>0.15423611111111113</v>
      </c>
      <c r="AM486" s="2">
        <v>0.10138888888888897</v>
      </c>
      <c r="AN486" s="5">
        <v>146</v>
      </c>
      <c r="AO486" s="5">
        <v>88</v>
      </c>
      <c r="AP486" s="5">
        <v>168</v>
      </c>
      <c r="AQ486" s="5">
        <v>280</v>
      </c>
      <c r="AR486" s="5">
        <v>1</v>
      </c>
      <c r="AS486" s="5">
        <v>460</v>
      </c>
      <c r="AT486" s="3" t="s">
        <v>81</v>
      </c>
      <c r="AU486" s="5">
        <v>1</v>
      </c>
      <c r="AV486" s="5">
        <v>11</v>
      </c>
      <c r="AW486" s="5">
        <v>1</v>
      </c>
      <c r="AX486" s="5">
        <v>0</v>
      </c>
      <c r="AY486" s="5">
        <v>1</v>
      </c>
      <c r="AZ486" s="5">
        <v>145</v>
      </c>
      <c r="BA486" s="5">
        <v>0</v>
      </c>
      <c r="BB486" s="5">
        <v>0</v>
      </c>
      <c r="BC486" s="5">
        <v>60.87</v>
      </c>
      <c r="BD486" s="5">
        <v>36.520000000000003</v>
      </c>
      <c r="BE486" s="5">
        <v>31.74</v>
      </c>
      <c r="BF486" s="5">
        <v>19.13</v>
      </c>
    </row>
    <row r="487" spans="1:58" x14ac:dyDescent="0.25">
      <c r="A487" s="2">
        <v>45595</v>
      </c>
      <c r="B487" s="3" t="s">
        <v>64</v>
      </c>
      <c r="C487" s="3" t="s">
        <v>61</v>
      </c>
      <c r="D487" s="3" t="s">
        <v>63</v>
      </c>
      <c r="E487" s="3" t="s">
        <v>64</v>
      </c>
      <c r="F487" s="3" t="s">
        <v>64</v>
      </c>
      <c r="G487" s="3" t="s">
        <v>87</v>
      </c>
      <c r="H487" s="3" t="s">
        <v>98</v>
      </c>
      <c r="I487" s="2">
        <v>45595</v>
      </c>
      <c r="J487" s="3" t="s">
        <v>67</v>
      </c>
      <c r="K487" s="5">
        <v>6</v>
      </c>
      <c r="L487" s="2">
        <v>0.34663194444444445</v>
      </c>
      <c r="M487" s="2">
        <v>0.34856481481481483</v>
      </c>
      <c r="N487" s="2">
        <v>0.34934027777777776</v>
      </c>
      <c r="O487" s="2">
        <v>0.35099537037037037</v>
      </c>
      <c r="P487" s="2">
        <v>0.35168981481481482</v>
      </c>
      <c r="Q487" s="2">
        <v>0.49960648148148146</v>
      </c>
      <c r="R487" s="2">
        <v>0.49961805555555555</v>
      </c>
      <c r="S487" s="2">
        <v>0.50940972222222225</v>
      </c>
      <c r="T487" s="2">
        <v>0.51108796296296299</v>
      </c>
      <c r="U487" s="5">
        <v>190</v>
      </c>
      <c r="V487" s="5">
        <v>94</v>
      </c>
      <c r="W487" s="3" t="s">
        <v>61</v>
      </c>
      <c r="X487" s="3" t="s">
        <v>61</v>
      </c>
      <c r="Y487" s="3" t="s">
        <v>61</v>
      </c>
      <c r="Z487" s="3" t="s">
        <v>61</v>
      </c>
      <c r="AA487" s="5">
        <v>2024</v>
      </c>
      <c r="AB487" s="5">
        <v>10</v>
      </c>
      <c r="AC487" s="5">
        <v>44</v>
      </c>
      <c r="AD487" s="3" t="s">
        <v>481</v>
      </c>
      <c r="AE487" s="3" t="s">
        <v>69</v>
      </c>
      <c r="AF487" s="3" t="s">
        <v>70</v>
      </c>
      <c r="AG487" s="3" t="s">
        <v>479</v>
      </c>
      <c r="AH487" s="3" t="s">
        <v>482</v>
      </c>
      <c r="AI487" s="3" t="s">
        <v>438</v>
      </c>
      <c r="AJ487" s="5">
        <v>0</v>
      </c>
      <c r="AK487" s="5">
        <v>0</v>
      </c>
      <c r="AL487" s="2">
        <v>0.10259259259259274</v>
      </c>
      <c r="AM487" s="2">
        <v>6.4907407407407414E-2</v>
      </c>
      <c r="AN487" s="5">
        <v>90</v>
      </c>
      <c r="AO487" s="5">
        <v>61</v>
      </c>
      <c r="AP487" s="5">
        <v>126</v>
      </c>
      <c r="AQ487" s="5">
        <v>188</v>
      </c>
      <c r="AR487" s="5">
        <v>1</v>
      </c>
      <c r="AS487" s="5">
        <v>460</v>
      </c>
      <c r="AT487" s="3" t="s">
        <v>81</v>
      </c>
      <c r="AU487" s="5">
        <v>1</v>
      </c>
      <c r="AV487" s="5">
        <v>44</v>
      </c>
      <c r="AW487" s="5">
        <v>0</v>
      </c>
      <c r="AX487" s="5">
        <v>26</v>
      </c>
      <c r="AY487" s="5">
        <v>1</v>
      </c>
      <c r="AZ487" s="5">
        <v>179</v>
      </c>
      <c r="BA487" s="5">
        <v>0</v>
      </c>
      <c r="BB487" s="5">
        <v>0</v>
      </c>
      <c r="BC487" s="5">
        <v>40.869999999999997</v>
      </c>
      <c r="BD487" s="5">
        <v>27.39</v>
      </c>
      <c r="BE487" s="5">
        <v>19.57</v>
      </c>
      <c r="BF487" s="5">
        <v>13.26</v>
      </c>
    </row>
    <row r="488" spans="1:58" x14ac:dyDescent="0.25">
      <c r="A488" s="2">
        <v>45595</v>
      </c>
      <c r="B488" s="3" t="s">
        <v>64</v>
      </c>
      <c r="C488" s="3" t="s">
        <v>61</v>
      </c>
      <c r="D488" s="3" t="s">
        <v>63</v>
      </c>
      <c r="E488" s="3" t="s">
        <v>64</v>
      </c>
      <c r="F488" s="3" t="s">
        <v>64</v>
      </c>
      <c r="G488" s="3" t="s">
        <v>65</v>
      </c>
      <c r="H488" s="3" t="s">
        <v>75</v>
      </c>
      <c r="I488" s="2">
        <v>45595</v>
      </c>
      <c r="J488" s="3" t="s">
        <v>67</v>
      </c>
      <c r="K488" s="5">
        <v>3</v>
      </c>
      <c r="L488" s="2">
        <v>0.37015046296296295</v>
      </c>
      <c r="M488" s="2">
        <v>0.37311342592592595</v>
      </c>
      <c r="N488" s="2">
        <v>0.37312499999999998</v>
      </c>
      <c r="O488" s="2">
        <v>0.37612268518518521</v>
      </c>
      <c r="P488" s="2">
        <v>0.38892361111111112</v>
      </c>
      <c r="Q488" s="2">
        <v>0.57543981481481477</v>
      </c>
      <c r="R488" s="2">
        <v>0.57716435185185189</v>
      </c>
      <c r="S488" s="2">
        <v>0.57822916666666668</v>
      </c>
      <c r="T488" s="2">
        <v>0.58490740740740743</v>
      </c>
      <c r="U488" s="5">
        <v>268</v>
      </c>
      <c r="V488" s="5">
        <v>160</v>
      </c>
      <c r="W488" s="3" t="s">
        <v>61</v>
      </c>
      <c r="X488" s="3" t="s">
        <v>61</v>
      </c>
      <c r="Y488" s="3" t="s">
        <v>61</v>
      </c>
      <c r="Z488" s="3" t="s">
        <v>61</v>
      </c>
      <c r="AA488" s="5">
        <v>2024</v>
      </c>
      <c r="AB488" s="5">
        <v>10</v>
      </c>
      <c r="AC488" s="5">
        <v>44</v>
      </c>
      <c r="AD488" s="3" t="s">
        <v>481</v>
      </c>
      <c r="AE488" s="3" t="s">
        <v>69</v>
      </c>
      <c r="AF488" s="3" t="s">
        <v>70</v>
      </c>
      <c r="AG488" s="3" t="s">
        <v>479</v>
      </c>
      <c r="AH488" s="3" t="s">
        <v>482</v>
      </c>
      <c r="AI488" s="3" t="s">
        <v>438</v>
      </c>
      <c r="AJ488" s="5">
        <v>0</v>
      </c>
      <c r="AK488" s="5">
        <v>0</v>
      </c>
      <c r="AL488" s="2">
        <v>0.16499999999999998</v>
      </c>
      <c r="AM488" s="2">
        <v>0.11131944444444442</v>
      </c>
      <c r="AN488" s="5">
        <v>159</v>
      </c>
      <c r="AO488" s="5">
        <v>47</v>
      </c>
      <c r="AP488" s="5">
        <v>206</v>
      </c>
      <c r="AQ488" s="5">
        <v>267</v>
      </c>
      <c r="AR488" s="5">
        <v>0</v>
      </c>
      <c r="AS488" s="5">
        <v>460</v>
      </c>
      <c r="AT488" s="3" t="s">
        <v>74</v>
      </c>
      <c r="AU488" s="5">
        <v>1</v>
      </c>
      <c r="AV488" s="5">
        <v>78</v>
      </c>
      <c r="AW488" s="5">
        <v>0</v>
      </c>
      <c r="AX488" s="5">
        <v>80</v>
      </c>
      <c r="AY488" s="5">
        <v>1</v>
      </c>
      <c r="AZ488" s="5">
        <v>72</v>
      </c>
      <c r="BA488" s="5">
        <v>0</v>
      </c>
      <c r="BB488" s="5">
        <v>0</v>
      </c>
      <c r="BC488" s="5">
        <v>58.04</v>
      </c>
      <c r="BD488" s="5">
        <v>44.78</v>
      </c>
      <c r="BE488" s="5">
        <v>34.57</v>
      </c>
      <c r="BF488" s="5">
        <v>10.220000000000001</v>
      </c>
    </row>
    <row r="489" spans="1:58" x14ac:dyDescent="0.25">
      <c r="A489" s="2">
        <v>45595</v>
      </c>
      <c r="B489" s="3" t="s">
        <v>64</v>
      </c>
      <c r="C489" s="3" t="s">
        <v>61</v>
      </c>
      <c r="D489" s="3" t="s">
        <v>63</v>
      </c>
      <c r="E489" s="3" t="s">
        <v>64</v>
      </c>
      <c r="F489" s="3" t="s">
        <v>64</v>
      </c>
      <c r="G489" s="3" t="s">
        <v>65</v>
      </c>
      <c r="H489" s="3" t="s">
        <v>66</v>
      </c>
      <c r="I489" s="2">
        <v>45595</v>
      </c>
      <c r="J489" s="3" t="s">
        <v>67</v>
      </c>
      <c r="K489" s="5">
        <v>1</v>
      </c>
      <c r="L489" s="2">
        <v>0.32495370370370369</v>
      </c>
      <c r="M489" s="2">
        <v>0.32496527777777778</v>
      </c>
      <c r="N489" s="2">
        <v>0.32943287037037039</v>
      </c>
      <c r="O489" s="2">
        <v>0.33054398148148151</v>
      </c>
      <c r="P489" s="2">
        <v>0.33407407407407408</v>
      </c>
      <c r="Q489" s="2">
        <v>0.3527777777777778</v>
      </c>
      <c r="R489" s="2">
        <v>0.35671296296296295</v>
      </c>
      <c r="S489" s="2">
        <v>0.35680555555555554</v>
      </c>
      <c r="T489" s="2">
        <v>0.36172453703703705</v>
      </c>
      <c r="U489" s="5">
        <v>53</v>
      </c>
      <c r="V489" s="5">
        <v>27</v>
      </c>
      <c r="W489" s="3" t="s">
        <v>61</v>
      </c>
      <c r="X489" s="3" t="s">
        <v>61</v>
      </c>
      <c r="Y489" s="3" t="s">
        <v>61</v>
      </c>
      <c r="Z489" s="3" t="s">
        <v>61</v>
      </c>
      <c r="AA489" s="5">
        <v>2024</v>
      </c>
      <c r="AB489" s="5">
        <v>10</v>
      </c>
      <c r="AC489" s="5">
        <v>44</v>
      </c>
      <c r="AD489" s="3" t="s">
        <v>481</v>
      </c>
      <c r="AE489" s="3" t="s">
        <v>69</v>
      </c>
      <c r="AF489" s="3" t="s">
        <v>70</v>
      </c>
      <c r="AG489" s="3" t="s">
        <v>479</v>
      </c>
      <c r="AH489" s="3" t="s">
        <v>482</v>
      </c>
      <c r="AI489" s="3" t="s">
        <v>438</v>
      </c>
      <c r="AJ489" s="5">
        <v>0</v>
      </c>
      <c r="AK489" s="5">
        <v>0</v>
      </c>
      <c r="AL489" s="2">
        <v>2.7372685185185153E-2</v>
      </c>
      <c r="AM489" s="2">
        <v>1.8703703703703722E-2</v>
      </c>
      <c r="AN489" s="5">
        <v>26</v>
      </c>
      <c r="AO489" s="5">
        <v>8</v>
      </c>
      <c r="AP489" s="5">
        <v>37</v>
      </c>
      <c r="AQ489" s="5">
        <v>52</v>
      </c>
      <c r="AR489" s="5">
        <v>0</v>
      </c>
      <c r="AS489" s="5">
        <v>460</v>
      </c>
      <c r="AT489" s="3" t="s">
        <v>74</v>
      </c>
      <c r="AU489" s="5">
        <v>1</v>
      </c>
      <c r="AV489" s="5">
        <v>12</v>
      </c>
      <c r="AW489" s="5">
        <v>1</v>
      </c>
      <c r="AX489" s="5">
        <v>0</v>
      </c>
      <c r="AY489" s="5">
        <v>1</v>
      </c>
      <c r="AZ489" s="5">
        <v>394</v>
      </c>
      <c r="BA489" s="5">
        <v>0</v>
      </c>
      <c r="BB489" s="5">
        <v>0</v>
      </c>
      <c r="BC489" s="5">
        <v>11.3</v>
      </c>
      <c r="BD489" s="5">
        <v>8.0399999999999991</v>
      </c>
      <c r="BE489" s="5">
        <v>5.65</v>
      </c>
      <c r="BF489" s="5">
        <v>1.74</v>
      </c>
    </row>
    <row r="490" spans="1:58" x14ac:dyDescent="0.25">
      <c r="A490" s="2">
        <v>45596</v>
      </c>
      <c r="B490" s="3" t="s">
        <v>76</v>
      </c>
      <c r="C490" s="3" t="s">
        <v>61</v>
      </c>
      <c r="D490" s="3" t="s">
        <v>63</v>
      </c>
      <c r="E490" s="3" t="s">
        <v>76</v>
      </c>
      <c r="F490" s="3" t="s">
        <v>76</v>
      </c>
      <c r="G490" s="3" t="s">
        <v>87</v>
      </c>
      <c r="H490" s="3" t="s">
        <v>98</v>
      </c>
      <c r="I490" s="2">
        <v>45596</v>
      </c>
      <c r="J490" s="3" t="s">
        <v>67</v>
      </c>
      <c r="K490" s="5">
        <v>1</v>
      </c>
      <c r="L490" s="2">
        <v>0.30532407407407408</v>
      </c>
      <c r="M490" s="2">
        <v>0.32173611111111111</v>
      </c>
      <c r="N490" s="2">
        <v>0.32174768518518521</v>
      </c>
      <c r="O490" s="2">
        <v>0.32175925925925924</v>
      </c>
      <c r="P490" s="2">
        <v>0.32196759259259261</v>
      </c>
      <c r="Q490" s="2">
        <v>0.33118055555555553</v>
      </c>
      <c r="R490" s="2">
        <v>0.33120370370370372</v>
      </c>
      <c r="S490" s="2">
        <v>0.33975694444444443</v>
      </c>
      <c r="T490" s="2">
        <v>0.34359953703703705</v>
      </c>
      <c r="U490" s="5">
        <v>55</v>
      </c>
      <c r="V490" s="5">
        <v>13</v>
      </c>
      <c r="W490" s="3" t="s">
        <v>61</v>
      </c>
      <c r="X490" s="3" t="s">
        <v>61</v>
      </c>
      <c r="Y490" s="3" t="s">
        <v>61</v>
      </c>
      <c r="Z490" s="3" t="s">
        <v>61</v>
      </c>
      <c r="AA490" s="5">
        <v>2024</v>
      </c>
      <c r="AB490" s="5">
        <v>10</v>
      </c>
      <c r="AC490" s="5">
        <v>44</v>
      </c>
      <c r="AD490" s="3" t="s">
        <v>483</v>
      </c>
      <c r="AE490" s="3" t="s">
        <v>79</v>
      </c>
      <c r="AF490" s="3" t="s">
        <v>70</v>
      </c>
      <c r="AG490" s="3" t="s">
        <v>479</v>
      </c>
      <c r="AH490" s="3" t="s">
        <v>484</v>
      </c>
      <c r="AI490" s="3" t="s">
        <v>438</v>
      </c>
      <c r="AJ490" s="5">
        <v>0</v>
      </c>
      <c r="AK490" s="5">
        <v>0</v>
      </c>
      <c r="AL490" s="2">
        <v>1.8009259259259225E-2</v>
      </c>
      <c r="AM490" s="2">
        <v>9.2129629629629228E-3</v>
      </c>
      <c r="AN490" s="5">
        <v>13</v>
      </c>
      <c r="AO490" s="5">
        <v>31</v>
      </c>
      <c r="AP490" s="5">
        <v>18</v>
      </c>
      <c r="AQ490" s="5">
        <v>55</v>
      </c>
      <c r="AR490" s="5">
        <v>0</v>
      </c>
      <c r="AS490" s="5">
        <v>475</v>
      </c>
      <c r="AT490" s="3" t="s">
        <v>74</v>
      </c>
      <c r="AU490" s="5">
        <v>0</v>
      </c>
      <c r="AV490" s="5">
        <v>0</v>
      </c>
      <c r="AW490" s="5">
        <v>1</v>
      </c>
      <c r="AX490" s="5">
        <v>0</v>
      </c>
      <c r="AY490" s="5">
        <v>1</v>
      </c>
      <c r="AZ490" s="5">
        <v>420</v>
      </c>
      <c r="BA490" s="5">
        <v>0</v>
      </c>
      <c r="BB490" s="5">
        <v>0</v>
      </c>
      <c r="BC490" s="5">
        <v>11.58</v>
      </c>
      <c r="BD490" s="5">
        <v>3.79</v>
      </c>
      <c r="BE490" s="5">
        <v>2.74</v>
      </c>
      <c r="BF490" s="5">
        <v>6.53</v>
      </c>
    </row>
    <row r="491" spans="1:58" x14ac:dyDescent="0.25">
      <c r="A491" s="2">
        <v>45596</v>
      </c>
      <c r="B491" s="3" t="s">
        <v>76</v>
      </c>
      <c r="C491" s="3" t="s">
        <v>61</v>
      </c>
      <c r="D491" s="3" t="s">
        <v>63</v>
      </c>
      <c r="E491" s="3" t="s">
        <v>76</v>
      </c>
      <c r="F491" s="3" t="s">
        <v>76</v>
      </c>
      <c r="G491" s="3" t="s">
        <v>65</v>
      </c>
      <c r="H491" s="3" t="s">
        <v>77</v>
      </c>
      <c r="I491" s="2">
        <v>45596</v>
      </c>
      <c r="J491" s="3" t="s">
        <v>67</v>
      </c>
      <c r="K491" s="5">
        <v>4</v>
      </c>
      <c r="L491" s="2">
        <v>0.32423611111111111</v>
      </c>
      <c r="M491" s="2">
        <v>0.32686342592592593</v>
      </c>
      <c r="N491" s="2">
        <v>0.33393518518518517</v>
      </c>
      <c r="O491" s="2">
        <v>0.34453703703703703</v>
      </c>
      <c r="P491" s="2">
        <v>0.35</v>
      </c>
      <c r="Q491" s="2">
        <v>0.64258101851851857</v>
      </c>
      <c r="R491" s="2">
        <v>0.64413194444444444</v>
      </c>
      <c r="S491" s="2">
        <v>0.66561342592592587</v>
      </c>
      <c r="T491" s="2">
        <v>0.66763888888888889</v>
      </c>
      <c r="U491" s="5">
        <v>463</v>
      </c>
      <c r="V491" s="5">
        <v>282</v>
      </c>
      <c r="W491" s="3" t="s">
        <v>61</v>
      </c>
      <c r="X491" s="3" t="s">
        <v>61</v>
      </c>
      <c r="Y491" s="3" t="s">
        <v>61</v>
      </c>
      <c r="Z491" s="3" t="s">
        <v>61</v>
      </c>
      <c r="AA491" s="5">
        <v>2024</v>
      </c>
      <c r="AB491" s="5">
        <v>10</v>
      </c>
      <c r="AC491" s="5">
        <v>44</v>
      </c>
      <c r="AD491" s="3" t="s">
        <v>483</v>
      </c>
      <c r="AE491" s="3" t="s">
        <v>79</v>
      </c>
      <c r="AF491" s="3" t="s">
        <v>70</v>
      </c>
      <c r="AG491" s="3" t="s">
        <v>479</v>
      </c>
      <c r="AH491" s="3" t="s">
        <v>484</v>
      </c>
      <c r="AI491" s="3" t="s">
        <v>438</v>
      </c>
      <c r="AJ491" s="5">
        <v>0</v>
      </c>
      <c r="AK491" s="5">
        <v>0</v>
      </c>
      <c r="AL491" s="2">
        <v>0.27571759259259249</v>
      </c>
      <c r="AM491" s="2">
        <v>0.19543981481481482</v>
      </c>
      <c r="AN491" s="5">
        <v>280</v>
      </c>
      <c r="AO491" s="5">
        <v>118</v>
      </c>
      <c r="AP491" s="5">
        <v>319</v>
      </c>
      <c r="AQ491" s="5">
        <v>460</v>
      </c>
      <c r="AR491" s="5">
        <v>1</v>
      </c>
      <c r="AS491" s="5">
        <v>506</v>
      </c>
      <c r="AT491" s="3" t="s">
        <v>81</v>
      </c>
      <c r="AU491" s="5">
        <v>1</v>
      </c>
      <c r="AV491" s="5">
        <v>11</v>
      </c>
      <c r="AW491" s="5">
        <v>0</v>
      </c>
      <c r="AX491" s="5">
        <v>24</v>
      </c>
      <c r="AY491" s="5">
        <v>0</v>
      </c>
      <c r="AZ491" s="5">
        <v>0</v>
      </c>
      <c r="BA491" s="5">
        <v>1</v>
      </c>
      <c r="BB491" s="5">
        <v>46</v>
      </c>
      <c r="BC491" s="5">
        <v>90.91</v>
      </c>
      <c r="BD491" s="5">
        <v>63.04</v>
      </c>
      <c r="BE491" s="5">
        <v>55.34</v>
      </c>
      <c r="BF491" s="5">
        <v>23.32</v>
      </c>
    </row>
    <row r="492" spans="1:58" x14ac:dyDescent="0.25">
      <c r="A492" s="2">
        <v>45596</v>
      </c>
      <c r="B492" s="3" t="s">
        <v>76</v>
      </c>
      <c r="C492" s="3" t="s">
        <v>61</v>
      </c>
      <c r="D492" s="3" t="s">
        <v>63</v>
      </c>
      <c r="E492" s="3" t="s">
        <v>76</v>
      </c>
      <c r="F492" s="3" t="s">
        <v>76</v>
      </c>
      <c r="G492" s="3" t="s">
        <v>87</v>
      </c>
      <c r="H492" s="3" t="s">
        <v>103</v>
      </c>
      <c r="I492" s="2">
        <v>45596</v>
      </c>
      <c r="J492" s="3" t="s">
        <v>67</v>
      </c>
      <c r="K492" s="5">
        <v>4</v>
      </c>
      <c r="L492" s="2">
        <v>0.35354166666666664</v>
      </c>
      <c r="M492" s="2">
        <v>0.36099537037037038</v>
      </c>
      <c r="N492" s="2">
        <v>0.36570601851851853</v>
      </c>
      <c r="O492" s="2">
        <v>0.37055555555555558</v>
      </c>
      <c r="P492" s="2">
        <v>0.37291666666666667</v>
      </c>
      <c r="Q492" s="2">
        <v>0.60902777777777772</v>
      </c>
      <c r="R492" s="2">
        <v>0.61250000000000004</v>
      </c>
      <c r="S492" s="2">
        <v>0.62375000000000003</v>
      </c>
      <c r="T492" s="2">
        <v>0.62376157407407407</v>
      </c>
      <c r="U492" s="5">
        <v>335</v>
      </c>
      <c r="V492" s="5">
        <v>162</v>
      </c>
      <c r="W492" s="3" t="s">
        <v>61</v>
      </c>
      <c r="X492" s="3" t="s">
        <v>61</v>
      </c>
      <c r="Y492" s="3" t="s">
        <v>61</v>
      </c>
      <c r="Z492" s="3" t="s">
        <v>61</v>
      </c>
      <c r="AA492" s="5">
        <v>2024</v>
      </c>
      <c r="AB492" s="5">
        <v>10</v>
      </c>
      <c r="AC492" s="5">
        <v>44</v>
      </c>
      <c r="AD492" s="3" t="s">
        <v>483</v>
      </c>
      <c r="AE492" s="3" t="s">
        <v>79</v>
      </c>
      <c r="AF492" s="3" t="s">
        <v>70</v>
      </c>
      <c r="AG492" s="3" t="s">
        <v>479</v>
      </c>
      <c r="AH492" s="3" t="s">
        <v>484</v>
      </c>
      <c r="AI492" s="3" t="s">
        <v>438</v>
      </c>
      <c r="AJ492" s="5">
        <v>0</v>
      </c>
      <c r="AK492" s="5">
        <v>0</v>
      </c>
      <c r="AL492" s="2">
        <v>0.17486111111111113</v>
      </c>
      <c r="AM492" s="2">
        <v>0.11212962962962963</v>
      </c>
      <c r="AN492" s="5">
        <v>160</v>
      </c>
      <c r="AO492" s="5">
        <v>115</v>
      </c>
      <c r="AP492" s="5">
        <v>213</v>
      </c>
      <c r="AQ492" s="5">
        <v>334</v>
      </c>
      <c r="AR492" s="5">
        <v>0</v>
      </c>
      <c r="AS492" s="5">
        <v>460</v>
      </c>
      <c r="AT492" s="3" t="s">
        <v>74</v>
      </c>
      <c r="AU492" s="5">
        <v>1</v>
      </c>
      <c r="AV492" s="5">
        <v>54</v>
      </c>
      <c r="AW492" s="5">
        <v>0</v>
      </c>
      <c r="AX492" s="5">
        <v>57</v>
      </c>
      <c r="AY492" s="5">
        <v>1</v>
      </c>
      <c r="AZ492" s="5">
        <v>16</v>
      </c>
      <c r="BA492" s="5">
        <v>0</v>
      </c>
      <c r="BB492" s="5">
        <v>0</v>
      </c>
      <c r="BC492" s="5">
        <v>72.61</v>
      </c>
      <c r="BD492" s="5">
        <v>46.3</v>
      </c>
      <c r="BE492" s="5">
        <v>34.78</v>
      </c>
      <c r="BF492" s="5">
        <v>25</v>
      </c>
    </row>
    <row r="493" spans="1:58" x14ac:dyDescent="0.25">
      <c r="A493" s="2">
        <v>45597</v>
      </c>
      <c r="B493" s="3" t="s">
        <v>82</v>
      </c>
      <c r="C493" s="3" t="s">
        <v>61</v>
      </c>
      <c r="D493" s="3" t="s">
        <v>63</v>
      </c>
      <c r="E493" s="3" t="s">
        <v>82</v>
      </c>
      <c r="F493" s="3" t="s">
        <v>82</v>
      </c>
      <c r="G493" s="3" t="s">
        <v>87</v>
      </c>
      <c r="H493" s="3" t="s">
        <v>83</v>
      </c>
      <c r="I493" s="2">
        <v>45597</v>
      </c>
      <c r="J493" s="3" t="s">
        <v>67</v>
      </c>
      <c r="K493" s="5">
        <v>6</v>
      </c>
      <c r="L493" s="2">
        <v>0.32295138888888891</v>
      </c>
      <c r="M493" s="2">
        <v>0.32395833333333335</v>
      </c>
      <c r="N493" s="2">
        <v>0.32777777777777778</v>
      </c>
      <c r="O493" s="2">
        <v>0.33607638888888891</v>
      </c>
      <c r="P493" s="2">
        <v>0.33608796296296295</v>
      </c>
      <c r="Q493" s="2">
        <v>0.58385416666666667</v>
      </c>
      <c r="R493" s="2">
        <v>0.58483796296296298</v>
      </c>
      <c r="S493" s="2">
        <v>0.59864583333333332</v>
      </c>
      <c r="T493" s="2">
        <v>0.59865740740740736</v>
      </c>
      <c r="U493" s="5">
        <v>353</v>
      </c>
      <c r="V493" s="5">
        <v>153</v>
      </c>
      <c r="W493" s="3" t="s">
        <v>61</v>
      </c>
      <c r="X493" s="3" t="s">
        <v>61</v>
      </c>
      <c r="Y493" s="3" t="s">
        <v>61</v>
      </c>
      <c r="Z493" s="3" t="s">
        <v>61</v>
      </c>
      <c r="AA493" s="5">
        <v>2024</v>
      </c>
      <c r="AB493" s="5">
        <v>11</v>
      </c>
      <c r="AC493" s="5">
        <v>44</v>
      </c>
      <c r="AD493" s="3" t="s">
        <v>485</v>
      </c>
      <c r="AE493" s="3" t="s">
        <v>85</v>
      </c>
      <c r="AF493" s="3" t="s">
        <v>70</v>
      </c>
      <c r="AG493" s="3" t="s">
        <v>479</v>
      </c>
      <c r="AH493" s="3" t="s">
        <v>486</v>
      </c>
      <c r="AI493" s="3" t="s">
        <v>487</v>
      </c>
      <c r="AJ493" s="5">
        <v>0</v>
      </c>
      <c r="AK493" s="5">
        <v>0</v>
      </c>
      <c r="AL493" s="2">
        <v>0.19358796296296293</v>
      </c>
      <c r="AM493" s="2">
        <v>0.1060416666666667</v>
      </c>
      <c r="AN493" s="5">
        <v>150</v>
      </c>
      <c r="AO493" s="5">
        <v>147</v>
      </c>
      <c r="AP493" s="5">
        <v>181</v>
      </c>
      <c r="AQ493" s="5">
        <v>348</v>
      </c>
      <c r="AR493" s="5">
        <v>1</v>
      </c>
      <c r="AS493" s="5">
        <v>460</v>
      </c>
      <c r="AT493" s="3" t="s">
        <v>81</v>
      </c>
      <c r="AU493" s="5">
        <v>1</v>
      </c>
      <c r="AV493" s="5">
        <v>10</v>
      </c>
      <c r="AW493" s="5">
        <v>1</v>
      </c>
      <c r="AX493" s="5">
        <v>0</v>
      </c>
      <c r="AY493" s="5">
        <v>1</v>
      </c>
      <c r="AZ493" s="5">
        <v>52</v>
      </c>
      <c r="BA493" s="5">
        <v>0</v>
      </c>
      <c r="BB493" s="5">
        <v>0</v>
      </c>
      <c r="BC493" s="5">
        <v>75.650000000000006</v>
      </c>
      <c r="BD493" s="5">
        <v>39.35</v>
      </c>
      <c r="BE493" s="5">
        <v>32.61</v>
      </c>
      <c r="BF493" s="5">
        <v>31.96</v>
      </c>
    </row>
    <row r="494" spans="1:58" x14ac:dyDescent="0.25">
      <c r="A494" s="2">
        <v>45598</v>
      </c>
      <c r="B494" s="3" t="s">
        <v>88</v>
      </c>
      <c r="C494" s="3" t="s">
        <v>61</v>
      </c>
      <c r="D494" s="3" t="s">
        <v>60</v>
      </c>
      <c r="E494" s="3" t="s">
        <v>60</v>
      </c>
      <c r="F494" s="3" t="s">
        <v>88</v>
      </c>
      <c r="G494" s="3" t="s">
        <v>61</v>
      </c>
      <c r="H494" s="3" t="s">
        <v>61</v>
      </c>
      <c r="I494" s="4"/>
      <c r="J494" s="3" t="s">
        <v>61</v>
      </c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3" t="s">
        <v>61</v>
      </c>
      <c r="X494" s="3" t="s">
        <v>61</v>
      </c>
      <c r="Y494" s="3" t="s">
        <v>61</v>
      </c>
      <c r="Z494" s="3" t="s">
        <v>61</v>
      </c>
      <c r="AA494" s="4"/>
      <c r="AB494" s="4"/>
      <c r="AC494" s="4"/>
      <c r="AD494" s="3" t="s">
        <v>61</v>
      </c>
      <c r="AE494" s="3" t="s">
        <v>61</v>
      </c>
      <c r="AF494" s="3" t="s">
        <v>61</v>
      </c>
      <c r="AG494" s="3" t="s">
        <v>61</v>
      </c>
      <c r="AH494" s="3" t="s">
        <v>61</v>
      </c>
      <c r="AI494" s="3" t="s">
        <v>61</v>
      </c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3" t="s">
        <v>61</v>
      </c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</row>
    <row r="495" spans="1:58" x14ac:dyDescent="0.25">
      <c r="A495" s="2">
        <v>45599</v>
      </c>
      <c r="B495" s="3" t="s">
        <v>89</v>
      </c>
      <c r="C495" s="3" t="s">
        <v>61</v>
      </c>
      <c r="D495" s="3" t="s">
        <v>60</v>
      </c>
      <c r="E495" s="3" t="s">
        <v>60</v>
      </c>
      <c r="F495" s="3" t="s">
        <v>89</v>
      </c>
      <c r="G495" s="3" t="s">
        <v>61</v>
      </c>
      <c r="H495" s="3" t="s">
        <v>61</v>
      </c>
      <c r="I495" s="4"/>
      <c r="J495" s="3" t="s">
        <v>61</v>
      </c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3" t="s">
        <v>61</v>
      </c>
      <c r="X495" s="3" t="s">
        <v>61</v>
      </c>
      <c r="Y495" s="3" t="s">
        <v>61</v>
      </c>
      <c r="Z495" s="3" t="s">
        <v>61</v>
      </c>
      <c r="AA495" s="4"/>
      <c r="AB495" s="4"/>
      <c r="AC495" s="4"/>
      <c r="AD495" s="3" t="s">
        <v>61</v>
      </c>
      <c r="AE495" s="3" t="s">
        <v>61</v>
      </c>
      <c r="AF495" s="3" t="s">
        <v>61</v>
      </c>
      <c r="AG495" s="3" t="s">
        <v>61</v>
      </c>
      <c r="AH495" s="3" t="s">
        <v>61</v>
      </c>
      <c r="AI495" s="3" t="s">
        <v>61</v>
      </c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3" t="s">
        <v>61</v>
      </c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</row>
    <row r="496" spans="1:58" x14ac:dyDescent="0.25">
      <c r="A496" s="2">
        <v>45600</v>
      </c>
      <c r="B496" s="3" t="s">
        <v>58</v>
      </c>
      <c r="C496" s="3" t="s">
        <v>61</v>
      </c>
      <c r="D496" s="3" t="s">
        <v>63</v>
      </c>
      <c r="E496" s="3" t="s">
        <v>58</v>
      </c>
      <c r="F496" s="3" t="s">
        <v>58</v>
      </c>
      <c r="G496" s="3" t="s">
        <v>87</v>
      </c>
      <c r="H496" s="3" t="s">
        <v>83</v>
      </c>
      <c r="I496" s="2">
        <v>45600</v>
      </c>
      <c r="J496" s="3" t="s">
        <v>67</v>
      </c>
      <c r="K496" s="5">
        <v>6</v>
      </c>
      <c r="L496" s="2">
        <v>0.32362268518518517</v>
      </c>
      <c r="M496" s="2">
        <v>0.3248611111111111</v>
      </c>
      <c r="N496" s="2">
        <v>0.32728009259259261</v>
      </c>
      <c r="O496" s="2">
        <v>0.33489583333333334</v>
      </c>
      <c r="P496" s="2">
        <v>0.3359375</v>
      </c>
      <c r="Q496" s="2">
        <v>0.61187499999999995</v>
      </c>
      <c r="R496" s="2">
        <v>0.61918981481481483</v>
      </c>
      <c r="S496" s="2">
        <v>0.62037037037037035</v>
      </c>
      <c r="T496" s="2">
        <v>0.6222685185185185</v>
      </c>
      <c r="U496" s="5">
        <v>375</v>
      </c>
      <c r="V496" s="5">
        <v>198</v>
      </c>
      <c r="W496" s="3" t="s">
        <v>61</v>
      </c>
      <c r="X496" s="3" t="s">
        <v>61</v>
      </c>
      <c r="Y496" s="3" t="s">
        <v>61</v>
      </c>
      <c r="Z496" s="3" t="s">
        <v>61</v>
      </c>
      <c r="AA496" s="5">
        <v>2024</v>
      </c>
      <c r="AB496" s="5">
        <v>11</v>
      </c>
      <c r="AC496" s="5">
        <v>45</v>
      </c>
      <c r="AD496" s="3" t="s">
        <v>488</v>
      </c>
      <c r="AE496" s="3" t="s">
        <v>91</v>
      </c>
      <c r="AF496" s="3" t="s">
        <v>70</v>
      </c>
      <c r="AG496" s="3" t="s">
        <v>489</v>
      </c>
      <c r="AH496" s="3" t="s">
        <v>490</v>
      </c>
      <c r="AI496" s="3" t="s">
        <v>487</v>
      </c>
      <c r="AJ496" s="5">
        <v>0</v>
      </c>
      <c r="AK496" s="5">
        <v>0</v>
      </c>
      <c r="AL496" s="2">
        <v>0.20892361111111102</v>
      </c>
      <c r="AM496" s="2">
        <v>0.13746527777777762</v>
      </c>
      <c r="AN496" s="5">
        <v>196</v>
      </c>
      <c r="AO496" s="5">
        <v>108</v>
      </c>
      <c r="AP496" s="5">
        <v>231</v>
      </c>
      <c r="AQ496" s="5">
        <v>372</v>
      </c>
      <c r="AR496" s="5">
        <v>1</v>
      </c>
      <c r="AS496" s="5">
        <v>460</v>
      </c>
      <c r="AT496" s="3" t="s">
        <v>81</v>
      </c>
      <c r="AU496" s="5">
        <v>1</v>
      </c>
      <c r="AV496" s="5">
        <v>11</v>
      </c>
      <c r="AW496" s="5">
        <v>1</v>
      </c>
      <c r="AX496" s="5">
        <v>0</v>
      </c>
      <c r="AY496" s="5">
        <v>1</v>
      </c>
      <c r="AZ496" s="5">
        <v>18</v>
      </c>
      <c r="BA496" s="5">
        <v>0</v>
      </c>
      <c r="BB496" s="5">
        <v>0</v>
      </c>
      <c r="BC496" s="5">
        <v>80.87</v>
      </c>
      <c r="BD496" s="5">
        <v>50.22</v>
      </c>
      <c r="BE496" s="5">
        <v>42.61</v>
      </c>
      <c r="BF496" s="5">
        <v>23.48</v>
      </c>
    </row>
    <row r="497" spans="1:58" x14ac:dyDescent="0.25">
      <c r="A497" s="2">
        <v>45600</v>
      </c>
      <c r="B497" s="3" t="s">
        <v>58</v>
      </c>
      <c r="C497" s="3" t="s">
        <v>61</v>
      </c>
      <c r="D497" s="3" t="s">
        <v>63</v>
      </c>
      <c r="E497" s="3" t="s">
        <v>58</v>
      </c>
      <c r="F497" s="3" t="s">
        <v>58</v>
      </c>
      <c r="G497" s="3" t="s">
        <v>65</v>
      </c>
      <c r="H497" s="3" t="s">
        <v>106</v>
      </c>
      <c r="I497" s="2">
        <v>45600</v>
      </c>
      <c r="J497" s="3" t="s">
        <v>67</v>
      </c>
      <c r="K497" s="5">
        <v>3</v>
      </c>
      <c r="L497" s="2">
        <v>0.32243055555555555</v>
      </c>
      <c r="M497" s="2">
        <v>0.32331018518518517</v>
      </c>
      <c r="N497" s="2">
        <v>0.33001157407407405</v>
      </c>
      <c r="O497" s="2">
        <v>0.33001157407407405</v>
      </c>
      <c r="P497" s="2">
        <v>0.34027777777777779</v>
      </c>
      <c r="Q497" s="2">
        <v>0.46208333333333335</v>
      </c>
      <c r="R497" s="2">
        <v>0.47320601851851851</v>
      </c>
      <c r="S497" s="2">
        <v>0.48300925925925925</v>
      </c>
      <c r="T497" s="2">
        <v>0.48302083333333334</v>
      </c>
      <c r="U497" s="5">
        <v>215</v>
      </c>
      <c r="V497" s="5">
        <v>79</v>
      </c>
      <c r="W497" s="3" t="s">
        <v>61</v>
      </c>
      <c r="X497" s="3" t="s">
        <v>61</v>
      </c>
      <c r="Y497" s="3" t="s">
        <v>61</v>
      </c>
      <c r="Z497" s="3" t="s">
        <v>61</v>
      </c>
      <c r="AA497" s="5">
        <v>2024</v>
      </c>
      <c r="AB497" s="5">
        <v>11</v>
      </c>
      <c r="AC497" s="5">
        <v>45</v>
      </c>
      <c r="AD497" s="3" t="s">
        <v>488</v>
      </c>
      <c r="AE497" s="3" t="s">
        <v>91</v>
      </c>
      <c r="AF497" s="3" t="s">
        <v>70</v>
      </c>
      <c r="AG497" s="3" t="s">
        <v>489</v>
      </c>
      <c r="AH497" s="3" t="s">
        <v>490</v>
      </c>
      <c r="AI497" s="3" t="s">
        <v>487</v>
      </c>
      <c r="AJ497" s="5">
        <v>0</v>
      </c>
      <c r="AK497" s="5">
        <v>0</v>
      </c>
      <c r="AL497" s="2">
        <v>0.12841435185185185</v>
      </c>
      <c r="AM497" s="2">
        <v>5.4930555555555594E-2</v>
      </c>
      <c r="AN497" s="5">
        <v>78</v>
      </c>
      <c r="AO497" s="5">
        <v>88</v>
      </c>
      <c r="AP497" s="5">
        <v>115</v>
      </c>
      <c r="AQ497" s="5">
        <v>214</v>
      </c>
      <c r="AR497" s="5">
        <v>1</v>
      </c>
      <c r="AS497" s="5">
        <v>460</v>
      </c>
      <c r="AT497" s="3" t="s">
        <v>81</v>
      </c>
      <c r="AU497" s="5">
        <v>0</v>
      </c>
      <c r="AV497" s="5">
        <v>0</v>
      </c>
      <c r="AW497" s="5">
        <v>0</v>
      </c>
      <c r="AX497" s="5">
        <v>10</v>
      </c>
      <c r="AY497" s="5">
        <v>1</v>
      </c>
      <c r="AZ497" s="5">
        <v>219</v>
      </c>
      <c r="BA497" s="5">
        <v>0</v>
      </c>
      <c r="BB497" s="5">
        <v>0</v>
      </c>
      <c r="BC497" s="5">
        <v>46.52</v>
      </c>
      <c r="BD497" s="5">
        <v>25</v>
      </c>
      <c r="BE497" s="5">
        <v>16.96</v>
      </c>
      <c r="BF497" s="5">
        <v>19.13</v>
      </c>
    </row>
    <row r="498" spans="1:58" x14ac:dyDescent="0.25">
      <c r="A498" s="2">
        <v>45601</v>
      </c>
      <c r="B498" s="3" t="s">
        <v>62</v>
      </c>
      <c r="C498" s="3" t="s">
        <v>61</v>
      </c>
      <c r="D498" s="3" t="s">
        <v>63</v>
      </c>
      <c r="E498" s="3" t="s">
        <v>62</v>
      </c>
      <c r="F498" s="3" t="s">
        <v>62</v>
      </c>
      <c r="G498" s="3" t="s">
        <v>87</v>
      </c>
      <c r="H498" s="3" t="s">
        <v>103</v>
      </c>
      <c r="I498" s="2">
        <v>45601</v>
      </c>
      <c r="J498" s="3" t="s">
        <v>67</v>
      </c>
      <c r="K498" s="5">
        <v>4</v>
      </c>
      <c r="L498" s="2">
        <v>0.32975694444444442</v>
      </c>
      <c r="M498" s="2">
        <v>0.32979166666666665</v>
      </c>
      <c r="N498" s="2">
        <v>0.33145833333333335</v>
      </c>
      <c r="O498" s="2">
        <v>0.34091435185185187</v>
      </c>
      <c r="P498" s="2">
        <v>0.34375</v>
      </c>
      <c r="Q498" s="2">
        <v>0.56221064814814814</v>
      </c>
      <c r="R498" s="2">
        <v>0.56509259259259259</v>
      </c>
      <c r="S498" s="2">
        <v>0.56726851851851856</v>
      </c>
      <c r="T498" s="2">
        <v>0.5695486111111111</v>
      </c>
      <c r="U498" s="5">
        <v>291</v>
      </c>
      <c r="V498" s="5">
        <v>127</v>
      </c>
      <c r="W498" s="3" t="s">
        <v>61</v>
      </c>
      <c r="X498" s="3" t="s">
        <v>61</v>
      </c>
      <c r="Y498" s="3" t="s">
        <v>61</v>
      </c>
      <c r="Z498" s="3" t="s">
        <v>61</v>
      </c>
      <c r="AA498" s="5">
        <v>2024</v>
      </c>
      <c r="AB498" s="5">
        <v>11</v>
      </c>
      <c r="AC498" s="5">
        <v>45</v>
      </c>
      <c r="AD498" s="3" t="s">
        <v>491</v>
      </c>
      <c r="AE498" s="3" t="s">
        <v>96</v>
      </c>
      <c r="AF498" s="3" t="s">
        <v>70</v>
      </c>
      <c r="AG498" s="3" t="s">
        <v>489</v>
      </c>
      <c r="AH498" s="3" t="s">
        <v>492</v>
      </c>
      <c r="AI498" s="3" t="s">
        <v>487</v>
      </c>
      <c r="AJ498" s="5">
        <v>0</v>
      </c>
      <c r="AK498" s="5">
        <v>0</v>
      </c>
      <c r="AL498" s="2">
        <v>0.18302083333333335</v>
      </c>
      <c r="AM498" s="2">
        <v>8.8182870370370314E-2</v>
      </c>
      <c r="AN498" s="5">
        <v>126</v>
      </c>
      <c r="AO498" s="5">
        <v>101</v>
      </c>
      <c r="AP498" s="5">
        <v>176</v>
      </c>
      <c r="AQ498" s="5">
        <v>287</v>
      </c>
      <c r="AR498" s="5">
        <v>1</v>
      </c>
      <c r="AS498" s="5">
        <v>460</v>
      </c>
      <c r="AT498" s="3" t="s">
        <v>81</v>
      </c>
      <c r="AU498" s="5">
        <v>1</v>
      </c>
      <c r="AV498" s="5">
        <v>19</v>
      </c>
      <c r="AW498" s="5">
        <v>0</v>
      </c>
      <c r="AX498" s="5">
        <v>15</v>
      </c>
      <c r="AY498" s="5">
        <v>1</v>
      </c>
      <c r="AZ498" s="5">
        <v>94</v>
      </c>
      <c r="BA498" s="5">
        <v>0</v>
      </c>
      <c r="BB498" s="5">
        <v>0</v>
      </c>
      <c r="BC498" s="5">
        <v>62.39</v>
      </c>
      <c r="BD498" s="5">
        <v>38.26</v>
      </c>
      <c r="BE498" s="5">
        <v>27.39</v>
      </c>
      <c r="BF498" s="5">
        <v>21.96</v>
      </c>
    </row>
    <row r="499" spans="1:58" x14ac:dyDescent="0.25">
      <c r="A499" s="2">
        <v>45601</v>
      </c>
      <c r="B499" s="3" t="s">
        <v>62</v>
      </c>
      <c r="C499" s="3" t="s">
        <v>61</v>
      </c>
      <c r="D499" s="3" t="s">
        <v>63</v>
      </c>
      <c r="E499" s="3" t="s">
        <v>62</v>
      </c>
      <c r="F499" s="3" t="s">
        <v>62</v>
      </c>
      <c r="G499" s="3" t="s">
        <v>65</v>
      </c>
      <c r="H499" s="3" t="s">
        <v>77</v>
      </c>
      <c r="I499" s="2">
        <v>45601</v>
      </c>
      <c r="J499" s="3" t="s">
        <v>67</v>
      </c>
      <c r="K499" s="5">
        <v>4</v>
      </c>
      <c r="L499" s="2">
        <v>0.32371527777777775</v>
      </c>
      <c r="M499" s="2">
        <v>0.32489583333333333</v>
      </c>
      <c r="N499" s="2">
        <v>0.32952546296296298</v>
      </c>
      <c r="O499" s="2">
        <v>0.33545138888888887</v>
      </c>
      <c r="P499" s="2">
        <v>0.34112268518518518</v>
      </c>
      <c r="Q499" s="2">
        <v>0.59015046296296292</v>
      </c>
      <c r="R499" s="2">
        <v>0.59152777777777776</v>
      </c>
      <c r="S499" s="2">
        <v>0.60525462962962961</v>
      </c>
      <c r="T499" s="2">
        <v>0.60700231481481481</v>
      </c>
      <c r="U499" s="5">
        <v>363</v>
      </c>
      <c r="V499" s="5">
        <v>203</v>
      </c>
      <c r="W499" s="3" t="s">
        <v>61</v>
      </c>
      <c r="X499" s="3" t="s">
        <v>61</v>
      </c>
      <c r="Y499" s="3" t="s">
        <v>61</v>
      </c>
      <c r="Z499" s="3" t="s">
        <v>61</v>
      </c>
      <c r="AA499" s="5">
        <v>2024</v>
      </c>
      <c r="AB499" s="5">
        <v>11</v>
      </c>
      <c r="AC499" s="5">
        <v>45</v>
      </c>
      <c r="AD499" s="3" t="s">
        <v>491</v>
      </c>
      <c r="AE499" s="3" t="s">
        <v>96</v>
      </c>
      <c r="AF499" s="3" t="s">
        <v>70</v>
      </c>
      <c r="AG499" s="3" t="s">
        <v>489</v>
      </c>
      <c r="AH499" s="3" t="s">
        <v>492</v>
      </c>
      <c r="AI499" s="3" t="s">
        <v>487</v>
      </c>
      <c r="AJ499" s="5">
        <v>0</v>
      </c>
      <c r="AK499" s="5">
        <v>0</v>
      </c>
      <c r="AL499" s="2">
        <v>0.22628472222222223</v>
      </c>
      <c r="AM499" s="2">
        <v>0.14104166666666662</v>
      </c>
      <c r="AN499" s="5">
        <v>201</v>
      </c>
      <c r="AO499" s="5">
        <v>104</v>
      </c>
      <c r="AP499" s="5">
        <v>246</v>
      </c>
      <c r="AQ499" s="5">
        <v>359</v>
      </c>
      <c r="AR499" s="5">
        <v>1</v>
      </c>
      <c r="AS499" s="5">
        <v>460</v>
      </c>
      <c r="AT499" s="3" t="s">
        <v>81</v>
      </c>
      <c r="AU499" s="5">
        <v>1</v>
      </c>
      <c r="AV499" s="5">
        <v>11</v>
      </c>
      <c r="AW499" s="5">
        <v>0</v>
      </c>
      <c r="AX499" s="5">
        <v>11</v>
      </c>
      <c r="AY499" s="5">
        <v>1</v>
      </c>
      <c r="AZ499" s="5">
        <v>40</v>
      </c>
      <c r="BA499" s="5">
        <v>0</v>
      </c>
      <c r="BB499" s="5">
        <v>0</v>
      </c>
      <c r="BC499" s="5">
        <v>78.040000000000006</v>
      </c>
      <c r="BD499" s="5">
        <v>53.48</v>
      </c>
      <c r="BE499" s="5">
        <v>43.7</v>
      </c>
      <c r="BF499" s="5">
        <v>22.61</v>
      </c>
    </row>
    <row r="500" spans="1:58" x14ac:dyDescent="0.25">
      <c r="A500" s="2">
        <v>45602</v>
      </c>
      <c r="B500" s="3" t="s">
        <v>64</v>
      </c>
      <c r="C500" s="3" t="s">
        <v>61</v>
      </c>
      <c r="D500" s="3" t="s">
        <v>63</v>
      </c>
      <c r="E500" s="3" t="s">
        <v>64</v>
      </c>
      <c r="F500" s="3" t="s">
        <v>64</v>
      </c>
      <c r="G500" s="3" t="s">
        <v>87</v>
      </c>
      <c r="H500" s="3" t="s">
        <v>98</v>
      </c>
      <c r="I500" s="2">
        <v>45602</v>
      </c>
      <c r="J500" s="3" t="s">
        <v>67</v>
      </c>
      <c r="K500" s="5">
        <v>8</v>
      </c>
      <c r="L500" s="2">
        <v>0.34331018518518519</v>
      </c>
      <c r="M500" s="2">
        <v>0.34332175925925928</v>
      </c>
      <c r="N500" s="2">
        <v>0.3440509259259259</v>
      </c>
      <c r="O500" s="2">
        <v>0.34408564814814813</v>
      </c>
      <c r="P500" s="2">
        <v>0.34414351851851854</v>
      </c>
      <c r="Q500" s="2">
        <v>0.58862268518518523</v>
      </c>
      <c r="R500" s="2">
        <v>0.58864583333333331</v>
      </c>
      <c r="S500" s="2">
        <v>0.58887731481481487</v>
      </c>
      <c r="T500" s="2">
        <v>0.59384259259259264</v>
      </c>
      <c r="U500" s="5">
        <v>298</v>
      </c>
      <c r="V500" s="5">
        <v>181</v>
      </c>
      <c r="W500" s="3" t="s">
        <v>61</v>
      </c>
      <c r="X500" s="3" t="s">
        <v>61</v>
      </c>
      <c r="Y500" s="3" t="s">
        <v>61</v>
      </c>
      <c r="Z500" s="3" t="s">
        <v>61</v>
      </c>
      <c r="AA500" s="5">
        <v>2024</v>
      </c>
      <c r="AB500" s="5">
        <v>11</v>
      </c>
      <c r="AC500" s="5">
        <v>45</v>
      </c>
      <c r="AD500" s="3" t="s">
        <v>493</v>
      </c>
      <c r="AE500" s="3" t="s">
        <v>69</v>
      </c>
      <c r="AF500" s="3" t="s">
        <v>70</v>
      </c>
      <c r="AG500" s="3" t="s">
        <v>489</v>
      </c>
      <c r="AH500" s="3" t="s">
        <v>494</v>
      </c>
      <c r="AI500" s="3" t="s">
        <v>487</v>
      </c>
      <c r="AJ500" s="5">
        <v>0</v>
      </c>
      <c r="AK500" s="5">
        <v>0</v>
      </c>
      <c r="AL500" s="2">
        <v>0.17976851851851872</v>
      </c>
      <c r="AM500" s="2">
        <v>0.12569444444444461</v>
      </c>
      <c r="AN500" s="5">
        <v>177</v>
      </c>
      <c r="AO500" s="5">
        <v>60</v>
      </c>
      <c r="AP500" s="5">
        <v>235</v>
      </c>
      <c r="AQ500" s="5">
        <v>291</v>
      </c>
      <c r="AR500" s="5">
        <v>1</v>
      </c>
      <c r="AS500" s="5">
        <v>460</v>
      </c>
      <c r="AT500" s="3" t="s">
        <v>81</v>
      </c>
      <c r="AU500" s="5">
        <v>1</v>
      </c>
      <c r="AV500" s="5">
        <v>39</v>
      </c>
      <c r="AW500" s="5">
        <v>0</v>
      </c>
      <c r="AX500" s="5">
        <v>15</v>
      </c>
      <c r="AY500" s="5">
        <v>1</v>
      </c>
      <c r="AZ500" s="5">
        <v>59</v>
      </c>
      <c r="BA500" s="5">
        <v>0</v>
      </c>
      <c r="BB500" s="5">
        <v>0</v>
      </c>
      <c r="BC500" s="5">
        <v>63.26</v>
      </c>
      <c r="BD500" s="5">
        <v>51.09</v>
      </c>
      <c r="BE500" s="5">
        <v>38.479999999999997</v>
      </c>
      <c r="BF500" s="5">
        <v>13.04</v>
      </c>
    </row>
    <row r="501" spans="1:58" x14ac:dyDescent="0.25">
      <c r="A501" s="2">
        <v>45602</v>
      </c>
      <c r="B501" s="3" t="s">
        <v>64</v>
      </c>
      <c r="C501" s="3" t="s">
        <v>61</v>
      </c>
      <c r="D501" s="3" t="s">
        <v>63</v>
      </c>
      <c r="E501" s="3" t="s">
        <v>64</v>
      </c>
      <c r="F501" s="3" t="s">
        <v>64</v>
      </c>
      <c r="G501" s="3" t="s">
        <v>65</v>
      </c>
      <c r="H501" s="3" t="s">
        <v>75</v>
      </c>
      <c r="I501" s="2">
        <v>45602</v>
      </c>
      <c r="J501" s="3" t="s">
        <v>67</v>
      </c>
      <c r="K501" s="5">
        <v>2</v>
      </c>
      <c r="L501" s="2">
        <v>0.32804398148148151</v>
      </c>
      <c r="M501" s="2">
        <v>0.32915509259259257</v>
      </c>
      <c r="N501" s="2">
        <v>0.33100694444444445</v>
      </c>
      <c r="O501" s="2">
        <v>0.33944444444444444</v>
      </c>
      <c r="P501" s="2">
        <v>0.34233796296296298</v>
      </c>
      <c r="Q501" s="2">
        <v>0.42675925925925928</v>
      </c>
      <c r="R501" s="2">
        <v>0.42922453703703706</v>
      </c>
      <c r="S501" s="2">
        <v>0.42980324074074072</v>
      </c>
      <c r="T501" s="2">
        <v>0.43487268518518518</v>
      </c>
      <c r="U501" s="5">
        <v>131</v>
      </c>
      <c r="V501" s="5">
        <v>58</v>
      </c>
      <c r="W501" s="3" t="s">
        <v>61</v>
      </c>
      <c r="X501" s="3" t="s">
        <v>61</v>
      </c>
      <c r="Y501" s="3" t="s">
        <v>61</v>
      </c>
      <c r="Z501" s="3" t="s">
        <v>61</v>
      </c>
      <c r="AA501" s="5">
        <v>2024</v>
      </c>
      <c r="AB501" s="5">
        <v>11</v>
      </c>
      <c r="AC501" s="5">
        <v>45</v>
      </c>
      <c r="AD501" s="3" t="s">
        <v>493</v>
      </c>
      <c r="AE501" s="3" t="s">
        <v>69</v>
      </c>
      <c r="AF501" s="3" t="s">
        <v>70</v>
      </c>
      <c r="AG501" s="3" t="s">
        <v>489</v>
      </c>
      <c r="AH501" s="3" t="s">
        <v>494</v>
      </c>
      <c r="AI501" s="3" t="s">
        <v>487</v>
      </c>
      <c r="AJ501" s="5">
        <v>0</v>
      </c>
      <c r="AK501" s="5">
        <v>0</v>
      </c>
      <c r="AL501" s="2">
        <v>6.9178240740740693E-2</v>
      </c>
      <c r="AM501" s="2">
        <v>4.0567129629629606E-2</v>
      </c>
      <c r="AN501" s="5">
        <v>58</v>
      </c>
      <c r="AO501" s="5">
        <v>35</v>
      </c>
      <c r="AP501" s="5">
        <v>79</v>
      </c>
      <c r="AQ501" s="5">
        <v>129</v>
      </c>
      <c r="AR501" s="5">
        <v>1</v>
      </c>
      <c r="AS501" s="5">
        <v>460</v>
      </c>
      <c r="AT501" s="3" t="s">
        <v>81</v>
      </c>
      <c r="AU501" s="5">
        <v>1</v>
      </c>
      <c r="AV501" s="5">
        <v>17</v>
      </c>
      <c r="AW501" s="5">
        <v>0</v>
      </c>
      <c r="AX501" s="5">
        <v>12</v>
      </c>
      <c r="AY501" s="5">
        <v>1</v>
      </c>
      <c r="AZ501" s="5">
        <v>288</v>
      </c>
      <c r="BA501" s="5">
        <v>0</v>
      </c>
      <c r="BB501" s="5">
        <v>0</v>
      </c>
      <c r="BC501" s="5">
        <v>28.04</v>
      </c>
      <c r="BD501" s="5">
        <v>17.170000000000002</v>
      </c>
      <c r="BE501" s="5">
        <v>12.61</v>
      </c>
      <c r="BF501" s="5">
        <v>7.61</v>
      </c>
    </row>
    <row r="502" spans="1:58" x14ac:dyDescent="0.25">
      <c r="A502" s="2">
        <v>45603</v>
      </c>
      <c r="B502" s="3" t="s">
        <v>76</v>
      </c>
      <c r="C502" s="3" t="s">
        <v>61</v>
      </c>
      <c r="D502" s="3" t="s">
        <v>63</v>
      </c>
      <c r="E502" s="3" t="s">
        <v>76</v>
      </c>
      <c r="F502" s="3" t="s">
        <v>76</v>
      </c>
      <c r="G502" s="3" t="s">
        <v>65</v>
      </c>
      <c r="H502" s="3" t="s">
        <v>77</v>
      </c>
      <c r="I502" s="2">
        <v>45603</v>
      </c>
      <c r="J502" s="3" t="s">
        <v>67</v>
      </c>
      <c r="K502" s="5">
        <v>3</v>
      </c>
      <c r="L502" s="2">
        <v>0.33299768518518519</v>
      </c>
      <c r="M502" s="2">
        <v>0.33444444444444443</v>
      </c>
      <c r="N502" s="2">
        <v>0.33591435185185187</v>
      </c>
      <c r="O502" s="2">
        <v>0.34528935185185183</v>
      </c>
      <c r="P502" s="2">
        <v>0.34978009259259257</v>
      </c>
      <c r="Q502" s="2">
        <v>0.50525462962962964</v>
      </c>
      <c r="R502" s="2">
        <v>0.51042824074074078</v>
      </c>
      <c r="S502" s="2">
        <v>0.52018518518518519</v>
      </c>
      <c r="T502" s="2">
        <v>0.52179398148148148</v>
      </c>
      <c r="U502" s="5">
        <v>263</v>
      </c>
      <c r="V502" s="5">
        <v>143</v>
      </c>
      <c r="W502" s="3" t="s">
        <v>61</v>
      </c>
      <c r="X502" s="3" t="s">
        <v>61</v>
      </c>
      <c r="Y502" s="3" t="s">
        <v>61</v>
      </c>
      <c r="Z502" s="3" t="s">
        <v>61</v>
      </c>
      <c r="AA502" s="5">
        <v>2024</v>
      </c>
      <c r="AB502" s="5">
        <v>11</v>
      </c>
      <c r="AC502" s="5">
        <v>45</v>
      </c>
      <c r="AD502" s="3" t="s">
        <v>495</v>
      </c>
      <c r="AE502" s="3" t="s">
        <v>79</v>
      </c>
      <c r="AF502" s="3" t="s">
        <v>70</v>
      </c>
      <c r="AG502" s="3" t="s">
        <v>489</v>
      </c>
      <c r="AH502" s="3" t="s">
        <v>496</v>
      </c>
      <c r="AI502" s="3" t="s">
        <v>487</v>
      </c>
      <c r="AJ502" s="5">
        <v>0</v>
      </c>
      <c r="AK502" s="5">
        <v>0</v>
      </c>
      <c r="AL502" s="2">
        <v>0.16457175925925926</v>
      </c>
      <c r="AM502" s="2">
        <v>9.895833333333337E-2</v>
      </c>
      <c r="AN502" s="5">
        <v>141</v>
      </c>
      <c r="AO502" s="5">
        <v>75</v>
      </c>
      <c r="AP502" s="5">
        <v>175</v>
      </c>
      <c r="AQ502" s="5">
        <v>261</v>
      </c>
      <c r="AR502" s="5">
        <v>1</v>
      </c>
      <c r="AS502" s="5">
        <v>460</v>
      </c>
      <c r="AT502" s="3" t="s">
        <v>81</v>
      </c>
      <c r="AU502" s="5">
        <v>1</v>
      </c>
      <c r="AV502" s="5">
        <v>24</v>
      </c>
      <c r="AW502" s="5">
        <v>0</v>
      </c>
      <c r="AX502" s="5">
        <v>23</v>
      </c>
      <c r="AY502" s="5">
        <v>1</v>
      </c>
      <c r="AZ502" s="5">
        <v>163</v>
      </c>
      <c r="BA502" s="5">
        <v>0</v>
      </c>
      <c r="BB502" s="5">
        <v>0</v>
      </c>
      <c r="BC502" s="5">
        <v>56.74</v>
      </c>
      <c r="BD502" s="5">
        <v>38.04</v>
      </c>
      <c r="BE502" s="5">
        <v>30.65</v>
      </c>
      <c r="BF502" s="5">
        <v>16.3</v>
      </c>
    </row>
    <row r="503" spans="1:58" x14ac:dyDescent="0.25">
      <c r="A503" s="2">
        <v>45603</v>
      </c>
      <c r="B503" s="3" t="s">
        <v>76</v>
      </c>
      <c r="C503" s="3" t="s">
        <v>61</v>
      </c>
      <c r="D503" s="3" t="s">
        <v>63</v>
      </c>
      <c r="E503" s="3" t="s">
        <v>76</v>
      </c>
      <c r="F503" s="3" t="s">
        <v>76</v>
      </c>
      <c r="G503" s="3" t="s">
        <v>87</v>
      </c>
      <c r="H503" s="3" t="s">
        <v>103</v>
      </c>
      <c r="I503" s="2">
        <v>45603</v>
      </c>
      <c r="J503" s="3" t="s">
        <v>67</v>
      </c>
      <c r="K503" s="5">
        <v>5</v>
      </c>
      <c r="L503" s="2">
        <v>0.32567129629629632</v>
      </c>
      <c r="M503" s="2">
        <v>0.33888888888888891</v>
      </c>
      <c r="N503" s="2">
        <v>0.33890046296296295</v>
      </c>
      <c r="O503" s="2">
        <v>0.33890046296296295</v>
      </c>
      <c r="P503" s="2">
        <v>0.34483796296296299</v>
      </c>
      <c r="Q503" s="2">
        <v>0.59515046296296292</v>
      </c>
      <c r="R503" s="2">
        <v>0.59577546296296291</v>
      </c>
      <c r="S503" s="2">
        <v>0.59864583333333332</v>
      </c>
      <c r="T503" s="2">
        <v>0.60021990740740738</v>
      </c>
      <c r="U503" s="5">
        <v>320</v>
      </c>
      <c r="V503" s="5">
        <v>156</v>
      </c>
      <c r="W503" s="3" t="s">
        <v>61</v>
      </c>
      <c r="X503" s="3" t="s">
        <v>61</v>
      </c>
      <c r="Y503" s="3" t="s">
        <v>61</v>
      </c>
      <c r="Z503" s="3" t="s">
        <v>61</v>
      </c>
      <c r="AA503" s="5">
        <v>2024</v>
      </c>
      <c r="AB503" s="5">
        <v>11</v>
      </c>
      <c r="AC503" s="5">
        <v>45</v>
      </c>
      <c r="AD503" s="3" t="s">
        <v>495</v>
      </c>
      <c r="AE503" s="3" t="s">
        <v>79</v>
      </c>
      <c r="AF503" s="3" t="s">
        <v>70</v>
      </c>
      <c r="AG503" s="3" t="s">
        <v>489</v>
      </c>
      <c r="AH503" s="3" t="s">
        <v>496</v>
      </c>
      <c r="AI503" s="3" t="s">
        <v>487</v>
      </c>
      <c r="AJ503" s="5">
        <v>0</v>
      </c>
      <c r="AK503" s="5">
        <v>0</v>
      </c>
      <c r="AL503" s="2">
        <v>0.18390046296296292</v>
      </c>
      <c r="AM503" s="2">
        <v>0.10685185185185181</v>
      </c>
      <c r="AN503" s="5">
        <v>152</v>
      </c>
      <c r="AO503" s="5">
        <v>88</v>
      </c>
      <c r="AP503" s="5">
        <v>206</v>
      </c>
      <c r="AQ503" s="5">
        <v>317</v>
      </c>
      <c r="AR503" s="5">
        <v>1</v>
      </c>
      <c r="AS503" s="5">
        <v>460</v>
      </c>
      <c r="AT503" s="3" t="s">
        <v>81</v>
      </c>
      <c r="AU503" s="5">
        <v>1</v>
      </c>
      <c r="AV503" s="5">
        <v>13</v>
      </c>
      <c r="AW503" s="5">
        <v>0</v>
      </c>
      <c r="AX503" s="5">
        <v>16</v>
      </c>
      <c r="AY503" s="5">
        <v>1</v>
      </c>
      <c r="AZ503" s="5">
        <v>50</v>
      </c>
      <c r="BA503" s="5">
        <v>0</v>
      </c>
      <c r="BB503" s="5">
        <v>0</v>
      </c>
      <c r="BC503" s="5">
        <v>68.91</v>
      </c>
      <c r="BD503" s="5">
        <v>44.78</v>
      </c>
      <c r="BE503" s="5">
        <v>33.04</v>
      </c>
      <c r="BF503" s="5">
        <v>19.13</v>
      </c>
    </row>
    <row r="504" spans="1:58" x14ac:dyDescent="0.25">
      <c r="A504" s="2">
        <v>45604</v>
      </c>
      <c r="B504" s="3" t="s">
        <v>82</v>
      </c>
      <c r="C504" s="3" t="s">
        <v>61</v>
      </c>
      <c r="D504" s="3" t="s">
        <v>63</v>
      </c>
      <c r="E504" s="3" t="s">
        <v>82</v>
      </c>
      <c r="F504" s="3" t="s">
        <v>82</v>
      </c>
      <c r="G504" s="3" t="s">
        <v>65</v>
      </c>
      <c r="H504" s="3" t="s">
        <v>83</v>
      </c>
      <c r="I504" s="2">
        <v>45604</v>
      </c>
      <c r="J504" s="3" t="s">
        <v>67</v>
      </c>
      <c r="K504" s="5">
        <v>6</v>
      </c>
      <c r="L504" s="2">
        <v>0.32267361111111109</v>
      </c>
      <c r="M504" s="2">
        <v>0.32386574074074076</v>
      </c>
      <c r="N504" s="2">
        <v>0.33321759259259259</v>
      </c>
      <c r="O504" s="2">
        <v>0.33328703703703705</v>
      </c>
      <c r="P504" s="2">
        <v>0.33534722222222224</v>
      </c>
      <c r="Q504" s="2">
        <v>0.63003472222222223</v>
      </c>
      <c r="R504" s="2">
        <v>0.63166666666666671</v>
      </c>
      <c r="S504" s="2">
        <v>0.64203703703703707</v>
      </c>
      <c r="T504" s="2">
        <v>0.64204861111111111</v>
      </c>
      <c r="U504" s="5">
        <v>412</v>
      </c>
      <c r="V504" s="5">
        <v>198</v>
      </c>
      <c r="W504" s="3" t="s">
        <v>61</v>
      </c>
      <c r="X504" s="3" t="s">
        <v>61</v>
      </c>
      <c r="Y504" s="3" t="s">
        <v>61</v>
      </c>
      <c r="Z504" s="3" t="s">
        <v>61</v>
      </c>
      <c r="AA504" s="5">
        <v>2024</v>
      </c>
      <c r="AB504" s="5">
        <v>11</v>
      </c>
      <c r="AC504" s="5">
        <v>45</v>
      </c>
      <c r="AD504" s="3" t="s">
        <v>497</v>
      </c>
      <c r="AE504" s="3" t="s">
        <v>85</v>
      </c>
      <c r="AF504" s="3" t="s">
        <v>70</v>
      </c>
      <c r="AG504" s="3" t="s">
        <v>489</v>
      </c>
      <c r="AH504" s="3" t="s">
        <v>498</v>
      </c>
      <c r="AI504" s="3" t="s">
        <v>487</v>
      </c>
      <c r="AJ504" s="5">
        <v>0</v>
      </c>
      <c r="AK504" s="5">
        <v>0</v>
      </c>
      <c r="AL504" s="2">
        <v>0.21547453703703706</v>
      </c>
      <c r="AM504" s="2">
        <v>0.13768518518518513</v>
      </c>
      <c r="AN504" s="5">
        <v>196</v>
      </c>
      <c r="AO504" s="5">
        <v>173</v>
      </c>
      <c r="AP504" s="5">
        <v>231</v>
      </c>
      <c r="AQ504" s="5">
        <v>408</v>
      </c>
      <c r="AR504" s="5">
        <v>1</v>
      </c>
      <c r="AS504" s="5">
        <v>469</v>
      </c>
      <c r="AT504" s="3" t="s">
        <v>81</v>
      </c>
      <c r="AU504" s="5">
        <v>0</v>
      </c>
      <c r="AV504" s="5">
        <v>0</v>
      </c>
      <c r="AW504" s="5">
        <v>1</v>
      </c>
      <c r="AX504" s="5">
        <v>0</v>
      </c>
      <c r="AY504" s="5">
        <v>0</v>
      </c>
      <c r="AZ504" s="5">
        <v>0</v>
      </c>
      <c r="BA504" s="5">
        <v>1</v>
      </c>
      <c r="BB504" s="5">
        <v>9</v>
      </c>
      <c r="BC504" s="5">
        <v>86.99</v>
      </c>
      <c r="BD504" s="5">
        <v>49.25</v>
      </c>
      <c r="BE504" s="5">
        <v>41.79</v>
      </c>
      <c r="BF504" s="5">
        <v>36.89</v>
      </c>
    </row>
    <row r="505" spans="1:58" x14ac:dyDescent="0.25">
      <c r="A505" s="2">
        <v>45604</v>
      </c>
      <c r="B505" s="3" t="s">
        <v>82</v>
      </c>
      <c r="C505" s="3" t="s">
        <v>61</v>
      </c>
      <c r="D505" s="3" t="s">
        <v>63</v>
      </c>
      <c r="E505" s="3" t="s">
        <v>82</v>
      </c>
      <c r="F505" s="3" t="s">
        <v>82</v>
      </c>
      <c r="G505" s="3" t="s">
        <v>87</v>
      </c>
      <c r="H505" s="3" t="s">
        <v>77</v>
      </c>
      <c r="I505" s="2">
        <v>45604</v>
      </c>
      <c r="J505" s="3" t="s">
        <v>67</v>
      </c>
      <c r="K505" s="5">
        <v>6</v>
      </c>
      <c r="L505" s="2">
        <v>0.33491898148148147</v>
      </c>
      <c r="M505" s="2">
        <v>0.3359375</v>
      </c>
      <c r="N505" s="2">
        <v>0.33778935185185183</v>
      </c>
      <c r="O505" s="2">
        <v>0.34287037037037038</v>
      </c>
      <c r="P505" s="2">
        <v>0.34300925925925924</v>
      </c>
      <c r="Q505" s="2">
        <v>0.53457175925925926</v>
      </c>
      <c r="R505" s="2">
        <v>0.53546296296296292</v>
      </c>
      <c r="S505" s="2">
        <v>0.5379976851851852</v>
      </c>
      <c r="T505" s="2">
        <v>0.54656249999999995</v>
      </c>
      <c r="U505" s="5">
        <v>234</v>
      </c>
      <c r="V505" s="5">
        <v>79</v>
      </c>
      <c r="W505" s="3" t="s">
        <v>61</v>
      </c>
      <c r="X505" s="3" t="s">
        <v>61</v>
      </c>
      <c r="Y505" s="3" t="s">
        <v>61</v>
      </c>
      <c r="Z505" s="3" t="s">
        <v>61</v>
      </c>
      <c r="AA505" s="5">
        <v>2024</v>
      </c>
      <c r="AB505" s="5">
        <v>11</v>
      </c>
      <c r="AC505" s="5">
        <v>45</v>
      </c>
      <c r="AD505" s="3" t="s">
        <v>497</v>
      </c>
      <c r="AE505" s="3" t="s">
        <v>85</v>
      </c>
      <c r="AF505" s="3" t="s">
        <v>70</v>
      </c>
      <c r="AG505" s="3" t="s">
        <v>489</v>
      </c>
      <c r="AH505" s="3" t="s">
        <v>498</v>
      </c>
      <c r="AI505" s="3" t="s">
        <v>487</v>
      </c>
      <c r="AJ505" s="5">
        <v>0</v>
      </c>
      <c r="AK505" s="5">
        <v>0</v>
      </c>
      <c r="AL505" s="2">
        <v>0.1095949074074074</v>
      </c>
      <c r="AM505" s="2">
        <v>5.4166666666666696E-2</v>
      </c>
      <c r="AN505" s="5">
        <v>75</v>
      </c>
      <c r="AO505" s="5">
        <v>95</v>
      </c>
      <c r="AP505" s="5">
        <v>109</v>
      </c>
      <c r="AQ505" s="5">
        <v>230</v>
      </c>
      <c r="AR505" s="5">
        <v>1</v>
      </c>
      <c r="AS505" s="5">
        <v>460</v>
      </c>
      <c r="AT505" s="3" t="s">
        <v>81</v>
      </c>
      <c r="AU505" s="5">
        <v>1</v>
      </c>
      <c r="AV505" s="5">
        <v>27</v>
      </c>
      <c r="AW505" s="5">
        <v>0</v>
      </c>
      <c r="AX505" s="5">
        <v>13</v>
      </c>
      <c r="AY505" s="5">
        <v>1</v>
      </c>
      <c r="AZ505" s="5">
        <v>127</v>
      </c>
      <c r="BA505" s="5">
        <v>0</v>
      </c>
      <c r="BB505" s="5">
        <v>0</v>
      </c>
      <c r="BC505" s="5">
        <v>50</v>
      </c>
      <c r="BD505" s="5">
        <v>23.7</v>
      </c>
      <c r="BE505" s="5">
        <v>16.3</v>
      </c>
      <c r="BF505" s="5">
        <v>20.65</v>
      </c>
    </row>
    <row r="506" spans="1:58" x14ac:dyDescent="0.25">
      <c r="A506" s="2">
        <v>45605</v>
      </c>
      <c r="B506" s="3" t="s">
        <v>88</v>
      </c>
      <c r="C506" s="3" t="s">
        <v>61</v>
      </c>
      <c r="D506" s="3" t="s">
        <v>60</v>
      </c>
      <c r="E506" s="3" t="s">
        <v>60</v>
      </c>
      <c r="F506" s="3" t="s">
        <v>88</v>
      </c>
      <c r="G506" s="3" t="s">
        <v>61</v>
      </c>
      <c r="H506" s="3" t="s">
        <v>61</v>
      </c>
      <c r="I506" s="4"/>
      <c r="J506" s="3" t="s">
        <v>61</v>
      </c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3" t="s">
        <v>61</v>
      </c>
      <c r="X506" s="3" t="s">
        <v>61</v>
      </c>
      <c r="Y506" s="3" t="s">
        <v>61</v>
      </c>
      <c r="Z506" s="3" t="s">
        <v>61</v>
      </c>
      <c r="AA506" s="4"/>
      <c r="AB506" s="4"/>
      <c r="AC506" s="4"/>
      <c r="AD506" s="3" t="s">
        <v>61</v>
      </c>
      <c r="AE506" s="3" t="s">
        <v>61</v>
      </c>
      <c r="AF506" s="3" t="s">
        <v>61</v>
      </c>
      <c r="AG506" s="3" t="s">
        <v>61</v>
      </c>
      <c r="AH506" s="3" t="s">
        <v>61</v>
      </c>
      <c r="AI506" s="3" t="s">
        <v>61</v>
      </c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3" t="s">
        <v>61</v>
      </c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</row>
    <row r="507" spans="1:58" x14ac:dyDescent="0.25">
      <c r="A507" s="2">
        <v>45606</v>
      </c>
      <c r="B507" s="3" t="s">
        <v>89</v>
      </c>
      <c r="C507" s="3" t="s">
        <v>61</v>
      </c>
      <c r="D507" s="3" t="s">
        <v>60</v>
      </c>
      <c r="E507" s="3" t="s">
        <v>60</v>
      </c>
      <c r="F507" s="3" t="s">
        <v>89</v>
      </c>
      <c r="G507" s="3" t="s">
        <v>61</v>
      </c>
      <c r="H507" s="3" t="s">
        <v>61</v>
      </c>
      <c r="I507" s="4"/>
      <c r="J507" s="3" t="s">
        <v>61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3" t="s">
        <v>61</v>
      </c>
      <c r="X507" s="3" t="s">
        <v>61</v>
      </c>
      <c r="Y507" s="3" t="s">
        <v>61</v>
      </c>
      <c r="Z507" s="3" t="s">
        <v>61</v>
      </c>
      <c r="AA507" s="4"/>
      <c r="AB507" s="4"/>
      <c r="AC507" s="4"/>
      <c r="AD507" s="3" t="s">
        <v>61</v>
      </c>
      <c r="AE507" s="3" t="s">
        <v>61</v>
      </c>
      <c r="AF507" s="3" t="s">
        <v>61</v>
      </c>
      <c r="AG507" s="3" t="s">
        <v>61</v>
      </c>
      <c r="AH507" s="3" t="s">
        <v>61</v>
      </c>
      <c r="AI507" s="3" t="s">
        <v>61</v>
      </c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3" t="s">
        <v>61</v>
      </c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</row>
    <row r="508" spans="1:58" x14ac:dyDescent="0.25">
      <c r="A508" s="2">
        <v>45607</v>
      </c>
      <c r="B508" s="3" t="s">
        <v>58</v>
      </c>
      <c r="C508" s="3" t="s">
        <v>61</v>
      </c>
      <c r="D508" s="3" t="s">
        <v>63</v>
      </c>
      <c r="E508" s="3" t="s">
        <v>58</v>
      </c>
      <c r="F508" s="3" t="s">
        <v>58</v>
      </c>
      <c r="G508" s="3" t="s">
        <v>87</v>
      </c>
      <c r="H508" s="3" t="s">
        <v>83</v>
      </c>
      <c r="I508" s="2">
        <v>45607</v>
      </c>
      <c r="J508" s="3" t="s">
        <v>67</v>
      </c>
      <c r="K508" s="5">
        <v>4</v>
      </c>
      <c r="L508" s="2">
        <v>0.32376157407407408</v>
      </c>
      <c r="M508" s="2">
        <v>0.3263888888888889</v>
      </c>
      <c r="N508" s="2">
        <v>0.33263888888888887</v>
      </c>
      <c r="O508" s="2">
        <v>0.33541666666666664</v>
      </c>
      <c r="P508" s="2">
        <v>0.33725694444444443</v>
      </c>
      <c r="Q508" s="2">
        <v>0.52526620370370369</v>
      </c>
      <c r="R508" s="2">
        <v>0.52665509259259258</v>
      </c>
      <c r="S508" s="2">
        <v>0.54263888888888889</v>
      </c>
      <c r="T508" s="2">
        <v>0.54263888888888889</v>
      </c>
      <c r="U508" s="5">
        <v>283</v>
      </c>
      <c r="V508" s="5">
        <v>129</v>
      </c>
      <c r="W508" s="3" t="s">
        <v>61</v>
      </c>
      <c r="X508" s="3" t="s">
        <v>61</v>
      </c>
      <c r="Y508" s="3" t="s">
        <v>61</v>
      </c>
      <c r="Z508" s="3" t="s">
        <v>61</v>
      </c>
      <c r="AA508" s="5">
        <v>2024</v>
      </c>
      <c r="AB508" s="5">
        <v>11</v>
      </c>
      <c r="AC508" s="5">
        <v>46</v>
      </c>
      <c r="AD508" s="3" t="s">
        <v>499</v>
      </c>
      <c r="AE508" s="3" t="s">
        <v>91</v>
      </c>
      <c r="AF508" s="3" t="s">
        <v>70</v>
      </c>
      <c r="AG508" s="3" t="s">
        <v>500</v>
      </c>
      <c r="AH508" s="3" t="s">
        <v>501</v>
      </c>
      <c r="AI508" s="3" t="s">
        <v>487</v>
      </c>
      <c r="AJ508" s="5">
        <v>0</v>
      </c>
      <c r="AK508" s="5">
        <v>0</v>
      </c>
      <c r="AL508" s="2">
        <v>0.13975694444444442</v>
      </c>
      <c r="AM508" s="2">
        <v>8.9733796296296298E-2</v>
      </c>
      <c r="AN508" s="5">
        <v>128</v>
      </c>
      <c r="AO508" s="5">
        <v>111</v>
      </c>
      <c r="AP508" s="5">
        <v>153</v>
      </c>
      <c r="AQ508" s="5">
        <v>281</v>
      </c>
      <c r="AR508" s="5">
        <v>1</v>
      </c>
      <c r="AS508" s="5">
        <v>460</v>
      </c>
      <c r="AT508" s="3" t="s">
        <v>81</v>
      </c>
      <c r="AU508" s="5">
        <v>1</v>
      </c>
      <c r="AV508" s="5">
        <v>11</v>
      </c>
      <c r="AW508" s="5">
        <v>0</v>
      </c>
      <c r="AX508" s="5">
        <v>5</v>
      </c>
      <c r="AY508" s="5">
        <v>1</v>
      </c>
      <c r="AZ508" s="5">
        <v>133</v>
      </c>
      <c r="BA508" s="5">
        <v>0</v>
      </c>
      <c r="BB508" s="5">
        <v>0</v>
      </c>
      <c r="BC508" s="5">
        <v>61.09</v>
      </c>
      <c r="BD508" s="5">
        <v>33.26</v>
      </c>
      <c r="BE508" s="5">
        <v>27.83</v>
      </c>
      <c r="BF508" s="5">
        <v>24.13</v>
      </c>
    </row>
    <row r="509" spans="1:58" x14ac:dyDescent="0.25">
      <c r="A509" s="2">
        <v>45607</v>
      </c>
      <c r="B509" s="3" t="s">
        <v>58</v>
      </c>
      <c r="C509" s="3" t="s">
        <v>61</v>
      </c>
      <c r="D509" s="3" t="s">
        <v>63</v>
      </c>
      <c r="E509" s="3" t="s">
        <v>58</v>
      </c>
      <c r="F509" s="3" t="s">
        <v>58</v>
      </c>
      <c r="G509" s="3" t="s">
        <v>65</v>
      </c>
      <c r="H509" s="3" t="s">
        <v>94</v>
      </c>
      <c r="I509" s="2">
        <v>45607</v>
      </c>
      <c r="J509" s="3" t="s">
        <v>67</v>
      </c>
      <c r="K509" s="5">
        <v>5</v>
      </c>
      <c r="L509" s="2">
        <v>0.32597222222222222</v>
      </c>
      <c r="M509" s="2">
        <v>0.32773148148148146</v>
      </c>
      <c r="N509" s="2">
        <v>0.32818287037037036</v>
      </c>
      <c r="O509" s="2">
        <v>0.33240740740740743</v>
      </c>
      <c r="P509" s="2">
        <v>0.33967592592592594</v>
      </c>
      <c r="Q509" s="2">
        <v>0.59465277777777781</v>
      </c>
      <c r="R509" s="2">
        <v>0.60167824074074072</v>
      </c>
      <c r="S509" s="2">
        <v>0.60444444444444445</v>
      </c>
      <c r="T509" s="2">
        <v>0.60685185185185186</v>
      </c>
      <c r="U509" s="5">
        <v>354</v>
      </c>
      <c r="V509" s="5">
        <v>196</v>
      </c>
      <c r="W509" s="3" t="s">
        <v>61</v>
      </c>
      <c r="X509" s="3" t="s">
        <v>61</v>
      </c>
      <c r="Y509" s="3" t="s">
        <v>61</v>
      </c>
      <c r="Z509" s="3" t="s">
        <v>61</v>
      </c>
      <c r="AA509" s="5">
        <v>2024</v>
      </c>
      <c r="AB509" s="5">
        <v>11</v>
      </c>
      <c r="AC509" s="5">
        <v>46</v>
      </c>
      <c r="AD509" s="3" t="s">
        <v>499</v>
      </c>
      <c r="AE509" s="3" t="s">
        <v>91</v>
      </c>
      <c r="AF509" s="3" t="s">
        <v>70</v>
      </c>
      <c r="AG509" s="3" t="s">
        <v>500</v>
      </c>
      <c r="AH509" s="3" t="s">
        <v>501</v>
      </c>
      <c r="AI509" s="3" t="s">
        <v>487</v>
      </c>
      <c r="AJ509" s="5">
        <v>0</v>
      </c>
      <c r="AK509" s="5">
        <v>0</v>
      </c>
      <c r="AL509" s="2">
        <v>0.20296296296296296</v>
      </c>
      <c r="AM509" s="2">
        <v>0.13556712962962969</v>
      </c>
      <c r="AN509" s="5">
        <v>193</v>
      </c>
      <c r="AO509" s="5">
        <v>82</v>
      </c>
      <c r="AP509" s="5">
        <v>241</v>
      </c>
      <c r="AQ509" s="5">
        <v>352</v>
      </c>
      <c r="AR509" s="5">
        <v>1</v>
      </c>
      <c r="AS509" s="5">
        <v>460</v>
      </c>
      <c r="AT509" s="3" t="s">
        <v>81</v>
      </c>
      <c r="AU509" s="5">
        <v>1</v>
      </c>
      <c r="AV509" s="5">
        <v>14</v>
      </c>
      <c r="AW509" s="5">
        <v>0</v>
      </c>
      <c r="AX509" s="5">
        <v>9</v>
      </c>
      <c r="AY509" s="5">
        <v>1</v>
      </c>
      <c r="AZ509" s="5">
        <v>41</v>
      </c>
      <c r="BA509" s="5">
        <v>0</v>
      </c>
      <c r="BB509" s="5">
        <v>0</v>
      </c>
      <c r="BC509" s="5">
        <v>76.52</v>
      </c>
      <c r="BD509" s="5">
        <v>52.39</v>
      </c>
      <c r="BE509" s="5">
        <v>41.96</v>
      </c>
      <c r="BF509" s="5">
        <v>17.829999999999998</v>
      </c>
    </row>
    <row r="510" spans="1:58" x14ac:dyDescent="0.25">
      <c r="A510" s="2">
        <v>45608</v>
      </c>
      <c r="B510" s="3" t="s">
        <v>62</v>
      </c>
      <c r="C510" s="3" t="s">
        <v>61</v>
      </c>
      <c r="D510" s="3" t="s">
        <v>63</v>
      </c>
      <c r="E510" s="3" t="s">
        <v>62</v>
      </c>
      <c r="F510" s="3" t="s">
        <v>62</v>
      </c>
      <c r="G510" s="3" t="s">
        <v>87</v>
      </c>
      <c r="H510" s="3" t="s">
        <v>83</v>
      </c>
      <c r="I510" s="2">
        <v>45608</v>
      </c>
      <c r="J510" s="3" t="s">
        <v>67</v>
      </c>
      <c r="K510" s="5">
        <v>6</v>
      </c>
      <c r="L510" s="2">
        <v>0.32405092592592594</v>
      </c>
      <c r="M510" s="2">
        <v>0.32523148148148145</v>
      </c>
      <c r="N510" s="2">
        <v>0.33197916666666666</v>
      </c>
      <c r="O510" s="2">
        <v>0.33252314814814815</v>
      </c>
      <c r="P510" s="2">
        <v>0.33512731481481484</v>
      </c>
      <c r="Q510" s="2">
        <v>0.55912037037037032</v>
      </c>
      <c r="R510" s="2">
        <v>0.57054398148148144</v>
      </c>
      <c r="S510" s="2">
        <v>0.57538194444444446</v>
      </c>
      <c r="T510" s="2">
        <v>0.57543981481481477</v>
      </c>
      <c r="U510" s="5">
        <v>320</v>
      </c>
      <c r="V510" s="5">
        <v>122</v>
      </c>
      <c r="W510" s="3" t="s">
        <v>61</v>
      </c>
      <c r="X510" s="3" t="s">
        <v>61</v>
      </c>
      <c r="Y510" s="3" t="s">
        <v>61</v>
      </c>
      <c r="Z510" s="3" t="s">
        <v>61</v>
      </c>
      <c r="AA510" s="5">
        <v>2024</v>
      </c>
      <c r="AB510" s="5">
        <v>11</v>
      </c>
      <c r="AC510" s="5">
        <v>46</v>
      </c>
      <c r="AD510" s="3" t="s">
        <v>502</v>
      </c>
      <c r="AE510" s="3" t="s">
        <v>96</v>
      </c>
      <c r="AF510" s="3" t="s">
        <v>70</v>
      </c>
      <c r="AG510" s="3" t="s">
        <v>500</v>
      </c>
      <c r="AH510" s="3" t="s">
        <v>503</v>
      </c>
      <c r="AI510" s="3" t="s">
        <v>487</v>
      </c>
      <c r="AJ510" s="5">
        <v>0</v>
      </c>
      <c r="AK510" s="5">
        <v>0</v>
      </c>
      <c r="AL510" s="2">
        <v>0.17378472222222224</v>
      </c>
      <c r="AM510" s="2">
        <v>8.4953703703703642E-2</v>
      </c>
      <c r="AN510" s="5">
        <v>119</v>
      </c>
      <c r="AO510" s="5">
        <v>129</v>
      </c>
      <c r="AP510" s="5">
        <v>158</v>
      </c>
      <c r="AQ510" s="5">
        <v>317</v>
      </c>
      <c r="AR510" s="5">
        <v>1</v>
      </c>
      <c r="AS510" s="5">
        <v>460</v>
      </c>
      <c r="AT510" s="3" t="s">
        <v>81</v>
      </c>
      <c r="AU510" s="5">
        <v>1</v>
      </c>
      <c r="AV510" s="5">
        <v>11</v>
      </c>
      <c r="AW510" s="5">
        <v>1</v>
      </c>
      <c r="AX510" s="5">
        <v>0</v>
      </c>
      <c r="AY510" s="5">
        <v>1</v>
      </c>
      <c r="AZ510" s="5">
        <v>86</v>
      </c>
      <c r="BA510" s="5">
        <v>0</v>
      </c>
      <c r="BB510" s="5">
        <v>0</v>
      </c>
      <c r="BC510" s="5">
        <v>68.91</v>
      </c>
      <c r="BD510" s="5">
        <v>34.35</v>
      </c>
      <c r="BE510" s="5">
        <v>25.87</v>
      </c>
      <c r="BF510" s="5">
        <v>28.04</v>
      </c>
    </row>
    <row r="511" spans="1:58" x14ac:dyDescent="0.25">
      <c r="A511" s="2">
        <v>45608</v>
      </c>
      <c r="B511" s="3" t="s">
        <v>62</v>
      </c>
      <c r="C511" s="3" t="s">
        <v>61</v>
      </c>
      <c r="D511" s="3" t="s">
        <v>63</v>
      </c>
      <c r="E511" s="3" t="s">
        <v>62</v>
      </c>
      <c r="F511" s="3" t="s">
        <v>62</v>
      </c>
      <c r="G511" s="3" t="s">
        <v>65</v>
      </c>
      <c r="H511" s="3" t="s">
        <v>77</v>
      </c>
      <c r="I511" s="2">
        <v>45608</v>
      </c>
      <c r="J511" s="3" t="s">
        <v>67</v>
      </c>
      <c r="K511" s="5">
        <v>4</v>
      </c>
      <c r="L511" s="2">
        <v>0.32552083333333331</v>
      </c>
      <c r="M511" s="2">
        <v>0.32708333333333334</v>
      </c>
      <c r="N511" s="2">
        <v>0.33333333333333331</v>
      </c>
      <c r="O511" s="2">
        <v>0.34236111111111112</v>
      </c>
      <c r="P511" s="2">
        <v>0.34375</v>
      </c>
      <c r="Q511" s="2">
        <v>0.5926851851851852</v>
      </c>
      <c r="R511" s="2">
        <v>0.59753472222222226</v>
      </c>
      <c r="S511" s="2">
        <v>0.6041319444444444</v>
      </c>
      <c r="T511" s="2">
        <v>0.6104398148148148</v>
      </c>
      <c r="U511" s="5">
        <v>386</v>
      </c>
      <c r="V511" s="5">
        <v>195</v>
      </c>
      <c r="W511" s="3" t="s">
        <v>61</v>
      </c>
      <c r="X511" s="3" t="s">
        <v>61</v>
      </c>
      <c r="Y511" s="3" t="s">
        <v>61</v>
      </c>
      <c r="Z511" s="3" t="s">
        <v>61</v>
      </c>
      <c r="AA511" s="5">
        <v>2024</v>
      </c>
      <c r="AB511" s="5">
        <v>11</v>
      </c>
      <c r="AC511" s="5">
        <v>46</v>
      </c>
      <c r="AD511" s="3" t="s">
        <v>502</v>
      </c>
      <c r="AE511" s="3" t="s">
        <v>96</v>
      </c>
      <c r="AF511" s="3" t="s">
        <v>70</v>
      </c>
      <c r="AG511" s="3" t="s">
        <v>500</v>
      </c>
      <c r="AH511" s="3" t="s">
        <v>503</v>
      </c>
      <c r="AI511" s="3" t="s">
        <v>487</v>
      </c>
      <c r="AJ511" s="5">
        <v>0</v>
      </c>
      <c r="AK511" s="5">
        <v>0</v>
      </c>
      <c r="AL511" s="2">
        <v>0.21672453703703703</v>
      </c>
      <c r="AM511" s="2">
        <v>0.13591435185185186</v>
      </c>
      <c r="AN511" s="5">
        <v>194</v>
      </c>
      <c r="AO511" s="5">
        <v>116</v>
      </c>
      <c r="AP511" s="5">
        <v>237</v>
      </c>
      <c r="AQ511" s="5">
        <v>382</v>
      </c>
      <c r="AR511" s="5">
        <v>1</v>
      </c>
      <c r="AS511" s="5">
        <v>460</v>
      </c>
      <c r="AT511" s="3" t="s">
        <v>81</v>
      </c>
      <c r="AU511" s="5">
        <v>1</v>
      </c>
      <c r="AV511" s="5">
        <v>13</v>
      </c>
      <c r="AW511" s="5">
        <v>0</v>
      </c>
      <c r="AX511" s="5">
        <v>15</v>
      </c>
      <c r="AY511" s="5">
        <v>1</v>
      </c>
      <c r="AZ511" s="5">
        <v>35</v>
      </c>
      <c r="BA511" s="5">
        <v>0</v>
      </c>
      <c r="BB511" s="5">
        <v>0</v>
      </c>
      <c r="BC511" s="5">
        <v>83.04</v>
      </c>
      <c r="BD511" s="5">
        <v>51.52</v>
      </c>
      <c r="BE511" s="5">
        <v>42.17</v>
      </c>
      <c r="BF511" s="5">
        <v>25.22</v>
      </c>
    </row>
    <row r="512" spans="1:58" x14ac:dyDescent="0.25">
      <c r="A512" s="2">
        <v>45609</v>
      </c>
      <c r="B512" s="3" t="s">
        <v>64</v>
      </c>
      <c r="C512" s="3" t="s">
        <v>61</v>
      </c>
      <c r="D512" s="3" t="s">
        <v>63</v>
      </c>
      <c r="E512" s="3" t="s">
        <v>64</v>
      </c>
      <c r="F512" s="3" t="s">
        <v>64</v>
      </c>
      <c r="G512" s="3" t="s">
        <v>87</v>
      </c>
      <c r="H512" s="3" t="s">
        <v>98</v>
      </c>
      <c r="I512" s="2">
        <v>45609</v>
      </c>
      <c r="J512" s="3" t="s">
        <v>67</v>
      </c>
      <c r="K512" s="5">
        <v>7</v>
      </c>
      <c r="L512" s="2">
        <v>0.34379629629629632</v>
      </c>
      <c r="M512" s="2">
        <v>0.34561342592592592</v>
      </c>
      <c r="N512" s="2">
        <v>0.34673611111111113</v>
      </c>
      <c r="O512" s="2">
        <v>0.34836805555555556</v>
      </c>
      <c r="P512" s="2">
        <v>0.34846064814814814</v>
      </c>
      <c r="Q512" s="2">
        <v>0.54178240740740746</v>
      </c>
      <c r="R512" s="2">
        <v>0.54180555555555554</v>
      </c>
      <c r="S512" s="2">
        <v>0.54495370370370366</v>
      </c>
      <c r="T512" s="2">
        <v>0.54961805555555554</v>
      </c>
      <c r="U512" s="5">
        <v>194</v>
      </c>
      <c r="V512" s="5">
        <v>106</v>
      </c>
      <c r="W512" s="3" t="s">
        <v>61</v>
      </c>
      <c r="X512" s="3" t="s">
        <v>61</v>
      </c>
      <c r="Y512" s="3" t="s">
        <v>61</v>
      </c>
      <c r="Z512" s="3" t="s">
        <v>61</v>
      </c>
      <c r="AA512" s="5">
        <v>2024</v>
      </c>
      <c r="AB512" s="5">
        <v>11</v>
      </c>
      <c r="AC512" s="5">
        <v>46</v>
      </c>
      <c r="AD512" s="3" t="s">
        <v>504</v>
      </c>
      <c r="AE512" s="3" t="s">
        <v>69</v>
      </c>
      <c r="AF512" s="3" t="s">
        <v>70</v>
      </c>
      <c r="AG512" s="3" t="s">
        <v>500</v>
      </c>
      <c r="AH512" s="3" t="s">
        <v>505</v>
      </c>
      <c r="AI512" s="3" t="s">
        <v>487</v>
      </c>
      <c r="AJ512" s="5">
        <v>0</v>
      </c>
      <c r="AK512" s="5">
        <v>0</v>
      </c>
      <c r="AL512" s="2">
        <v>0.10675925925925922</v>
      </c>
      <c r="AM512" s="2">
        <v>7.3981481481481592E-2</v>
      </c>
      <c r="AN512" s="5">
        <v>102</v>
      </c>
      <c r="AO512" s="5">
        <v>51</v>
      </c>
      <c r="AP512" s="5">
        <v>147</v>
      </c>
      <c r="AQ512" s="5">
        <v>191</v>
      </c>
      <c r="AR512" s="5">
        <v>1</v>
      </c>
      <c r="AS512" s="5">
        <v>460</v>
      </c>
      <c r="AT512" s="3" t="s">
        <v>81</v>
      </c>
      <c r="AU512" s="5">
        <v>1</v>
      </c>
      <c r="AV512" s="5">
        <v>40</v>
      </c>
      <c r="AW512" s="5">
        <v>0</v>
      </c>
      <c r="AX512" s="5">
        <v>21</v>
      </c>
      <c r="AY512" s="5">
        <v>1</v>
      </c>
      <c r="AZ512" s="5">
        <v>123</v>
      </c>
      <c r="BA512" s="5">
        <v>0</v>
      </c>
      <c r="BB512" s="5">
        <v>0</v>
      </c>
      <c r="BC512" s="5">
        <v>41.52</v>
      </c>
      <c r="BD512" s="5">
        <v>31.96</v>
      </c>
      <c r="BE512" s="5">
        <v>22.17</v>
      </c>
      <c r="BF512" s="5">
        <v>11.09</v>
      </c>
    </row>
    <row r="513" spans="1:58" x14ac:dyDescent="0.25">
      <c r="A513" s="2">
        <v>45609</v>
      </c>
      <c r="B513" s="3" t="s">
        <v>64</v>
      </c>
      <c r="C513" s="3" t="s">
        <v>61</v>
      </c>
      <c r="D513" s="3" t="s">
        <v>63</v>
      </c>
      <c r="E513" s="3" t="s">
        <v>64</v>
      </c>
      <c r="F513" s="3" t="s">
        <v>64</v>
      </c>
      <c r="G513" s="3" t="s">
        <v>65</v>
      </c>
      <c r="H513" s="3" t="s">
        <v>66</v>
      </c>
      <c r="I513" s="2">
        <v>45609</v>
      </c>
      <c r="J513" s="3" t="s">
        <v>67</v>
      </c>
      <c r="K513" s="5">
        <v>4</v>
      </c>
      <c r="L513" s="2">
        <v>0.32326388888888891</v>
      </c>
      <c r="M513" s="2">
        <v>0.32598379629629631</v>
      </c>
      <c r="N513" s="2">
        <v>0.33015046296296297</v>
      </c>
      <c r="O513" s="2">
        <v>0.33282407407407405</v>
      </c>
      <c r="P513" s="2">
        <v>0.33532407407407405</v>
      </c>
      <c r="Q513" s="2">
        <v>0.4375</v>
      </c>
      <c r="R513" s="2">
        <v>0.43958333333333333</v>
      </c>
      <c r="S513" s="2">
        <v>0.44837962962962963</v>
      </c>
      <c r="T513" s="2">
        <v>0.4488773148148148</v>
      </c>
      <c r="U513" s="5">
        <v>157</v>
      </c>
      <c r="V513" s="5">
        <v>48</v>
      </c>
      <c r="W513" s="3" t="s">
        <v>61</v>
      </c>
      <c r="X513" s="3" t="s">
        <v>61</v>
      </c>
      <c r="Y513" s="3" t="s">
        <v>61</v>
      </c>
      <c r="Z513" s="3" t="s">
        <v>61</v>
      </c>
      <c r="AA513" s="5">
        <v>2024</v>
      </c>
      <c r="AB513" s="5">
        <v>11</v>
      </c>
      <c r="AC513" s="5">
        <v>46</v>
      </c>
      <c r="AD513" s="3" t="s">
        <v>504</v>
      </c>
      <c r="AE513" s="3" t="s">
        <v>69</v>
      </c>
      <c r="AF513" s="3" t="s">
        <v>70</v>
      </c>
      <c r="AG513" s="3" t="s">
        <v>500</v>
      </c>
      <c r="AH513" s="3" t="s">
        <v>505</v>
      </c>
      <c r="AI513" s="3" t="s">
        <v>487</v>
      </c>
      <c r="AJ513" s="5">
        <v>0</v>
      </c>
      <c r="AK513" s="5">
        <v>0</v>
      </c>
      <c r="AL513" s="2">
        <v>8.6203703703703671E-2</v>
      </c>
      <c r="AM513" s="2">
        <v>3.2905092592592555E-2</v>
      </c>
      <c r="AN513" s="5">
        <v>46</v>
      </c>
      <c r="AO513" s="5">
        <v>72</v>
      </c>
      <c r="AP513" s="5">
        <v>74</v>
      </c>
      <c r="AQ513" s="5">
        <v>155</v>
      </c>
      <c r="AR513" s="5">
        <v>0</v>
      </c>
      <c r="AS513" s="5">
        <v>460</v>
      </c>
      <c r="AT513" s="3" t="s">
        <v>74</v>
      </c>
      <c r="AU513" s="5">
        <v>1</v>
      </c>
      <c r="AV513" s="5">
        <v>10</v>
      </c>
      <c r="AW513" s="5">
        <v>1</v>
      </c>
      <c r="AX513" s="5">
        <v>0</v>
      </c>
      <c r="AY513" s="5">
        <v>1</v>
      </c>
      <c r="AZ513" s="5">
        <v>268</v>
      </c>
      <c r="BA513" s="5">
        <v>0</v>
      </c>
      <c r="BB513" s="5">
        <v>0</v>
      </c>
      <c r="BC513" s="5">
        <v>33.700000000000003</v>
      </c>
      <c r="BD513" s="5">
        <v>16.09</v>
      </c>
      <c r="BE513" s="5">
        <v>10</v>
      </c>
      <c r="BF513" s="5">
        <v>15.65</v>
      </c>
    </row>
    <row r="514" spans="1:58" x14ac:dyDescent="0.25">
      <c r="A514" s="2">
        <v>45609</v>
      </c>
      <c r="B514" s="3" t="s">
        <v>64</v>
      </c>
      <c r="C514" s="3" t="s">
        <v>61</v>
      </c>
      <c r="D514" s="3" t="s">
        <v>63</v>
      </c>
      <c r="E514" s="3" t="s">
        <v>64</v>
      </c>
      <c r="F514" s="3" t="s">
        <v>64</v>
      </c>
      <c r="G514" s="3" t="s">
        <v>65</v>
      </c>
      <c r="H514" s="3" t="s">
        <v>75</v>
      </c>
      <c r="I514" s="2">
        <v>45609</v>
      </c>
      <c r="J514" s="3" t="s">
        <v>67</v>
      </c>
      <c r="K514" s="5">
        <v>2</v>
      </c>
      <c r="L514" s="2">
        <v>0.45300925925925928</v>
      </c>
      <c r="M514" s="2">
        <v>0.45488425925925924</v>
      </c>
      <c r="N514" s="2">
        <v>0.4561574074074074</v>
      </c>
      <c r="O514" s="2">
        <v>0.46856481481481482</v>
      </c>
      <c r="P514" s="2">
        <v>0.47159722222222222</v>
      </c>
      <c r="Q514" s="2">
        <v>0.56420138888888893</v>
      </c>
      <c r="R514" s="2">
        <v>0.56964120370370375</v>
      </c>
      <c r="S514" s="2">
        <v>0.5778240740740741</v>
      </c>
      <c r="T514" s="2">
        <v>0.5779050925925926</v>
      </c>
      <c r="U514" s="5">
        <v>147</v>
      </c>
      <c r="V514" s="5">
        <v>45</v>
      </c>
      <c r="W514" s="3" t="s">
        <v>61</v>
      </c>
      <c r="X514" s="3" t="s">
        <v>61</v>
      </c>
      <c r="Y514" s="3" t="s">
        <v>61</v>
      </c>
      <c r="Z514" s="3" t="s">
        <v>61</v>
      </c>
      <c r="AA514" s="5">
        <v>2024</v>
      </c>
      <c r="AB514" s="5">
        <v>11</v>
      </c>
      <c r="AC514" s="5">
        <v>46</v>
      </c>
      <c r="AD514" s="3" t="s">
        <v>504</v>
      </c>
      <c r="AE514" s="3" t="s">
        <v>69</v>
      </c>
      <c r="AF514" s="3" t="s">
        <v>70</v>
      </c>
      <c r="AG514" s="3" t="s">
        <v>500</v>
      </c>
      <c r="AH514" s="3" t="s">
        <v>505</v>
      </c>
      <c r="AI514" s="3" t="s">
        <v>487</v>
      </c>
      <c r="AJ514" s="5">
        <v>0</v>
      </c>
      <c r="AK514" s="5">
        <v>0</v>
      </c>
      <c r="AL514" s="2">
        <v>9.1215277777777826E-2</v>
      </c>
      <c r="AM514" s="2">
        <v>3.1550925925925954E-2</v>
      </c>
      <c r="AN514" s="5">
        <v>44</v>
      </c>
      <c r="AO514" s="5">
        <v>76</v>
      </c>
      <c r="AP514" s="5">
        <v>68</v>
      </c>
      <c r="AQ514" s="5">
        <v>146</v>
      </c>
      <c r="AR514" s="5">
        <v>0</v>
      </c>
      <c r="AS514" s="5">
        <v>460</v>
      </c>
      <c r="AT514" s="3" t="s">
        <v>74</v>
      </c>
      <c r="AU514" s="5">
        <v>1</v>
      </c>
      <c r="AV514" s="5">
        <v>197</v>
      </c>
      <c r="AW514" s="5">
        <v>0</v>
      </c>
      <c r="AX514" s="5">
        <v>199</v>
      </c>
      <c r="AY514" s="5">
        <v>1</v>
      </c>
      <c r="AZ514" s="5">
        <v>82</v>
      </c>
      <c r="BA514" s="5">
        <v>0</v>
      </c>
      <c r="BB514" s="5">
        <v>0</v>
      </c>
      <c r="BC514" s="5">
        <v>31.74</v>
      </c>
      <c r="BD514" s="5">
        <v>14.78</v>
      </c>
      <c r="BE514" s="5">
        <v>9.57</v>
      </c>
      <c r="BF514" s="5">
        <v>16.52</v>
      </c>
    </row>
    <row r="515" spans="1:58" x14ac:dyDescent="0.25">
      <c r="A515" s="2">
        <v>45610</v>
      </c>
      <c r="B515" s="3" t="s">
        <v>76</v>
      </c>
      <c r="C515" s="3" t="s">
        <v>61</v>
      </c>
      <c r="D515" s="3" t="s">
        <v>63</v>
      </c>
      <c r="E515" s="3" t="s">
        <v>76</v>
      </c>
      <c r="F515" s="3" t="s">
        <v>76</v>
      </c>
      <c r="G515" s="3" t="s">
        <v>65</v>
      </c>
      <c r="H515" s="3" t="s">
        <v>77</v>
      </c>
      <c r="I515" s="2">
        <v>45610</v>
      </c>
      <c r="J515" s="3" t="s">
        <v>67</v>
      </c>
      <c r="K515" s="5">
        <v>3</v>
      </c>
      <c r="L515" s="2">
        <v>0.32372685185185185</v>
      </c>
      <c r="M515" s="2">
        <v>0.3263888888888889</v>
      </c>
      <c r="N515" s="2">
        <v>0.33263888888888887</v>
      </c>
      <c r="O515" s="2">
        <v>0.34652777777777777</v>
      </c>
      <c r="P515" s="2">
        <v>0.35341435185185183</v>
      </c>
      <c r="Q515" s="2">
        <v>0.62458333333333338</v>
      </c>
      <c r="R515" s="2">
        <v>0.62730324074074073</v>
      </c>
      <c r="S515" s="2">
        <v>0.63320601851851854</v>
      </c>
      <c r="T515" s="2">
        <v>0.63321759259259258</v>
      </c>
      <c r="U515" s="5">
        <v>417</v>
      </c>
      <c r="V515" s="5">
        <v>274</v>
      </c>
      <c r="W515" s="3" t="s">
        <v>61</v>
      </c>
      <c r="X515" s="3" t="s">
        <v>61</v>
      </c>
      <c r="Y515" s="3" t="s">
        <v>61</v>
      </c>
      <c r="Z515" s="3" t="s">
        <v>61</v>
      </c>
      <c r="AA515" s="5">
        <v>2024</v>
      </c>
      <c r="AB515" s="5">
        <v>11</v>
      </c>
      <c r="AC515" s="5">
        <v>46</v>
      </c>
      <c r="AD515" s="3" t="s">
        <v>506</v>
      </c>
      <c r="AE515" s="3" t="s">
        <v>79</v>
      </c>
      <c r="AF515" s="3" t="s">
        <v>70</v>
      </c>
      <c r="AG515" s="3" t="s">
        <v>500</v>
      </c>
      <c r="AH515" s="3" t="s">
        <v>507</v>
      </c>
      <c r="AI515" s="3" t="s">
        <v>487</v>
      </c>
      <c r="AJ515" s="5">
        <v>0</v>
      </c>
      <c r="AK515" s="5">
        <v>0</v>
      </c>
      <c r="AL515" s="2">
        <v>0.25437500000000002</v>
      </c>
      <c r="AM515" s="2">
        <v>0.18956018518518519</v>
      </c>
      <c r="AN515" s="5">
        <v>271</v>
      </c>
      <c r="AO515" s="5">
        <v>92</v>
      </c>
      <c r="AP515" s="5">
        <v>309</v>
      </c>
      <c r="AQ515" s="5">
        <v>415</v>
      </c>
      <c r="AR515" s="5">
        <v>1</v>
      </c>
      <c r="AS515" s="5">
        <v>460</v>
      </c>
      <c r="AT515" s="3" t="s">
        <v>81</v>
      </c>
      <c r="AU515" s="5">
        <v>1</v>
      </c>
      <c r="AV515" s="5">
        <v>11</v>
      </c>
      <c r="AW515" s="5">
        <v>0</v>
      </c>
      <c r="AX515" s="5">
        <v>28</v>
      </c>
      <c r="AY515" s="5">
        <v>1</v>
      </c>
      <c r="AZ515" s="5">
        <v>3</v>
      </c>
      <c r="BA515" s="5">
        <v>0</v>
      </c>
      <c r="BB515" s="5">
        <v>0</v>
      </c>
      <c r="BC515" s="5">
        <v>90.22</v>
      </c>
      <c r="BD515" s="5">
        <v>67.17</v>
      </c>
      <c r="BE515" s="5">
        <v>58.91</v>
      </c>
      <c r="BF515" s="5">
        <v>20</v>
      </c>
    </row>
    <row r="516" spans="1:58" x14ac:dyDescent="0.25">
      <c r="A516" s="2">
        <v>45610</v>
      </c>
      <c r="B516" s="3" t="s">
        <v>76</v>
      </c>
      <c r="C516" s="3" t="s">
        <v>61</v>
      </c>
      <c r="D516" s="3" t="s">
        <v>63</v>
      </c>
      <c r="E516" s="3" t="s">
        <v>76</v>
      </c>
      <c r="F516" s="3" t="s">
        <v>76</v>
      </c>
      <c r="G516" s="3" t="s">
        <v>87</v>
      </c>
      <c r="H516" s="3" t="s">
        <v>103</v>
      </c>
      <c r="I516" s="2">
        <v>45610</v>
      </c>
      <c r="J516" s="3" t="s">
        <v>67</v>
      </c>
      <c r="K516" s="5">
        <v>4</v>
      </c>
      <c r="L516" s="2">
        <v>0.32581018518518517</v>
      </c>
      <c r="M516" s="2">
        <v>0.32582175925925927</v>
      </c>
      <c r="N516" s="2">
        <v>0.32751157407407405</v>
      </c>
      <c r="O516" s="2">
        <v>0.33921296296296294</v>
      </c>
      <c r="P516" s="2">
        <v>0.34357638888888886</v>
      </c>
      <c r="Q516" s="2">
        <v>0.55722222222222217</v>
      </c>
      <c r="R516" s="2">
        <v>0.56019675925925927</v>
      </c>
      <c r="S516" s="2">
        <v>0.56275462962962963</v>
      </c>
      <c r="T516" s="2">
        <v>0.56674768518518515</v>
      </c>
      <c r="U516" s="5">
        <v>291</v>
      </c>
      <c r="V516" s="5">
        <v>140</v>
      </c>
      <c r="W516" s="3" t="s">
        <v>61</v>
      </c>
      <c r="X516" s="3" t="s">
        <v>61</v>
      </c>
      <c r="Y516" s="3" t="s">
        <v>61</v>
      </c>
      <c r="Z516" s="3" t="s">
        <v>61</v>
      </c>
      <c r="AA516" s="5">
        <v>2024</v>
      </c>
      <c r="AB516" s="5">
        <v>11</v>
      </c>
      <c r="AC516" s="5">
        <v>46</v>
      </c>
      <c r="AD516" s="3" t="s">
        <v>506</v>
      </c>
      <c r="AE516" s="3" t="s">
        <v>79</v>
      </c>
      <c r="AF516" s="3" t="s">
        <v>70</v>
      </c>
      <c r="AG516" s="3" t="s">
        <v>500</v>
      </c>
      <c r="AH516" s="3" t="s">
        <v>507</v>
      </c>
      <c r="AI516" s="3" t="s">
        <v>487</v>
      </c>
      <c r="AJ516" s="5">
        <v>0</v>
      </c>
      <c r="AK516" s="5">
        <v>0</v>
      </c>
      <c r="AL516" s="2">
        <v>0.1652083333333334</v>
      </c>
      <c r="AM516" s="2">
        <v>9.6967592592592633E-2</v>
      </c>
      <c r="AN516" s="5">
        <v>138</v>
      </c>
      <c r="AO516" s="5">
        <v>77</v>
      </c>
      <c r="AP516" s="5">
        <v>178</v>
      </c>
      <c r="AQ516" s="5">
        <v>288</v>
      </c>
      <c r="AR516" s="5">
        <v>1</v>
      </c>
      <c r="AS516" s="5">
        <v>460</v>
      </c>
      <c r="AT516" s="3" t="s">
        <v>81</v>
      </c>
      <c r="AU516" s="5">
        <v>1</v>
      </c>
      <c r="AV516" s="5">
        <v>14</v>
      </c>
      <c r="AW516" s="5">
        <v>0</v>
      </c>
      <c r="AX516" s="5">
        <v>14</v>
      </c>
      <c r="AY516" s="5">
        <v>1</v>
      </c>
      <c r="AZ516" s="5">
        <v>98</v>
      </c>
      <c r="BA516" s="5">
        <v>0</v>
      </c>
      <c r="BB516" s="5">
        <v>0</v>
      </c>
      <c r="BC516" s="5">
        <v>62.61</v>
      </c>
      <c r="BD516" s="5">
        <v>38.700000000000003</v>
      </c>
      <c r="BE516" s="5">
        <v>30</v>
      </c>
      <c r="BF516" s="5">
        <v>16.739999999999998</v>
      </c>
    </row>
    <row r="517" spans="1:58" x14ac:dyDescent="0.25">
      <c r="A517" s="2">
        <v>45611</v>
      </c>
      <c r="B517" s="3" t="s">
        <v>82</v>
      </c>
      <c r="C517" s="3" t="s">
        <v>61</v>
      </c>
      <c r="D517" s="3" t="s">
        <v>63</v>
      </c>
      <c r="E517" s="3" t="s">
        <v>82</v>
      </c>
      <c r="F517" s="3" t="s">
        <v>82</v>
      </c>
      <c r="G517" s="3" t="s">
        <v>87</v>
      </c>
      <c r="H517" s="3" t="s">
        <v>98</v>
      </c>
      <c r="I517" s="2">
        <v>45611</v>
      </c>
      <c r="J517" s="3" t="s">
        <v>67</v>
      </c>
      <c r="K517" s="5">
        <v>3</v>
      </c>
      <c r="L517" s="2">
        <v>0.33348379629629632</v>
      </c>
      <c r="M517" s="2">
        <v>0.33575231481481482</v>
      </c>
      <c r="N517" s="2">
        <v>0.33642361111111113</v>
      </c>
      <c r="O517" s="2">
        <v>0.33785879629629628</v>
      </c>
      <c r="P517" s="2">
        <v>0.33956018518518516</v>
      </c>
      <c r="Q517" s="2">
        <v>0.43177083333333333</v>
      </c>
      <c r="R517" s="2">
        <v>0.43177083333333333</v>
      </c>
      <c r="S517" s="2">
        <v>0.43425925925925923</v>
      </c>
      <c r="T517" s="2">
        <v>0.43572916666666667</v>
      </c>
      <c r="U517" s="5">
        <v>84</v>
      </c>
      <c r="V517" s="5">
        <v>28</v>
      </c>
      <c r="W517" s="3" t="s">
        <v>61</v>
      </c>
      <c r="X517" s="3" t="s">
        <v>61</v>
      </c>
      <c r="Y517" s="3" t="s">
        <v>61</v>
      </c>
      <c r="Z517" s="3" t="s">
        <v>61</v>
      </c>
      <c r="AA517" s="5">
        <v>2024</v>
      </c>
      <c r="AB517" s="5">
        <v>11</v>
      </c>
      <c r="AC517" s="5">
        <v>46</v>
      </c>
      <c r="AD517" s="3" t="s">
        <v>508</v>
      </c>
      <c r="AE517" s="3" t="s">
        <v>85</v>
      </c>
      <c r="AF517" s="3" t="s">
        <v>70</v>
      </c>
      <c r="AG517" s="3" t="s">
        <v>500</v>
      </c>
      <c r="AH517" s="3" t="s">
        <v>509</v>
      </c>
      <c r="AI517" s="3" t="s">
        <v>487</v>
      </c>
      <c r="AJ517" s="5">
        <v>0</v>
      </c>
      <c r="AK517" s="5">
        <v>0</v>
      </c>
      <c r="AL517" s="2">
        <v>3.905092592592585E-2</v>
      </c>
      <c r="AM517" s="2">
        <v>1.967592592592593E-2</v>
      </c>
      <c r="AN517" s="5">
        <v>27</v>
      </c>
      <c r="AO517" s="5">
        <v>29</v>
      </c>
      <c r="AP517" s="5">
        <v>46</v>
      </c>
      <c r="AQ517" s="5">
        <v>83</v>
      </c>
      <c r="AR517" s="5">
        <v>1</v>
      </c>
      <c r="AS517" s="5">
        <v>460</v>
      </c>
      <c r="AT517" s="3" t="s">
        <v>81</v>
      </c>
      <c r="AU517" s="5">
        <v>1</v>
      </c>
      <c r="AV517" s="5">
        <v>25</v>
      </c>
      <c r="AW517" s="5">
        <v>0</v>
      </c>
      <c r="AX517" s="5">
        <v>8</v>
      </c>
      <c r="AY517" s="5">
        <v>1</v>
      </c>
      <c r="AZ517" s="5">
        <v>287</v>
      </c>
      <c r="BA517" s="5">
        <v>0</v>
      </c>
      <c r="BB517" s="5">
        <v>0</v>
      </c>
      <c r="BC517" s="5">
        <v>18.04</v>
      </c>
      <c r="BD517" s="5">
        <v>10</v>
      </c>
      <c r="BE517" s="5">
        <v>5.87</v>
      </c>
      <c r="BF517" s="5">
        <v>6.3</v>
      </c>
    </row>
    <row r="518" spans="1:58" x14ac:dyDescent="0.25">
      <c r="A518" s="2">
        <v>45611</v>
      </c>
      <c r="B518" s="3" t="s">
        <v>82</v>
      </c>
      <c r="C518" s="3" t="s">
        <v>61</v>
      </c>
      <c r="D518" s="3" t="s">
        <v>63</v>
      </c>
      <c r="E518" s="3" t="s">
        <v>82</v>
      </c>
      <c r="F518" s="3" t="s">
        <v>82</v>
      </c>
      <c r="G518" s="3" t="s">
        <v>65</v>
      </c>
      <c r="H518" s="3" t="s">
        <v>83</v>
      </c>
      <c r="I518" s="2">
        <v>45611</v>
      </c>
      <c r="J518" s="3" t="s">
        <v>67</v>
      </c>
      <c r="K518" s="5">
        <v>5</v>
      </c>
      <c r="L518" s="2">
        <v>0.32457175925925924</v>
      </c>
      <c r="M518" s="2">
        <v>0.32579861111111114</v>
      </c>
      <c r="N518" s="2">
        <v>0.32966435185185183</v>
      </c>
      <c r="O518" s="2">
        <v>0.33373842592592595</v>
      </c>
      <c r="P518" s="2">
        <v>0.33481481481481479</v>
      </c>
      <c r="Q518" s="2">
        <v>0.53689814814814818</v>
      </c>
      <c r="R518" s="2">
        <v>0.53806712962962966</v>
      </c>
      <c r="S518" s="2">
        <v>0.54122685185185182</v>
      </c>
      <c r="T518" s="2">
        <v>0.54825231481481485</v>
      </c>
      <c r="U518" s="5">
        <v>303</v>
      </c>
      <c r="V518" s="5">
        <v>148</v>
      </c>
      <c r="W518" s="3" t="s">
        <v>61</v>
      </c>
      <c r="X518" s="3" t="s">
        <v>61</v>
      </c>
      <c r="Y518" s="3" t="s">
        <v>61</v>
      </c>
      <c r="Z518" s="3" t="s">
        <v>61</v>
      </c>
      <c r="AA518" s="5">
        <v>2024</v>
      </c>
      <c r="AB518" s="5">
        <v>11</v>
      </c>
      <c r="AC518" s="5">
        <v>46</v>
      </c>
      <c r="AD518" s="3" t="s">
        <v>508</v>
      </c>
      <c r="AE518" s="3" t="s">
        <v>85</v>
      </c>
      <c r="AF518" s="3" t="s">
        <v>70</v>
      </c>
      <c r="AG518" s="3" t="s">
        <v>500</v>
      </c>
      <c r="AH518" s="3" t="s">
        <v>509</v>
      </c>
      <c r="AI518" s="3" t="s">
        <v>487</v>
      </c>
      <c r="AJ518" s="5">
        <v>0</v>
      </c>
      <c r="AK518" s="5">
        <v>0</v>
      </c>
      <c r="AL518" s="2">
        <v>0.15619212962962958</v>
      </c>
      <c r="AM518" s="2">
        <v>0.10232638888888906</v>
      </c>
      <c r="AN518" s="5">
        <v>144</v>
      </c>
      <c r="AO518" s="5">
        <v>106</v>
      </c>
      <c r="AP518" s="5">
        <v>177</v>
      </c>
      <c r="AQ518" s="5">
        <v>300</v>
      </c>
      <c r="AR518" s="5">
        <v>1</v>
      </c>
      <c r="AS518" s="5">
        <v>460</v>
      </c>
      <c r="AT518" s="3" t="s">
        <v>81</v>
      </c>
      <c r="AU518" s="5">
        <v>1</v>
      </c>
      <c r="AV518" s="5">
        <v>12</v>
      </c>
      <c r="AW518" s="5">
        <v>1</v>
      </c>
      <c r="AX518" s="5">
        <v>0</v>
      </c>
      <c r="AY518" s="5">
        <v>1</v>
      </c>
      <c r="AZ518" s="5">
        <v>125</v>
      </c>
      <c r="BA518" s="5">
        <v>0</v>
      </c>
      <c r="BB518" s="5">
        <v>0</v>
      </c>
      <c r="BC518" s="5">
        <v>65.22</v>
      </c>
      <c r="BD518" s="5">
        <v>38.479999999999997</v>
      </c>
      <c r="BE518" s="5">
        <v>31.3</v>
      </c>
      <c r="BF518" s="5">
        <v>23.04</v>
      </c>
    </row>
    <row r="519" spans="1:58" x14ac:dyDescent="0.25">
      <c r="A519" s="2">
        <v>45612</v>
      </c>
      <c r="B519" s="3" t="s">
        <v>88</v>
      </c>
      <c r="C519" s="3" t="s">
        <v>61</v>
      </c>
      <c r="D519" s="3" t="s">
        <v>60</v>
      </c>
      <c r="E519" s="3" t="s">
        <v>60</v>
      </c>
      <c r="F519" s="3" t="s">
        <v>88</v>
      </c>
      <c r="G519" s="3" t="s">
        <v>61</v>
      </c>
      <c r="H519" s="3" t="s">
        <v>61</v>
      </c>
      <c r="I519" s="4"/>
      <c r="J519" s="3" t="s">
        <v>61</v>
      </c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3" t="s">
        <v>61</v>
      </c>
      <c r="X519" s="3" t="s">
        <v>61</v>
      </c>
      <c r="Y519" s="3" t="s">
        <v>61</v>
      </c>
      <c r="Z519" s="3" t="s">
        <v>61</v>
      </c>
      <c r="AA519" s="4"/>
      <c r="AB519" s="4"/>
      <c r="AC519" s="4"/>
      <c r="AD519" s="3" t="s">
        <v>61</v>
      </c>
      <c r="AE519" s="3" t="s">
        <v>61</v>
      </c>
      <c r="AF519" s="3" t="s">
        <v>61</v>
      </c>
      <c r="AG519" s="3" t="s">
        <v>61</v>
      </c>
      <c r="AH519" s="3" t="s">
        <v>61</v>
      </c>
      <c r="AI519" s="3" t="s">
        <v>61</v>
      </c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3" t="s">
        <v>61</v>
      </c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</row>
    <row r="520" spans="1:58" x14ac:dyDescent="0.25">
      <c r="A520" s="2">
        <v>45613</v>
      </c>
      <c r="B520" s="3" t="s">
        <v>89</v>
      </c>
      <c r="C520" s="3" t="s">
        <v>59</v>
      </c>
      <c r="D520" s="3" t="s">
        <v>60</v>
      </c>
      <c r="E520" s="3" t="s">
        <v>60</v>
      </c>
      <c r="F520" s="3" t="s">
        <v>59</v>
      </c>
      <c r="G520" s="3" t="s">
        <v>61</v>
      </c>
      <c r="H520" s="3" t="s">
        <v>61</v>
      </c>
      <c r="I520" s="4"/>
      <c r="J520" s="3" t="s">
        <v>61</v>
      </c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3" t="s">
        <v>61</v>
      </c>
      <c r="X520" s="3" t="s">
        <v>61</v>
      </c>
      <c r="Y520" s="3" t="s">
        <v>61</v>
      </c>
      <c r="Z520" s="3" t="s">
        <v>61</v>
      </c>
      <c r="AA520" s="4"/>
      <c r="AB520" s="4"/>
      <c r="AC520" s="4"/>
      <c r="AD520" s="3" t="s">
        <v>61</v>
      </c>
      <c r="AE520" s="3" t="s">
        <v>61</v>
      </c>
      <c r="AF520" s="3" t="s">
        <v>61</v>
      </c>
      <c r="AG520" s="3" t="s">
        <v>61</v>
      </c>
      <c r="AH520" s="3" t="s">
        <v>61</v>
      </c>
      <c r="AI520" s="3" t="s">
        <v>61</v>
      </c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3" t="s">
        <v>61</v>
      </c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</row>
    <row r="521" spans="1:58" x14ac:dyDescent="0.25">
      <c r="A521" s="2">
        <v>45614</v>
      </c>
      <c r="B521" s="3" t="s">
        <v>58</v>
      </c>
      <c r="C521" s="3" t="s">
        <v>61</v>
      </c>
      <c r="D521" s="3" t="s">
        <v>63</v>
      </c>
      <c r="E521" s="3" t="s">
        <v>58</v>
      </c>
      <c r="F521" s="3" t="s">
        <v>58</v>
      </c>
      <c r="G521" s="3" t="s">
        <v>87</v>
      </c>
      <c r="H521" s="3" t="s">
        <v>83</v>
      </c>
      <c r="I521" s="2">
        <v>45614</v>
      </c>
      <c r="J521" s="3" t="s">
        <v>67</v>
      </c>
      <c r="K521" s="5">
        <v>5</v>
      </c>
      <c r="L521" s="2">
        <v>0.32194444444444442</v>
      </c>
      <c r="M521" s="2">
        <v>0.32291666666666669</v>
      </c>
      <c r="N521" s="2">
        <v>0.3263888888888889</v>
      </c>
      <c r="O521" s="2">
        <v>0.33277777777777778</v>
      </c>
      <c r="P521" s="2">
        <v>0.33278935185185188</v>
      </c>
      <c r="Q521" s="2">
        <v>0.52708333333333335</v>
      </c>
      <c r="R521" s="2">
        <v>0.52921296296296294</v>
      </c>
      <c r="S521" s="2">
        <v>0.5427777777777778</v>
      </c>
      <c r="T521" s="2">
        <v>0.5446643518518518</v>
      </c>
      <c r="U521" s="5">
        <v>283</v>
      </c>
      <c r="V521" s="5">
        <v>140</v>
      </c>
      <c r="W521" s="3" t="s">
        <v>61</v>
      </c>
      <c r="X521" s="3" t="s">
        <v>61</v>
      </c>
      <c r="Y521" s="3" t="s">
        <v>61</v>
      </c>
      <c r="Z521" s="3" t="s">
        <v>61</v>
      </c>
      <c r="AA521" s="5">
        <v>2024</v>
      </c>
      <c r="AB521" s="5">
        <v>11</v>
      </c>
      <c r="AC521" s="5">
        <v>47</v>
      </c>
      <c r="AD521" s="3" t="s">
        <v>510</v>
      </c>
      <c r="AE521" s="3" t="s">
        <v>91</v>
      </c>
      <c r="AF521" s="3" t="s">
        <v>70</v>
      </c>
      <c r="AG521" s="3" t="s">
        <v>511</v>
      </c>
      <c r="AH521" s="3" t="s">
        <v>512</v>
      </c>
      <c r="AI521" s="3" t="s">
        <v>487</v>
      </c>
      <c r="AJ521" s="5">
        <v>0</v>
      </c>
      <c r="AK521" s="5">
        <v>0</v>
      </c>
      <c r="AL521" s="2">
        <v>0.15453703703703703</v>
      </c>
      <c r="AM521" s="2">
        <v>9.6446759259259329E-2</v>
      </c>
      <c r="AN521" s="5">
        <v>137</v>
      </c>
      <c r="AO521" s="5">
        <v>91</v>
      </c>
      <c r="AP521" s="5">
        <v>169</v>
      </c>
      <c r="AQ521" s="5">
        <v>280</v>
      </c>
      <c r="AR521" s="5">
        <v>1</v>
      </c>
      <c r="AS521" s="5">
        <v>460</v>
      </c>
      <c r="AT521" s="3" t="s">
        <v>81</v>
      </c>
      <c r="AU521" s="5">
        <v>0</v>
      </c>
      <c r="AV521" s="5">
        <v>0</v>
      </c>
      <c r="AW521" s="5">
        <v>1</v>
      </c>
      <c r="AX521" s="5">
        <v>0</v>
      </c>
      <c r="AY521" s="5">
        <v>1</v>
      </c>
      <c r="AZ521" s="5">
        <v>130</v>
      </c>
      <c r="BA521" s="5">
        <v>0</v>
      </c>
      <c r="BB521" s="5">
        <v>0</v>
      </c>
      <c r="BC521" s="5">
        <v>60.87</v>
      </c>
      <c r="BD521" s="5">
        <v>36.74</v>
      </c>
      <c r="BE521" s="5">
        <v>29.78</v>
      </c>
      <c r="BF521" s="5">
        <v>19.78</v>
      </c>
    </row>
    <row r="522" spans="1:58" x14ac:dyDescent="0.25">
      <c r="A522" s="2">
        <v>45614</v>
      </c>
      <c r="B522" s="3" t="s">
        <v>58</v>
      </c>
      <c r="C522" s="3" t="s">
        <v>61</v>
      </c>
      <c r="D522" s="3" t="s">
        <v>63</v>
      </c>
      <c r="E522" s="3" t="s">
        <v>58</v>
      </c>
      <c r="F522" s="3" t="s">
        <v>58</v>
      </c>
      <c r="G522" s="3" t="s">
        <v>65</v>
      </c>
      <c r="H522" s="3" t="s">
        <v>106</v>
      </c>
      <c r="I522" s="2">
        <v>45614</v>
      </c>
      <c r="J522" s="3" t="s">
        <v>67</v>
      </c>
      <c r="K522" s="5">
        <v>6</v>
      </c>
      <c r="L522" s="2">
        <v>0.32380787037037034</v>
      </c>
      <c r="M522" s="2">
        <v>0.32596064814814812</v>
      </c>
      <c r="N522" s="2">
        <v>0.32686342592592593</v>
      </c>
      <c r="O522" s="2">
        <v>0.34140046296296295</v>
      </c>
      <c r="P522" s="2">
        <v>0.34334490740740742</v>
      </c>
      <c r="Q522" s="2">
        <v>0.61111111111111116</v>
      </c>
      <c r="R522" s="2">
        <v>0.61250000000000004</v>
      </c>
      <c r="S522" s="2">
        <v>0.61967592592592591</v>
      </c>
      <c r="T522" s="2">
        <v>0.62668981481481478</v>
      </c>
      <c r="U522" s="5">
        <v>390</v>
      </c>
      <c r="V522" s="5">
        <v>162</v>
      </c>
      <c r="W522" s="3" t="s">
        <v>61</v>
      </c>
      <c r="X522" s="3" t="s">
        <v>61</v>
      </c>
      <c r="Y522" s="3" t="s">
        <v>61</v>
      </c>
      <c r="Z522" s="3" t="s">
        <v>61</v>
      </c>
      <c r="AA522" s="5">
        <v>2024</v>
      </c>
      <c r="AB522" s="5">
        <v>11</v>
      </c>
      <c r="AC522" s="5">
        <v>47</v>
      </c>
      <c r="AD522" s="3" t="s">
        <v>510</v>
      </c>
      <c r="AE522" s="3" t="s">
        <v>91</v>
      </c>
      <c r="AF522" s="3" t="s">
        <v>70</v>
      </c>
      <c r="AG522" s="3" t="s">
        <v>511</v>
      </c>
      <c r="AH522" s="3" t="s">
        <v>512</v>
      </c>
      <c r="AI522" s="3" t="s">
        <v>487</v>
      </c>
      <c r="AJ522" s="5">
        <v>0</v>
      </c>
      <c r="AK522" s="5">
        <v>0</v>
      </c>
      <c r="AL522" s="2">
        <v>0.20157407407407413</v>
      </c>
      <c r="AM522" s="2">
        <v>0.11211805555555576</v>
      </c>
      <c r="AN522" s="5">
        <v>159</v>
      </c>
      <c r="AO522" s="5">
        <v>129</v>
      </c>
      <c r="AP522" s="5">
        <v>203</v>
      </c>
      <c r="AQ522" s="5">
        <v>388</v>
      </c>
      <c r="AR522" s="5">
        <v>1</v>
      </c>
      <c r="AS522" s="5">
        <v>460</v>
      </c>
      <c r="AT522" s="3" t="s">
        <v>81</v>
      </c>
      <c r="AU522" s="5">
        <v>1</v>
      </c>
      <c r="AV522" s="5">
        <v>11</v>
      </c>
      <c r="AW522" s="5">
        <v>0</v>
      </c>
      <c r="AX522" s="5">
        <v>14</v>
      </c>
      <c r="AY522" s="5">
        <v>1</v>
      </c>
      <c r="AZ522" s="5">
        <v>12</v>
      </c>
      <c r="BA522" s="5">
        <v>0</v>
      </c>
      <c r="BB522" s="5">
        <v>0</v>
      </c>
      <c r="BC522" s="5">
        <v>84.35</v>
      </c>
      <c r="BD522" s="5">
        <v>44.13</v>
      </c>
      <c r="BE522" s="5">
        <v>34.57</v>
      </c>
      <c r="BF522" s="5">
        <v>28.04</v>
      </c>
    </row>
    <row r="523" spans="1:58" x14ac:dyDescent="0.25">
      <c r="A523" s="2">
        <v>45615</v>
      </c>
      <c r="B523" s="3" t="s">
        <v>62</v>
      </c>
      <c r="C523" s="3" t="s">
        <v>61</v>
      </c>
      <c r="D523" s="3" t="s">
        <v>63</v>
      </c>
      <c r="E523" s="3" t="s">
        <v>62</v>
      </c>
      <c r="F523" s="3" t="s">
        <v>62</v>
      </c>
      <c r="G523" s="3" t="s">
        <v>65</v>
      </c>
      <c r="H523" s="3" t="s">
        <v>98</v>
      </c>
      <c r="I523" s="2">
        <v>45615</v>
      </c>
      <c r="J523" s="3" t="s">
        <v>67</v>
      </c>
      <c r="K523" s="5">
        <v>1</v>
      </c>
      <c r="L523" s="2">
        <v>0.60424768518518523</v>
      </c>
      <c r="M523" s="2">
        <v>0.60673611111111114</v>
      </c>
      <c r="N523" s="2">
        <v>0.60760416666666661</v>
      </c>
      <c r="O523" s="2">
        <v>0.61038194444444449</v>
      </c>
      <c r="P523" s="2">
        <v>0.61236111111111113</v>
      </c>
      <c r="Q523" s="2">
        <v>0.6214467592592593</v>
      </c>
      <c r="R523" s="2">
        <v>0.62285879629629626</v>
      </c>
      <c r="S523" s="2">
        <v>0.62381944444444448</v>
      </c>
      <c r="T523" s="2">
        <v>0.62960648148148146</v>
      </c>
      <c r="U523" s="5">
        <v>36</v>
      </c>
      <c r="V523" s="5">
        <v>13</v>
      </c>
      <c r="W523" s="3" t="s">
        <v>61</v>
      </c>
      <c r="X523" s="3" t="s">
        <v>61</v>
      </c>
      <c r="Y523" s="3" t="s">
        <v>61</v>
      </c>
      <c r="Z523" s="3" t="s">
        <v>61</v>
      </c>
      <c r="AA523" s="5">
        <v>2024</v>
      </c>
      <c r="AB523" s="5">
        <v>11</v>
      </c>
      <c r="AC523" s="5">
        <v>47</v>
      </c>
      <c r="AD523" s="3" t="s">
        <v>513</v>
      </c>
      <c r="AE523" s="3" t="s">
        <v>96</v>
      </c>
      <c r="AF523" s="3" t="s">
        <v>70</v>
      </c>
      <c r="AG523" s="3" t="s">
        <v>511</v>
      </c>
      <c r="AH523" s="3" t="s">
        <v>514</v>
      </c>
      <c r="AI523" s="3" t="s">
        <v>487</v>
      </c>
      <c r="AJ523" s="5">
        <v>0</v>
      </c>
      <c r="AK523" s="5">
        <v>0</v>
      </c>
      <c r="AL523" s="2">
        <v>1.621527777777787E-2</v>
      </c>
      <c r="AM523" s="2">
        <v>9.0856481481481621E-3</v>
      </c>
      <c r="AN523" s="5">
        <v>13</v>
      </c>
      <c r="AO523" s="5">
        <v>12</v>
      </c>
      <c r="AP523" s="5">
        <v>20</v>
      </c>
      <c r="AQ523" s="5">
        <v>36</v>
      </c>
      <c r="AR523" s="5">
        <v>0</v>
      </c>
      <c r="AS523" s="5">
        <v>460</v>
      </c>
      <c r="AT523" s="3" t="s">
        <v>74</v>
      </c>
      <c r="AU523" s="5">
        <v>1</v>
      </c>
      <c r="AV523" s="5">
        <v>415</v>
      </c>
      <c r="AW523" s="5">
        <v>0</v>
      </c>
      <c r="AX523" s="5">
        <v>401</v>
      </c>
      <c r="AY523" s="5">
        <v>1</v>
      </c>
      <c r="AZ523" s="5">
        <v>8</v>
      </c>
      <c r="BA523" s="5">
        <v>0</v>
      </c>
      <c r="BB523" s="5">
        <v>0</v>
      </c>
      <c r="BC523" s="5">
        <v>7.83</v>
      </c>
      <c r="BD523" s="5">
        <v>4.3499999999999996</v>
      </c>
      <c r="BE523" s="5">
        <v>2.83</v>
      </c>
      <c r="BF523" s="5">
        <v>2.61</v>
      </c>
    </row>
    <row r="524" spans="1:58" x14ac:dyDescent="0.25">
      <c r="A524" s="2">
        <v>45615</v>
      </c>
      <c r="B524" s="3" t="s">
        <v>62</v>
      </c>
      <c r="C524" s="3" t="s">
        <v>61</v>
      </c>
      <c r="D524" s="3" t="s">
        <v>63</v>
      </c>
      <c r="E524" s="3" t="s">
        <v>62</v>
      </c>
      <c r="F524" s="3" t="s">
        <v>62</v>
      </c>
      <c r="G524" s="3" t="s">
        <v>65</v>
      </c>
      <c r="H524" s="3" t="s">
        <v>77</v>
      </c>
      <c r="I524" s="2">
        <v>45615</v>
      </c>
      <c r="J524" s="3" t="s">
        <v>67</v>
      </c>
      <c r="K524" s="5">
        <v>4</v>
      </c>
      <c r="L524" s="2">
        <v>0.32403935185185184</v>
      </c>
      <c r="M524" s="2">
        <v>0.33202546296296298</v>
      </c>
      <c r="N524" s="2">
        <v>0.33203703703703702</v>
      </c>
      <c r="O524" s="2">
        <v>0.33665509259259258</v>
      </c>
      <c r="P524" s="2">
        <v>0.3409375</v>
      </c>
      <c r="Q524" s="2">
        <v>0.57903935185185185</v>
      </c>
      <c r="R524" s="2">
        <v>0.58158564814814817</v>
      </c>
      <c r="S524" s="2">
        <v>0.59187500000000004</v>
      </c>
      <c r="T524" s="2">
        <v>0.59319444444444447</v>
      </c>
      <c r="U524" s="5">
        <v>350</v>
      </c>
      <c r="V524" s="5">
        <v>200</v>
      </c>
      <c r="W524" s="3" t="s">
        <v>61</v>
      </c>
      <c r="X524" s="3" t="s">
        <v>61</v>
      </c>
      <c r="Y524" s="3" t="s">
        <v>61</v>
      </c>
      <c r="Z524" s="3" t="s">
        <v>61</v>
      </c>
      <c r="AA524" s="5">
        <v>2024</v>
      </c>
      <c r="AB524" s="5">
        <v>11</v>
      </c>
      <c r="AC524" s="5">
        <v>47</v>
      </c>
      <c r="AD524" s="3" t="s">
        <v>513</v>
      </c>
      <c r="AE524" s="3" t="s">
        <v>96</v>
      </c>
      <c r="AF524" s="3" t="s">
        <v>70</v>
      </c>
      <c r="AG524" s="3" t="s">
        <v>511</v>
      </c>
      <c r="AH524" s="3" t="s">
        <v>514</v>
      </c>
      <c r="AI524" s="3" t="s">
        <v>487</v>
      </c>
      <c r="AJ524" s="5">
        <v>0</v>
      </c>
      <c r="AK524" s="5">
        <v>0</v>
      </c>
      <c r="AL524" s="2">
        <v>0.21388888888888896</v>
      </c>
      <c r="AM524" s="2">
        <v>0.13839120370370372</v>
      </c>
      <c r="AN524" s="5">
        <v>197</v>
      </c>
      <c r="AO524" s="5">
        <v>100</v>
      </c>
      <c r="AP524" s="5">
        <v>238</v>
      </c>
      <c r="AQ524" s="5">
        <v>348</v>
      </c>
      <c r="AR524" s="5">
        <v>0</v>
      </c>
      <c r="AS524" s="5">
        <v>460</v>
      </c>
      <c r="AT524" s="3" t="s">
        <v>74</v>
      </c>
      <c r="AU524" s="5">
        <v>1</v>
      </c>
      <c r="AV524" s="5">
        <v>11</v>
      </c>
      <c r="AW524" s="5">
        <v>0</v>
      </c>
      <c r="AX524" s="5">
        <v>10</v>
      </c>
      <c r="AY524" s="5">
        <v>1</v>
      </c>
      <c r="AZ524" s="5">
        <v>60</v>
      </c>
      <c r="BA524" s="5">
        <v>0</v>
      </c>
      <c r="BB524" s="5">
        <v>0</v>
      </c>
      <c r="BC524" s="5">
        <v>75.650000000000006</v>
      </c>
      <c r="BD524" s="5">
        <v>51.74</v>
      </c>
      <c r="BE524" s="5">
        <v>42.83</v>
      </c>
      <c r="BF524" s="5">
        <v>21.74</v>
      </c>
    </row>
    <row r="525" spans="1:58" x14ac:dyDescent="0.25">
      <c r="A525" s="2">
        <v>45615</v>
      </c>
      <c r="B525" s="3" t="s">
        <v>62</v>
      </c>
      <c r="C525" s="3" t="s">
        <v>61</v>
      </c>
      <c r="D525" s="3" t="s">
        <v>63</v>
      </c>
      <c r="E525" s="3" t="s">
        <v>62</v>
      </c>
      <c r="F525" s="3" t="s">
        <v>62</v>
      </c>
      <c r="G525" s="3" t="s">
        <v>87</v>
      </c>
      <c r="H525" s="3" t="s">
        <v>103</v>
      </c>
      <c r="I525" s="2">
        <v>45615</v>
      </c>
      <c r="J525" s="3" t="s">
        <v>67</v>
      </c>
      <c r="K525" s="5">
        <v>5</v>
      </c>
      <c r="L525" s="2">
        <v>0.32518518518518519</v>
      </c>
      <c r="M525" s="2">
        <v>0.32592592592592595</v>
      </c>
      <c r="N525" s="2">
        <v>0.33241898148148147</v>
      </c>
      <c r="O525" s="2">
        <v>0.34144675925925927</v>
      </c>
      <c r="P525" s="2">
        <v>0.34300925925925924</v>
      </c>
      <c r="Q525" s="2">
        <v>0.60600694444444447</v>
      </c>
      <c r="R525" s="2">
        <v>0.61111111111111116</v>
      </c>
      <c r="S525" s="2">
        <v>0.61490740740740746</v>
      </c>
      <c r="T525" s="2">
        <v>0.61603009259259256</v>
      </c>
      <c r="U525" s="5">
        <v>372</v>
      </c>
      <c r="V525" s="5">
        <v>196</v>
      </c>
      <c r="W525" s="3" t="s">
        <v>61</v>
      </c>
      <c r="X525" s="3" t="s">
        <v>61</v>
      </c>
      <c r="Y525" s="3" t="s">
        <v>61</v>
      </c>
      <c r="Z525" s="3" t="s">
        <v>61</v>
      </c>
      <c r="AA525" s="5">
        <v>2024</v>
      </c>
      <c r="AB525" s="5">
        <v>11</v>
      </c>
      <c r="AC525" s="5">
        <v>47</v>
      </c>
      <c r="AD525" s="3" t="s">
        <v>513</v>
      </c>
      <c r="AE525" s="3" t="s">
        <v>96</v>
      </c>
      <c r="AF525" s="3" t="s">
        <v>70</v>
      </c>
      <c r="AG525" s="3" t="s">
        <v>511</v>
      </c>
      <c r="AH525" s="3" t="s">
        <v>514</v>
      </c>
      <c r="AI525" s="3" t="s">
        <v>487</v>
      </c>
      <c r="AJ525" s="5">
        <v>0</v>
      </c>
      <c r="AK525" s="5">
        <v>0</v>
      </c>
      <c r="AL525" s="2">
        <v>0.22954861111111113</v>
      </c>
      <c r="AM525" s="2">
        <v>0.13518518518518513</v>
      </c>
      <c r="AN525" s="5">
        <v>192</v>
      </c>
      <c r="AO525" s="5">
        <v>114</v>
      </c>
      <c r="AP525" s="5">
        <v>241</v>
      </c>
      <c r="AQ525" s="5">
        <v>368</v>
      </c>
      <c r="AR525" s="5">
        <v>1</v>
      </c>
      <c r="AS525" s="5">
        <v>460</v>
      </c>
      <c r="AT525" s="3" t="s">
        <v>81</v>
      </c>
      <c r="AU525" s="5">
        <v>1</v>
      </c>
      <c r="AV525" s="5">
        <v>13</v>
      </c>
      <c r="AW525" s="5">
        <v>0</v>
      </c>
      <c r="AX525" s="5">
        <v>13</v>
      </c>
      <c r="AY525" s="5">
        <v>1</v>
      </c>
      <c r="AZ525" s="5">
        <v>27</v>
      </c>
      <c r="BA525" s="5">
        <v>0</v>
      </c>
      <c r="BB525" s="5">
        <v>0</v>
      </c>
      <c r="BC525" s="5">
        <v>80</v>
      </c>
      <c r="BD525" s="5">
        <v>52.39</v>
      </c>
      <c r="BE525" s="5">
        <v>41.74</v>
      </c>
      <c r="BF525" s="5">
        <v>24.78</v>
      </c>
    </row>
    <row r="526" spans="1:58" x14ac:dyDescent="0.25">
      <c r="A526" s="2">
        <v>45616</v>
      </c>
      <c r="B526" s="3" t="s">
        <v>64</v>
      </c>
      <c r="C526" s="3" t="s">
        <v>61</v>
      </c>
      <c r="D526" s="3" t="s">
        <v>63</v>
      </c>
      <c r="E526" s="3" t="s">
        <v>64</v>
      </c>
      <c r="F526" s="3" t="s">
        <v>64</v>
      </c>
      <c r="G526" s="3" t="s">
        <v>65</v>
      </c>
      <c r="H526" s="3" t="s">
        <v>75</v>
      </c>
      <c r="I526" s="2">
        <v>45616</v>
      </c>
      <c r="J526" s="3" t="s">
        <v>67</v>
      </c>
      <c r="K526" s="5">
        <v>4</v>
      </c>
      <c r="L526" s="2">
        <v>0.3248611111111111</v>
      </c>
      <c r="M526" s="2">
        <v>0.3370023148148148</v>
      </c>
      <c r="N526" s="2">
        <v>0.33701388888888889</v>
      </c>
      <c r="O526" s="2">
        <v>0.33702546296296299</v>
      </c>
      <c r="P526" s="2">
        <v>0.33833333333333332</v>
      </c>
      <c r="Q526" s="2">
        <v>0.5929861111111111</v>
      </c>
      <c r="R526" s="2">
        <v>0.59614583333333337</v>
      </c>
      <c r="S526" s="2">
        <v>0.6009606481481482</v>
      </c>
      <c r="T526" s="2">
        <v>0.6009606481481482</v>
      </c>
      <c r="U526" s="5">
        <v>356</v>
      </c>
      <c r="V526" s="5">
        <v>200</v>
      </c>
      <c r="W526" s="3" t="s">
        <v>61</v>
      </c>
      <c r="X526" s="3" t="s">
        <v>61</v>
      </c>
      <c r="Y526" s="3" t="s">
        <v>61</v>
      </c>
      <c r="Z526" s="3" t="s">
        <v>61</v>
      </c>
      <c r="AA526" s="5">
        <v>2024</v>
      </c>
      <c r="AB526" s="5">
        <v>11</v>
      </c>
      <c r="AC526" s="5">
        <v>47</v>
      </c>
      <c r="AD526" s="3" t="s">
        <v>515</v>
      </c>
      <c r="AE526" s="3" t="s">
        <v>69</v>
      </c>
      <c r="AF526" s="3" t="s">
        <v>70</v>
      </c>
      <c r="AG526" s="3" t="s">
        <v>511</v>
      </c>
      <c r="AH526" s="3" t="s">
        <v>516</v>
      </c>
      <c r="AI526" s="3" t="s">
        <v>487</v>
      </c>
      <c r="AJ526" s="5">
        <v>0</v>
      </c>
      <c r="AK526" s="5">
        <v>0</v>
      </c>
      <c r="AL526" s="2">
        <v>0.20530092592592597</v>
      </c>
      <c r="AM526" s="2">
        <v>0.13935185185185195</v>
      </c>
      <c r="AN526" s="5">
        <v>198</v>
      </c>
      <c r="AO526" s="5">
        <v>91</v>
      </c>
      <c r="AP526" s="5">
        <v>248</v>
      </c>
      <c r="AQ526" s="5">
        <v>354</v>
      </c>
      <c r="AR526" s="5">
        <v>1</v>
      </c>
      <c r="AS526" s="5">
        <v>460</v>
      </c>
      <c r="AT526" s="3" t="s">
        <v>81</v>
      </c>
      <c r="AU526" s="5">
        <v>1</v>
      </c>
      <c r="AV526" s="5">
        <v>12</v>
      </c>
      <c r="AW526" s="5">
        <v>0</v>
      </c>
      <c r="AX526" s="5">
        <v>7</v>
      </c>
      <c r="AY526" s="5">
        <v>1</v>
      </c>
      <c r="AZ526" s="5">
        <v>49</v>
      </c>
      <c r="BA526" s="5">
        <v>0</v>
      </c>
      <c r="BB526" s="5">
        <v>0</v>
      </c>
      <c r="BC526" s="5">
        <v>76.959999999999994</v>
      </c>
      <c r="BD526" s="5">
        <v>53.91</v>
      </c>
      <c r="BE526" s="5">
        <v>43.04</v>
      </c>
      <c r="BF526" s="5">
        <v>19.78</v>
      </c>
    </row>
    <row r="527" spans="1:58" x14ac:dyDescent="0.25">
      <c r="A527" s="2">
        <v>45616</v>
      </c>
      <c r="B527" s="3" t="s">
        <v>64</v>
      </c>
      <c r="C527" s="3" t="s">
        <v>61</v>
      </c>
      <c r="D527" s="3" t="s">
        <v>63</v>
      </c>
      <c r="E527" s="3" t="s">
        <v>64</v>
      </c>
      <c r="F527" s="3" t="s">
        <v>64</v>
      </c>
      <c r="G527" s="3" t="s">
        <v>87</v>
      </c>
      <c r="H527" s="3" t="s">
        <v>98</v>
      </c>
      <c r="I527" s="2">
        <v>45616</v>
      </c>
      <c r="J527" s="3" t="s">
        <v>67</v>
      </c>
      <c r="K527" s="5">
        <v>7</v>
      </c>
      <c r="L527" s="2">
        <v>0.34347222222222223</v>
      </c>
      <c r="M527" s="2">
        <v>0.3447337962962963</v>
      </c>
      <c r="N527" s="2">
        <v>0.34836805555555556</v>
      </c>
      <c r="O527" s="2">
        <v>0.34836805555555556</v>
      </c>
      <c r="P527" s="2">
        <v>0.34840277777777778</v>
      </c>
      <c r="Q527" s="2">
        <v>0.51997685185185183</v>
      </c>
      <c r="R527" s="2">
        <v>0.51998842592592598</v>
      </c>
      <c r="S527" s="2">
        <v>0.52915509259259264</v>
      </c>
      <c r="T527" s="2">
        <v>0.52916666666666667</v>
      </c>
      <c r="U527" s="5">
        <v>222</v>
      </c>
      <c r="V527" s="5">
        <v>103</v>
      </c>
      <c r="W527" s="3" t="s">
        <v>61</v>
      </c>
      <c r="X527" s="3" t="s">
        <v>61</v>
      </c>
      <c r="Y527" s="3" t="s">
        <v>61</v>
      </c>
      <c r="Z527" s="3" t="s">
        <v>61</v>
      </c>
      <c r="AA527" s="5">
        <v>2024</v>
      </c>
      <c r="AB527" s="5">
        <v>11</v>
      </c>
      <c r="AC527" s="5">
        <v>47</v>
      </c>
      <c r="AD527" s="3" t="s">
        <v>515</v>
      </c>
      <c r="AE527" s="3" t="s">
        <v>69</v>
      </c>
      <c r="AF527" s="3" t="s">
        <v>70</v>
      </c>
      <c r="AG527" s="3" t="s">
        <v>511</v>
      </c>
      <c r="AH527" s="3" t="s">
        <v>516</v>
      </c>
      <c r="AI527" s="3" t="s">
        <v>487</v>
      </c>
      <c r="AJ527" s="5">
        <v>0</v>
      </c>
      <c r="AK527" s="5">
        <v>0</v>
      </c>
      <c r="AL527" s="2">
        <v>0.12085648148148148</v>
      </c>
      <c r="AM527" s="2">
        <v>7.150462962962939E-2</v>
      </c>
      <c r="AN527" s="5">
        <v>99</v>
      </c>
      <c r="AO527" s="5">
        <v>79</v>
      </c>
      <c r="AP527" s="5">
        <v>139</v>
      </c>
      <c r="AQ527" s="5">
        <v>216</v>
      </c>
      <c r="AR527" s="5">
        <v>1</v>
      </c>
      <c r="AS527" s="5">
        <v>460</v>
      </c>
      <c r="AT527" s="3" t="s">
        <v>81</v>
      </c>
      <c r="AU527" s="5">
        <v>1</v>
      </c>
      <c r="AV527" s="5">
        <v>39</v>
      </c>
      <c r="AW527" s="5">
        <v>0</v>
      </c>
      <c r="AX527" s="5">
        <v>21</v>
      </c>
      <c r="AY527" s="5">
        <v>1</v>
      </c>
      <c r="AZ527" s="5">
        <v>153</v>
      </c>
      <c r="BA527" s="5">
        <v>0</v>
      </c>
      <c r="BB527" s="5">
        <v>0</v>
      </c>
      <c r="BC527" s="5">
        <v>46.96</v>
      </c>
      <c r="BD527" s="5">
        <v>30.22</v>
      </c>
      <c r="BE527" s="5">
        <v>21.52</v>
      </c>
      <c r="BF527" s="5">
        <v>17.170000000000002</v>
      </c>
    </row>
    <row r="528" spans="1:58" x14ac:dyDescent="0.25">
      <c r="A528" s="2">
        <v>45617</v>
      </c>
      <c r="B528" s="3" t="s">
        <v>76</v>
      </c>
      <c r="C528" s="3" t="s">
        <v>61</v>
      </c>
      <c r="D528" s="3" t="s">
        <v>63</v>
      </c>
      <c r="E528" s="3" t="s">
        <v>76</v>
      </c>
      <c r="F528" s="3" t="s">
        <v>76</v>
      </c>
      <c r="G528" s="3" t="s">
        <v>87</v>
      </c>
      <c r="H528" s="3" t="s">
        <v>77</v>
      </c>
      <c r="I528" s="2">
        <v>45617</v>
      </c>
      <c r="J528" s="3" t="s">
        <v>67</v>
      </c>
      <c r="K528" s="5">
        <v>1</v>
      </c>
      <c r="L528" s="2">
        <v>0.55724537037037036</v>
      </c>
      <c r="M528" s="2">
        <v>0.55944444444444441</v>
      </c>
      <c r="N528" s="2">
        <v>0.56010416666666663</v>
      </c>
      <c r="O528" s="2">
        <v>0.56736111111111109</v>
      </c>
      <c r="P528" s="2">
        <v>0.56736111111111109</v>
      </c>
      <c r="Q528" s="2">
        <v>0.58740740740740738</v>
      </c>
      <c r="R528" s="2">
        <v>0.59336805555555561</v>
      </c>
      <c r="S528" s="2">
        <v>0.59523148148148153</v>
      </c>
      <c r="T528" s="2">
        <v>0.59763888888888894</v>
      </c>
      <c r="U528" s="5">
        <v>58</v>
      </c>
      <c r="V528" s="5">
        <v>28</v>
      </c>
      <c r="W528" s="3" t="s">
        <v>61</v>
      </c>
      <c r="X528" s="3" t="s">
        <v>61</v>
      </c>
      <c r="Y528" s="3" t="s">
        <v>61</v>
      </c>
      <c r="Z528" s="3" t="s">
        <v>61</v>
      </c>
      <c r="AA528" s="5">
        <v>2024</v>
      </c>
      <c r="AB528" s="5">
        <v>11</v>
      </c>
      <c r="AC528" s="5">
        <v>47</v>
      </c>
      <c r="AD528" s="3" t="s">
        <v>517</v>
      </c>
      <c r="AE528" s="3" t="s">
        <v>79</v>
      </c>
      <c r="AF528" s="3" t="s">
        <v>70</v>
      </c>
      <c r="AG528" s="3" t="s">
        <v>511</v>
      </c>
      <c r="AH528" s="3" t="s">
        <v>518</v>
      </c>
      <c r="AI528" s="3" t="s">
        <v>487</v>
      </c>
      <c r="AJ528" s="5">
        <v>0</v>
      </c>
      <c r="AK528" s="5">
        <v>0</v>
      </c>
      <c r="AL528" s="2">
        <v>3.5127314814814903E-2</v>
      </c>
      <c r="AM528" s="2">
        <v>2.0046296296296284E-2</v>
      </c>
      <c r="AN528" s="5">
        <v>28</v>
      </c>
      <c r="AO528" s="5">
        <v>20</v>
      </c>
      <c r="AP528" s="5">
        <v>33</v>
      </c>
      <c r="AQ528" s="5">
        <v>58</v>
      </c>
      <c r="AR528" s="5">
        <v>0</v>
      </c>
      <c r="AS528" s="5">
        <v>460</v>
      </c>
      <c r="AT528" s="3" t="s">
        <v>74</v>
      </c>
      <c r="AU528" s="5">
        <v>1</v>
      </c>
      <c r="AV528" s="5">
        <v>347</v>
      </c>
      <c r="AW528" s="5">
        <v>0</v>
      </c>
      <c r="AX528" s="5">
        <v>337</v>
      </c>
      <c r="AY528" s="5">
        <v>1</v>
      </c>
      <c r="AZ528" s="5">
        <v>54</v>
      </c>
      <c r="BA528" s="5">
        <v>0</v>
      </c>
      <c r="BB528" s="5">
        <v>0</v>
      </c>
      <c r="BC528" s="5">
        <v>12.61</v>
      </c>
      <c r="BD528" s="5">
        <v>7.17</v>
      </c>
      <c r="BE528" s="5">
        <v>6.09</v>
      </c>
      <c r="BF528" s="5">
        <v>4.3499999999999996</v>
      </c>
    </row>
    <row r="529" spans="1:58" x14ac:dyDescent="0.25">
      <c r="A529" s="2">
        <v>45617</v>
      </c>
      <c r="B529" s="3" t="s">
        <v>76</v>
      </c>
      <c r="C529" s="3" t="s">
        <v>61</v>
      </c>
      <c r="D529" s="3" t="s">
        <v>63</v>
      </c>
      <c r="E529" s="3" t="s">
        <v>76</v>
      </c>
      <c r="F529" s="3" t="s">
        <v>76</v>
      </c>
      <c r="G529" s="3" t="s">
        <v>65</v>
      </c>
      <c r="H529" s="3" t="s">
        <v>77</v>
      </c>
      <c r="I529" s="2">
        <v>45617</v>
      </c>
      <c r="J529" s="3" t="s">
        <v>67</v>
      </c>
      <c r="K529" s="5">
        <v>3</v>
      </c>
      <c r="L529" s="2">
        <v>0.32385416666666667</v>
      </c>
      <c r="M529" s="2">
        <v>0.33415509259259257</v>
      </c>
      <c r="N529" s="2">
        <v>0.33496527777777779</v>
      </c>
      <c r="O529" s="2">
        <v>0.33634259259259258</v>
      </c>
      <c r="P529" s="2">
        <v>0.33888888888888891</v>
      </c>
      <c r="Q529" s="2">
        <v>0.59024305555555556</v>
      </c>
      <c r="R529" s="2">
        <v>0.59436342592592595</v>
      </c>
      <c r="S529" s="2">
        <v>0.60729166666666667</v>
      </c>
      <c r="T529" s="2">
        <v>0.60733796296296294</v>
      </c>
      <c r="U529" s="5">
        <v>364</v>
      </c>
      <c r="V529" s="5">
        <v>245</v>
      </c>
      <c r="W529" s="3" t="s">
        <v>61</v>
      </c>
      <c r="X529" s="3" t="s">
        <v>61</v>
      </c>
      <c r="Y529" s="3" t="s">
        <v>61</v>
      </c>
      <c r="Z529" s="3" t="s">
        <v>61</v>
      </c>
      <c r="AA529" s="5">
        <v>2024</v>
      </c>
      <c r="AB529" s="5">
        <v>11</v>
      </c>
      <c r="AC529" s="5">
        <v>47</v>
      </c>
      <c r="AD529" s="3" t="s">
        <v>517</v>
      </c>
      <c r="AE529" s="3" t="s">
        <v>79</v>
      </c>
      <c r="AF529" s="3" t="s">
        <v>70</v>
      </c>
      <c r="AG529" s="3" t="s">
        <v>511</v>
      </c>
      <c r="AH529" s="3" t="s">
        <v>518</v>
      </c>
      <c r="AI529" s="3" t="s">
        <v>487</v>
      </c>
      <c r="AJ529" s="5">
        <v>0</v>
      </c>
      <c r="AK529" s="5">
        <v>0</v>
      </c>
      <c r="AL529" s="2">
        <v>0.21984953703703708</v>
      </c>
      <c r="AM529" s="2">
        <v>0.17107638888888888</v>
      </c>
      <c r="AN529" s="5">
        <v>245</v>
      </c>
      <c r="AO529" s="5">
        <v>85</v>
      </c>
      <c r="AP529" s="5">
        <v>272</v>
      </c>
      <c r="AQ529" s="5">
        <v>362</v>
      </c>
      <c r="AR529" s="5">
        <v>1</v>
      </c>
      <c r="AS529" s="5">
        <v>460</v>
      </c>
      <c r="AT529" s="3" t="s">
        <v>81</v>
      </c>
      <c r="AU529" s="5">
        <v>1</v>
      </c>
      <c r="AV529" s="5">
        <v>11</v>
      </c>
      <c r="AW529" s="5">
        <v>0</v>
      </c>
      <c r="AX529" s="5">
        <v>8</v>
      </c>
      <c r="AY529" s="5">
        <v>1</v>
      </c>
      <c r="AZ529" s="5">
        <v>40</v>
      </c>
      <c r="BA529" s="5">
        <v>0</v>
      </c>
      <c r="BB529" s="5">
        <v>0</v>
      </c>
      <c r="BC529" s="5">
        <v>78.7</v>
      </c>
      <c r="BD529" s="5">
        <v>59.13</v>
      </c>
      <c r="BE529" s="5">
        <v>53.26</v>
      </c>
      <c r="BF529" s="5">
        <v>18.48</v>
      </c>
    </row>
    <row r="530" spans="1:58" x14ac:dyDescent="0.25">
      <c r="A530" s="2">
        <v>45617</v>
      </c>
      <c r="B530" s="3" t="s">
        <v>76</v>
      </c>
      <c r="C530" s="3" t="s">
        <v>61</v>
      </c>
      <c r="D530" s="3" t="s">
        <v>63</v>
      </c>
      <c r="E530" s="3" t="s">
        <v>76</v>
      </c>
      <c r="F530" s="3" t="s">
        <v>76</v>
      </c>
      <c r="G530" s="3" t="s">
        <v>87</v>
      </c>
      <c r="H530" s="3" t="s">
        <v>103</v>
      </c>
      <c r="I530" s="2">
        <v>45617</v>
      </c>
      <c r="J530" s="3" t="s">
        <v>67</v>
      </c>
      <c r="K530" s="5">
        <v>4</v>
      </c>
      <c r="L530" s="2">
        <v>0.32530092592592591</v>
      </c>
      <c r="M530" s="2">
        <v>0.32763888888888887</v>
      </c>
      <c r="N530" s="2">
        <v>0.32841435185185186</v>
      </c>
      <c r="O530" s="2">
        <v>0.33262731481481483</v>
      </c>
      <c r="P530" s="2">
        <v>0.34033564814814815</v>
      </c>
      <c r="Q530" s="2">
        <v>0.52981481481481485</v>
      </c>
      <c r="R530" s="2">
        <v>0.53631944444444446</v>
      </c>
      <c r="S530" s="2">
        <v>0.53953703703703704</v>
      </c>
      <c r="T530" s="2">
        <v>0.54289351851851853</v>
      </c>
      <c r="U530" s="5">
        <v>276</v>
      </c>
      <c r="V530" s="5">
        <v>91</v>
      </c>
      <c r="W530" s="3" t="s">
        <v>61</v>
      </c>
      <c r="X530" s="3" t="s">
        <v>61</v>
      </c>
      <c r="Y530" s="3" t="s">
        <v>61</v>
      </c>
      <c r="Z530" s="3" t="s">
        <v>61</v>
      </c>
      <c r="AA530" s="5">
        <v>2024</v>
      </c>
      <c r="AB530" s="5">
        <v>11</v>
      </c>
      <c r="AC530" s="5">
        <v>47</v>
      </c>
      <c r="AD530" s="3" t="s">
        <v>517</v>
      </c>
      <c r="AE530" s="3" t="s">
        <v>79</v>
      </c>
      <c r="AF530" s="3" t="s">
        <v>70</v>
      </c>
      <c r="AG530" s="3" t="s">
        <v>511</v>
      </c>
      <c r="AH530" s="3" t="s">
        <v>518</v>
      </c>
      <c r="AI530" s="3" t="s">
        <v>487</v>
      </c>
      <c r="AJ530" s="5">
        <v>0</v>
      </c>
      <c r="AK530" s="5">
        <v>0</v>
      </c>
      <c r="AL530" s="2">
        <v>0.16216435185185185</v>
      </c>
      <c r="AM530" s="2">
        <v>6.3402777777777863E-2</v>
      </c>
      <c r="AN530" s="5">
        <v>90</v>
      </c>
      <c r="AO530" s="5">
        <v>115</v>
      </c>
      <c r="AP530" s="5">
        <v>133</v>
      </c>
      <c r="AQ530" s="5">
        <v>274</v>
      </c>
      <c r="AR530" s="5">
        <v>0</v>
      </c>
      <c r="AS530" s="5">
        <v>460</v>
      </c>
      <c r="AT530" s="3" t="s">
        <v>74</v>
      </c>
      <c r="AU530" s="5">
        <v>1</v>
      </c>
      <c r="AV530" s="5">
        <v>13</v>
      </c>
      <c r="AW530" s="5">
        <v>0</v>
      </c>
      <c r="AX530" s="5">
        <v>10</v>
      </c>
      <c r="AY530" s="5">
        <v>1</v>
      </c>
      <c r="AZ530" s="5">
        <v>133</v>
      </c>
      <c r="BA530" s="5">
        <v>0</v>
      </c>
      <c r="BB530" s="5">
        <v>0</v>
      </c>
      <c r="BC530" s="5">
        <v>59.57</v>
      </c>
      <c r="BD530" s="5">
        <v>28.91</v>
      </c>
      <c r="BE530" s="5">
        <v>19.57</v>
      </c>
      <c r="BF530" s="5">
        <v>25</v>
      </c>
    </row>
    <row r="531" spans="1:58" x14ac:dyDescent="0.25">
      <c r="A531" s="2">
        <v>45618</v>
      </c>
      <c r="B531" s="3" t="s">
        <v>82</v>
      </c>
      <c r="C531" s="3" t="s">
        <v>61</v>
      </c>
      <c r="D531" s="3" t="s">
        <v>63</v>
      </c>
      <c r="E531" s="3" t="s">
        <v>82</v>
      </c>
      <c r="F531" s="3" t="s">
        <v>82</v>
      </c>
      <c r="G531" s="3" t="s">
        <v>87</v>
      </c>
      <c r="H531" s="3" t="s">
        <v>77</v>
      </c>
      <c r="I531" s="2">
        <v>45618</v>
      </c>
      <c r="J531" s="3" t="s">
        <v>67</v>
      </c>
      <c r="K531" s="5">
        <v>3</v>
      </c>
      <c r="L531" s="2">
        <v>0.33255787037037038</v>
      </c>
      <c r="M531" s="2">
        <v>0.33525462962962965</v>
      </c>
      <c r="N531" s="2">
        <v>0.33560185185185187</v>
      </c>
      <c r="O531" s="2">
        <v>0.33903935185185186</v>
      </c>
      <c r="P531" s="2">
        <v>0.34082175925925928</v>
      </c>
      <c r="Q531" s="2">
        <v>0.42861111111111111</v>
      </c>
      <c r="R531" s="2">
        <v>0.42863425925925924</v>
      </c>
      <c r="S531" s="2">
        <v>0.43069444444444444</v>
      </c>
      <c r="T531" s="2">
        <v>0.43703703703703706</v>
      </c>
      <c r="U531" s="5">
        <v>132</v>
      </c>
      <c r="V531" s="5">
        <v>56</v>
      </c>
      <c r="W531" s="3" t="s">
        <v>61</v>
      </c>
      <c r="X531" s="3" t="s">
        <v>61</v>
      </c>
      <c r="Y531" s="3" t="s">
        <v>61</v>
      </c>
      <c r="Z531" s="3" t="s">
        <v>61</v>
      </c>
      <c r="AA531" s="5">
        <v>2024</v>
      </c>
      <c r="AB531" s="5">
        <v>11</v>
      </c>
      <c r="AC531" s="5">
        <v>47</v>
      </c>
      <c r="AD531" s="3" t="s">
        <v>519</v>
      </c>
      <c r="AE531" s="3" t="s">
        <v>85</v>
      </c>
      <c r="AF531" s="3" t="s">
        <v>70</v>
      </c>
      <c r="AG531" s="3" t="s">
        <v>511</v>
      </c>
      <c r="AH531" s="3" t="s">
        <v>520</v>
      </c>
      <c r="AI531" s="3" t="s">
        <v>487</v>
      </c>
      <c r="AJ531" s="5">
        <v>0</v>
      </c>
      <c r="AK531" s="5">
        <v>0</v>
      </c>
      <c r="AL531" s="2">
        <v>6.5567129629629628E-2</v>
      </c>
      <c r="AM531" s="2">
        <v>3.8599537037037057E-2</v>
      </c>
      <c r="AN531" s="5">
        <v>54</v>
      </c>
      <c r="AO531" s="5">
        <v>41</v>
      </c>
      <c r="AP531" s="5">
        <v>75</v>
      </c>
      <c r="AQ531" s="5">
        <v>130</v>
      </c>
      <c r="AR531" s="5">
        <v>1</v>
      </c>
      <c r="AS531" s="5">
        <v>460</v>
      </c>
      <c r="AT531" s="3" t="s">
        <v>81</v>
      </c>
      <c r="AU531" s="5">
        <v>1</v>
      </c>
      <c r="AV531" s="5">
        <v>23</v>
      </c>
      <c r="AW531" s="5">
        <v>0</v>
      </c>
      <c r="AX531" s="5">
        <v>10</v>
      </c>
      <c r="AY531" s="5">
        <v>1</v>
      </c>
      <c r="AZ531" s="5">
        <v>285</v>
      </c>
      <c r="BA531" s="5">
        <v>0</v>
      </c>
      <c r="BB531" s="5">
        <v>0</v>
      </c>
      <c r="BC531" s="5">
        <v>28.26</v>
      </c>
      <c r="BD531" s="5">
        <v>16.3</v>
      </c>
      <c r="BE531" s="5">
        <v>11.74</v>
      </c>
      <c r="BF531" s="5">
        <v>8.91</v>
      </c>
    </row>
    <row r="532" spans="1:58" x14ac:dyDescent="0.25">
      <c r="A532" s="2">
        <v>45618</v>
      </c>
      <c r="B532" s="3" t="s">
        <v>82</v>
      </c>
      <c r="C532" s="3" t="s">
        <v>61</v>
      </c>
      <c r="D532" s="3" t="s">
        <v>63</v>
      </c>
      <c r="E532" s="3" t="s">
        <v>82</v>
      </c>
      <c r="F532" s="3" t="s">
        <v>82</v>
      </c>
      <c r="G532" s="3" t="s">
        <v>65</v>
      </c>
      <c r="H532" s="3" t="s">
        <v>83</v>
      </c>
      <c r="I532" s="2">
        <v>45618</v>
      </c>
      <c r="J532" s="3" t="s">
        <v>67</v>
      </c>
      <c r="K532" s="5">
        <v>5</v>
      </c>
      <c r="L532" s="2">
        <v>0.32267361111111109</v>
      </c>
      <c r="M532" s="2">
        <v>0.32384259259259257</v>
      </c>
      <c r="N532" s="2">
        <v>0.32924768518518521</v>
      </c>
      <c r="O532" s="2">
        <v>0.33077546296296295</v>
      </c>
      <c r="P532" s="2">
        <v>0.3349421296296296</v>
      </c>
      <c r="Q532" s="2">
        <v>0.52777777777777779</v>
      </c>
      <c r="R532" s="2">
        <v>0.52777777777777779</v>
      </c>
      <c r="S532" s="2">
        <v>0.53090277777777772</v>
      </c>
      <c r="T532" s="2">
        <v>0.53533564814814816</v>
      </c>
      <c r="U532" s="5">
        <v>261</v>
      </c>
      <c r="V532" s="5">
        <v>132</v>
      </c>
      <c r="W532" s="3" t="s">
        <v>61</v>
      </c>
      <c r="X532" s="3" t="s">
        <v>61</v>
      </c>
      <c r="Y532" s="3" t="s">
        <v>61</v>
      </c>
      <c r="Z532" s="3" t="s">
        <v>61</v>
      </c>
      <c r="AA532" s="5">
        <v>2024</v>
      </c>
      <c r="AB532" s="5">
        <v>11</v>
      </c>
      <c r="AC532" s="5">
        <v>47</v>
      </c>
      <c r="AD532" s="3" t="s">
        <v>519</v>
      </c>
      <c r="AE532" s="3" t="s">
        <v>85</v>
      </c>
      <c r="AF532" s="3" t="s">
        <v>70</v>
      </c>
      <c r="AG532" s="3" t="s">
        <v>511</v>
      </c>
      <c r="AH532" s="3" t="s">
        <v>520</v>
      </c>
      <c r="AI532" s="3" t="s">
        <v>487</v>
      </c>
      <c r="AJ532" s="5">
        <v>0</v>
      </c>
      <c r="AK532" s="5">
        <v>0</v>
      </c>
      <c r="AL532" s="2">
        <v>0.14062499999999989</v>
      </c>
      <c r="AM532" s="2">
        <v>9.1701388888888902E-2</v>
      </c>
      <c r="AN532" s="5">
        <v>130</v>
      </c>
      <c r="AO532" s="5">
        <v>64</v>
      </c>
      <c r="AP532" s="5">
        <v>178</v>
      </c>
      <c r="AQ532" s="5">
        <v>259</v>
      </c>
      <c r="AR532" s="5">
        <v>1</v>
      </c>
      <c r="AS532" s="5">
        <v>460</v>
      </c>
      <c r="AT532" s="3" t="s">
        <v>81</v>
      </c>
      <c r="AU532" s="5">
        <v>0</v>
      </c>
      <c r="AV532" s="5">
        <v>0</v>
      </c>
      <c r="AW532" s="5">
        <v>1</v>
      </c>
      <c r="AX532" s="5">
        <v>0</v>
      </c>
      <c r="AY532" s="5">
        <v>1</v>
      </c>
      <c r="AZ532" s="5">
        <v>144</v>
      </c>
      <c r="BA532" s="5">
        <v>0</v>
      </c>
      <c r="BB532" s="5">
        <v>0</v>
      </c>
      <c r="BC532" s="5">
        <v>56.3</v>
      </c>
      <c r="BD532" s="5">
        <v>38.700000000000003</v>
      </c>
      <c r="BE532" s="5">
        <v>28.26</v>
      </c>
      <c r="BF532" s="5">
        <v>13.91</v>
      </c>
    </row>
    <row r="533" spans="1:58" x14ac:dyDescent="0.25">
      <c r="A533" s="2">
        <v>45619</v>
      </c>
      <c r="B533" s="3" t="s">
        <v>88</v>
      </c>
      <c r="C533" s="3" t="s">
        <v>61</v>
      </c>
      <c r="D533" s="3" t="s">
        <v>60</v>
      </c>
      <c r="E533" s="3" t="s">
        <v>60</v>
      </c>
      <c r="F533" s="3" t="s">
        <v>88</v>
      </c>
      <c r="G533" s="3" t="s">
        <v>61</v>
      </c>
      <c r="H533" s="3" t="s">
        <v>61</v>
      </c>
      <c r="I533" s="4"/>
      <c r="J533" s="3" t="s">
        <v>61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3" t="s">
        <v>61</v>
      </c>
      <c r="X533" s="3" t="s">
        <v>61</v>
      </c>
      <c r="Y533" s="3" t="s">
        <v>61</v>
      </c>
      <c r="Z533" s="3" t="s">
        <v>61</v>
      </c>
      <c r="AA533" s="4"/>
      <c r="AB533" s="4"/>
      <c r="AC533" s="4"/>
      <c r="AD533" s="3" t="s">
        <v>61</v>
      </c>
      <c r="AE533" s="3" t="s">
        <v>61</v>
      </c>
      <c r="AF533" s="3" t="s">
        <v>61</v>
      </c>
      <c r="AG533" s="3" t="s">
        <v>61</v>
      </c>
      <c r="AH533" s="3" t="s">
        <v>61</v>
      </c>
      <c r="AI533" s="3" t="s">
        <v>61</v>
      </c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3" t="s">
        <v>61</v>
      </c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</row>
    <row r="534" spans="1:58" x14ac:dyDescent="0.25">
      <c r="A534" s="2">
        <v>45620</v>
      </c>
      <c r="B534" s="3" t="s">
        <v>89</v>
      </c>
      <c r="C534" s="3" t="s">
        <v>61</v>
      </c>
      <c r="D534" s="3" t="s">
        <v>60</v>
      </c>
      <c r="E534" s="3" t="s">
        <v>60</v>
      </c>
      <c r="F534" s="3" t="s">
        <v>89</v>
      </c>
      <c r="G534" s="3" t="s">
        <v>61</v>
      </c>
      <c r="H534" s="3" t="s">
        <v>61</v>
      </c>
      <c r="I534" s="4"/>
      <c r="J534" s="3" t="s">
        <v>61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3" t="s">
        <v>61</v>
      </c>
      <c r="X534" s="3" t="s">
        <v>61</v>
      </c>
      <c r="Y534" s="3" t="s">
        <v>61</v>
      </c>
      <c r="Z534" s="3" t="s">
        <v>61</v>
      </c>
      <c r="AA534" s="4"/>
      <c r="AB534" s="4"/>
      <c r="AC534" s="4"/>
      <c r="AD534" s="3" t="s">
        <v>61</v>
      </c>
      <c r="AE534" s="3" t="s">
        <v>61</v>
      </c>
      <c r="AF534" s="3" t="s">
        <v>61</v>
      </c>
      <c r="AG534" s="3" t="s">
        <v>61</v>
      </c>
      <c r="AH534" s="3" t="s">
        <v>61</v>
      </c>
      <c r="AI534" s="3" t="s">
        <v>61</v>
      </c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3" t="s">
        <v>61</v>
      </c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</row>
    <row r="535" spans="1:58" x14ac:dyDescent="0.25">
      <c r="A535" s="2">
        <v>45621</v>
      </c>
      <c r="B535" s="3" t="s">
        <v>58</v>
      </c>
      <c r="C535" s="3" t="s">
        <v>61</v>
      </c>
      <c r="D535" s="3" t="s">
        <v>63</v>
      </c>
      <c r="E535" s="3" t="s">
        <v>58</v>
      </c>
      <c r="F535" s="3" t="s">
        <v>58</v>
      </c>
      <c r="G535" s="3" t="s">
        <v>87</v>
      </c>
      <c r="H535" s="3" t="s">
        <v>83</v>
      </c>
      <c r="I535" s="2">
        <v>45621</v>
      </c>
      <c r="J535" s="3" t="s">
        <v>67</v>
      </c>
      <c r="K535" s="5">
        <v>3</v>
      </c>
      <c r="L535" s="2">
        <v>0.32791666666666669</v>
      </c>
      <c r="M535" s="2">
        <v>0.32798611111111109</v>
      </c>
      <c r="N535" s="2">
        <v>0.33124999999999999</v>
      </c>
      <c r="O535" s="2">
        <v>0.33888888888888891</v>
      </c>
      <c r="P535" s="2">
        <v>0.33958333333333335</v>
      </c>
      <c r="Q535" s="2">
        <v>0.46871527777777777</v>
      </c>
      <c r="R535" s="2">
        <v>0.47040509259259261</v>
      </c>
      <c r="S535" s="2">
        <v>0.48405092592592591</v>
      </c>
      <c r="T535" s="2">
        <v>0.48406250000000001</v>
      </c>
      <c r="U535" s="5">
        <v>218</v>
      </c>
      <c r="V535" s="5">
        <v>103</v>
      </c>
      <c r="W535" s="3" t="s">
        <v>61</v>
      </c>
      <c r="X535" s="3" t="s">
        <v>61</v>
      </c>
      <c r="Y535" s="3" t="s">
        <v>61</v>
      </c>
      <c r="Z535" s="3" t="s">
        <v>61</v>
      </c>
      <c r="AA535" s="5">
        <v>2024</v>
      </c>
      <c r="AB535" s="5">
        <v>11</v>
      </c>
      <c r="AC535" s="5">
        <v>48</v>
      </c>
      <c r="AD535" s="3" t="s">
        <v>521</v>
      </c>
      <c r="AE535" s="3" t="s">
        <v>91</v>
      </c>
      <c r="AF535" s="3" t="s">
        <v>70</v>
      </c>
      <c r="AG535" s="3" t="s">
        <v>522</v>
      </c>
      <c r="AH535" s="3" t="s">
        <v>523</v>
      </c>
      <c r="AI535" s="3" t="s">
        <v>487</v>
      </c>
      <c r="AJ535" s="5">
        <v>0</v>
      </c>
      <c r="AK535" s="5">
        <v>0</v>
      </c>
      <c r="AL535" s="2">
        <v>0.12829861111111113</v>
      </c>
      <c r="AM535" s="2">
        <v>7.1689814814814845E-2</v>
      </c>
      <c r="AN535" s="5">
        <v>102</v>
      </c>
      <c r="AO535" s="5">
        <v>84</v>
      </c>
      <c r="AP535" s="5">
        <v>124</v>
      </c>
      <c r="AQ535" s="5">
        <v>217</v>
      </c>
      <c r="AR535" s="5">
        <v>1</v>
      </c>
      <c r="AS535" s="5">
        <v>460</v>
      </c>
      <c r="AT535" s="3" t="s">
        <v>81</v>
      </c>
      <c r="AU535" s="5">
        <v>1</v>
      </c>
      <c r="AV535" s="5">
        <v>17</v>
      </c>
      <c r="AW535" s="5">
        <v>0</v>
      </c>
      <c r="AX535" s="5">
        <v>9</v>
      </c>
      <c r="AY535" s="5">
        <v>1</v>
      </c>
      <c r="AZ535" s="5">
        <v>217</v>
      </c>
      <c r="BA535" s="5">
        <v>0</v>
      </c>
      <c r="BB535" s="5">
        <v>0</v>
      </c>
      <c r="BC535" s="5">
        <v>47.17</v>
      </c>
      <c r="BD535" s="5">
        <v>26.96</v>
      </c>
      <c r="BE535" s="5">
        <v>22.17</v>
      </c>
      <c r="BF535" s="5">
        <v>18.260000000000002</v>
      </c>
    </row>
    <row r="536" spans="1:58" x14ac:dyDescent="0.25">
      <c r="A536" s="2">
        <v>45621</v>
      </c>
      <c r="B536" s="3" t="s">
        <v>58</v>
      </c>
      <c r="C536" s="3" t="s">
        <v>61</v>
      </c>
      <c r="D536" s="3" t="s">
        <v>63</v>
      </c>
      <c r="E536" s="3" t="s">
        <v>58</v>
      </c>
      <c r="F536" s="3" t="s">
        <v>58</v>
      </c>
      <c r="G536" s="3" t="s">
        <v>65</v>
      </c>
      <c r="H536" s="3" t="s">
        <v>94</v>
      </c>
      <c r="I536" s="2">
        <v>45621</v>
      </c>
      <c r="J536" s="3" t="s">
        <v>67</v>
      </c>
      <c r="K536" s="5">
        <v>4</v>
      </c>
      <c r="L536" s="2">
        <v>0.32604166666666667</v>
      </c>
      <c r="M536" s="2">
        <v>0.32774305555555555</v>
      </c>
      <c r="N536" s="2">
        <v>0.33500000000000002</v>
      </c>
      <c r="O536" s="2">
        <v>0.33500000000000002</v>
      </c>
      <c r="P536" s="2">
        <v>0.34008101851851852</v>
      </c>
      <c r="Q536" s="2">
        <v>0.55777777777777782</v>
      </c>
      <c r="R536" s="2">
        <v>0.56355324074074076</v>
      </c>
      <c r="S536" s="2">
        <v>0.56589120370370372</v>
      </c>
      <c r="T536" s="2">
        <v>0.56743055555555555</v>
      </c>
      <c r="U536" s="5">
        <v>286</v>
      </c>
      <c r="V536" s="5">
        <v>167</v>
      </c>
      <c r="W536" s="3" t="s">
        <v>61</v>
      </c>
      <c r="X536" s="3" t="s">
        <v>61</v>
      </c>
      <c r="Y536" s="3" t="s">
        <v>61</v>
      </c>
      <c r="Z536" s="3" t="s">
        <v>61</v>
      </c>
      <c r="AA536" s="5">
        <v>2024</v>
      </c>
      <c r="AB536" s="5">
        <v>11</v>
      </c>
      <c r="AC536" s="5">
        <v>48</v>
      </c>
      <c r="AD536" s="3" t="s">
        <v>521</v>
      </c>
      <c r="AE536" s="3" t="s">
        <v>91</v>
      </c>
      <c r="AF536" s="3" t="s">
        <v>70</v>
      </c>
      <c r="AG536" s="3" t="s">
        <v>522</v>
      </c>
      <c r="AH536" s="3" t="s">
        <v>523</v>
      </c>
      <c r="AI536" s="3" t="s">
        <v>487</v>
      </c>
      <c r="AJ536" s="5">
        <v>0</v>
      </c>
      <c r="AK536" s="5">
        <v>0</v>
      </c>
      <c r="AL536" s="2">
        <v>0.16146990740740746</v>
      </c>
      <c r="AM536" s="2">
        <v>0.11576388888888894</v>
      </c>
      <c r="AN536" s="5">
        <v>166</v>
      </c>
      <c r="AO536" s="5">
        <v>67</v>
      </c>
      <c r="AP536" s="5">
        <v>209</v>
      </c>
      <c r="AQ536" s="5">
        <v>283</v>
      </c>
      <c r="AR536" s="5">
        <v>1</v>
      </c>
      <c r="AS536" s="5">
        <v>460</v>
      </c>
      <c r="AT536" s="3" t="s">
        <v>81</v>
      </c>
      <c r="AU536" s="5">
        <v>1</v>
      </c>
      <c r="AV536" s="5">
        <v>14</v>
      </c>
      <c r="AW536" s="5">
        <v>0</v>
      </c>
      <c r="AX536" s="5">
        <v>9</v>
      </c>
      <c r="AY536" s="5">
        <v>1</v>
      </c>
      <c r="AZ536" s="5">
        <v>97</v>
      </c>
      <c r="BA536" s="5">
        <v>0</v>
      </c>
      <c r="BB536" s="5">
        <v>0</v>
      </c>
      <c r="BC536" s="5">
        <v>61.52</v>
      </c>
      <c r="BD536" s="5">
        <v>45.43</v>
      </c>
      <c r="BE536" s="5">
        <v>36.090000000000003</v>
      </c>
      <c r="BF536" s="5">
        <v>14.57</v>
      </c>
    </row>
    <row r="537" spans="1:58" x14ac:dyDescent="0.25">
      <c r="A537" s="2">
        <v>45622</v>
      </c>
      <c r="B537" s="3" t="s">
        <v>62</v>
      </c>
      <c r="C537" s="3" t="s">
        <v>61</v>
      </c>
      <c r="D537" s="3" t="s">
        <v>63</v>
      </c>
      <c r="E537" s="3" t="s">
        <v>62</v>
      </c>
      <c r="F537" s="3" t="s">
        <v>62</v>
      </c>
      <c r="G537" s="3" t="s">
        <v>65</v>
      </c>
      <c r="H537" s="3" t="s">
        <v>77</v>
      </c>
      <c r="I537" s="2">
        <v>45622</v>
      </c>
      <c r="J537" s="3" t="s">
        <v>67</v>
      </c>
      <c r="K537" s="5">
        <v>5</v>
      </c>
      <c r="L537" s="2">
        <v>0.32478009259259261</v>
      </c>
      <c r="M537" s="2">
        <v>0.32578703703703704</v>
      </c>
      <c r="N537" s="2">
        <v>0.32851851851851854</v>
      </c>
      <c r="O537" s="2">
        <v>0.33474537037037039</v>
      </c>
      <c r="P537" s="2">
        <v>0.33981481481481479</v>
      </c>
      <c r="Q537" s="2">
        <v>0.60627314814814814</v>
      </c>
      <c r="R537" s="2">
        <v>0.60798611111111112</v>
      </c>
      <c r="S537" s="2">
        <v>0.61689814814814814</v>
      </c>
      <c r="T537" s="2">
        <v>0.62004629629629626</v>
      </c>
      <c r="U537" s="5">
        <v>384</v>
      </c>
      <c r="V537" s="5">
        <v>198</v>
      </c>
      <c r="W537" s="3" t="s">
        <v>61</v>
      </c>
      <c r="X537" s="3" t="s">
        <v>61</v>
      </c>
      <c r="Y537" s="3" t="s">
        <v>61</v>
      </c>
      <c r="Z537" s="3" t="s">
        <v>61</v>
      </c>
      <c r="AA537" s="5">
        <v>2024</v>
      </c>
      <c r="AB537" s="5">
        <v>11</v>
      </c>
      <c r="AC537" s="5">
        <v>48</v>
      </c>
      <c r="AD537" s="3" t="s">
        <v>524</v>
      </c>
      <c r="AE537" s="3" t="s">
        <v>96</v>
      </c>
      <c r="AF537" s="3" t="s">
        <v>70</v>
      </c>
      <c r="AG537" s="3" t="s">
        <v>522</v>
      </c>
      <c r="AH537" s="3" t="s">
        <v>525</v>
      </c>
      <c r="AI537" s="3" t="s">
        <v>487</v>
      </c>
      <c r="AJ537" s="5">
        <v>0</v>
      </c>
      <c r="AK537" s="5">
        <v>0</v>
      </c>
      <c r="AL537" s="2">
        <v>0.24042824074074082</v>
      </c>
      <c r="AM537" s="2">
        <v>0.13797453703703705</v>
      </c>
      <c r="AN537" s="5">
        <v>196</v>
      </c>
      <c r="AO537" s="5">
        <v>126</v>
      </c>
      <c r="AP537" s="5">
        <v>242</v>
      </c>
      <c r="AQ537" s="5">
        <v>383</v>
      </c>
      <c r="AR537" s="5">
        <v>1</v>
      </c>
      <c r="AS537" s="5">
        <v>460</v>
      </c>
      <c r="AT537" s="3" t="s">
        <v>81</v>
      </c>
      <c r="AU537" s="5">
        <v>1</v>
      </c>
      <c r="AV537" s="5">
        <v>12</v>
      </c>
      <c r="AW537" s="5">
        <v>0</v>
      </c>
      <c r="AX537" s="5">
        <v>9</v>
      </c>
      <c r="AY537" s="5">
        <v>1</v>
      </c>
      <c r="AZ537" s="5">
        <v>22</v>
      </c>
      <c r="BA537" s="5">
        <v>0</v>
      </c>
      <c r="BB537" s="5">
        <v>0</v>
      </c>
      <c r="BC537" s="5">
        <v>83.26</v>
      </c>
      <c r="BD537" s="5">
        <v>52.61</v>
      </c>
      <c r="BE537" s="5">
        <v>42.61</v>
      </c>
      <c r="BF537" s="5">
        <v>27.39</v>
      </c>
    </row>
    <row r="538" spans="1:58" x14ac:dyDescent="0.25">
      <c r="A538" s="2">
        <v>45622</v>
      </c>
      <c r="B538" s="3" t="s">
        <v>62</v>
      </c>
      <c r="C538" s="3" t="s">
        <v>61</v>
      </c>
      <c r="D538" s="3" t="s">
        <v>63</v>
      </c>
      <c r="E538" s="3" t="s">
        <v>62</v>
      </c>
      <c r="F538" s="3" t="s">
        <v>62</v>
      </c>
      <c r="G538" s="3" t="s">
        <v>87</v>
      </c>
      <c r="H538" s="3" t="s">
        <v>83</v>
      </c>
      <c r="I538" s="2">
        <v>45622</v>
      </c>
      <c r="J538" s="3" t="s">
        <v>67</v>
      </c>
      <c r="K538" s="5">
        <v>4</v>
      </c>
      <c r="L538" s="2">
        <v>0.32371527777777775</v>
      </c>
      <c r="M538" s="2">
        <v>0.32579861111111114</v>
      </c>
      <c r="N538" s="2">
        <v>0.33348379629629632</v>
      </c>
      <c r="O538" s="2">
        <v>0.33348379629629632</v>
      </c>
      <c r="P538" s="2">
        <v>0.33807870370370369</v>
      </c>
      <c r="Q538" s="2">
        <v>0.50326388888888884</v>
      </c>
      <c r="R538" s="2">
        <v>0.50462962962962965</v>
      </c>
      <c r="S538" s="2">
        <v>0.51218750000000002</v>
      </c>
      <c r="T538" s="2">
        <v>0.51303240740740741</v>
      </c>
      <c r="U538" s="5">
        <v>260</v>
      </c>
      <c r="V538" s="5">
        <v>149</v>
      </c>
      <c r="W538" s="3" t="s">
        <v>61</v>
      </c>
      <c r="X538" s="3" t="s">
        <v>61</v>
      </c>
      <c r="Y538" s="3" t="s">
        <v>61</v>
      </c>
      <c r="Z538" s="3" t="s">
        <v>61</v>
      </c>
      <c r="AA538" s="5">
        <v>2024</v>
      </c>
      <c r="AB538" s="5">
        <v>11</v>
      </c>
      <c r="AC538" s="5">
        <v>48</v>
      </c>
      <c r="AD538" s="3" t="s">
        <v>524</v>
      </c>
      <c r="AE538" s="3" t="s">
        <v>96</v>
      </c>
      <c r="AF538" s="3" t="s">
        <v>70</v>
      </c>
      <c r="AG538" s="3" t="s">
        <v>522</v>
      </c>
      <c r="AH538" s="3" t="s">
        <v>525</v>
      </c>
      <c r="AI538" s="3" t="s">
        <v>487</v>
      </c>
      <c r="AJ538" s="5">
        <v>0</v>
      </c>
      <c r="AK538" s="5">
        <v>0</v>
      </c>
      <c r="AL538" s="2">
        <v>0.1438888888888889</v>
      </c>
      <c r="AM538" s="2">
        <v>0.10349537037037038</v>
      </c>
      <c r="AN538" s="5">
        <v>147</v>
      </c>
      <c r="AO538" s="5">
        <v>71</v>
      </c>
      <c r="AP538" s="5">
        <v>177</v>
      </c>
      <c r="AQ538" s="5">
        <v>257</v>
      </c>
      <c r="AR538" s="5">
        <v>1</v>
      </c>
      <c r="AS538" s="5">
        <v>460</v>
      </c>
      <c r="AT538" s="3" t="s">
        <v>81</v>
      </c>
      <c r="AU538" s="5">
        <v>1</v>
      </c>
      <c r="AV538" s="5">
        <v>11</v>
      </c>
      <c r="AW538" s="5">
        <v>0</v>
      </c>
      <c r="AX538" s="5">
        <v>6</v>
      </c>
      <c r="AY538" s="5">
        <v>1</v>
      </c>
      <c r="AZ538" s="5">
        <v>176</v>
      </c>
      <c r="BA538" s="5">
        <v>0</v>
      </c>
      <c r="BB538" s="5">
        <v>0</v>
      </c>
      <c r="BC538" s="5">
        <v>55.87</v>
      </c>
      <c r="BD538" s="5">
        <v>38.479999999999997</v>
      </c>
      <c r="BE538" s="5">
        <v>31.96</v>
      </c>
      <c r="BF538" s="5">
        <v>15.43</v>
      </c>
    </row>
    <row r="539" spans="1:58" x14ac:dyDescent="0.25">
      <c r="A539" s="2">
        <v>45623</v>
      </c>
      <c r="B539" s="3" t="s">
        <v>64</v>
      </c>
      <c r="C539" s="3" t="s">
        <v>61</v>
      </c>
      <c r="D539" s="3" t="s">
        <v>63</v>
      </c>
      <c r="E539" s="3" t="s">
        <v>64</v>
      </c>
      <c r="F539" s="3" t="s">
        <v>64</v>
      </c>
      <c r="G539" s="3" t="s">
        <v>87</v>
      </c>
      <c r="H539" s="3" t="s">
        <v>98</v>
      </c>
      <c r="I539" s="2">
        <v>45623</v>
      </c>
      <c r="J539" s="3" t="s">
        <v>67</v>
      </c>
      <c r="K539" s="5">
        <v>7</v>
      </c>
      <c r="L539" s="2">
        <v>0.35266203703703702</v>
      </c>
      <c r="M539" s="2">
        <v>0.35256944444444444</v>
      </c>
      <c r="N539" s="2">
        <v>0.35259259259259257</v>
      </c>
      <c r="O539" s="2">
        <v>0.35259259259259257</v>
      </c>
      <c r="P539" s="2">
        <v>0.3528472222222222</v>
      </c>
      <c r="Q539" s="2">
        <v>0.59010416666666665</v>
      </c>
      <c r="R539" s="2">
        <v>0.59010416666666665</v>
      </c>
      <c r="S539" s="2">
        <v>0.5965625</v>
      </c>
      <c r="T539" s="2">
        <v>0.60261574074074076</v>
      </c>
      <c r="U539" s="5">
        <v>281</v>
      </c>
      <c r="V539" s="5">
        <v>126</v>
      </c>
      <c r="W539" s="3" t="s">
        <v>61</v>
      </c>
      <c r="X539" s="3" t="s">
        <v>61</v>
      </c>
      <c r="Y539" s="3" t="s">
        <v>61</v>
      </c>
      <c r="Z539" s="3" t="s">
        <v>61</v>
      </c>
      <c r="AA539" s="5">
        <v>2024</v>
      </c>
      <c r="AB539" s="5">
        <v>11</v>
      </c>
      <c r="AC539" s="5">
        <v>48</v>
      </c>
      <c r="AD539" s="3" t="s">
        <v>526</v>
      </c>
      <c r="AE539" s="3" t="s">
        <v>69</v>
      </c>
      <c r="AF539" s="3" t="s">
        <v>70</v>
      </c>
      <c r="AG539" s="3" t="s">
        <v>522</v>
      </c>
      <c r="AH539" s="3" t="s">
        <v>527</v>
      </c>
      <c r="AI539" s="3" t="s">
        <v>487</v>
      </c>
      <c r="AJ539" s="5">
        <v>0</v>
      </c>
      <c r="AK539" s="5">
        <v>0</v>
      </c>
      <c r="AL539" s="2">
        <v>0.15186342592592589</v>
      </c>
      <c r="AM539" s="2">
        <v>8.737268518518515E-2</v>
      </c>
      <c r="AN539" s="5">
        <v>122</v>
      </c>
      <c r="AO539" s="5">
        <v>97</v>
      </c>
      <c r="AP539" s="5">
        <v>159</v>
      </c>
      <c r="AQ539" s="5">
        <v>276</v>
      </c>
      <c r="AR539" s="5">
        <v>1</v>
      </c>
      <c r="AS539" s="5">
        <v>460</v>
      </c>
      <c r="AT539" s="3" t="s">
        <v>81</v>
      </c>
      <c r="AU539" s="5">
        <v>1</v>
      </c>
      <c r="AV539" s="5">
        <v>52</v>
      </c>
      <c r="AW539" s="5">
        <v>0</v>
      </c>
      <c r="AX539" s="5">
        <v>28</v>
      </c>
      <c r="AY539" s="5">
        <v>1</v>
      </c>
      <c r="AZ539" s="5">
        <v>47</v>
      </c>
      <c r="BA539" s="5">
        <v>0</v>
      </c>
      <c r="BB539" s="5">
        <v>0</v>
      </c>
      <c r="BC539" s="5">
        <v>60</v>
      </c>
      <c r="BD539" s="5">
        <v>34.57</v>
      </c>
      <c r="BE539" s="5">
        <v>26.52</v>
      </c>
      <c r="BF539" s="5">
        <v>21.09</v>
      </c>
    </row>
    <row r="540" spans="1:58" x14ac:dyDescent="0.25">
      <c r="A540" s="2">
        <v>45623</v>
      </c>
      <c r="B540" s="3" t="s">
        <v>64</v>
      </c>
      <c r="C540" s="3" t="s">
        <v>61</v>
      </c>
      <c r="D540" s="3" t="s">
        <v>63</v>
      </c>
      <c r="E540" s="3" t="s">
        <v>64</v>
      </c>
      <c r="F540" s="3" t="s">
        <v>64</v>
      </c>
      <c r="G540" s="3" t="s">
        <v>65</v>
      </c>
      <c r="H540" s="3" t="s">
        <v>66</v>
      </c>
      <c r="I540" s="2">
        <v>45623</v>
      </c>
      <c r="J540" s="3" t="s">
        <v>67</v>
      </c>
      <c r="K540" s="5">
        <v>2</v>
      </c>
      <c r="L540" s="2">
        <v>0.32251157407407405</v>
      </c>
      <c r="M540" s="2">
        <v>0.33446759259259257</v>
      </c>
      <c r="N540" s="2">
        <v>0.33447916666666666</v>
      </c>
      <c r="O540" s="2">
        <v>0.33509259259259261</v>
      </c>
      <c r="P540" s="2">
        <v>0.33699074074074076</v>
      </c>
      <c r="Q540" s="2">
        <v>0.37071759259259257</v>
      </c>
      <c r="R540" s="2">
        <v>0.38452546296296297</v>
      </c>
      <c r="S540" s="2">
        <v>0.38474537037037038</v>
      </c>
      <c r="T540" s="2">
        <v>0.3853935185185185</v>
      </c>
      <c r="U540" s="5">
        <v>80</v>
      </c>
      <c r="V540" s="5">
        <v>22</v>
      </c>
      <c r="W540" s="3" t="s">
        <v>61</v>
      </c>
      <c r="X540" s="3" t="s">
        <v>61</v>
      </c>
      <c r="Y540" s="3" t="s">
        <v>61</v>
      </c>
      <c r="Z540" s="3" t="s">
        <v>61</v>
      </c>
      <c r="AA540" s="5">
        <v>2024</v>
      </c>
      <c r="AB540" s="5">
        <v>11</v>
      </c>
      <c r="AC540" s="5">
        <v>48</v>
      </c>
      <c r="AD540" s="3" t="s">
        <v>526</v>
      </c>
      <c r="AE540" s="3" t="s">
        <v>69</v>
      </c>
      <c r="AF540" s="3" t="s">
        <v>70</v>
      </c>
      <c r="AG540" s="3" t="s">
        <v>522</v>
      </c>
      <c r="AH540" s="3" t="s">
        <v>527</v>
      </c>
      <c r="AI540" s="3" t="s">
        <v>487</v>
      </c>
      <c r="AJ540" s="5">
        <v>0</v>
      </c>
      <c r="AK540" s="5">
        <v>0</v>
      </c>
      <c r="AL540" s="2">
        <v>3.8877314814814823E-2</v>
      </c>
      <c r="AM540" s="2">
        <v>1.5671296296296267E-2</v>
      </c>
      <c r="AN540" s="5">
        <v>21</v>
      </c>
      <c r="AO540" s="5">
        <v>40</v>
      </c>
      <c r="AP540" s="5">
        <v>35</v>
      </c>
      <c r="AQ540" s="5">
        <v>80</v>
      </c>
      <c r="AR540" s="5">
        <v>0</v>
      </c>
      <c r="AS540" s="5">
        <v>460</v>
      </c>
      <c r="AT540" s="3" t="s">
        <v>74</v>
      </c>
      <c r="AU540" s="5">
        <v>0</v>
      </c>
      <c r="AV540" s="5">
        <v>0</v>
      </c>
      <c r="AW540" s="5">
        <v>0</v>
      </c>
      <c r="AX540" s="5">
        <v>5</v>
      </c>
      <c r="AY540" s="5">
        <v>1</v>
      </c>
      <c r="AZ540" s="5">
        <v>360</v>
      </c>
      <c r="BA540" s="5">
        <v>0</v>
      </c>
      <c r="BB540" s="5">
        <v>0</v>
      </c>
      <c r="BC540" s="5">
        <v>17.39</v>
      </c>
      <c r="BD540" s="5">
        <v>7.61</v>
      </c>
      <c r="BE540" s="5">
        <v>4.57</v>
      </c>
      <c r="BF540" s="5">
        <v>8.6999999999999993</v>
      </c>
    </row>
    <row r="541" spans="1:58" x14ac:dyDescent="0.25">
      <c r="A541" s="2">
        <v>45623</v>
      </c>
      <c r="B541" s="3" t="s">
        <v>64</v>
      </c>
      <c r="C541" s="3" t="s">
        <v>61</v>
      </c>
      <c r="D541" s="3" t="s">
        <v>63</v>
      </c>
      <c r="E541" s="3" t="s">
        <v>64</v>
      </c>
      <c r="F541" s="3" t="s">
        <v>64</v>
      </c>
      <c r="G541" s="3" t="s">
        <v>65</v>
      </c>
      <c r="H541" s="3" t="s">
        <v>75</v>
      </c>
      <c r="I541" s="2">
        <v>45623</v>
      </c>
      <c r="J541" s="3" t="s">
        <v>67</v>
      </c>
      <c r="K541" s="5">
        <v>2</v>
      </c>
      <c r="L541" s="2">
        <v>0.39172453703703702</v>
      </c>
      <c r="M541" s="2">
        <v>0.3956365740740741</v>
      </c>
      <c r="N541" s="2">
        <v>0.40237268518518521</v>
      </c>
      <c r="O541" s="2">
        <v>0.40541666666666665</v>
      </c>
      <c r="P541" s="2">
        <v>0.41760416666666667</v>
      </c>
      <c r="Q541" s="2">
        <v>0.61124999999999996</v>
      </c>
      <c r="R541" s="2">
        <v>0.61843749999999997</v>
      </c>
      <c r="S541" s="2">
        <v>0.61946759259259254</v>
      </c>
      <c r="T541" s="2">
        <v>0.62343749999999998</v>
      </c>
      <c r="U541" s="5">
        <v>296</v>
      </c>
      <c r="V541" s="5">
        <v>174</v>
      </c>
      <c r="W541" s="3" t="s">
        <v>61</v>
      </c>
      <c r="X541" s="3" t="s">
        <v>61</v>
      </c>
      <c r="Y541" s="3" t="s">
        <v>61</v>
      </c>
      <c r="Z541" s="3" t="s">
        <v>61</v>
      </c>
      <c r="AA541" s="5">
        <v>2024</v>
      </c>
      <c r="AB541" s="5">
        <v>11</v>
      </c>
      <c r="AC541" s="5">
        <v>48</v>
      </c>
      <c r="AD541" s="3" t="s">
        <v>526</v>
      </c>
      <c r="AE541" s="3" t="s">
        <v>69</v>
      </c>
      <c r="AF541" s="3" t="s">
        <v>70</v>
      </c>
      <c r="AG541" s="3" t="s">
        <v>522</v>
      </c>
      <c r="AH541" s="3" t="s">
        <v>527</v>
      </c>
      <c r="AI541" s="3" t="s">
        <v>487</v>
      </c>
      <c r="AJ541" s="5">
        <v>0</v>
      </c>
      <c r="AK541" s="5">
        <v>0</v>
      </c>
      <c r="AL541" s="2">
        <v>0.17974537037037031</v>
      </c>
      <c r="AM541" s="2">
        <v>0.12077546296296293</v>
      </c>
      <c r="AN541" s="5">
        <v>173</v>
      </c>
      <c r="AO541" s="5">
        <v>78</v>
      </c>
      <c r="AP541" s="5">
        <v>211</v>
      </c>
      <c r="AQ541" s="5">
        <v>296</v>
      </c>
      <c r="AR541" s="5">
        <v>0</v>
      </c>
      <c r="AS541" s="5">
        <v>460</v>
      </c>
      <c r="AT541" s="3" t="s">
        <v>74</v>
      </c>
      <c r="AU541" s="5">
        <v>1</v>
      </c>
      <c r="AV541" s="5">
        <v>109</v>
      </c>
      <c r="AW541" s="5">
        <v>0</v>
      </c>
      <c r="AX541" s="5">
        <v>121</v>
      </c>
      <c r="AY541" s="5">
        <v>1</v>
      </c>
      <c r="AZ541" s="5">
        <v>17</v>
      </c>
      <c r="BA541" s="5">
        <v>0</v>
      </c>
      <c r="BB541" s="5">
        <v>0</v>
      </c>
      <c r="BC541" s="5">
        <v>64.349999999999994</v>
      </c>
      <c r="BD541" s="5">
        <v>45.87</v>
      </c>
      <c r="BE541" s="5">
        <v>37.61</v>
      </c>
      <c r="BF541" s="5">
        <v>16.96</v>
      </c>
    </row>
    <row r="542" spans="1:58" x14ac:dyDescent="0.25">
      <c r="A542" s="2">
        <v>45624</v>
      </c>
      <c r="B542" s="3" t="s">
        <v>76</v>
      </c>
      <c r="C542" s="3" t="s">
        <v>61</v>
      </c>
      <c r="D542" s="3" t="s">
        <v>63</v>
      </c>
      <c r="E542" s="3" t="s">
        <v>76</v>
      </c>
      <c r="F542" s="3" t="s">
        <v>76</v>
      </c>
      <c r="G542" s="3" t="s">
        <v>87</v>
      </c>
      <c r="H542" s="3" t="s">
        <v>77</v>
      </c>
      <c r="I542" s="2">
        <v>45624</v>
      </c>
      <c r="J542" s="3" t="s">
        <v>67</v>
      </c>
      <c r="K542" s="5">
        <v>1</v>
      </c>
      <c r="L542" s="2">
        <v>0.54019675925925925</v>
      </c>
      <c r="M542" s="2">
        <v>0.54224537037037035</v>
      </c>
      <c r="N542" s="2">
        <v>0.54740740740740745</v>
      </c>
      <c r="O542" s="2">
        <v>0.55061342592592588</v>
      </c>
      <c r="P542" s="2">
        <v>0.5528819444444445</v>
      </c>
      <c r="Q542" s="2">
        <v>0.57638888888888884</v>
      </c>
      <c r="R542" s="2">
        <v>0.57916666666666672</v>
      </c>
      <c r="S542" s="2">
        <v>0.58379629629629626</v>
      </c>
      <c r="T542" s="2">
        <v>0.58841435185185187</v>
      </c>
      <c r="U542" s="5">
        <v>70</v>
      </c>
      <c r="V542" s="5">
        <v>34</v>
      </c>
      <c r="W542" s="3" t="s">
        <v>61</v>
      </c>
      <c r="X542" s="3" t="s">
        <v>61</v>
      </c>
      <c r="Y542" s="3" t="s">
        <v>61</v>
      </c>
      <c r="Z542" s="3" t="s">
        <v>61</v>
      </c>
      <c r="AA542" s="5">
        <v>2024</v>
      </c>
      <c r="AB542" s="5">
        <v>11</v>
      </c>
      <c r="AC542" s="5">
        <v>48</v>
      </c>
      <c r="AD542" s="3" t="s">
        <v>528</v>
      </c>
      <c r="AE542" s="3" t="s">
        <v>79</v>
      </c>
      <c r="AF542" s="3" t="s">
        <v>70</v>
      </c>
      <c r="AG542" s="3" t="s">
        <v>522</v>
      </c>
      <c r="AH542" s="3" t="s">
        <v>529</v>
      </c>
      <c r="AI542" s="3" t="s">
        <v>487</v>
      </c>
      <c r="AJ542" s="5">
        <v>0</v>
      </c>
      <c r="AK542" s="5">
        <v>0</v>
      </c>
      <c r="AL542" s="2">
        <v>3.6388888888888804E-2</v>
      </c>
      <c r="AM542" s="2">
        <v>2.3506944444444344E-2</v>
      </c>
      <c r="AN542" s="5">
        <v>33</v>
      </c>
      <c r="AO542" s="5">
        <v>20</v>
      </c>
      <c r="AP542" s="5">
        <v>42</v>
      </c>
      <c r="AQ542" s="5">
        <v>69</v>
      </c>
      <c r="AR542" s="5">
        <v>0</v>
      </c>
      <c r="AS542" s="5">
        <v>460</v>
      </c>
      <c r="AT542" s="3" t="s">
        <v>74</v>
      </c>
      <c r="AU542" s="5">
        <v>1</v>
      </c>
      <c r="AV542" s="5">
        <v>322</v>
      </c>
      <c r="AW542" s="5">
        <v>0</v>
      </c>
      <c r="AX542" s="5">
        <v>316</v>
      </c>
      <c r="AY542" s="5">
        <v>1</v>
      </c>
      <c r="AZ542" s="5">
        <v>67</v>
      </c>
      <c r="BA542" s="5">
        <v>0</v>
      </c>
      <c r="BB542" s="5">
        <v>0</v>
      </c>
      <c r="BC542" s="5">
        <v>15</v>
      </c>
      <c r="BD542" s="5">
        <v>9.1300000000000008</v>
      </c>
      <c r="BE542" s="5">
        <v>7.17</v>
      </c>
      <c r="BF542" s="5">
        <v>4.3499999999999996</v>
      </c>
    </row>
    <row r="543" spans="1:58" x14ac:dyDescent="0.25">
      <c r="A543" s="2">
        <v>45624</v>
      </c>
      <c r="B543" s="3" t="s">
        <v>76</v>
      </c>
      <c r="C543" s="3" t="s">
        <v>61</v>
      </c>
      <c r="D543" s="3" t="s">
        <v>63</v>
      </c>
      <c r="E543" s="3" t="s">
        <v>76</v>
      </c>
      <c r="F543" s="3" t="s">
        <v>76</v>
      </c>
      <c r="G543" s="3" t="s">
        <v>65</v>
      </c>
      <c r="H543" s="3" t="s">
        <v>77</v>
      </c>
      <c r="I543" s="2">
        <v>45624</v>
      </c>
      <c r="J543" s="3" t="s">
        <v>67</v>
      </c>
      <c r="K543" s="5">
        <v>3</v>
      </c>
      <c r="L543" s="2">
        <v>0.32369212962962962</v>
      </c>
      <c r="M543" s="2">
        <v>0.32500000000000001</v>
      </c>
      <c r="N543" s="2">
        <v>0.33124999999999999</v>
      </c>
      <c r="O543" s="2">
        <v>0.33946759259259257</v>
      </c>
      <c r="P543" s="2">
        <v>0.34424768518518517</v>
      </c>
      <c r="Q543" s="2">
        <v>0.60416666666666663</v>
      </c>
      <c r="R543" s="2">
        <v>0.60763888888888884</v>
      </c>
      <c r="S543" s="2">
        <v>0.61062499999999997</v>
      </c>
      <c r="T543" s="2">
        <v>0.61630787037037038</v>
      </c>
      <c r="U543" s="5">
        <v>388</v>
      </c>
      <c r="V543" s="5">
        <v>244</v>
      </c>
      <c r="W543" s="3" t="s">
        <v>61</v>
      </c>
      <c r="X543" s="3" t="s">
        <v>61</v>
      </c>
      <c r="Y543" s="3" t="s">
        <v>61</v>
      </c>
      <c r="Z543" s="3" t="s">
        <v>61</v>
      </c>
      <c r="AA543" s="5">
        <v>2024</v>
      </c>
      <c r="AB543" s="5">
        <v>11</v>
      </c>
      <c r="AC543" s="5">
        <v>48</v>
      </c>
      <c r="AD543" s="3" t="s">
        <v>528</v>
      </c>
      <c r="AE543" s="3" t="s">
        <v>79</v>
      </c>
      <c r="AF543" s="3" t="s">
        <v>70</v>
      </c>
      <c r="AG543" s="3" t="s">
        <v>522</v>
      </c>
      <c r="AH543" s="3" t="s">
        <v>529</v>
      </c>
      <c r="AI543" s="3" t="s">
        <v>487</v>
      </c>
      <c r="AJ543" s="5">
        <v>0</v>
      </c>
      <c r="AK543" s="5">
        <v>0</v>
      </c>
      <c r="AL543" s="2">
        <v>0.22594907407407405</v>
      </c>
      <c r="AM543" s="2">
        <v>0.16901620370370374</v>
      </c>
      <c r="AN543" s="5">
        <v>241</v>
      </c>
      <c r="AO543" s="5">
        <v>95</v>
      </c>
      <c r="AP543" s="5">
        <v>274</v>
      </c>
      <c r="AQ543" s="5">
        <v>386</v>
      </c>
      <c r="AR543" s="5">
        <v>1</v>
      </c>
      <c r="AS543" s="5">
        <v>460</v>
      </c>
      <c r="AT543" s="3" t="s">
        <v>81</v>
      </c>
      <c r="AU543" s="5">
        <v>1</v>
      </c>
      <c r="AV543" s="5">
        <v>11</v>
      </c>
      <c r="AW543" s="5">
        <v>0</v>
      </c>
      <c r="AX543" s="5">
        <v>15</v>
      </c>
      <c r="AY543" s="5">
        <v>1</v>
      </c>
      <c r="AZ543" s="5">
        <v>27</v>
      </c>
      <c r="BA543" s="5">
        <v>0</v>
      </c>
      <c r="BB543" s="5">
        <v>0</v>
      </c>
      <c r="BC543" s="5">
        <v>83.91</v>
      </c>
      <c r="BD543" s="5">
        <v>59.57</v>
      </c>
      <c r="BE543" s="5">
        <v>52.39</v>
      </c>
      <c r="BF543" s="5">
        <v>20.65</v>
      </c>
    </row>
    <row r="544" spans="1:58" x14ac:dyDescent="0.25">
      <c r="A544" s="2">
        <v>45624</v>
      </c>
      <c r="B544" s="3" t="s">
        <v>76</v>
      </c>
      <c r="C544" s="3" t="s">
        <v>61</v>
      </c>
      <c r="D544" s="3" t="s">
        <v>63</v>
      </c>
      <c r="E544" s="3" t="s">
        <v>76</v>
      </c>
      <c r="F544" s="3" t="s">
        <v>76</v>
      </c>
      <c r="G544" s="3" t="s">
        <v>87</v>
      </c>
      <c r="H544" s="3" t="s">
        <v>103</v>
      </c>
      <c r="I544" s="2">
        <v>45624</v>
      </c>
      <c r="J544" s="3" t="s">
        <v>67</v>
      </c>
      <c r="K544" s="5">
        <v>2</v>
      </c>
      <c r="L544" s="2">
        <v>0.32533564814814814</v>
      </c>
      <c r="M544" s="2">
        <v>0.33120370370370372</v>
      </c>
      <c r="N544" s="2">
        <v>0.3342013888888889</v>
      </c>
      <c r="O544" s="2">
        <v>0.34512731481481479</v>
      </c>
      <c r="P544" s="2">
        <v>0.34861111111111109</v>
      </c>
      <c r="Q544" s="2">
        <v>0.45124999999999998</v>
      </c>
      <c r="R544" s="2">
        <v>0.45277777777777778</v>
      </c>
      <c r="S544" s="2">
        <v>0.45550925925925928</v>
      </c>
      <c r="T544" s="2">
        <v>0.45792824074074073</v>
      </c>
      <c r="U544" s="5">
        <v>184</v>
      </c>
      <c r="V544" s="5">
        <v>91</v>
      </c>
      <c r="W544" s="3" t="s">
        <v>61</v>
      </c>
      <c r="X544" s="3" t="s">
        <v>61</v>
      </c>
      <c r="Y544" s="3" t="s">
        <v>61</v>
      </c>
      <c r="Z544" s="3" t="s">
        <v>61</v>
      </c>
      <c r="AA544" s="5">
        <v>2024</v>
      </c>
      <c r="AB544" s="5">
        <v>11</v>
      </c>
      <c r="AC544" s="5">
        <v>48</v>
      </c>
      <c r="AD544" s="3" t="s">
        <v>528</v>
      </c>
      <c r="AE544" s="3" t="s">
        <v>79</v>
      </c>
      <c r="AF544" s="3" t="s">
        <v>70</v>
      </c>
      <c r="AG544" s="3" t="s">
        <v>522</v>
      </c>
      <c r="AH544" s="3" t="s">
        <v>529</v>
      </c>
      <c r="AI544" s="3" t="s">
        <v>487</v>
      </c>
      <c r="AJ544" s="5">
        <v>0</v>
      </c>
      <c r="AK544" s="5">
        <v>0</v>
      </c>
      <c r="AL544" s="2">
        <v>0.10483796296296294</v>
      </c>
      <c r="AM544" s="2">
        <v>6.3136574074074081E-2</v>
      </c>
      <c r="AN544" s="5">
        <v>90</v>
      </c>
      <c r="AO544" s="5">
        <v>63</v>
      </c>
      <c r="AP544" s="5">
        <v>114</v>
      </c>
      <c r="AQ544" s="5">
        <v>183</v>
      </c>
      <c r="AR544" s="5">
        <v>0</v>
      </c>
      <c r="AS544" s="5">
        <v>460</v>
      </c>
      <c r="AT544" s="3" t="s">
        <v>74</v>
      </c>
      <c r="AU544" s="5">
        <v>1</v>
      </c>
      <c r="AV544" s="5">
        <v>13</v>
      </c>
      <c r="AW544" s="5">
        <v>0</v>
      </c>
      <c r="AX544" s="5">
        <v>22</v>
      </c>
      <c r="AY544" s="5">
        <v>1</v>
      </c>
      <c r="AZ544" s="5">
        <v>255</v>
      </c>
      <c r="BA544" s="5">
        <v>0</v>
      </c>
      <c r="BB544" s="5">
        <v>0</v>
      </c>
      <c r="BC544" s="5">
        <v>39.78</v>
      </c>
      <c r="BD544" s="5">
        <v>24.78</v>
      </c>
      <c r="BE544" s="5">
        <v>19.57</v>
      </c>
      <c r="BF544" s="5">
        <v>13.7</v>
      </c>
    </row>
    <row r="545" spans="1:58" x14ac:dyDescent="0.25">
      <c r="A545" s="2">
        <v>45625</v>
      </c>
      <c r="B545" s="3" t="s">
        <v>82</v>
      </c>
      <c r="C545" s="3" t="s">
        <v>61</v>
      </c>
      <c r="D545" s="3" t="s">
        <v>63</v>
      </c>
      <c r="E545" s="3" t="s">
        <v>82</v>
      </c>
      <c r="F545" s="3" t="s">
        <v>82</v>
      </c>
      <c r="G545" s="3" t="s">
        <v>87</v>
      </c>
      <c r="H545" s="3" t="s">
        <v>98</v>
      </c>
      <c r="I545" s="2">
        <v>45625</v>
      </c>
      <c r="J545" s="3" t="s">
        <v>67</v>
      </c>
      <c r="K545" s="5">
        <v>1</v>
      </c>
      <c r="L545" s="2">
        <v>0.33131944444444444</v>
      </c>
      <c r="M545" s="2">
        <v>0.3338888888888889</v>
      </c>
      <c r="N545" s="2">
        <v>0.33913194444444444</v>
      </c>
      <c r="O545" s="2">
        <v>0.33914351851851854</v>
      </c>
      <c r="P545" s="2">
        <v>0.33925925925925926</v>
      </c>
      <c r="Q545" s="2">
        <v>0.34866898148148145</v>
      </c>
      <c r="R545" s="2">
        <v>0.34869212962962964</v>
      </c>
      <c r="S545" s="2">
        <v>0.35865740740740742</v>
      </c>
      <c r="T545" s="2">
        <v>0.35865740740740742</v>
      </c>
      <c r="U545" s="5">
        <v>39</v>
      </c>
      <c r="V545" s="5">
        <v>14</v>
      </c>
      <c r="W545" s="3" t="s">
        <v>61</v>
      </c>
      <c r="X545" s="3" t="s">
        <v>61</v>
      </c>
      <c r="Y545" s="3" t="s">
        <v>61</v>
      </c>
      <c r="Z545" s="3" t="s">
        <v>61</v>
      </c>
      <c r="AA545" s="5">
        <v>2024</v>
      </c>
      <c r="AB545" s="5">
        <v>11</v>
      </c>
      <c r="AC545" s="5">
        <v>48</v>
      </c>
      <c r="AD545" s="3" t="s">
        <v>530</v>
      </c>
      <c r="AE545" s="3" t="s">
        <v>85</v>
      </c>
      <c r="AF545" s="3" t="s">
        <v>70</v>
      </c>
      <c r="AG545" s="3" t="s">
        <v>522</v>
      </c>
      <c r="AH545" s="3" t="s">
        <v>531</v>
      </c>
      <c r="AI545" s="3" t="s">
        <v>487</v>
      </c>
      <c r="AJ545" s="5">
        <v>0</v>
      </c>
      <c r="AK545" s="5">
        <v>0</v>
      </c>
      <c r="AL545" s="2">
        <v>1.9525462962962981E-2</v>
      </c>
      <c r="AM545" s="2">
        <v>9.4097222222221943E-3</v>
      </c>
      <c r="AN545" s="5">
        <v>13</v>
      </c>
      <c r="AO545" s="5">
        <v>20</v>
      </c>
      <c r="AP545" s="5">
        <v>18</v>
      </c>
      <c r="AQ545" s="5">
        <v>39</v>
      </c>
      <c r="AR545" s="5">
        <v>1</v>
      </c>
      <c r="AS545" s="5">
        <v>460</v>
      </c>
      <c r="AT545" s="3" t="s">
        <v>81</v>
      </c>
      <c r="AU545" s="5">
        <v>1</v>
      </c>
      <c r="AV545" s="5">
        <v>22</v>
      </c>
      <c r="AW545" s="5">
        <v>0</v>
      </c>
      <c r="AX545" s="5">
        <v>8</v>
      </c>
      <c r="AY545" s="5">
        <v>1</v>
      </c>
      <c r="AZ545" s="5">
        <v>398</v>
      </c>
      <c r="BA545" s="5">
        <v>0</v>
      </c>
      <c r="BB545" s="5">
        <v>0</v>
      </c>
      <c r="BC545" s="5">
        <v>8.48</v>
      </c>
      <c r="BD545" s="5">
        <v>3.91</v>
      </c>
      <c r="BE545" s="5">
        <v>2.83</v>
      </c>
      <c r="BF545" s="5">
        <v>4.3499999999999996</v>
      </c>
    </row>
    <row r="546" spans="1:58" x14ac:dyDescent="0.25">
      <c r="A546" s="2">
        <v>45625</v>
      </c>
      <c r="B546" s="3" t="s">
        <v>82</v>
      </c>
      <c r="C546" s="3" t="s">
        <v>61</v>
      </c>
      <c r="D546" s="3" t="s">
        <v>63</v>
      </c>
      <c r="E546" s="3" t="s">
        <v>82</v>
      </c>
      <c r="F546" s="3" t="s">
        <v>82</v>
      </c>
      <c r="G546" s="3" t="s">
        <v>65</v>
      </c>
      <c r="H546" s="3" t="s">
        <v>83</v>
      </c>
      <c r="I546" s="2">
        <v>45625</v>
      </c>
      <c r="J546" s="3" t="s">
        <v>67</v>
      </c>
      <c r="K546" s="5">
        <v>5</v>
      </c>
      <c r="L546" s="2">
        <v>0.32373842592592594</v>
      </c>
      <c r="M546" s="2">
        <v>0.32545138888888892</v>
      </c>
      <c r="N546" s="2">
        <v>0.33402777777777776</v>
      </c>
      <c r="O546" s="2">
        <v>0.3347222222222222</v>
      </c>
      <c r="P546" s="2">
        <v>0.3347222222222222</v>
      </c>
      <c r="Q546" s="2">
        <v>0.54841435185185183</v>
      </c>
      <c r="R546" s="2">
        <v>0.55716435185185187</v>
      </c>
      <c r="S546" s="2">
        <v>0.56445601851851857</v>
      </c>
      <c r="T546" s="2">
        <v>0.56927083333333328</v>
      </c>
      <c r="U546" s="5">
        <v>331</v>
      </c>
      <c r="V546" s="5">
        <v>147</v>
      </c>
      <c r="W546" s="3" t="s">
        <v>61</v>
      </c>
      <c r="X546" s="3" t="s">
        <v>61</v>
      </c>
      <c r="Y546" s="3" t="s">
        <v>61</v>
      </c>
      <c r="Z546" s="3" t="s">
        <v>61</v>
      </c>
      <c r="AA546" s="5">
        <v>2024</v>
      </c>
      <c r="AB546" s="5">
        <v>11</v>
      </c>
      <c r="AC546" s="5">
        <v>48</v>
      </c>
      <c r="AD546" s="3" t="s">
        <v>530</v>
      </c>
      <c r="AE546" s="3" t="s">
        <v>85</v>
      </c>
      <c r="AF546" s="3" t="s">
        <v>70</v>
      </c>
      <c r="AG546" s="3" t="s">
        <v>522</v>
      </c>
      <c r="AH546" s="3" t="s">
        <v>531</v>
      </c>
      <c r="AI546" s="3" t="s">
        <v>487</v>
      </c>
      <c r="AJ546" s="5">
        <v>0</v>
      </c>
      <c r="AK546" s="5">
        <v>0</v>
      </c>
      <c r="AL546" s="2">
        <v>0.17487268518518523</v>
      </c>
      <c r="AM546" s="2">
        <v>0.10289351851851836</v>
      </c>
      <c r="AN546" s="5">
        <v>147</v>
      </c>
      <c r="AO546" s="5">
        <v>125</v>
      </c>
      <c r="AP546" s="5">
        <v>183</v>
      </c>
      <c r="AQ546" s="5">
        <v>327</v>
      </c>
      <c r="AR546" s="5">
        <v>1</v>
      </c>
      <c r="AS546" s="5">
        <v>460</v>
      </c>
      <c r="AT546" s="3" t="s">
        <v>81</v>
      </c>
      <c r="AU546" s="5">
        <v>1</v>
      </c>
      <c r="AV546" s="5">
        <v>11</v>
      </c>
      <c r="AW546" s="5">
        <v>1</v>
      </c>
      <c r="AX546" s="5">
        <v>0</v>
      </c>
      <c r="AY546" s="5">
        <v>1</v>
      </c>
      <c r="AZ546" s="5">
        <v>95</v>
      </c>
      <c r="BA546" s="5">
        <v>0</v>
      </c>
      <c r="BB546" s="5">
        <v>0</v>
      </c>
      <c r="BC546" s="5">
        <v>71.09</v>
      </c>
      <c r="BD546" s="5">
        <v>39.78</v>
      </c>
      <c r="BE546" s="5">
        <v>31.96</v>
      </c>
      <c r="BF546" s="5">
        <v>27.17</v>
      </c>
    </row>
    <row r="547" spans="1:58" x14ac:dyDescent="0.25">
      <c r="A547" s="2">
        <v>45626</v>
      </c>
      <c r="B547" s="3" t="s">
        <v>88</v>
      </c>
      <c r="C547" s="3" t="s">
        <v>61</v>
      </c>
      <c r="D547" s="3" t="s">
        <v>60</v>
      </c>
      <c r="E547" s="3" t="s">
        <v>60</v>
      </c>
      <c r="F547" s="3" t="s">
        <v>88</v>
      </c>
      <c r="G547" s="3" t="s">
        <v>61</v>
      </c>
      <c r="H547" s="3" t="s">
        <v>61</v>
      </c>
      <c r="I547" s="4"/>
      <c r="J547" s="3" t="s">
        <v>61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3" t="s">
        <v>61</v>
      </c>
      <c r="X547" s="3" t="s">
        <v>61</v>
      </c>
      <c r="Y547" s="3" t="s">
        <v>61</v>
      </c>
      <c r="Z547" s="3" t="s">
        <v>61</v>
      </c>
      <c r="AA547" s="4"/>
      <c r="AB547" s="4"/>
      <c r="AC547" s="4"/>
      <c r="AD547" s="3" t="s">
        <v>61</v>
      </c>
      <c r="AE547" s="3" t="s">
        <v>61</v>
      </c>
      <c r="AF547" s="3" t="s">
        <v>61</v>
      </c>
      <c r="AG547" s="3" t="s">
        <v>61</v>
      </c>
      <c r="AH547" s="3" t="s">
        <v>61</v>
      </c>
      <c r="AI547" s="3" t="s">
        <v>61</v>
      </c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3" t="s">
        <v>61</v>
      </c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</row>
    <row r="548" spans="1:58" x14ac:dyDescent="0.25">
      <c r="A548" s="2">
        <v>45627</v>
      </c>
      <c r="B548" s="3" t="s">
        <v>89</v>
      </c>
      <c r="C548" s="3" t="s">
        <v>61</v>
      </c>
      <c r="D548" s="3" t="s">
        <v>60</v>
      </c>
      <c r="E548" s="3" t="s">
        <v>60</v>
      </c>
      <c r="F548" s="3" t="s">
        <v>89</v>
      </c>
      <c r="G548" s="3" t="s">
        <v>61</v>
      </c>
      <c r="H548" s="3" t="s">
        <v>61</v>
      </c>
      <c r="I548" s="4"/>
      <c r="J548" s="3" t="s">
        <v>61</v>
      </c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3" t="s">
        <v>61</v>
      </c>
      <c r="X548" s="3" t="s">
        <v>61</v>
      </c>
      <c r="Y548" s="3" t="s">
        <v>61</v>
      </c>
      <c r="Z548" s="3" t="s">
        <v>61</v>
      </c>
      <c r="AA548" s="4"/>
      <c r="AB548" s="4"/>
      <c r="AC548" s="4"/>
      <c r="AD548" s="3" t="s">
        <v>61</v>
      </c>
      <c r="AE548" s="3" t="s">
        <v>61</v>
      </c>
      <c r="AF548" s="3" t="s">
        <v>61</v>
      </c>
      <c r="AG548" s="3" t="s">
        <v>61</v>
      </c>
      <c r="AH548" s="3" t="s">
        <v>61</v>
      </c>
      <c r="AI548" s="3" t="s">
        <v>61</v>
      </c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3" t="s">
        <v>61</v>
      </c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</row>
    <row r="549" spans="1:58" x14ac:dyDescent="0.25">
      <c r="A549" s="2">
        <v>45628</v>
      </c>
      <c r="B549" s="3" t="s">
        <v>58</v>
      </c>
      <c r="C549" s="3" t="s">
        <v>61</v>
      </c>
      <c r="D549" s="3" t="s">
        <v>63</v>
      </c>
      <c r="E549" s="3" t="s">
        <v>58</v>
      </c>
      <c r="F549" s="3" t="s">
        <v>58</v>
      </c>
      <c r="G549" s="3" t="s">
        <v>65</v>
      </c>
      <c r="H549" s="3" t="s">
        <v>106</v>
      </c>
      <c r="I549" s="2">
        <v>45628</v>
      </c>
      <c r="J549" s="3" t="s">
        <v>67</v>
      </c>
      <c r="K549" s="5">
        <v>4</v>
      </c>
      <c r="L549" s="2">
        <v>0.32633101851851853</v>
      </c>
      <c r="M549" s="2">
        <v>0.32729166666666665</v>
      </c>
      <c r="N549" s="2">
        <v>0.33427083333333335</v>
      </c>
      <c r="O549" s="2">
        <v>0.33634259259259258</v>
      </c>
      <c r="P549" s="2">
        <v>0.34010416666666665</v>
      </c>
      <c r="Q549" s="2">
        <v>0.49663194444444442</v>
      </c>
      <c r="R549" s="2">
        <v>0.50070601851851848</v>
      </c>
      <c r="S549" s="2">
        <v>0.5010648148148148</v>
      </c>
      <c r="T549" s="2">
        <v>0.502349537037037</v>
      </c>
      <c r="U549" s="5">
        <v>214</v>
      </c>
      <c r="V549" s="5">
        <v>91</v>
      </c>
      <c r="W549" s="3" t="s">
        <v>61</v>
      </c>
      <c r="X549" s="3" t="s">
        <v>61</v>
      </c>
      <c r="Y549" s="3" t="s">
        <v>61</v>
      </c>
      <c r="Z549" s="3" t="s">
        <v>61</v>
      </c>
      <c r="AA549" s="5">
        <v>2024</v>
      </c>
      <c r="AB549" s="5">
        <v>12</v>
      </c>
      <c r="AC549" s="5">
        <v>49</v>
      </c>
      <c r="AD549" s="3" t="s">
        <v>532</v>
      </c>
      <c r="AE549" s="3" t="s">
        <v>91</v>
      </c>
      <c r="AF549" s="3" t="s">
        <v>70</v>
      </c>
      <c r="AG549" s="3" t="s">
        <v>533</v>
      </c>
      <c r="AH549" s="3" t="s">
        <v>534</v>
      </c>
      <c r="AI549" s="3" t="s">
        <v>535</v>
      </c>
      <c r="AJ549" s="5">
        <v>0</v>
      </c>
      <c r="AK549" s="5">
        <v>0</v>
      </c>
      <c r="AL549" s="2">
        <v>0.11751157407407403</v>
      </c>
      <c r="AM549" s="2">
        <v>6.3240740740740764E-2</v>
      </c>
      <c r="AN549" s="5">
        <v>90</v>
      </c>
      <c r="AO549" s="5">
        <v>80</v>
      </c>
      <c r="AP549" s="5">
        <v>124</v>
      </c>
      <c r="AQ549" s="5">
        <v>213</v>
      </c>
      <c r="AR549" s="5">
        <v>1</v>
      </c>
      <c r="AS549" s="5">
        <v>460</v>
      </c>
      <c r="AT549" s="3" t="s">
        <v>81</v>
      </c>
      <c r="AU549" s="5">
        <v>1</v>
      </c>
      <c r="AV549" s="5">
        <v>14</v>
      </c>
      <c r="AW549" s="5">
        <v>0</v>
      </c>
      <c r="AX549" s="5">
        <v>9</v>
      </c>
      <c r="AY549" s="5">
        <v>1</v>
      </c>
      <c r="AZ549" s="5">
        <v>191</v>
      </c>
      <c r="BA549" s="5">
        <v>0</v>
      </c>
      <c r="BB549" s="5">
        <v>0</v>
      </c>
      <c r="BC549" s="5">
        <v>46.3</v>
      </c>
      <c r="BD549" s="5">
        <v>26.96</v>
      </c>
      <c r="BE549" s="5">
        <v>19.57</v>
      </c>
      <c r="BF549" s="5">
        <v>17.39</v>
      </c>
    </row>
    <row r="550" spans="1:58" x14ac:dyDescent="0.25">
      <c r="A550" s="2">
        <v>45628</v>
      </c>
      <c r="B550" s="3" t="s">
        <v>58</v>
      </c>
      <c r="C550" s="3" t="s">
        <v>61</v>
      </c>
      <c r="D550" s="3" t="s">
        <v>63</v>
      </c>
      <c r="E550" s="3" t="s">
        <v>58</v>
      </c>
      <c r="F550" s="3" t="s">
        <v>58</v>
      </c>
      <c r="G550" s="3" t="s">
        <v>87</v>
      </c>
      <c r="H550" s="3" t="s">
        <v>83</v>
      </c>
      <c r="I550" s="2">
        <v>45628</v>
      </c>
      <c r="J550" s="3" t="s">
        <v>67</v>
      </c>
      <c r="K550" s="5">
        <v>4</v>
      </c>
      <c r="L550" s="2">
        <v>0.32356481481481481</v>
      </c>
      <c r="M550" s="2">
        <v>0.32364583333333335</v>
      </c>
      <c r="N550" s="2">
        <v>0.32560185185185186</v>
      </c>
      <c r="O550" s="2">
        <v>0.33480324074074075</v>
      </c>
      <c r="P550" s="2">
        <v>0.33541666666666664</v>
      </c>
      <c r="Q550" s="2">
        <v>0.46041666666666664</v>
      </c>
      <c r="R550" s="2">
        <v>0.48875000000000002</v>
      </c>
      <c r="S550" s="2">
        <v>0.50767361111111109</v>
      </c>
      <c r="T550" s="2">
        <v>0.51533564814814814</v>
      </c>
      <c r="U550" s="5">
        <v>260</v>
      </c>
      <c r="V550" s="5">
        <v>63</v>
      </c>
      <c r="W550" s="3" t="s">
        <v>61</v>
      </c>
      <c r="X550" s="3" t="s">
        <v>61</v>
      </c>
      <c r="Y550" s="3" t="s">
        <v>61</v>
      </c>
      <c r="Z550" s="3" t="s">
        <v>61</v>
      </c>
      <c r="AA550" s="5">
        <v>2024</v>
      </c>
      <c r="AB550" s="5">
        <v>12</v>
      </c>
      <c r="AC550" s="5">
        <v>49</v>
      </c>
      <c r="AD550" s="3" t="s">
        <v>532</v>
      </c>
      <c r="AE550" s="3" t="s">
        <v>91</v>
      </c>
      <c r="AF550" s="3" t="s">
        <v>70</v>
      </c>
      <c r="AG550" s="3" t="s">
        <v>533</v>
      </c>
      <c r="AH550" s="3" t="s">
        <v>534</v>
      </c>
      <c r="AI550" s="3" t="s">
        <v>535</v>
      </c>
      <c r="AJ550" s="5">
        <v>0</v>
      </c>
      <c r="AK550" s="5">
        <v>0</v>
      </c>
      <c r="AL550" s="2">
        <v>0.15366898148148145</v>
      </c>
      <c r="AM550" s="2">
        <v>1.0432870370370371</v>
      </c>
      <c r="AN550" s="5">
        <v>1501</v>
      </c>
      <c r="AO550" s="5">
        <v>149</v>
      </c>
      <c r="AP550" s="5">
        <v>86</v>
      </c>
      <c r="AQ550" s="5">
        <v>256</v>
      </c>
      <c r="AR550" s="5">
        <v>1</v>
      </c>
      <c r="AS550" s="5">
        <v>460</v>
      </c>
      <c r="AT550" s="3" t="s">
        <v>81</v>
      </c>
      <c r="AU550" s="5">
        <v>1</v>
      </c>
      <c r="AV550" s="5">
        <v>10</v>
      </c>
      <c r="AW550" s="5">
        <v>1</v>
      </c>
      <c r="AX550" s="5">
        <v>0</v>
      </c>
      <c r="AY550" s="5">
        <v>1</v>
      </c>
      <c r="AZ550" s="5">
        <v>172</v>
      </c>
      <c r="BA550" s="5">
        <v>0</v>
      </c>
      <c r="BB550" s="5">
        <v>0</v>
      </c>
      <c r="BC550" s="5">
        <v>55.65</v>
      </c>
      <c r="BD550" s="5">
        <v>18.7</v>
      </c>
      <c r="BE550" s="5">
        <v>326.3</v>
      </c>
      <c r="BF550" s="5">
        <v>32.39</v>
      </c>
    </row>
    <row r="551" spans="1:58" x14ac:dyDescent="0.25">
      <c r="A551" s="2">
        <v>45629</v>
      </c>
      <c r="B551" s="3" t="s">
        <v>62</v>
      </c>
      <c r="C551" s="3" t="s">
        <v>61</v>
      </c>
      <c r="D551" s="3" t="s">
        <v>63</v>
      </c>
      <c r="E551" s="3" t="s">
        <v>62</v>
      </c>
      <c r="F551" s="3" t="s">
        <v>62</v>
      </c>
      <c r="G551" s="3" t="s">
        <v>87</v>
      </c>
      <c r="H551" s="3" t="s">
        <v>103</v>
      </c>
      <c r="I551" s="2">
        <v>45629</v>
      </c>
      <c r="J551" s="3" t="s">
        <v>67</v>
      </c>
      <c r="K551" s="5">
        <v>2</v>
      </c>
      <c r="L551" s="2">
        <v>0.33414351851851853</v>
      </c>
      <c r="M551" s="2">
        <v>0.33532407407407405</v>
      </c>
      <c r="N551" s="2">
        <v>0.3407175925925926</v>
      </c>
      <c r="O551" s="2">
        <v>0.34725694444444444</v>
      </c>
      <c r="P551" s="2">
        <v>0.34988425925925926</v>
      </c>
      <c r="Q551" s="2">
        <v>0.4337037037037037</v>
      </c>
      <c r="R551" s="2">
        <v>0.44200231481481483</v>
      </c>
      <c r="S551" s="2">
        <v>0.44429398148148147</v>
      </c>
      <c r="T551" s="2">
        <v>0.44567129629629632</v>
      </c>
      <c r="U551" s="5">
        <v>143</v>
      </c>
      <c r="V551" s="5">
        <v>72</v>
      </c>
      <c r="W551" s="3" t="s">
        <v>61</v>
      </c>
      <c r="X551" s="3" t="s">
        <v>61</v>
      </c>
      <c r="Y551" s="3" t="s">
        <v>61</v>
      </c>
      <c r="Z551" s="3" t="s">
        <v>61</v>
      </c>
      <c r="AA551" s="5">
        <v>2024</v>
      </c>
      <c r="AB551" s="5">
        <v>12</v>
      </c>
      <c r="AC551" s="5">
        <v>49</v>
      </c>
      <c r="AD551" s="3" t="s">
        <v>536</v>
      </c>
      <c r="AE551" s="3" t="s">
        <v>96</v>
      </c>
      <c r="AF551" s="3" t="s">
        <v>70</v>
      </c>
      <c r="AG551" s="3" t="s">
        <v>533</v>
      </c>
      <c r="AH551" s="3" t="s">
        <v>537</v>
      </c>
      <c r="AI551" s="3" t="s">
        <v>535</v>
      </c>
      <c r="AJ551" s="5">
        <v>0</v>
      </c>
      <c r="AK551" s="5">
        <v>0</v>
      </c>
      <c r="AL551" s="2">
        <v>8.7222222222222201E-2</v>
      </c>
      <c r="AM551" s="2">
        <v>4.949074074074078E-2</v>
      </c>
      <c r="AN551" s="5">
        <v>70</v>
      </c>
      <c r="AO551" s="5">
        <v>47</v>
      </c>
      <c r="AP551" s="5">
        <v>89</v>
      </c>
      <c r="AQ551" s="5">
        <v>142</v>
      </c>
      <c r="AR551" s="5">
        <v>1</v>
      </c>
      <c r="AS551" s="5">
        <v>460</v>
      </c>
      <c r="AT551" s="3" t="s">
        <v>81</v>
      </c>
      <c r="AU551" s="5">
        <v>1</v>
      </c>
      <c r="AV551" s="5">
        <v>26</v>
      </c>
      <c r="AW551" s="5">
        <v>0</v>
      </c>
      <c r="AX551" s="5">
        <v>23</v>
      </c>
      <c r="AY551" s="5">
        <v>1</v>
      </c>
      <c r="AZ551" s="5">
        <v>273</v>
      </c>
      <c r="BA551" s="5">
        <v>0</v>
      </c>
      <c r="BB551" s="5">
        <v>0</v>
      </c>
      <c r="BC551" s="5">
        <v>30.87</v>
      </c>
      <c r="BD551" s="5">
        <v>19.350000000000001</v>
      </c>
      <c r="BE551" s="5">
        <v>15.22</v>
      </c>
      <c r="BF551" s="5">
        <v>10.220000000000001</v>
      </c>
    </row>
    <row r="552" spans="1:58" x14ac:dyDescent="0.25">
      <c r="A552" s="2">
        <v>45629</v>
      </c>
      <c r="B552" s="3" t="s">
        <v>62</v>
      </c>
      <c r="C552" s="3" t="s">
        <v>61</v>
      </c>
      <c r="D552" s="3" t="s">
        <v>63</v>
      </c>
      <c r="E552" s="3" t="s">
        <v>62</v>
      </c>
      <c r="F552" s="3" t="s">
        <v>62</v>
      </c>
      <c r="G552" s="3" t="s">
        <v>65</v>
      </c>
      <c r="H552" s="3" t="s">
        <v>77</v>
      </c>
      <c r="I552" s="2">
        <v>45629</v>
      </c>
      <c r="J552" s="3" t="s">
        <v>67</v>
      </c>
      <c r="K552" s="5">
        <v>3</v>
      </c>
      <c r="L552" s="2">
        <v>0.32716435185185183</v>
      </c>
      <c r="M552" s="2">
        <v>0.3284259259259259</v>
      </c>
      <c r="N552" s="2">
        <v>0.34175925925925926</v>
      </c>
      <c r="O552" s="2">
        <v>0.34256944444444443</v>
      </c>
      <c r="P552" s="2">
        <v>0.35069444444444442</v>
      </c>
      <c r="Q552" s="2">
        <v>0.53396990740740746</v>
      </c>
      <c r="R552" s="2">
        <v>0.53537037037037039</v>
      </c>
      <c r="S552" s="2">
        <v>0.54607638888888888</v>
      </c>
      <c r="T552" s="2">
        <v>0.54608796296296291</v>
      </c>
      <c r="U552" s="5">
        <v>293</v>
      </c>
      <c r="V552" s="5">
        <v>167</v>
      </c>
      <c r="W552" s="3" t="s">
        <v>61</v>
      </c>
      <c r="X552" s="3" t="s">
        <v>61</v>
      </c>
      <c r="Y552" s="3" t="s">
        <v>61</v>
      </c>
      <c r="Z552" s="3" t="s">
        <v>61</v>
      </c>
      <c r="AA552" s="5">
        <v>2024</v>
      </c>
      <c r="AB552" s="5">
        <v>12</v>
      </c>
      <c r="AC552" s="5">
        <v>49</v>
      </c>
      <c r="AD552" s="3" t="s">
        <v>536</v>
      </c>
      <c r="AE552" s="3" t="s">
        <v>96</v>
      </c>
      <c r="AF552" s="3" t="s">
        <v>70</v>
      </c>
      <c r="AG552" s="3" t="s">
        <v>533</v>
      </c>
      <c r="AH552" s="3" t="s">
        <v>537</v>
      </c>
      <c r="AI552" s="3" t="s">
        <v>535</v>
      </c>
      <c r="AJ552" s="5">
        <v>0</v>
      </c>
      <c r="AK552" s="5">
        <v>0</v>
      </c>
      <c r="AL552" s="2">
        <v>0.18185185185185182</v>
      </c>
      <c r="AM552" s="2">
        <v>0.11629629629629634</v>
      </c>
      <c r="AN552" s="5">
        <v>165</v>
      </c>
      <c r="AO552" s="5">
        <v>83</v>
      </c>
      <c r="AP552" s="5">
        <v>203</v>
      </c>
      <c r="AQ552" s="5">
        <v>291</v>
      </c>
      <c r="AR552" s="5">
        <v>0</v>
      </c>
      <c r="AS552" s="5">
        <v>460</v>
      </c>
      <c r="AT552" s="3" t="s">
        <v>74</v>
      </c>
      <c r="AU552" s="5">
        <v>1</v>
      </c>
      <c r="AV552" s="5">
        <v>16</v>
      </c>
      <c r="AW552" s="5">
        <v>0</v>
      </c>
      <c r="AX552" s="5">
        <v>25</v>
      </c>
      <c r="AY552" s="5">
        <v>1</v>
      </c>
      <c r="AZ552" s="5">
        <v>128</v>
      </c>
      <c r="BA552" s="5">
        <v>0</v>
      </c>
      <c r="BB552" s="5">
        <v>0</v>
      </c>
      <c r="BC552" s="5">
        <v>63.26</v>
      </c>
      <c r="BD552" s="5">
        <v>44.13</v>
      </c>
      <c r="BE552" s="5">
        <v>35.869999999999997</v>
      </c>
      <c r="BF552" s="5">
        <v>18.04</v>
      </c>
    </row>
    <row r="553" spans="1:58" x14ac:dyDescent="0.25">
      <c r="A553" s="2">
        <v>45629</v>
      </c>
      <c r="B553" s="3" t="s">
        <v>62</v>
      </c>
      <c r="C553" s="3" t="s">
        <v>61</v>
      </c>
      <c r="D553" s="3" t="s">
        <v>63</v>
      </c>
      <c r="E553" s="3" t="s">
        <v>62</v>
      </c>
      <c r="F553" s="3" t="s">
        <v>62</v>
      </c>
      <c r="G553" s="3" t="s">
        <v>65</v>
      </c>
      <c r="H553" s="3" t="s">
        <v>103</v>
      </c>
      <c r="I553" s="2">
        <v>45629</v>
      </c>
      <c r="J553" s="3" t="s">
        <v>67</v>
      </c>
      <c r="K553" s="5">
        <v>1</v>
      </c>
      <c r="L553" s="2">
        <v>0.56853009259259257</v>
      </c>
      <c r="M553" s="2">
        <v>0.56878472222222221</v>
      </c>
      <c r="N553" s="2">
        <v>0.57361111111111107</v>
      </c>
      <c r="O553" s="2">
        <v>0.5759143518518518</v>
      </c>
      <c r="P553" s="2">
        <v>0.5783449074074074</v>
      </c>
      <c r="Q553" s="2">
        <v>0.60090277777777779</v>
      </c>
      <c r="R553" s="2">
        <v>0.61037037037037034</v>
      </c>
      <c r="S553" s="2">
        <v>0.61434027777777778</v>
      </c>
      <c r="T553" s="2">
        <v>0.61789351851851848</v>
      </c>
      <c r="U553" s="5">
        <v>71</v>
      </c>
      <c r="V553" s="5">
        <v>33</v>
      </c>
      <c r="W553" s="3" t="s">
        <v>61</v>
      </c>
      <c r="X553" s="3" t="s">
        <v>61</v>
      </c>
      <c r="Y553" s="3" t="s">
        <v>61</v>
      </c>
      <c r="Z553" s="3" t="s">
        <v>61</v>
      </c>
      <c r="AA553" s="5">
        <v>2024</v>
      </c>
      <c r="AB553" s="5">
        <v>12</v>
      </c>
      <c r="AC553" s="5">
        <v>49</v>
      </c>
      <c r="AD553" s="3" t="s">
        <v>536</v>
      </c>
      <c r="AE553" s="3" t="s">
        <v>96</v>
      </c>
      <c r="AF553" s="3" t="s">
        <v>70</v>
      </c>
      <c r="AG553" s="3" t="s">
        <v>533</v>
      </c>
      <c r="AH553" s="3" t="s">
        <v>537</v>
      </c>
      <c r="AI553" s="3" t="s">
        <v>535</v>
      </c>
      <c r="AJ553" s="5">
        <v>0</v>
      </c>
      <c r="AK553" s="5">
        <v>0</v>
      </c>
      <c r="AL553" s="2">
        <v>4.0729166666666705E-2</v>
      </c>
      <c r="AM553" s="2">
        <v>2.2557870370370381E-2</v>
      </c>
      <c r="AN553" s="5">
        <v>32</v>
      </c>
      <c r="AO553" s="5">
        <v>24</v>
      </c>
      <c r="AP553" s="5">
        <v>40</v>
      </c>
      <c r="AQ553" s="5">
        <v>71</v>
      </c>
      <c r="AR553" s="5">
        <v>0</v>
      </c>
      <c r="AS553" s="5">
        <v>460</v>
      </c>
      <c r="AT553" s="3" t="s">
        <v>74</v>
      </c>
      <c r="AU553" s="5">
        <v>1</v>
      </c>
      <c r="AV553" s="5">
        <v>363</v>
      </c>
      <c r="AW553" s="5">
        <v>0</v>
      </c>
      <c r="AX553" s="5">
        <v>352</v>
      </c>
      <c r="AY553" s="5">
        <v>1</v>
      </c>
      <c r="AZ553" s="5">
        <v>25</v>
      </c>
      <c r="BA553" s="5">
        <v>0</v>
      </c>
      <c r="BB553" s="5">
        <v>0</v>
      </c>
      <c r="BC553" s="5">
        <v>15.43</v>
      </c>
      <c r="BD553" s="5">
        <v>8.6999999999999993</v>
      </c>
      <c r="BE553" s="5">
        <v>6.96</v>
      </c>
      <c r="BF553" s="5">
        <v>5.22</v>
      </c>
    </row>
    <row r="554" spans="1:58" x14ac:dyDescent="0.25">
      <c r="A554" s="2">
        <v>45630</v>
      </c>
      <c r="B554" s="3" t="s">
        <v>64</v>
      </c>
      <c r="C554" s="3" t="s">
        <v>61</v>
      </c>
      <c r="D554" s="3" t="s">
        <v>63</v>
      </c>
      <c r="E554" s="3" t="s">
        <v>64</v>
      </c>
      <c r="F554" s="3" t="s">
        <v>64</v>
      </c>
      <c r="G554" s="3" t="s">
        <v>65</v>
      </c>
      <c r="H554" s="3" t="s">
        <v>75</v>
      </c>
      <c r="I554" s="2">
        <v>45630</v>
      </c>
      <c r="J554" s="3" t="s">
        <v>67</v>
      </c>
      <c r="K554" s="5">
        <v>4</v>
      </c>
      <c r="L554" s="2">
        <v>0.32908564814814817</v>
      </c>
      <c r="M554" s="2">
        <v>0.3298611111111111</v>
      </c>
      <c r="N554" s="2">
        <v>0.33333333333333331</v>
      </c>
      <c r="O554" s="2">
        <v>0.34640046296296295</v>
      </c>
      <c r="P554" s="2">
        <v>0.34878472222222223</v>
      </c>
      <c r="Q554" s="2">
        <v>0.55902777777777779</v>
      </c>
      <c r="R554" s="2">
        <v>0.56859953703703703</v>
      </c>
      <c r="S554" s="2">
        <v>0.57017361111111109</v>
      </c>
      <c r="T554" s="2">
        <v>0.57401620370370365</v>
      </c>
      <c r="U554" s="5">
        <v>291</v>
      </c>
      <c r="V554" s="5">
        <v>129</v>
      </c>
      <c r="W554" s="3" t="s">
        <v>61</v>
      </c>
      <c r="X554" s="3" t="s">
        <v>61</v>
      </c>
      <c r="Y554" s="3" t="s">
        <v>61</v>
      </c>
      <c r="Z554" s="3" t="s">
        <v>61</v>
      </c>
      <c r="AA554" s="5">
        <v>2024</v>
      </c>
      <c r="AB554" s="5">
        <v>12</v>
      </c>
      <c r="AC554" s="5">
        <v>49</v>
      </c>
      <c r="AD554" s="3" t="s">
        <v>538</v>
      </c>
      <c r="AE554" s="3" t="s">
        <v>69</v>
      </c>
      <c r="AF554" s="3" t="s">
        <v>70</v>
      </c>
      <c r="AG554" s="3" t="s">
        <v>533</v>
      </c>
      <c r="AH554" s="3" t="s">
        <v>539</v>
      </c>
      <c r="AI554" s="3" t="s">
        <v>535</v>
      </c>
      <c r="AJ554" s="5">
        <v>0</v>
      </c>
      <c r="AK554" s="5">
        <v>0</v>
      </c>
      <c r="AL554" s="2">
        <v>0.17423611111111109</v>
      </c>
      <c r="AM554" s="2">
        <v>9.005787037037033E-2</v>
      </c>
      <c r="AN554" s="5">
        <v>127</v>
      </c>
      <c r="AO554" s="5">
        <v>89</v>
      </c>
      <c r="AP554" s="5">
        <v>183</v>
      </c>
      <c r="AQ554" s="5">
        <v>289</v>
      </c>
      <c r="AR554" s="5">
        <v>1</v>
      </c>
      <c r="AS554" s="5">
        <v>460</v>
      </c>
      <c r="AT554" s="3" t="s">
        <v>81</v>
      </c>
      <c r="AU554" s="5">
        <v>1</v>
      </c>
      <c r="AV554" s="5">
        <v>18</v>
      </c>
      <c r="AW554" s="5">
        <v>0</v>
      </c>
      <c r="AX554" s="5">
        <v>22</v>
      </c>
      <c r="AY554" s="5">
        <v>1</v>
      </c>
      <c r="AZ554" s="5">
        <v>88</v>
      </c>
      <c r="BA554" s="5">
        <v>0</v>
      </c>
      <c r="BB554" s="5">
        <v>0</v>
      </c>
      <c r="BC554" s="5">
        <v>62.83</v>
      </c>
      <c r="BD554" s="5">
        <v>39.78</v>
      </c>
      <c r="BE554" s="5">
        <v>27.61</v>
      </c>
      <c r="BF554" s="5">
        <v>19.350000000000001</v>
      </c>
    </row>
    <row r="555" spans="1:58" x14ac:dyDescent="0.25">
      <c r="A555" s="2">
        <v>45630</v>
      </c>
      <c r="B555" s="3" t="s">
        <v>64</v>
      </c>
      <c r="C555" s="3" t="s">
        <v>61</v>
      </c>
      <c r="D555" s="3" t="s">
        <v>63</v>
      </c>
      <c r="E555" s="3" t="s">
        <v>64</v>
      </c>
      <c r="F555" s="3" t="s">
        <v>64</v>
      </c>
      <c r="G555" s="3" t="s">
        <v>87</v>
      </c>
      <c r="H555" s="3" t="s">
        <v>98</v>
      </c>
      <c r="I555" s="2">
        <v>45630</v>
      </c>
      <c r="J555" s="3" t="s">
        <v>67</v>
      </c>
      <c r="K555" s="5">
        <v>5</v>
      </c>
      <c r="L555" s="2">
        <v>0.34409722222222222</v>
      </c>
      <c r="M555" s="2">
        <v>0.34414351851851854</v>
      </c>
      <c r="N555" s="2">
        <v>0.3445138888888889</v>
      </c>
      <c r="O555" s="2">
        <v>0.34890046296296295</v>
      </c>
      <c r="P555" s="2">
        <v>0.34892361111111109</v>
      </c>
      <c r="Q555" s="2">
        <v>0.45512731481481483</v>
      </c>
      <c r="R555" s="2">
        <v>0.45516203703703706</v>
      </c>
      <c r="S555" s="2">
        <v>0.46181712962962962</v>
      </c>
      <c r="T555" s="2">
        <v>0.46508101851851852</v>
      </c>
      <c r="U555" s="5">
        <v>133</v>
      </c>
      <c r="V555" s="5">
        <v>39</v>
      </c>
      <c r="W555" s="3" t="s">
        <v>61</v>
      </c>
      <c r="X555" s="3" t="s">
        <v>61</v>
      </c>
      <c r="Y555" s="3" t="s">
        <v>61</v>
      </c>
      <c r="Z555" s="3" t="s">
        <v>61</v>
      </c>
      <c r="AA555" s="5">
        <v>2024</v>
      </c>
      <c r="AB555" s="5">
        <v>12</v>
      </c>
      <c r="AC555" s="5">
        <v>49</v>
      </c>
      <c r="AD555" s="3" t="s">
        <v>538</v>
      </c>
      <c r="AE555" s="3" t="s">
        <v>69</v>
      </c>
      <c r="AF555" s="3" t="s">
        <v>70</v>
      </c>
      <c r="AG555" s="3" t="s">
        <v>533</v>
      </c>
      <c r="AH555" s="3" t="s">
        <v>539</v>
      </c>
      <c r="AI555" s="3" t="s">
        <v>535</v>
      </c>
      <c r="AJ555" s="5">
        <v>0</v>
      </c>
      <c r="AK555" s="5">
        <v>0</v>
      </c>
      <c r="AL555" s="2">
        <v>6.2546296296296267E-2</v>
      </c>
      <c r="AM555" s="2">
        <v>2.7361111111111058E-2</v>
      </c>
      <c r="AN555" s="5">
        <v>36</v>
      </c>
      <c r="AO555" s="5">
        <v>55</v>
      </c>
      <c r="AP555" s="5">
        <v>64</v>
      </c>
      <c r="AQ555" s="5">
        <v>131</v>
      </c>
      <c r="AR555" s="5">
        <v>1</v>
      </c>
      <c r="AS555" s="5">
        <v>460</v>
      </c>
      <c r="AT555" s="3" t="s">
        <v>81</v>
      </c>
      <c r="AU555" s="5">
        <v>1</v>
      </c>
      <c r="AV555" s="5">
        <v>40</v>
      </c>
      <c r="AW555" s="5">
        <v>0</v>
      </c>
      <c r="AX555" s="5">
        <v>22</v>
      </c>
      <c r="AY555" s="5">
        <v>1</v>
      </c>
      <c r="AZ555" s="5">
        <v>245</v>
      </c>
      <c r="BA555" s="5">
        <v>0</v>
      </c>
      <c r="BB555" s="5">
        <v>0</v>
      </c>
      <c r="BC555" s="5">
        <v>28.48</v>
      </c>
      <c r="BD555" s="5">
        <v>13.91</v>
      </c>
      <c r="BE555" s="5">
        <v>7.83</v>
      </c>
      <c r="BF555" s="5">
        <v>11.96</v>
      </c>
    </row>
    <row r="556" spans="1:58" x14ac:dyDescent="0.25">
      <c r="A556" s="2">
        <v>45631</v>
      </c>
      <c r="B556" s="3" t="s">
        <v>76</v>
      </c>
      <c r="C556" s="3" t="s">
        <v>61</v>
      </c>
      <c r="D556" s="3" t="s">
        <v>63</v>
      </c>
      <c r="E556" s="3" t="s">
        <v>76</v>
      </c>
      <c r="F556" s="3" t="s">
        <v>76</v>
      </c>
      <c r="G556" s="3" t="s">
        <v>65</v>
      </c>
      <c r="H556" s="3" t="s">
        <v>83</v>
      </c>
      <c r="I556" s="2">
        <v>45631</v>
      </c>
      <c r="J556" s="3" t="s">
        <v>158</v>
      </c>
      <c r="K556" s="5">
        <v>1</v>
      </c>
      <c r="L556" s="2">
        <v>0.76666666666666672</v>
      </c>
      <c r="M556" s="2">
        <v>0.7680555555555556</v>
      </c>
      <c r="N556" s="2">
        <v>0.77013888888888893</v>
      </c>
      <c r="O556" s="2">
        <v>0.77013888888888893</v>
      </c>
      <c r="P556" s="2">
        <v>0.77152777777777781</v>
      </c>
      <c r="Q556" s="2">
        <v>0.79592592592592593</v>
      </c>
      <c r="R556" s="2">
        <v>0.79770833333333335</v>
      </c>
      <c r="S556" s="2">
        <v>0.80799768518518522</v>
      </c>
      <c r="T556" s="2">
        <v>0.81458333333333333</v>
      </c>
      <c r="U556" s="5">
        <v>69</v>
      </c>
      <c r="V556" s="5">
        <v>35</v>
      </c>
      <c r="W556" s="3" t="s">
        <v>61</v>
      </c>
      <c r="X556" s="3" t="s">
        <v>61</v>
      </c>
      <c r="Y556" s="3" t="s">
        <v>61</v>
      </c>
      <c r="Z556" s="3" t="s">
        <v>61</v>
      </c>
      <c r="AA556" s="5">
        <v>2024</v>
      </c>
      <c r="AB556" s="5">
        <v>12</v>
      </c>
      <c r="AC556" s="5">
        <v>49</v>
      </c>
      <c r="AD556" s="3" t="s">
        <v>540</v>
      </c>
      <c r="AE556" s="3" t="s">
        <v>79</v>
      </c>
      <c r="AF556" s="3" t="s">
        <v>70</v>
      </c>
      <c r="AG556" s="3" t="s">
        <v>533</v>
      </c>
      <c r="AH556" s="3" t="s">
        <v>541</v>
      </c>
      <c r="AI556" s="3" t="s">
        <v>535</v>
      </c>
      <c r="AJ556" s="5">
        <v>0</v>
      </c>
      <c r="AK556" s="5">
        <v>0</v>
      </c>
      <c r="AL556" s="2">
        <v>3.7858796296296293E-2</v>
      </c>
      <c r="AM556" s="2">
        <v>2.4398148148148113E-2</v>
      </c>
      <c r="AN556" s="5">
        <v>35</v>
      </c>
      <c r="AO556" s="5">
        <v>17</v>
      </c>
      <c r="AP556" s="5">
        <v>42</v>
      </c>
      <c r="AQ556" s="5">
        <v>69</v>
      </c>
      <c r="AR556" s="5">
        <v>0</v>
      </c>
      <c r="AS556" s="5">
        <v>718</v>
      </c>
      <c r="AT556" s="3" t="s">
        <v>74</v>
      </c>
      <c r="AU556" s="5">
        <v>1</v>
      </c>
      <c r="AV556" s="5">
        <v>649</v>
      </c>
      <c r="AW556" s="5">
        <v>0</v>
      </c>
      <c r="AX556" s="5">
        <v>631</v>
      </c>
      <c r="AY556" s="5">
        <v>0</v>
      </c>
      <c r="AZ556" s="5">
        <v>0</v>
      </c>
      <c r="BA556" s="5">
        <v>1</v>
      </c>
      <c r="BB556" s="5">
        <v>258</v>
      </c>
      <c r="BC556" s="5">
        <v>9.61</v>
      </c>
      <c r="BD556" s="5">
        <v>5.85</v>
      </c>
      <c r="BE556" s="5">
        <v>4.87</v>
      </c>
      <c r="BF556" s="5">
        <v>2.37</v>
      </c>
    </row>
    <row r="557" spans="1:58" x14ac:dyDescent="0.25">
      <c r="A557" s="2">
        <v>45631</v>
      </c>
      <c r="B557" s="3" t="s">
        <v>76</v>
      </c>
      <c r="C557" s="3" t="s">
        <v>61</v>
      </c>
      <c r="D557" s="3" t="s">
        <v>63</v>
      </c>
      <c r="E557" s="3" t="s">
        <v>76</v>
      </c>
      <c r="F557" s="3" t="s">
        <v>76</v>
      </c>
      <c r="G557" s="3" t="s">
        <v>87</v>
      </c>
      <c r="H557" s="3" t="s">
        <v>94</v>
      </c>
      <c r="I557" s="2">
        <v>45631</v>
      </c>
      <c r="J557" s="3" t="s">
        <v>67</v>
      </c>
      <c r="K557" s="5">
        <v>1</v>
      </c>
      <c r="L557" s="2">
        <v>0.57255787037037043</v>
      </c>
      <c r="M557" s="2">
        <v>0.57256944444444446</v>
      </c>
      <c r="N557" s="2">
        <v>0.57418981481481479</v>
      </c>
      <c r="O557" s="2">
        <v>0.5786458333333333</v>
      </c>
      <c r="P557" s="2">
        <v>0.5900347222222222</v>
      </c>
      <c r="Q557" s="2">
        <v>0.61517361111111113</v>
      </c>
      <c r="R557" s="2">
        <v>0.62835648148148149</v>
      </c>
      <c r="S557" s="2">
        <v>0.62895833333333329</v>
      </c>
      <c r="T557" s="2">
        <v>0.63405092592592593</v>
      </c>
      <c r="U557" s="5">
        <v>89</v>
      </c>
      <c r="V557" s="5">
        <v>36</v>
      </c>
      <c r="W557" s="3" t="s">
        <v>61</v>
      </c>
      <c r="X557" s="3" t="s">
        <v>61</v>
      </c>
      <c r="Y557" s="3" t="s">
        <v>61</v>
      </c>
      <c r="Z557" s="3" t="s">
        <v>61</v>
      </c>
      <c r="AA557" s="5">
        <v>2024</v>
      </c>
      <c r="AB557" s="5">
        <v>12</v>
      </c>
      <c r="AC557" s="5">
        <v>49</v>
      </c>
      <c r="AD557" s="3" t="s">
        <v>540</v>
      </c>
      <c r="AE557" s="3" t="s">
        <v>79</v>
      </c>
      <c r="AF557" s="3" t="s">
        <v>70</v>
      </c>
      <c r="AG557" s="3" t="s">
        <v>533</v>
      </c>
      <c r="AH557" s="3" t="s">
        <v>541</v>
      </c>
      <c r="AI557" s="3" t="s">
        <v>535</v>
      </c>
      <c r="AJ557" s="5">
        <v>0</v>
      </c>
      <c r="AK557" s="5">
        <v>0</v>
      </c>
      <c r="AL557" s="2">
        <v>5.4768518518518494E-2</v>
      </c>
      <c r="AM557" s="2">
        <v>2.5138888888888933E-2</v>
      </c>
      <c r="AN557" s="5">
        <v>36</v>
      </c>
      <c r="AO557" s="5">
        <v>23</v>
      </c>
      <c r="AP557" s="5">
        <v>57</v>
      </c>
      <c r="AQ557" s="5">
        <v>88</v>
      </c>
      <c r="AR557" s="5">
        <v>0</v>
      </c>
      <c r="AS557" s="5">
        <v>460</v>
      </c>
      <c r="AT557" s="3" t="s">
        <v>74</v>
      </c>
      <c r="AU557" s="5">
        <v>1</v>
      </c>
      <c r="AV557" s="5">
        <v>369</v>
      </c>
      <c r="AW557" s="5">
        <v>0</v>
      </c>
      <c r="AX557" s="5">
        <v>369</v>
      </c>
      <c r="AY557" s="5">
        <v>1</v>
      </c>
      <c r="AZ557" s="5">
        <v>1</v>
      </c>
      <c r="BA557" s="5">
        <v>0</v>
      </c>
      <c r="BB557" s="5">
        <v>0</v>
      </c>
      <c r="BC557" s="5">
        <v>19.13</v>
      </c>
      <c r="BD557" s="5">
        <v>12.39</v>
      </c>
      <c r="BE557" s="5">
        <v>7.83</v>
      </c>
      <c r="BF557" s="5">
        <v>5</v>
      </c>
    </row>
    <row r="558" spans="1:58" x14ac:dyDescent="0.25">
      <c r="A558" s="2">
        <v>45631</v>
      </c>
      <c r="B558" s="3" t="s">
        <v>76</v>
      </c>
      <c r="C558" s="3" t="s">
        <v>61</v>
      </c>
      <c r="D558" s="3" t="s">
        <v>63</v>
      </c>
      <c r="E558" s="3" t="s">
        <v>76</v>
      </c>
      <c r="F558" s="3" t="s">
        <v>76</v>
      </c>
      <c r="G558" s="3" t="s">
        <v>65</v>
      </c>
      <c r="H558" s="3" t="s">
        <v>77</v>
      </c>
      <c r="I558" s="2">
        <v>45631</v>
      </c>
      <c r="J558" s="3" t="s">
        <v>67</v>
      </c>
      <c r="K558" s="5">
        <v>4</v>
      </c>
      <c r="L558" s="2">
        <v>0.33590277777777777</v>
      </c>
      <c r="M558" s="2">
        <v>0.3526273148148148</v>
      </c>
      <c r="N558" s="2">
        <v>0.35263888888888889</v>
      </c>
      <c r="O558" s="2">
        <v>0.35266203703703702</v>
      </c>
      <c r="P558" s="2">
        <v>0.3528472222222222</v>
      </c>
      <c r="Q558" s="2">
        <v>0.62824074074074077</v>
      </c>
      <c r="R558" s="2">
        <v>0.63067129629629626</v>
      </c>
      <c r="S558" s="2">
        <v>0.63488425925925929</v>
      </c>
      <c r="T558" s="2">
        <v>0.63711805555555556</v>
      </c>
      <c r="U558" s="5">
        <v>395</v>
      </c>
      <c r="V558" s="5">
        <v>235</v>
      </c>
      <c r="W558" s="3" t="s">
        <v>61</v>
      </c>
      <c r="X558" s="3" t="s">
        <v>61</v>
      </c>
      <c r="Y558" s="3" t="s">
        <v>61</v>
      </c>
      <c r="Z558" s="3" t="s">
        <v>61</v>
      </c>
      <c r="AA558" s="5">
        <v>2024</v>
      </c>
      <c r="AB558" s="5">
        <v>12</v>
      </c>
      <c r="AC558" s="5">
        <v>49</v>
      </c>
      <c r="AD558" s="3" t="s">
        <v>540</v>
      </c>
      <c r="AE558" s="3" t="s">
        <v>79</v>
      </c>
      <c r="AF558" s="3" t="s">
        <v>70</v>
      </c>
      <c r="AG558" s="3" t="s">
        <v>533</v>
      </c>
      <c r="AH558" s="3" t="s">
        <v>541</v>
      </c>
      <c r="AI558" s="3" t="s">
        <v>535</v>
      </c>
      <c r="AJ558" s="5">
        <v>0</v>
      </c>
      <c r="AK558" s="5">
        <v>0</v>
      </c>
      <c r="AL558" s="2">
        <v>0.20495370370370375</v>
      </c>
      <c r="AM558" s="2">
        <v>0.16307870370370381</v>
      </c>
      <c r="AN558" s="5">
        <v>233</v>
      </c>
      <c r="AO558" s="5">
        <v>116</v>
      </c>
      <c r="AP558" s="5">
        <v>257</v>
      </c>
      <c r="AQ558" s="5">
        <v>391</v>
      </c>
      <c r="AR558" s="5">
        <v>0</v>
      </c>
      <c r="AS558" s="5">
        <v>462</v>
      </c>
      <c r="AT558" s="3" t="s">
        <v>74</v>
      </c>
      <c r="AU558" s="5">
        <v>1</v>
      </c>
      <c r="AV558" s="5">
        <v>28</v>
      </c>
      <c r="AW558" s="5">
        <v>0</v>
      </c>
      <c r="AX558" s="5">
        <v>28</v>
      </c>
      <c r="AY558" s="5">
        <v>0</v>
      </c>
      <c r="AZ558" s="5">
        <v>0</v>
      </c>
      <c r="BA558" s="5">
        <v>1</v>
      </c>
      <c r="BB558" s="5">
        <v>2</v>
      </c>
      <c r="BC558" s="5">
        <v>84.63</v>
      </c>
      <c r="BD558" s="5">
        <v>55.63</v>
      </c>
      <c r="BE558" s="5">
        <v>50.43</v>
      </c>
      <c r="BF558" s="5">
        <v>25.11</v>
      </c>
    </row>
    <row r="559" spans="1:58" x14ac:dyDescent="0.25">
      <c r="A559" s="2">
        <v>45631</v>
      </c>
      <c r="B559" s="3" t="s">
        <v>76</v>
      </c>
      <c r="C559" s="3" t="s">
        <v>61</v>
      </c>
      <c r="D559" s="3" t="s">
        <v>63</v>
      </c>
      <c r="E559" s="3" t="s">
        <v>76</v>
      </c>
      <c r="F559" s="3" t="s">
        <v>76</v>
      </c>
      <c r="G559" s="3" t="s">
        <v>87</v>
      </c>
      <c r="H559" s="3" t="s">
        <v>103</v>
      </c>
      <c r="I559" s="2">
        <v>45631</v>
      </c>
      <c r="J559" s="3" t="s">
        <v>67</v>
      </c>
      <c r="K559" s="5">
        <v>4</v>
      </c>
      <c r="L559" s="2">
        <v>0.32459490740740743</v>
      </c>
      <c r="M559" s="2">
        <v>0.33281250000000001</v>
      </c>
      <c r="N559" s="2">
        <v>0.33733796296296298</v>
      </c>
      <c r="O559" s="2">
        <v>0.3445138888888889</v>
      </c>
      <c r="P559" s="2">
        <v>0.34762731481481479</v>
      </c>
      <c r="Q559" s="2">
        <v>0.54011574074074076</v>
      </c>
      <c r="R559" s="2">
        <v>0.54166666666666663</v>
      </c>
      <c r="S559" s="2">
        <v>0.5490856481481482</v>
      </c>
      <c r="T559" s="2">
        <v>0.54989583333333336</v>
      </c>
      <c r="U559" s="5">
        <v>313</v>
      </c>
      <c r="V559" s="5">
        <v>143</v>
      </c>
      <c r="W559" s="3" t="s">
        <v>61</v>
      </c>
      <c r="X559" s="3" t="s">
        <v>61</v>
      </c>
      <c r="Y559" s="3" t="s">
        <v>61</v>
      </c>
      <c r="Z559" s="3" t="s">
        <v>61</v>
      </c>
      <c r="AA559" s="5">
        <v>2024</v>
      </c>
      <c r="AB559" s="5">
        <v>12</v>
      </c>
      <c r="AC559" s="5">
        <v>49</v>
      </c>
      <c r="AD559" s="3" t="s">
        <v>540</v>
      </c>
      <c r="AE559" s="3" t="s">
        <v>79</v>
      </c>
      <c r="AF559" s="3" t="s">
        <v>70</v>
      </c>
      <c r="AG559" s="3" t="s">
        <v>533</v>
      </c>
      <c r="AH559" s="3" t="s">
        <v>541</v>
      </c>
      <c r="AI559" s="3" t="s">
        <v>535</v>
      </c>
      <c r="AJ559" s="5">
        <v>0</v>
      </c>
      <c r="AK559" s="5">
        <v>0</v>
      </c>
      <c r="AL559" s="2">
        <v>0.17131944444444452</v>
      </c>
      <c r="AM559" s="2">
        <v>9.9050925925926014E-2</v>
      </c>
      <c r="AN559" s="5">
        <v>141</v>
      </c>
      <c r="AO559" s="5">
        <v>120</v>
      </c>
      <c r="AP559" s="5">
        <v>177</v>
      </c>
      <c r="AQ559" s="5">
        <v>311</v>
      </c>
      <c r="AR559" s="5">
        <v>0</v>
      </c>
      <c r="AS559" s="5">
        <v>460</v>
      </c>
      <c r="AT559" s="3" t="s">
        <v>74</v>
      </c>
      <c r="AU559" s="5">
        <v>1</v>
      </c>
      <c r="AV559" s="5">
        <v>12</v>
      </c>
      <c r="AW559" s="5">
        <v>0</v>
      </c>
      <c r="AX559" s="5">
        <v>20</v>
      </c>
      <c r="AY559" s="5">
        <v>1</v>
      </c>
      <c r="AZ559" s="5">
        <v>123</v>
      </c>
      <c r="BA559" s="5">
        <v>0</v>
      </c>
      <c r="BB559" s="5">
        <v>0</v>
      </c>
      <c r="BC559" s="5">
        <v>67.61</v>
      </c>
      <c r="BD559" s="5">
        <v>38.479999999999997</v>
      </c>
      <c r="BE559" s="5">
        <v>30.65</v>
      </c>
      <c r="BF559" s="5">
        <v>26.09</v>
      </c>
    </row>
    <row r="560" spans="1:58" x14ac:dyDescent="0.25">
      <c r="A560" s="2">
        <v>45632</v>
      </c>
      <c r="B560" s="3" t="s">
        <v>82</v>
      </c>
      <c r="C560" s="3" t="s">
        <v>61</v>
      </c>
      <c r="D560" s="3" t="s">
        <v>63</v>
      </c>
      <c r="E560" s="3" t="s">
        <v>82</v>
      </c>
      <c r="F560" s="3" t="s">
        <v>82</v>
      </c>
      <c r="G560" s="3" t="s">
        <v>87</v>
      </c>
      <c r="H560" s="3" t="s">
        <v>77</v>
      </c>
      <c r="I560" s="2">
        <v>45632</v>
      </c>
      <c r="J560" s="3" t="s">
        <v>67</v>
      </c>
      <c r="K560" s="5">
        <v>5</v>
      </c>
      <c r="L560" s="2">
        <v>0.34400462962962963</v>
      </c>
      <c r="M560" s="2">
        <v>0.34562500000000002</v>
      </c>
      <c r="N560" s="2">
        <v>0.34614583333333332</v>
      </c>
      <c r="O560" s="2">
        <v>0.35138888888888886</v>
      </c>
      <c r="P560" s="2">
        <v>0.35304398148148147</v>
      </c>
      <c r="Q560" s="2">
        <v>0.52721064814814811</v>
      </c>
      <c r="R560" s="2">
        <v>0.53090277777777772</v>
      </c>
      <c r="S560" s="2">
        <v>0.53447916666666662</v>
      </c>
      <c r="T560" s="2">
        <v>0.53915509259259264</v>
      </c>
      <c r="U560" s="5">
        <v>237</v>
      </c>
      <c r="V560" s="5">
        <v>85</v>
      </c>
      <c r="W560" s="3" t="s">
        <v>61</v>
      </c>
      <c r="X560" s="3" t="s">
        <v>61</v>
      </c>
      <c r="Y560" s="3" t="s">
        <v>61</v>
      </c>
      <c r="Z560" s="3" t="s">
        <v>61</v>
      </c>
      <c r="AA560" s="5">
        <v>2024</v>
      </c>
      <c r="AB560" s="5">
        <v>12</v>
      </c>
      <c r="AC560" s="5">
        <v>49</v>
      </c>
      <c r="AD560" s="3" t="s">
        <v>542</v>
      </c>
      <c r="AE560" s="3" t="s">
        <v>85</v>
      </c>
      <c r="AF560" s="3" t="s">
        <v>70</v>
      </c>
      <c r="AG560" s="3" t="s">
        <v>533</v>
      </c>
      <c r="AH560" s="3" t="s">
        <v>543</v>
      </c>
      <c r="AI560" s="3" t="s">
        <v>535</v>
      </c>
      <c r="AJ560" s="5">
        <v>0</v>
      </c>
      <c r="AK560" s="5">
        <v>0</v>
      </c>
      <c r="AL560" s="2">
        <v>0.12252314814814808</v>
      </c>
      <c r="AM560" s="2">
        <v>5.900462962962949E-2</v>
      </c>
      <c r="AN560" s="5">
        <v>82</v>
      </c>
      <c r="AO560" s="5">
        <v>78</v>
      </c>
      <c r="AP560" s="5">
        <v>119</v>
      </c>
      <c r="AQ560" s="5">
        <v>233</v>
      </c>
      <c r="AR560" s="5">
        <v>1</v>
      </c>
      <c r="AS560" s="5">
        <v>460</v>
      </c>
      <c r="AT560" s="3" t="s">
        <v>81</v>
      </c>
      <c r="AU560" s="5">
        <v>1</v>
      </c>
      <c r="AV560" s="5">
        <v>40</v>
      </c>
      <c r="AW560" s="5">
        <v>0</v>
      </c>
      <c r="AX560" s="5">
        <v>28</v>
      </c>
      <c r="AY560" s="5">
        <v>1</v>
      </c>
      <c r="AZ560" s="5">
        <v>138</v>
      </c>
      <c r="BA560" s="5">
        <v>0</v>
      </c>
      <c r="BB560" s="5">
        <v>0</v>
      </c>
      <c r="BC560" s="5">
        <v>50.65</v>
      </c>
      <c r="BD560" s="5">
        <v>25.87</v>
      </c>
      <c r="BE560" s="5">
        <v>17.829999999999998</v>
      </c>
      <c r="BF560" s="5">
        <v>16.96</v>
      </c>
    </row>
    <row r="561" spans="1:58" x14ac:dyDescent="0.25">
      <c r="A561" s="2">
        <v>45632</v>
      </c>
      <c r="B561" s="3" t="s">
        <v>82</v>
      </c>
      <c r="C561" s="3" t="s">
        <v>61</v>
      </c>
      <c r="D561" s="3" t="s">
        <v>63</v>
      </c>
      <c r="E561" s="3" t="s">
        <v>82</v>
      </c>
      <c r="F561" s="3" t="s">
        <v>82</v>
      </c>
      <c r="G561" s="3" t="s">
        <v>65</v>
      </c>
      <c r="H561" s="3" t="s">
        <v>83</v>
      </c>
      <c r="I561" s="2">
        <v>45632</v>
      </c>
      <c r="J561" s="3" t="s">
        <v>67</v>
      </c>
      <c r="K561" s="5">
        <v>6</v>
      </c>
      <c r="L561" s="2">
        <v>0.32563657407407409</v>
      </c>
      <c r="M561" s="2">
        <v>0.33038194444444446</v>
      </c>
      <c r="N561" s="2">
        <v>0.33688657407407407</v>
      </c>
      <c r="O561" s="2">
        <v>0.34177083333333336</v>
      </c>
      <c r="P561" s="2">
        <v>0.34356481481481482</v>
      </c>
      <c r="Q561" s="2">
        <v>0.55047453703703708</v>
      </c>
      <c r="R561" s="2">
        <v>0.5511921296296296</v>
      </c>
      <c r="S561" s="2">
        <v>0.5596875</v>
      </c>
      <c r="T561" s="2">
        <v>0.56380787037037039</v>
      </c>
      <c r="U561" s="5">
        <v>286</v>
      </c>
      <c r="V561" s="5">
        <v>100</v>
      </c>
      <c r="W561" s="3" t="s">
        <v>61</v>
      </c>
      <c r="X561" s="3" t="s">
        <v>61</v>
      </c>
      <c r="Y561" s="3" t="s">
        <v>61</v>
      </c>
      <c r="Z561" s="3" t="s">
        <v>61</v>
      </c>
      <c r="AA561" s="5">
        <v>2024</v>
      </c>
      <c r="AB561" s="5">
        <v>12</v>
      </c>
      <c r="AC561" s="5">
        <v>49</v>
      </c>
      <c r="AD561" s="3" t="s">
        <v>542</v>
      </c>
      <c r="AE561" s="3" t="s">
        <v>85</v>
      </c>
      <c r="AF561" s="3" t="s">
        <v>70</v>
      </c>
      <c r="AG561" s="3" t="s">
        <v>533</v>
      </c>
      <c r="AH561" s="3" t="s">
        <v>543</v>
      </c>
      <c r="AI561" s="3" t="s">
        <v>535</v>
      </c>
      <c r="AJ561" s="5">
        <v>0</v>
      </c>
      <c r="AK561" s="5">
        <v>0</v>
      </c>
      <c r="AL561" s="2">
        <v>0.13898148148148143</v>
      </c>
      <c r="AM561" s="2">
        <v>6.8402777777777812E-2</v>
      </c>
      <c r="AN561" s="5">
        <v>95</v>
      </c>
      <c r="AO561" s="5">
        <v>108</v>
      </c>
      <c r="AP561" s="5">
        <v>140</v>
      </c>
      <c r="AQ561" s="5">
        <v>285</v>
      </c>
      <c r="AR561" s="5">
        <v>1</v>
      </c>
      <c r="AS561" s="5">
        <v>460</v>
      </c>
      <c r="AT561" s="3" t="s">
        <v>81</v>
      </c>
      <c r="AU561" s="5">
        <v>1</v>
      </c>
      <c r="AV561" s="5">
        <v>13</v>
      </c>
      <c r="AW561" s="5">
        <v>0</v>
      </c>
      <c r="AX561" s="5">
        <v>14</v>
      </c>
      <c r="AY561" s="5">
        <v>1</v>
      </c>
      <c r="AZ561" s="5">
        <v>103</v>
      </c>
      <c r="BA561" s="5">
        <v>0</v>
      </c>
      <c r="BB561" s="5">
        <v>0</v>
      </c>
      <c r="BC561" s="5">
        <v>61.96</v>
      </c>
      <c r="BD561" s="5">
        <v>30.43</v>
      </c>
      <c r="BE561" s="5">
        <v>20.65</v>
      </c>
      <c r="BF561" s="5">
        <v>23.48</v>
      </c>
    </row>
    <row r="562" spans="1:58" x14ac:dyDescent="0.25">
      <c r="A562" s="2">
        <v>45633</v>
      </c>
      <c r="B562" s="3" t="s">
        <v>88</v>
      </c>
      <c r="C562" s="3" t="s">
        <v>61</v>
      </c>
      <c r="D562" s="3" t="s">
        <v>60</v>
      </c>
      <c r="E562" s="3" t="s">
        <v>60</v>
      </c>
      <c r="F562" s="3" t="s">
        <v>88</v>
      </c>
      <c r="G562" s="3" t="s">
        <v>61</v>
      </c>
      <c r="H562" s="3" t="s">
        <v>61</v>
      </c>
      <c r="I562" s="4"/>
      <c r="J562" s="3" t="s">
        <v>61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3" t="s">
        <v>61</v>
      </c>
      <c r="X562" s="3" t="s">
        <v>61</v>
      </c>
      <c r="Y562" s="3" t="s">
        <v>61</v>
      </c>
      <c r="Z562" s="3" t="s">
        <v>61</v>
      </c>
      <c r="AA562" s="4"/>
      <c r="AB562" s="4"/>
      <c r="AC562" s="4"/>
      <c r="AD562" s="3" t="s">
        <v>61</v>
      </c>
      <c r="AE562" s="3" t="s">
        <v>61</v>
      </c>
      <c r="AF562" s="3" t="s">
        <v>61</v>
      </c>
      <c r="AG562" s="3" t="s">
        <v>61</v>
      </c>
      <c r="AH562" s="3" t="s">
        <v>61</v>
      </c>
      <c r="AI562" s="3" t="s">
        <v>61</v>
      </c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3" t="s">
        <v>61</v>
      </c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</row>
    <row r="563" spans="1:58" x14ac:dyDescent="0.25">
      <c r="A563" s="2">
        <v>45634</v>
      </c>
      <c r="B563" s="3" t="s">
        <v>89</v>
      </c>
      <c r="C563" s="3" t="s">
        <v>61</v>
      </c>
      <c r="D563" s="3" t="s">
        <v>60</v>
      </c>
      <c r="E563" s="3" t="s">
        <v>60</v>
      </c>
      <c r="F563" s="3" t="s">
        <v>89</v>
      </c>
      <c r="G563" s="3" t="s">
        <v>61</v>
      </c>
      <c r="H563" s="3" t="s">
        <v>61</v>
      </c>
      <c r="I563" s="4"/>
      <c r="J563" s="3" t="s">
        <v>61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3" t="s">
        <v>61</v>
      </c>
      <c r="X563" s="3" t="s">
        <v>61</v>
      </c>
      <c r="Y563" s="3" t="s">
        <v>61</v>
      </c>
      <c r="Z563" s="3" t="s">
        <v>61</v>
      </c>
      <c r="AA563" s="4"/>
      <c r="AB563" s="4"/>
      <c r="AC563" s="4"/>
      <c r="AD563" s="3" t="s">
        <v>61</v>
      </c>
      <c r="AE563" s="3" t="s">
        <v>61</v>
      </c>
      <c r="AF563" s="3" t="s">
        <v>61</v>
      </c>
      <c r="AG563" s="3" t="s">
        <v>61</v>
      </c>
      <c r="AH563" s="3" t="s">
        <v>61</v>
      </c>
      <c r="AI563" s="3" t="s">
        <v>61</v>
      </c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3" t="s">
        <v>61</v>
      </c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</row>
    <row r="564" spans="1:58" x14ac:dyDescent="0.25">
      <c r="A564" s="2">
        <v>45635</v>
      </c>
      <c r="B564" s="3" t="s">
        <v>58</v>
      </c>
      <c r="C564" s="3" t="s">
        <v>61</v>
      </c>
      <c r="D564" s="3" t="s">
        <v>63</v>
      </c>
      <c r="E564" s="3" t="s">
        <v>58</v>
      </c>
      <c r="F564" s="3" t="s">
        <v>58</v>
      </c>
      <c r="G564" s="3" t="s">
        <v>87</v>
      </c>
      <c r="H564" s="3" t="s">
        <v>83</v>
      </c>
      <c r="I564" s="2">
        <v>45635</v>
      </c>
      <c r="J564" s="3" t="s">
        <v>67</v>
      </c>
      <c r="K564" s="5">
        <v>3</v>
      </c>
      <c r="L564" s="2">
        <v>0.32929398148148148</v>
      </c>
      <c r="M564" s="2">
        <v>0.33350694444444445</v>
      </c>
      <c r="N564" s="2">
        <v>0.33680555555555558</v>
      </c>
      <c r="O564" s="2">
        <v>0.34533564814814816</v>
      </c>
      <c r="P564" s="2">
        <v>0.34540509259259261</v>
      </c>
      <c r="Q564" s="2">
        <v>0.46790509259259261</v>
      </c>
      <c r="R564" s="2">
        <v>0.46886574074074072</v>
      </c>
      <c r="S564" s="2">
        <v>0.47625000000000001</v>
      </c>
      <c r="T564" s="2">
        <v>0.48135416666666669</v>
      </c>
      <c r="U564" s="5">
        <v>209</v>
      </c>
      <c r="V564" s="5">
        <v>78</v>
      </c>
      <c r="W564" s="3" t="s">
        <v>61</v>
      </c>
      <c r="X564" s="3" t="s">
        <v>61</v>
      </c>
      <c r="Y564" s="3" t="s">
        <v>61</v>
      </c>
      <c r="Z564" s="3" t="s">
        <v>61</v>
      </c>
      <c r="AA564" s="5">
        <v>2024</v>
      </c>
      <c r="AB564" s="5">
        <v>12</v>
      </c>
      <c r="AC564" s="5">
        <v>50</v>
      </c>
      <c r="AD564" s="3" t="s">
        <v>544</v>
      </c>
      <c r="AE564" s="3" t="s">
        <v>91</v>
      </c>
      <c r="AF564" s="3" t="s">
        <v>70</v>
      </c>
      <c r="AG564" s="3" t="s">
        <v>545</v>
      </c>
      <c r="AH564" s="3" t="s">
        <v>546</v>
      </c>
      <c r="AI564" s="3" t="s">
        <v>535</v>
      </c>
      <c r="AJ564" s="5">
        <v>0</v>
      </c>
      <c r="AK564" s="5">
        <v>0</v>
      </c>
      <c r="AL564" s="2">
        <v>0.11479166666666668</v>
      </c>
      <c r="AM564" s="2">
        <v>5.4560185185185128E-2</v>
      </c>
      <c r="AN564" s="5">
        <v>77</v>
      </c>
      <c r="AO564" s="5">
        <v>88</v>
      </c>
      <c r="AP564" s="5">
        <v>97</v>
      </c>
      <c r="AQ564" s="5">
        <v>209</v>
      </c>
      <c r="AR564" s="5">
        <v>1</v>
      </c>
      <c r="AS564" s="5">
        <v>460</v>
      </c>
      <c r="AT564" s="3" t="s">
        <v>81</v>
      </c>
      <c r="AU564" s="5">
        <v>1</v>
      </c>
      <c r="AV564" s="5">
        <v>19</v>
      </c>
      <c r="AW564" s="5">
        <v>0</v>
      </c>
      <c r="AX564" s="5">
        <v>17</v>
      </c>
      <c r="AY564" s="5">
        <v>1</v>
      </c>
      <c r="AZ564" s="5">
        <v>221</v>
      </c>
      <c r="BA564" s="5">
        <v>0</v>
      </c>
      <c r="BB564" s="5">
        <v>0</v>
      </c>
      <c r="BC564" s="5">
        <v>45.43</v>
      </c>
      <c r="BD564" s="5">
        <v>21.09</v>
      </c>
      <c r="BE564" s="5">
        <v>16.739999999999998</v>
      </c>
      <c r="BF564" s="5">
        <v>19.13</v>
      </c>
    </row>
    <row r="565" spans="1:58" x14ac:dyDescent="0.25">
      <c r="A565" s="2">
        <v>45635</v>
      </c>
      <c r="B565" s="3" t="s">
        <v>58</v>
      </c>
      <c r="C565" s="3" t="s">
        <v>61</v>
      </c>
      <c r="D565" s="3" t="s">
        <v>63</v>
      </c>
      <c r="E565" s="3" t="s">
        <v>58</v>
      </c>
      <c r="F565" s="3" t="s">
        <v>58</v>
      </c>
      <c r="G565" s="3" t="s">
        <v>65</v>
      </c>
      <c r="H565" s="3" t="s">
        <v>94</v>
      </c>
      <c r="I565" s="2">
        <v>45635</v>
      </c>
      <c r="J565" s="3" t="s">
        <v>67</v>
      </c>
      <c r="K565" s="5">
        <v>4</v>
      </c>
      <c r="L565" s="2">
        <v>0.32901620370370371</v>
      </c>
      <c r="M565" s="2">
        <v>0.33005787037037038</v>
      </c>
      <c r="N565" s="2">
        <v>0.3372222222222222</v>
      </c>
      <c r="O565" s="2">
        <v>0.3372337962962963</v>
      </c>
      <c r="P565" s="2">
        <v>0.34237268518518521</v>
      </c>
      <c r="Q565" s="2">
        <v>0.50141203703703707</v>
      </c>
      <c r="R565" s="2">
        <v>0.50820601851851854</v>
      </c>
      <c r="S565" s="2">
        <v>0.51548611111111109</v>
      </c>
      <c r="T565" s="2">
        <v>0.52493055555555557</v>
      </c>
      <c r="U565" s="5">
        <v>259</v>
      </c>
      <c r="V565" s="5">
        <v>100</v>
      </c>
      <c r="W565" s="3" t="s">
        <v>61</v>
      </c>
      <c r="X565" s="3" t="s">
        <v>61</v>
      </c>
      <c r="Y565" s="3" t="s">
        <v>61</v>
      </c>
      <c r="Z565" s="3" t="s">
        <v>61</v>
      </c>
      <c r="AA565" s="5">
        <v>2024</v>
      </c>
      <c r="AB565" s="5">
        <v>12</v>
      </c>
      <c r="AC565" s="5">
        <v>50</v>
      </c>
      <c r="AD565" s="3" t="s">
        <v>544</v>
      </c>
      <c r="AE565" s="3" t="s">
        <v>91</v>
      </c>
      <c r="AF565" s="3" t="s">
        <v>70</v>
      </c>
      <c r="AG565" s="3" t="s">
        <v>545</v>
      </c>
      <c r="AH565" s="3" t="s">
        <v>546</v>
      </c>
      <c r="AI565" s="3" t="s">
        <v>535</v>
      </c>
      <c r="AJ565" s="5">
        <v>0</v>
      </c>
      <c r="AK565" s="5">
        <v>0</v>
      </c>
      <c r="AL565" s="2">
        <v>0.1489583333333333</v>
      </c>
      <c r="AM565" s="2">
        <v>6.937500000000002E-2</v>
      </c>
      <c r="AN565" s="5">
        <v>97</v>
      </c>
      <c r="AO565" s="5">
        <v>97</v>
      </c>
      <c r="AP565" s="5">
        <v>137</v>
      </c>
      <c r="AQ565" s="5">
        <v>255</v>
      </c>
      <c r="AR565" s="5">
        <v>1</v>
      </c>
      <c r="AS565" s="5">
        <v>460</v>
      </c>
      <c r="AT565" s="3" t="s">
        <v>81</v>
      </c>
      <c r="AU565" s="5">
        <v>1</v>
      </c>
      <c r="AV565" s="5">
        <v>18</v>
      </c>
      <c r="AW565" s="5">
        <v>0</v>
      </c>
      <c r="AX565" s="5">
        <v>13</v>
      </c>
      <c r="AY565" s="5">
        <v>1</v>
      </c>
      <c r="AZ565" s="5">
        <v>159</v>
      </c>
      <c r="BA565" s="5">
        <v>0</v>
      </c>
      <c r="BB565" s="5">
        <v>0</v>
      </c>
      <c r="BC565" s="5">
        <v>55.43</v>
      </c>
      <c r="BD565" s="5">
        <v>29.78</v>
      </c>
      <c r="BE565" s="5">
        <v>21.09</v>
      </c>
      <c r="BF565" s="5">
        <v>21.09</v>
      </c>
    </row>
    <row r="566" spans="1:58" x14ac:dyDescent="0.25">
      <c r="A566" s="2">
        <v>45636</v>
      </c>
      <c r="B566" s="3" t="s">
        <v>62</v>
      </c>
      <c r="C566" s="3" t="s">
        <v>61</v>
      </c>
      <c r="D566" s="3" t="s">
        <v>63</v>
      </c>
      <c r="E566" s="3" t="s">
        <v>62</v>
      </c>
      <c r="F566" s="3" t="s">
        <v>62</v>
      </c>
      <c r="G566" s="3" t="s">
        <v>65</v>
      </c>
      <c r="H566" s="3" t="s">
        <v>77</v>
      </c>
      <c r="I566" s="2">
        <v>45636</v>
      </c>
      <c r="J566" s="3" t="s">
        <v>67</v>
      </c>
      <c r="K566" s="5">
        <v>4</v>
      </c>
      <c r="L566" s="2">
        <v>0.32663194444444443</v>
      </c>
      <c r="M566" s="2">
        <v>0.3275925925925926</v>
      </c>
      <c r="N566" s="2">
        <v>0.34175925925925926</v>
      </c>
      <c r="O566" s="2">
        <v>0.34177083333333336</v>
      </c>
      <c r="P566" s="2">
        <v>0.34364583333333332</v>
      </c>
      <c r="Q566" s="2">
        <v>0.64351851851851849</v>
      </c>
      <c r="R566" s="2">
        <v>0.65635416666666668</v>
      </c>
      <c r="S566" s="2">
        <v>0.65697916666666667</v>
      </c>
      <c r="T566" s="2">
        <v>0.65925925925925921</v>
      </c>
      <c r="U566" s="5">
        <v>452</v>
      </c>
      <c r="V566" s="5">
        <v>272</v>
      </c>
      <c r="W566" s="3" t="s">
        <v>61</v>
      </c>
      <c r="X566" s="3" t="s">
        <v>61</v>
      </c>
      <c r="Y566" s="3" t="s">
        <v>61</v>
      </c>
      <c r="Z566" s="3" t="s">
        <v>61</v>
      </c>
      <c r="AA566" s="5">
        <v>2024</v>
      </c>
      <c r="AB566" s="5">
        <v>12</v>
      </c>
      <c r="AC566" s="5">
        <v>50</v>
      </c>
      <c r="AD566" s="3" t="s">
        <v>547</v>
      </c>
      <c r="AE566" s="3" t="s">
        <v>96</v>
      </c>
      <c r="AF566" s="3" t="s">
        <v>70</v>
      </c>
      <c r="AG566" s="3" t="s">
        <v>545</v>
      </c>
      <c r="AH566" s="3" t="s">
        <v>548</v>
      </c>
      <c r="AI566" s="3" t="s">
        <v>535</v>
      </c>
      <c r="AJ566" s="5">
        <v>0</v>
      </c>
      <c r="AK566" s="5">
        <v>0</v>
      </c>
      <c r="AL566" s="2">
        <v>0.26612268518518523</v>
      </c>
      <c r="AM566" s="2">
        <v>0.18928240740740743</v>
      </c>
      <c r="AN566" s="5">
        <v>270</v>
      </c>
      <c r="AO566" s="5">
        <v>123</v>
      </c>
      <c r="AP566" s="5">
        <v>311</v>
      </c>
      <c r="AQ566" s="5">
        <v>449</v>
      </c>
      <c r="AR566" s="5">
        <v>1</v>
      </c>
      <c r="AS566" s="5">
        <v>494</v>
      </c>
      <c r="AT566" s="3" t="s">
        <v>81</v>
      </c>
      <c r="AU566" s="5">
        <v>1</v>
      </c>
      <c r="AV566" s="5">
        <v>15</v>
      </c>
      <c r="AW566" s="5">
        <v>0</v>
      </c>
      <c r="AX566" s="5">
        <v>14</v>
      </c>
      <c r="AY566" s="5">
        <v>0</v>
      </c>
      <c r="AZ566" s="5">
        <v>0</v>
      </c>
      <c r="BA566" s="5">
        <v>1</v>
      </c>
      <c r="BB566" s="5">
        <v>34</v>
      </c>
      <c r="BC566" s="5">
        <v>90.89</v>
      </c>
      <c r="BD566" s="5">
        <v>62.96</v>
      </c>
      <c r="BE566" s="5">
        <v>54.66</v>
      </c>
      <c r="BF566" s="5">
        <v>24.9</v>
      </c>
    </row>
    <row r="567" spans="1:58" x14ac:dyDescent="0.25">
      <c r="A567" s="2">
        <v>45636</v>
      </c>
      <c r="B567" s="3" t="s">
        <v>62</v>
      </c>
      <c r="C567" s="3" t="s">
        <v>61</v>
      </c>
      <c r="D567" s="3" t="s">
        <v>63</v>
      </c>
      <c r="E567" s="3" t="s">
        <v>62</v>
      </c>
      <c r="F567" s="3" t="s">
        <v>62</v>
      </c>
      <c r="G567" s="3" t="s">
        <v>87</v>
      </c>
      <c r="H567" s="3" t="s">
        <v>83</v>
      </c>
      <c r="I567" s="2">
        <v>45636</v>
      </c>
      <c r="J567" s="3" t="s">
        <v>67</v>
      </c>
      <c r="K567" s="5">
        <v>4</v>
      </c>
      <c r="L567" s="2">
        <v>0.32287037037037036</v>
      </c>
      <c r="M567" s="2">
        <v>0.32372685185185185</v>
      </c>
      <c r="N567" s="2">
        <v>0.32833333333333331</v>
      </c>
      <c r="O567" s="2">
        <v>0.33278935185185188</v>
      </c>
      <c r="P567" s="2">
        <v>0.33444444444444443</v>
      </c>
      <c r="Q567" s="2">
        <v>0.50224537037037043</v>
      </c>
      <c r="R567" s="2">
        <v>0.50497685185185182</v>
      </c>
      <c r="S567" s="2">
        <v>0.50642361111111112</v>
      </c>
      <c r="T567" s="2">
        <v>0.51174768518518521</v>
      </c>
      <c r="U567" s="5">
        <v>244</v>
      </c>
      <c r="V567" s="5">
        <v>100</v>
      </c>
      <c r="W567" s="3" t="s">
        <v>61</v>
      </c>
      <c r="X567" s="3" t="s">
        <v>61</v>
      </c>
      <c r="Y567" s="3" t="s">
        <v>61</v>
      </c>
      <c r="Z567" s="3" t="s">
        <v>61</v>
      </c>
      <c r="AA567" s="5">
        <v>2024</v>
      </c>
      <c r="AB567" s="5">
        <v>12</v>
      </c>
      <c r="AC567" s="5">
        <v>50</v>
      </c>
      <c r="AD567" s="3" t="s">
        <v>547</v>
      </c>
      <c r="AE567" s="3" t="s">
        <v>96</v>
      </c>
      <c r="AF567" s="3" t="s">
        <v>70</v>
      </c>
      <c r="AG567" s="3" t="s">
        <v>545</v>
      </c>
      <c r="AH567" s="3" t="s">
        <v>548</v>
      </c>
      <c r="AI567" s="3" t="s">
        <v>535</v>
      </c>
      <c r="AJ567" s="5">
        <v>0</v>
      </c>
      <c r="AK567" s="5">
        <v>0</v>
      </c>
      <c r="AL567" s="2">
        <v>0.12767361111111108</v>
      </c>
      <c r="AM567" s="2">
        <v>6.8715277777777806E-2</v>
      </c>
      <c r="AN567" s="5">
        <v>97</v>
      </c>
      <c r="AO567" s="5">
        <v>91</v>
      </c>
      <c r="AP567" s="5">
        <v>121</v>
      </c>
      <c r="AQ567" s="5">
        <v>243</v>
      </c>
      <c r="AR567" s="5">
        <v>1</v>
      </c>
      <c r="AS567" s="5">
        <v>460</v>
      </c>
      <c r="AT567" s="3" t="s">
        <v>81</v>
      </c>
      <c r="AU567" s="5">
        <v>0</v>
      </c>
      <c r="AV567" s="5">
        <v>0</v>
      </c>
      <c r="AW567" s="5">
        <v>1</v>
      </c>
      <c r="AX567" s="5">
        <v>0</v>
      </c>
      <c r="AY567" s="5">
        <v>1</v>
      </c>
      <c r="AZ567" s="5">
        <v>178</v>
      </c>
      <c r="BA567" s="5">
        <v>0</v>
      </c>
      <c r="BB567" s="5">
        <v>0</v>
      </c>
      <c r="BC567" s="5">
        <v>52.83</v>
      </c>
      <c r="BD567" s="5">
        <v>26.3</v>
      </c>
      <c r="BE567" s="5">
        <v>21.09</v>
      </c>
      <c r="BF567" s="5">
        <v>19.78</v>
      </c>
    </row>
    <row r="568" spans="1:58" x14ac:dyDescent="0.25">
      <c r="A568" s="2">
        <v>45637</v>
      </c>
      <c r="B568" s="3" t="s">
        <v>64</v>
      </c>
      <c r="C568" s="3" t="s">
        <v>61</v>
      </c>
      <c r="D568" s="3" t="s">
        <v>63</v>
      </c>
      <c r="E568" s="3" t="s">
        <v>64</v>
      </c>
      <c r="F568" s="3" t="s">
        <v>64</v>
      </c>
      <c r="G568" s="3" t="s">
        <v>87</v>
      </c>
      <c r="H568" s="3" t="s">
        <v>98</v>
      </c>
      <c r="I568" s="2">
        <v>45637</v>
      </c>
      <c r="J568" s="3" t="s">
        <v>67</v>
      </c>
      <c r="K568" s="5">
        <v>6</v>
      </c>
      <c r="L568" s="2">
        <v>0.34037037037037038</v>
      </c>
      <c r="M568" s="2">
        <v>0.3448148148148148</v>
      </c>
      <c r="N568" s="2">
        <v>0.3450347222222222</v>
      </c>
      <c r="O568" s="2">
        <v>0.34586805555555555</v>
      </c>
      <c r="P568" s="2">
        <v>0.34687499999999999</v>
      </c>
      <c r="Q568" s="2">
        <v>0.53204861111111112</v>
      </c>
      <c r="R568" s="2">
        <v>0.53206018518518516</v>
      </c>
      <c r="S568" s="2">
        <v>0.53650462962962964</v>
      </c>
      <c r="T568" s="2">
        <v>0.54520833333333329</v>
      </c>
      <c r="U568" s="5">
        <v>254</v>
      </c>
      <c r="V568" s="5">
        <v>156</v>
      </c>
      <c r="W568" s="3" t="s">
        <v>61</v>
      </c>
      <c r="X568" s="3" t="s">
        <v>61</v>
      </c>
      <c r="Y568" s="3" t="s">
        <v>61</v>
      </c>
      <c r="Z568" s="3" t="s">
        <v>61</v>
      </c>
      <c r="AA568" s="5">
        <v>2024</v>
      </c>
      <c r="AB568" s="5">
        <v>12</v>
      </c>
      <c r="AC568" s="5">
        <v>50</v>
      </c>
      <c r="AD568" s="3" t="s">
        <v>549</v>
      </c>
      <c r="AE568" s="3" t="s">
        <v>69</v>
      </c>
      <c r="AF568" s="3" t="s">
        <v>70</v>
      </c>
      <c r="AG568" s="3" t="s">
        <v>545</v>
      </c>
      <c r="AH568" s="3" t="s">
        <v>550</v>
      </c>
      <c r="AI568" s="3" t="s">
        <v>535</v>
      </c>
      <c r="AJ568" s="5">
        <v>0</v>
      </c>
      <c r="AK568" s="5">
        <v>0</v>
      </c>
      <c r="AL568" s="2">
        <v>0.13362268518518527</v>
      </c>
      <c r="AM568" s="2">
        <v>0.1083217592592593</v>
      </c>
      <c r="AN568" s="5">
        <v>154</v>
      </c>
      <c r="AO568" s="5">
        <v>52</v>
      </c>
      <c r="AP568" s="5">
        <v>188</v>
      </c>
      <c r="AQ568" s="5">
        <v>250</v>
      </c>
      <c r="AR568" s="5">
        <v>1</v>
      </c>
      <c r="AS568" s="5">
        <v>460</v>
      </c>
      <c r="AT568" s="3" t="s">
        <v>81</v>
      </c>
      <c r="AU568" s="5">
        <v>1</v>
      </c>
      <c r="AV568" s="5">
        <v>35</v>
      </c>
      <c r="AW568" s="5">
        <v>0</v>
      </c>
      <c r="AX568" s="5">
        <v>19</v>
      </c>
      <c r="AY568" s="5">
        <v>1</v>
      </c>
      <c r="AZ568" s="5">
        <v>129</v>
      </c>
      <c r="BA568" s="5">
        <v>0</v>
      </c>
      <c r="BB568" s="5">
        <v>0</v>
      </c>
      <c r="BC568" s="5">
        <v>54.35</v>
      </c>
      <c r="BD568" s="5">
        <v>40.869999999999997</v>
      </c>
      <c r="BE568" s="5">
        <v>33.479999999999997</v>
      </c>
      <c r="BF568" s="5">
        <v>11.3</v>
      </c>
    </row>
    <row r="569" spans="1:58" x14ac:dyDescent="0.25">
      <c r="A569" s="2">
        <v>45637</v>
      </c>
      <c r="B569" s="3" t="s">
        <v>64</v>
      </c>
      <c r="C569" s="3" t="s">
        <v>61</v>
      </c>
      <c r="D569" s="3" t="s">
        <v>63</v>
      </c>
      <c r="E569" s="3" t="s">
        <v>64</v>
      </c>
      <c r="F569" s="3" t="s">
        <v>64</v>
      </c>
      <c r="G569" s="3" t="s">
        <v>65</v>
      </c>
      <c r="H569" s="3" t="s">
        <v>66</v>
      </c>
      <c r="I569" s="2">
        <v>45637</v>
      </c>
      <c r="J569" s="3" t="s">
        <v>67</v>
      </c>
      <c r="K569" s="5">
        <v>3</v>
      </c>
      <c r="L569" s="2">
        <v>0.32310185185185186</v>
      </c>
      <c r="M569" s="2">
        <v>0.32465277777777779</v>
      </c>
      <c r="N569" s="2">
        <v>0.33295138888888887</v>
      </c>
      <c r="O569" s="2">
        <v>0.33296296296296296</v>
      </c>
      <c r="P569" s="2">
        <v>0.33534722222222224</v>
      </c>
      <c r="Q569" s="2">
        <v>0.40004629629629629</v>
      </c>
      <c r="R569" s="2">
        <v>0.40896990740740741</v>
      </c>
      <c r="S569" s="2">
        <v>0.40969907407407408</v>
      </c>
      <c r="T569" s="2">
        <v>0.41067129629629628</v>
      </c>
      <c r="U569" s="5">
        <v>114</v>
      </c>
      <c r="V569" s="5">
        <v>27</v>
      </c>
      <c r="W569" s="3" t="s">
        <v>61</v>
      </c>
      <c r="X569" s="3" t="s">
        <v>61</v>
      </c>
      <c r="Y569" s="3" t="s">
        <v>61</v>
      </c>
      <c r="Z569" s="3" t="s">
        <v>61</v>
      </c>
      <c r="AA569" s="5">
        <v>2024</v>
      </c>
      <c r="AB569" s="5">
        <v>12</v>
      </c>
      <c r="AC569" s="5">
        <v>50</v>
      </c>
      <c r="AD569" s="3" t="s">
        <v>549</v>
      </c>
      <c r="AE569" s="3" t="s">
        <v>69</v>
      </c>
      <c r="AF569" s="3" t="s">
        <v>70</v>
      </c>
      <c r="AG569" s="3" t="s">
        <v>545</v>
      </c>
      <c r="AH569" s="3" t="s">
        <v>550</v>
      </c>
      <c r="AI569" s="3" t="s">
        <v>535</v>
      </c>
      <c r="AJ569" s="5">
        <v>0</v>
      </c>
      <c r="AK569" s="5">
        <v>0</v>
      </c>
      <c r="AL569" s="2">
        <v>5.2812499999999929E-2</v>
      </c>
      <c r="AM569" s="2">
        <v>1.8472222222222223E-2</v>
      </c>
      <c r="AN569" s="5">
        <v>26</v>
      </c>
      <c r="AO569" s="5">
        <v>50</v>
      </c>
      <c r="AP569" s="5">
        <v>50</v>
      </c>
      <c r="AQ569" s="5">
        <v>113</v>
      </c>
      <c r="AR569" s="5">
        <v>0</v>
      </c>
      <c r="AS569" s="5">
        <v>460</v>
      </c>
      <c r="AT569" s="3" t="s">
        <v>74</v>
      </c>
      <c r="AU569" s="5">
        <v>1</v>
      </c>
      <c r="AV569" s="5">
        <v>10</v>
      </c>
      <c r="AW569" s="5">
        <v>1</v>
      </c>
      <c r="AX569" s="5">
        <v>0</v>
      </c>
      <c r="AY569" s="5">
        <v>1</v>
      </c>
      <c r="AZ569" s="5">
        <v>323</v>
      </c>
      <c r="BA569" s="5">
        <v>0</v>
      </c>
      <c r="BB569" s="5">
        <v>0</v>
      </c>
      <c r="BC569" s="5">
        <v>24.57</v>
      </c>
      <c r="BD569" s="5">
        <v>10.87</v>
      </c>
      <c r="BE569" s="5">
        <v>5.65</v>
      </c>
      <c r="BF569" s="5">
        <v>10.87</v>
      </c>
    </row>
    <row r="570" spans="1:58" x14ac:dyDescent="0.25">
      <c r="A570" s="2">
        <v>45637</v>
      </c>
      <c r="B570" s="3" t="s">
        <v>64</v>
      </c>
      <c r="C570" s="3" t="s">
        <v>61</v>
      </c>
      <c r="D570" s="3" t="s">
        <v>63</v>
      </c>
      <c r="E570" s="3" t="s">
        <v>64</v>
      </c>
      <c r="F570" s="3" t="s">
        <v>64</v>
      </c>
      <c r="G570" s="3" t="s">
        <v>65</v>
      </c>
      <c r="H570" s="3" t="s">
        <v>75</v>
      </c>
      <c r="I570" s="2">
        <v>45637</v>
      </c>
      <c r="J570" s="3" t="s">
        <v>67</v>
      </c>
      <c r="K570" s="5">
        <v>3</v>
      </c>
      <c r="L570" s="2">
        <v>0.41373842592592591</v>
      </c>
      <c r="M570" s="2">
        <v>0.41972222222222222</v>
      </c>
      <c r="N570" s="2">
        <v>0.41972222222222222</v>
      </c>
      <c r="O570" s="2">
        <v>0.42091435185185183</v>
      </c>
      <c r="P570" s="2">
        <v>0.43055555555555558</v>
      </c>
      <c r="Q570" s="2">
        <v>0.61553240740740744</v>
      </c>
      <c r="R570" s="2">
        <v>0.62425925925925929</v>
      </c>
      <c r="S570" s="2">
        <v>0.63611111111111107</v>
      </c>
      <c r="T570" s="2">
        <v>0.63972222222222219</v>
      </c>
      <c r="U570" s="5">
        <v>304</v>
      </c>
      <c r="V570" s="5">
        <v>122</v>
      </c>
      <c r="W570" s="3" t="s">
        <v>61</v>
      </c>
      <c r="X570" s="3" t="s">
        <v>61</v>
      </c>
      <c r="Y570" s="3" t="s">
        <v>61</v>
      </c>
      <c r="Z570" s="3" t="s">
        <v>61</v>
      </c>
      <c r="AA570" s="5">
        <v>2024</v>
      </c>
      <c r="AB570" s="5">
        <v>12</v>
      </c>
      <c r="AC570" s="5">
        <v>50</v>
      </c>
      <c r="AD570" s="3" t="s">
        <v>549</v>
      </c>
      <c r="AE570" s="3" t="s">
        <v>69</v>
      </c>
      <c r="AF570" s="3" t="s">
        <v>70</v>
      </c>
      <c r="AG570" s="3" t="s">
        <v>545</v>
      </c>
      <c r="AH570" s="3" t="s">
        <v>550</v>
      </c>
      <c r="AI570" s="3" t="s">
        <v>535</v>
      </c>
      <c r="AJ570" s="5">
        <v>0</v>
      </c>
      <c r="AK570" s="5">
        <v>0</v>
      </c>
      <c r="AL570" s="2">
        <v>0.1756018518518519</v>
      </c>
      <c r="AM570" s="2">
        <v>8.4791666666666599E-2</v>
      </c>
      <c r="AN570" s="5">
        <v>121</v>
      </c>
      <c r="AO570" s="5">
        <v>106</v>
      </c>
      <c r="AP570" s="5">
        <v>168</v>
      </c>
      <c r="AQ570" s="5">
        <v>301</v>
      </c>
      <c r="AR570" s="5">
        <v>0</v>
      </c>
      <c r="AS570" s="5">
        <v>466</v>
      </c>
      <c r="AT570" s="3" t="s">
        <v>74</v>
      </c>
      <c r="AU570" s="5">
        <v>1</v>
      </c>
      <c r="AV570" s="5">
        <v>140</v>
      </c>
      <c r="AW570" s="5">
        <v>0</v>
      </c>
      <c r="AX570" s="5">
        <v>140</v>
      </c>
      <c r="AY570" s="5">
        <v>0</v>
      </c>
      <c r="AZ570" s="5">
        <v>0</v>
      </c>
      <c r="BA570" s="5">
        <v>1</v>
      </c>
      <c r="BB570" s="5">
        <v>6</v>
      </c>
      <c r="BC570" s="5">
        <v>64.59</v>
      </c>
      <c r="BD570" s="5">
        <v>36.049999999999997</v>
      </c>
      <c r="BE570" s="5">
        <v>25.97</v>
      </c>
      <c r="BF570" s="5">
        <v>22.75</v>
      </c>
    </row>
    <row r="571" spans="1:58" x14ac:dyDescent="0.25">
      <c r="A571" s="2">
        <v>45638</v>
      </c>
      <c r="B571" s="3" t="s">
        <v>76</v>
      </c>
      <c r="C571" s="3" t="s">
        <v>61</v>
      </c>
      <c r="D571" s="3" t="s">
        <v>63</v>
      </c>
      <c r="E571" s="3" t="s">
        <v>76</v>
      </c>
      <c r="F571" s="3" t="s">
        <v>76</v>
      </c>
      <c r="G571" s="3" t="s">
        <v>87</v>
      </c>
      <c r="H571" s="3" t="s">
        <v>103</v>
      </c>
      <c r="I571" s="2">
        <v>45638</v>
      </c>
      <c r="J571" s="3" t="s">
        <v>67</v>
      </c>
      <c r="K571" s="5">
        <v>4</v>
      </c>
      <c r="L571" s="2">
        <v>0.32439814814814816</v>
      </c>
      <c r="M571" s="2">
        <v>0.32557870370370373</v>
      </c>
      <c r="N571" s="2">
        <v>0.32832175925925927</v>
      </c>
      <c r="O571" s="2">
        <v>0.33512731481481484</v>
      </c>
      <c r="P571" s="2">
        <v>0.33980324074074075</v>
      </c>
      <c r="Q571" s="2">
        <v>0.58789351851851857</v>
      </c>
      <c r="R571" s="2">
        <v>0.59027777777777779</v>
      </c>
      <c r="S571" s="2">
        <v>0.59616898148148145</v>
      </c>
      <c r="T571" s="2">
        <v>0.59444444444444444</v>
      </c>
      <c r="U571" s="5">
        <v>332</v>
      </c>
      <c r="V571" s="5">
        <v>218</v>
      </c>
      <c r="W571" s="3" t="s">
        <v>61</v>
      </c>
      <c r="X571" s="3" t="s">
        <v>61</v>
      </c>
      <c r="Y571" s="3" t="s">
        <v>61</v>
      </c>
      <c r="Z571" s="3" t="s">
        <v>61</v>
      </c>
      <c r="AA571" s="5">
        <v>2024</v>
      </c>
      <c r="AB571" s="5">
        <v>12</v>
      </c>
      <c r="AC571" s="5">
        <v>50</v>
      </c>
      <c r="AD571" s="3" t="s">
        <v>551</v>
      </c>
      <c r="AE571" s="3" t="s">
        <v>79</v>
      </c>
      <c r="AF571" s="3" t="s">
        <v>70</v>
      </c>
      <c r="AG571" s="3" t="s">
        <v>545</v>
      </c>
      <c r="AH571" s="3" t="s">
        <v>552</v>
      </c>
      <c r="AI571" s="3" t="s">
        <v>535</v>
      </c>
      <c r="AJ571" s="5">
        <v>0</v>
      </c>
      <c r="AK571" s="5">
        <v>0</v>
      </c>
      <c r="AL571" s="2">
        <v>0.21063657407407393</v>
      </c>
      <c r="AM571" s="2">
        <v>0.15175925925925932</v>
      </c>
      <c r="AN571" s="5">
        <v>217</v>
      </c>
      <c r="AO571" s="5">
        <v>63</v>
      </c>
      <c r="AP571" s="5">
        <v>260</v>
      </c>
      <c r="AQ571" s="5">
        <v>330</v>
      </c>
      <c r="AR571" s="5">
        <v>1</v>
      </c>
      <c r="AS571" s="5">
        <v>460</v>
      </c>
      <c r="AT571" s="3" t="s">
        <v>81</v>
      </c>
      <c r="AU571" s="5">
        <v>1</v>
      </c>
      <c r="AV571" s="5">
        <v>12</v>
      </c>
      <c r="AW571" s="5">
        <v>0</v>
      </c>
      <c r="AX571" s="5">
        <v>9</v>
      </c>
      <c r="AY571" s="5">
        <v>1</v>
      </c>
      <c r="AZ571" s="5">
        <v>59</v>
      </c>
      <c r="BA571" s="5">
        <v>0</v>
      </c>
      <c r="BB571" s="5">
        <v>0</v>
      </c>
      <c r="BC571" s="5">
        <v>71.739999999999995</v>
      </c>
      <c r="BD571" s="5">
        <v>56.52</v>
      </c>
      <c r="BE571" s="5">
        <v>47.17</v>
      </c>
      <c r="BF571" s="5">
        <v>13.7</v>
      </c>
    </row>
    <row r="572" spans="1:58" x14ac:dyDescent="0.25">
      <c r="A572" s="2">
        <v>45638</v>
      </c>
      <c r="B572" s="3" t="s">
        <v>76</v>
      </c>
      <c r="C572" s="3" t="s">
        <v>61</v>
      </c>
      <c r="D572" s="3" t="s">
        <v>63</v>
      </c>
      <c r="E572" s="3" t="s">
        <v>76</v>
      </c>
      <c r="F572" s="3" t="s">
        <v>76</v>
      </c>
      <c r="G572" s="3" t="s">
        <v>65</v>
      </c>
      <c r="H572" s="3" t="s">
        <v>77</v>
      </c>
      <c r="I572" s="2">
        <v>45638</v>
      </c>
      <c r="J572" s="3" t="s">
        <v>67</v>
      </c>
      <c r="K572" s="5">
        <v>4</v>
      </c>
      <c r="L572" s="2">
        <v>0.32219907407407405</v>
      </c>
      <c r="M572" s="2">
        <v>0.32230324074074074</v>
      </c>
      <c r="N572" s="2">
        <v>0.33751157407407406</v>
      </c>
      <c r="O572" s="2">
        <v>0.33824074074074073</v>
      </c>
      <c r="P572" s="2">
        <v>0.34084490740740742</v>
      </c>
      <c r="Q572" s="2">
        <v>0.57422453703703702</v>
      </c>
      <c r="R572" s="2">
        <v>0.5784259259259259</v>
      </c>
      <c r="S572" s="2">
        <v>0.58335648148148145</v>
      </c>
      <c r="T572" s="2">
        <v>0.58606481481481476</v>
      </c>
      <c r="U572" s="5">
        <v>332</v>
      </c>
      <c r="V572" s="5">
        <v>186</v>
      </c>
      <c r="W572" s="3" t="s">
        <v>61</v>
      </c>
      <c r="X572" s="3" t="s">
        <v>61</v>
      </c>
      <c r="Y572" s="3" t="s">
        <v>61</v>
      </c>
      <c r="Z572" s="3" t="s">
        <v>61</v>
      </c>
      <c r="AA572" s="5">
        <v>2024</v>
      </c>
      <c r="AB572" s="5">
        <v>12</v>
      </c>
      <c r="AC572" s="5">
        <v>50</v>
      </c>
      <c r="AD572" s="3" t="s">
        <v>551</v>
      </c>
      <c r="AE572" s="3" t="s">
        <v>79</v>
      </c>
      <c r="AF572" s="3" t="s">
        <v>70</v>
      </c>
      <c r="AG572" s="3" t="s">
        <v>545</v>
      </c>
      <c r="AH572" s="3" t="s">
        <v>552</v>
      </c>
      <c r="AI572" s="3" t="s">
        <v>535</v>
      </c>
      <c r="AJ572" s="5">
        <v>0</v>
      </c>
      <c r="AK572" s="5">
        <v>0</v>
      </c>
      <c r="AL572" s="2">
        <v>0.19452546296296291</v>
      </c>
      <c r="AM572" s="2">
        <v>0.13019675925925916</v>
      </c>
      <c r="AN572" s="5">
        <v>185</v>
      </c>
      <c r="AO572" s="5">
        <v>96</v>
      </c>
      <c r="AP572" s="5">
        <v>221</v>
      </c>
      <c r="AQ572" s="5">
        <v>330</v>
      </c>
      <c r="AR572" s="5">
        <v>1</v>
      </c>
      <c r="AS572" s="5">
        <v>460</v>
      </c>
      <c r="AT572" s="3" t="s">
        <v>81</v>
      </c>
      <c r="AU572" s="5">
        <v>0</v>
      </c>
      <c r="AV572" s="5">
        <v>0</v>
      </c>
      <c r="AW572" s="5">
        <v>0</v>
      </c>
      <c r="AX572" s="5">
        <v>10</v>
      </c>
      <c r="AY572" s="5">
        <v>1</v>
      </c>
      <c r="AZ572" s="5">
        <v>71</v>
      </c>
      <c r="BA572" s="5">
        <v>0</v>
      </c>
      <c r="BB572" s="5">
        <v>0</v>
      </c>
      <c r="BC572" s="5">
        <v>71.739999999999995</v>
      </c>
      <c r="BD572" s="5">
        <v>48.04</v>
      </c>
      <c r="BE572" s="5">
        <v>40.22</v>
      </c>
      <c r="BF572" s="5">
        <v>20.87</v>
      </c>
    </row>
    <row r="573" spans="1:58" x14ac:dyDescent="0.25">
      <c r="A573" s="2">
        <v>45639</v>
      </c>
      <c r="B573" s="3" t="s">
        <v>82</v>
      </c>
      <c r="C573" s="3" t="s">
        <v>61</v>
      </c>
      <c r="D573" s="3" t="s">
        <v>63</v>
      </c>
      <c r="E573" s="3" t="s">
        <v>82</v>
      </c>
      <c r="F573" s="3" t="s">
        <v>82</v>
      </c>
      <c r="G573" s="3" t="s">
        <v>87</v>
      </c>
      <c r="H573" s="3" t="s">
        <v>83</v>
      </c>
      <c r="I573" s="2">
        <v>45639</v>
      </c>
      <c r="J573" s="3" t="s">
        <v>67</v>
      </c>
      <c r="K573" s="5">
        <v>7</v>
      </c>
      <c r="L573" s="2">
        <v>0.32447916666666665</v>
      </c>
      <c r="M573" s="2">
        <v>0.32715277777777779</v>
      </c>
      <c r="N573" s="2">
        <v>0.32931712962962961</v>
      </c>
      <c r="O573" s="2">
        <v>0.33268518518518519</v>
      </c>
      <c r="P573" s="2">
        <v>0.33402777777777776</v>
      </c>
      <c r="Q573" s="2">
        <v>0.56146990740740743</v>
      </c>
      <c r="R573" s="2">
        <v>0.56243055555555554</v>
      </c>
      <c r="S573" s="2">
        <v>0.57378472222222221</v>
      </c>
      <c r="T573" s="2">
        <v>0.5771412037037037</v>
      </c>
      <c r="U573" s="5">
        <v>328</v>
      </c>
      <c r="V573" s="5">
        <v>151</v>
      </c>
      <c r="W573" s="3" t="s">
        <v>61</v>
      </c>
      <c r="X573" s="3" t="s">
        <v>61</v>
      </c>
      <c r="Y573" s="3" t="s">
        <v>61</v>
      </c>
      <c r="Z573" s="3" t="s">
        <v>61</v>
      </c>
      <c r="AA573" s="5">
        <v>2024</v>
      </c>
      <c r="AB573" s="5">
        <v>12</v>
      </c>
      <c r="AC573" s="5">
        <v>50</v>
      </c>
      <c r="AD573" s="3" t="s">
        <v>553</v>
      </c>
      <c r="AE573" s="3" t="s">
        <v>85</v>
      </c>
      <c r="AF573" s="3" t="s">
        <v>70</v>
      </c>
      <c r="AG573" s="3" t="s">
        <v>545</v>
      </c>
      <c r="AH573" s="3" t="s">
        <v>554</v>
      </c>
      <c r="AI573" s="3" t="s">
        <v>535</v>
      </c>
      <c r="AJ573" s="5">
        <v>0</v>
      </c>
      <c r="AK573" s="5">
        <v>0</v>
      </c>
      <c r="AL573" s="2">
        <v>0.17814814814814811</v>
      </c>
      <c r="AM573" s="2">
        <v>0.10498842592592589</v>
      </c>
      <c r="AN573" s="5">
        <v>147</v>
      </c>
      <c r="AO573" s="5">
        <v>103</v>
      </c>
      <c r="AP573" s="5">
        <v>193</v>
      </c>
      <c r="AQ573" s="5">
        <v>322</v>
      </c>
      <c r="AR573" s="5">
        <v>1</v>
      </c>
      <c r="AS573" s="5">
        <v>460</v>
      </c>
      <c r="AT573" s="3" t="s">
        <v>81</v>
      </c>
      <c r="AU573" s="5">
        <v>1</v>
      </c>
      <c r="AV573" s="5">
        <v>12</v>
      </c>
      <c r="AW573" s="5">
        <v>1</v>
      </c>
      <c r="AX573" s="5">
        <v>0</v>
      </c>
      <c r="AY573" s="5">
        <v>1</v>
      </c>
      <c r="AZ573" s="5">
        <v>83</v>
      </c>
      <c r="BA573" s="5">
        <v>0</v>
      </c>
      <c r="BB573" s="5">
        <v>0</v>
      </c>
      <c r="BC573" s="5">
        <v>70</v>
      </c>
      <c r="BD573" s="5">
        <v>41.96</v>
      </c>
      <c r="BE573" s="5">
        <v>31.96</v>
      </c>
      <c r="BF573" s="5">
        <v>22.39</v>
      </c>
    </row>
    <row r="574" spans="1:58" x14ac:dyDescent="0.25">
      <c r="A574" s="2">
        <v>45640</v>
      </c>
      <c r="B574" s="3" t="s">
        <v>88</v>
      </c>
      <c r="C574" s="3" t="s">
        <v>61</v>
      </c>
      <c r="D574" s="3" t="s">
        <v>60</v>
      </c>
      <c r="E574" s="3" t="s">
        <v>60</v>
      </c>
      <c r="F574" s="3" t="s">
        <v>88</v>
      </c>
      <c r="G574" s="3" t="s">
        <v>61</v>
      </c>
      <c r="H574" s="3" t="s">
        <v>61</v>
      </c>
      <c r="I574" s="4"/>
      <c r="J574" s="3" t="s">
        <v>61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3" t="s">
        <v>61</v>
      </c>
      <c r="X574" s="3" t="s">
        <v>61</v>
      </c>
      <c r="Y574" s="3" t="s">
        <v>61</v>
      </c>
      <c r="Z574" s="3" t="s">
        <v>61</v>
      </c>
      <c r="AA574" s="4"/>
      <c r="AB574" s="4"/>
      <c r="AC574" s="4"/>
      <c r="AD574" s="3" t="s">
        <v>61</v>
      </c>
      <c r="AE574" s="3" t="s">
        <v>61</v>
      </c>
      <c r="AF574" s="3" t="s">
        <v>61</v>
      </c>
      <c r="AG574" s="3" t="s">
        <v>61</v>
      </c>
      <c r="AH574" s="3" t="s">
        <v>61</v>
      </c>
      <c r="AI574" s="3" t="s">
        <v>61</v>
      </c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3" t="s">
        <v>61</v>
      </c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</row>
    <row r="575" spans="1:58" x14ac:dyDescent="0.25">
      <c r="A575" s="2">
        <v>45641</v>
      </c>
      <c r="B575" s="3" t="s">
        <v>89</v>
      </c>
      <c r="C575" s="3" t="s">
        <v>61</v>
      </c>
      <c r="D575" s="3" t="s">
        <v>60</v>
      </c>
      <c r="E575" s="3" t="s">
        <v>60</v>
      </c>
      <c r="F575" s="3" t="s">
        <v>89</v>
      </c>
      <c r="G575" s="3" t="s">
        <v>61</v>
      </c>
      <c r="H575" s="3" t="s">
        <v>61</v>
      </c>
      <c r="I575" s="4"/>
      <c r="J575" s="3" t="s">
        <v>61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3" t="s">
        <v>61</v>
      </c>
      <c r="X575" s="3" t="s">
        <v>61</v>
      </c>
      <c r="Y575" s="3" t="s">
        <v>61</v>
      </c>
      <c r="Z575" s="3" t="s">
        <v>61</v>
      </c>
      <c r="AA575" s="4"/>
      <c r="AB575" s="4"/>
      <c r="AC575" s="4"/>
      <c r="AD575" s="3" t="s">
        <v>61</v>
      </c>
      <c r="AE575" s="3" t="s">
        <v>61</v>
      </c>
      <c r="AF575" s="3" t="s">
        <v>61</v>
      </c>
      <c r="AG575" s="3" t="s">
        <v>61</v>
      </c>
      <c r="AH575" s="3" t="s">
        <v>61</v>
      </c>
      <c r="AI575" s="3" t="s">
        <v>61</v>
      </c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3" t="s">
        <v>61</v>
      </c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</row>
    <row r="576" spans="1:58" x14ac:dyDescent="0.25">
      <c r="A576" s="2">
        <v>45642</v>
      </c>
      <c r="B576" s="3" t="s">
        <v>58</v>
      </c>
      <c r="C576" s="3" t="s">
        <v>61</v>
      </c>
      <c r="D576" s="3" t="s">
        <v>63</v>
      </c>
      <c r="E576" s="3" t="s">
        <v>58</v>
      </c>
      <c r="F576" s="3" t="s">
        <v>58</v>
      </c>
      <c r="G576" s="3" t="s">
        <v>87</v>
      </c>
      <c r="H576" s="3" t="s">
        <v>83</v>
      </c>
      <c r="I576" s="2">
        <v>45642</v>
      </c>
      <c r="J576" s="3" t="s">
        <v>67</v>
      </c>
      <c r="K576" s="5">
        <v>4</v>
      </c>
      <c r="L576" s="2">
        <v>0.32832175925925927</v>
      </c>
      <c r="M576" s="2">
        <v>0.32839120370370373</v>
      </c>
      <c r="N576" s="2">
        <v>0.32945601851851852</v>
      </c>
      <c r="O576" s="2">
        <v>0.33377314814814812</v>
      </c>
      <c r="P576" s="2">
        <v>0.33637731481481481</v>
      </c>
      <c r="Q576" s="2">
        <v>0.48097222222222225</v>
      </c>
      <c r="R576" s="2">
        <v>0.4821064814814815</v>
      </c>
      <c r="S576" s="2">
        <v>0.49108796296296298</v>
      </c>
      <c r="T576" s="2">
        <v>0.50077546296296294</v>
      </c>
      <c r="U576" s="5">
        <v>211</v>
      </c>
      <c r="V576" s="5">
        <v>92</v>
      </c>
      <c r="W576" s="3" t="s">
        <v>61</v>
      </c>
      <c r="X576" s="3" t="s">
        <v>61</v>
      </c>
      <c r="Y576" s="3" t="s">
        <v>61</v>
      </c>
      <c r="Z576" s="3" t="s">
        <v>61</v>
      </c>
      <c r="AA576" s="5">
        <v>2024</v>
      </c>
      <c r="AB576" s="5">
        <v>12</v>
      </c>
      <c r="AC576" s="5">
        <v>51</v>
      </c>
      <c r="AD576" s="3" t="s">
        <v>555</v>
      </c>
      <c r="AE576" s="3" t="s">
        <v>91</v>
      </c>
      <c r="AF576" s="3" t="s">
        <v>70</v>
      </c>
      <c r="AG576" s="3" t="s">
        <v>556</v>
      </c>
      <c r="AH576" s="3" t="s">
        <v>557</v>
      </c>
      <c r="AI576" s="3" t="s">
        <v>535</v>
      </c>
      <c r="AJ576" s="5">
        <v>0</v>
      </c>
      <c r="AK576" s="5">
        <v>0</v>
      </c>
      <c r="AL576" s="2">
        <v>0.12178240740740748</v>
      </c>
      <c r="AM576" s="2">
        <v>6.3912037037037073E-2</v>
      </c>
      <c r="AN576" s="5">
        <v>91</v>
      </c>
      <c r="AO576" s="5">
        <v>67</v>
      </c>
      <c r="AP576" s="5">
        <v>125</v>
      </c>
      <c r="AQ576" s="5">
        <v>207</v>
      </c>
      <c r="AR576" s="5">
        <v>1</v>
      </c>
      <c r="AS576" s="5">
        <v>460</v>
      </c>
      <c r="AT576" s="3" t="s">
        <v>81</v>
      </c>
      <c r="AU576" s="5">
        <v>1</v>
      </c>
      <c r="AV576" s="5">
        <v>17</v>
      </c>
      <c r="AW576" s="5">
        <v>1</v>
      </c>
      <c r="AX576" s="5">
        <v>0</v>
      </c>
      <c r="AY576" s="5">
        <v>1</v>
      </c>
      <c r="AZ576" s="5">
        <v>193</v>
      </c>
      <c r="BA576" s="5">
        <v>0</v>
      </c>
      <c r="BB576" s="5">
        <v>0</v>
      </c>
      <c r="BC576" s="5">
        <v>45</v>
      </c>
      <c r="BD576" s="5">
        <v>27.17</v>
      </c>
      <c r="BE576" s="5">
        <v>19.78</v>
      </c>
      <c r="BF576" s="5">
        <v>14.57</v>
      </c>
    </row>
    <row r="577" spans="1:58" x14ac:dyDescent="0.25">
      <c r="A577" s="2">
        <v>45642</v>
      </c>
      <c r="B577" s="3" t="s">
        <v>58</v>
      </c>
      <c r="C577" s="3" t="s">
        <v>61</v>
      </c>
      <c r="D577" s="3" t="s">
        <v>63</v>
      </c>
      <c r="E577" s="3" t="s">
        <v>58</v>
      </c>
      <c r="F577" s="3" t="s">
        <v>58</v>
      </c>
      <c r="G577" s="3" t="s">
        <v>65</v>
      </c>
      <c r="H577" s="3" t="s">
        <v>106</v>
      </c>
      <c r="I577" s="2">
        <v>45642</v>
      </c>
      <c r="J577" s="3" t="s">
        <v>67</v>
      </c>
      <c r="K577" s="5">
        <v>5</v>
      </c>
      <c r="L577" s="2">
        <v>0.33502314814814815</v>
      </c>
      <c r="M577" s="2">
        <v>0.33762731481481484</v>
      </c>
      <c r="N577" s="2">
        <v>0.34424768518518517</v>
      </c>
      <c r="O577" s="2">
        <v>0.34425925925925926</v>
      </c>
      <c r="P577" s="2">
        <v>0.34513888888888888</v>
      </c>
      <c r="Q577" s="2">
        <v>0.54652777777777772</v>
      </c>
      <c r="R577" s="2">
        <v>0.54791666666666672</v>
      </c>
      <c r="S577" s="2">
        <v>0.5609143518518519</v>
      </c>
      <c r="T577" s="2">
        <v>0.56974537037037032</v>
      </c>
      <c r="U577" s="5">
        <v>279</v>
      </c>
      <c r="V577" s="5">
        <v>126</v>
      </c>
      <c r="W577" s="3" t="s">
        <v>61</v>
      </c>
      <c r="X577" s="3" t="s">
        <v>61</v>
      </c>
      <c r="Y577" s="3" t="s">
        <v>61</v>
      </c>
      <c r="Z577" s="3" t="s">
        <v>61</v>
      </c>
      <c r="AA577" s="5">
        <v>2024</v>
      </c>
      <c r="AB577" s="5">
        <v>12</v>
      </c>
      <c r="AC577" s="5">
        <v>51</v>
      </c>
      <c r="AD577" s="3" t="s">
        <v>555</v>
      </c>
      <c r="AE577" s="3" t="s">
        <v>91</v>
      </c>
      <c r="AF577" s="3" t="s">
        <v>70</v>
      </c>
      <c r="AG577" s="3" t="s">
        <v>556</v>
      </c>
      <c r="AH577" s="3" t="s">
        <v>557</v>
      </c>
      <c r="AI577" s="3" t="s">
        <v>535</v>
      </c>
      <c r="AJ577" s="5">
        <v>0</v>
      </c>
      <c r="AK577" s="5">
        <v>0</v>
      </c>
      <c r="AL577" s="2">
        <v>0.13601851851851848</v>
      </c>
      <c r="AM577" s="2">
        <v>8.7499999999999911E-2</v>
      </c>
      <c r="AN577" s="5">
        <v>126</v>
      </c>
      <c r="AO577" s="5">
        <v>97</v>
      </c>
      <c r="AP577" s="5">
        <v>157</v>
      </c>
      <c r="AQ577" s="5">
        <v>275</v>
      </c>
      <c r="AR577" s="5">
        <v>1</v>
      </c>
      <c r="AS577" s="5">
        <v>460</v>
      </c>
      <c r="AT577" s="3" t="s">
        <v>81</v>
      </c>
      <c r="AU577" s="5">
        <v>1</v>
      </c>
      <c r="AV577" s="5">
        <v>27</v>
      </c>
      <c r="AW577" s="5">
        <v>0</v>
      </c>
      <c r="AX577" s="5">
        <v>17</v>
      </c>
      <c r="AY577" s="5">
        <v>1</v>
      </c>
      <c r="AZ577" s="5">
        <v>94</v>
      </c>
      <c r="BA577" s="5">
        <v>0</v>
      </c>
      <c r="BB577" s="5">
        <v>0</v>
      </c>
      <c r="BC577" s="5">
        <v>59.78</v>
      </c>
      <c r="BD577" s="5">
        <v>34.130000000000003</v>
      </c>
      <c r="BE577" s="5">
        <v>27.39</v>
      </c>
      <c r="BF577" s="5">
        <v>21.09</v>
      </c>
    </row>
    <row r="578" spans="1:58" x14ac:dyDescent="0.25">
      <c r="A578" s="2">
        <v>45643</v>
      </c>
      <c r="B578" s="3" t="s">
        <v>62</v>
      </c>
      <c r="C578" s="3" t="s">
        <v>61</v>
      </c>
      <c r="D578" s="3" t="s">
        <v>63</v>
      </c>
      <c r="E578" s="3" t="s">
        <v>62</v>
      </c>
      <c r="F578" s="3" t="s">
        <v>62</v>
      </c>
      <c r="G578" s="3" t="s">
        <v>65</v>
      </c>
      <c r="H578" s="3" t="s">
        <v>77</v>
      </c>
      <c r="I578" s="2">
        <v>45643</v>
      </c>
      <c r="J578" s="3" t="s">
        <v>67</v>
      </c>
      <c r="K578" s="5">
        <v>4</v>
      </c>
      <c r="L578" s="2">
        <v>0.32460648148148147</v>
      </c>
      <c r="M578" s="2">
        <v>0.32620370370370372</v>
      </c>
      <c r="N578" s="2">
        <v>0.32825231481481482</v>
      </c>
      <c r="O578" s="2">
        <v>0.33770833333333333</v>
      </c>
      <c r="P578" s="2">
        <v>0.33987268518518521</v>
      </c>
      <c r="Q578" s="2">
        <v>0.54760416666666667</v>
      </c>
      <c r="R578" s="2">
        <v>0.54905092592592597</v>
      </c>
      <c r="S578" s="2">
        <v>0.55920138888888893</v>
      </c>
      <c r="T578" s="2">
        <v>0.56050925925925921</v>
      </c>
      <c r="U578" s="5">
        <v>292</v>
      </c>
      <c r="V578" s="5">
        <v>150</v>
      </c>
      <c r="W578" s="3" t="s">
        <v>61</v>
      </c>
      <c r="X578" s="3" t="s">
        <v>61</v>
      </c>
      <c r="Y578" s="3" t="s">
        <v>61</v>
      </c>
      <c r="Z578" s="3" t="s">
        <v>61</v>
      </c>
      <c r="AA578" s="5">
        <v>2024</v>
      </c>
      <c r="AB578" s="5">
        <v>12</v>
      </c>
      <c r="AC578" s="5">
        <v>51</v>
      </c>
      <c r="AD578" s="3" t="s">
        <v>558</v>
      </c>
      <c r="AE578" s="3" t="s">
        <v>96</v>
      </c>
      <c r="AF578" s="3" t="s">
        <v>70</v>
      </c>
      <c r="AG578" s="3" t="s">
        <v>556</v>
      </c>
      <c r="AH578" s="3" t="s">
        <v>559</v>
      </c>
      <c r="AI578" s="3" t="s">
        <v>535</v>
      </c>
      <c r="AJ578" s="5">
        <v>0</v>
      </c>
      <c r="AK578" s="5">
        <v>0</v>
      </c>
      <c r="AL578" s="2">
        <v>0.1790162037037038</v>
      </c>
      <c r="AM578" s="2">
        <v>0.10499999999999998</v>
      </c>
      <c r="AN578" s="5">
        <v>150</v>
      </c>
      <c r="AO578" s="5">
        <v>89</v>
      </c>
      <c r="AP578" s="5">
        <v>184</v>
      </c>
      <c r="AQ578" s="5">
        <v>290</v>
      </c>
      <c r="AR578" s="5">
        <v>0</v>
      </c>
      <c r="AS578" s="5">
        <v>460</v>
      </c>
      <c r="AT578" s="3" t="s">
        <v>74</v>
      </c>
      <c r="AU578" s="5">
        <v>1</v>
      </c>
      <c r="AV578" s="5">
        <v>12</v>
      </c>
      <c r="AW578" s="5">
        <v>0</v>
      </c>
      <c r="AX578" s="5">
        <v>9</v>
      </c>
      <c r="AY578" s="5">
        <v>1</v>
      </c>
      <c r="AZ578" s="5">
        <v>107</v>
      </c>
      <c r="BA578" s="5">
        <v>0</v>
      </c>
      <c r="BB578" s="5">
        <v>0</v>
      </c>
      <c r="BC578" s="5">
        <v>63.04</v>
      </c>
      <c r="BD578" s="5">
        <v>40</v>
      </c>
      <c r="BE578" s="5">
        <v>32.61</v>
      </c>
      <c r="BF578" s="5">
        <v>19.350000000000001</v>
      </c>
    </row>
    <row r="579" spans="1:58" x14ac:dyDescent="0.25">
      <c r="A579" s="2">
        <v>45643</v>
      </c>
      <c r="B579" s="3" t="s">
        <v>62</v>
      </c>
      <c r="C579" s="3" t="s">
        <v>61</v>
      </c>
      <c r="D579" s="3" t="s">
        <v>63</v>
      </c>
      <c r="E579" s="3" t="s">
        <v>62</v>
      </c>
      <c r="F579" s="3" t="s">
        <v>62</v>
      </c>
      <c r="G579" s="3" t="s">
        <v>65</v>
      </c>
      <c r="H579" s="3" t="s">
        <v>290</v>
      </c>
      <c r="I579" s="2">
        <v>45643</v>
      </c>
      <c r="J579" s="3" t="s">
        <v>67</v>
      </c>
      <c r="K579" s="5">
        <v>1</v>
      </c>
      <c r="L579" s="2">
        <v>0.57351851851851854</v>
      </c>
      <c r="M579" s="2">
        <v>0.57564814814814813</v>
      </c>
      <c r="N579" s="2">
        <v>0.57660879629629624</v>
      </c>
      <c r="O579" s="2">
        <v>0.57788194444444441</v>
      </c>
      <c r="P579" s="2">
        <v>0.57996527777777773</v>
      </c>
      <c r="Q579" s="2">
        <v>0.58759259259259256</v>
      </c>
      <c r="R579" s="2">
        <v>0.58857638888888886</v>
      </c>
      <c r="S579" s="2">
        <v>0.59346064814814814</v>
      </c>
      <c r="T579" s="2">
        <v>0.59707175925925926</v>
      </c>
      <c r="U579" s="5">
        <v>34</v>
      </c>
      <c r="V579" s="5">
        <v>11</v>
      </c>
      <c r="W579" s="3" t="s">
        <v>61</v>
      </c>
      <c r="X579" s="3" t="s">
        <v>61</v>
      </c>
      <c r="Y579" s="3" t="s">
        <v>61</v>
      </c>
      <c r="Z579" s="3" t="s">
        <v>61</v>
      </c>
      <c r="AA579" s="5">
        <v>2024</v>
      </c>
      <c r="AB579" s="5">
        <v>12</v>
      </c>
      <c r="AC579" s="5">
        <v>51</v>
      </c>
      <c r="AD579" s="3" t="s">
        <v>558</v>
      </c>
      <c r="AE579" s="3" t="s">
        <v>96</v>
      </c>
      <c r="AF579" s="3" t="s">
        <v>70</v>
      </c>
      <c r="AG579" s="3" t="s">
        <v>556</v>
      </c>
      <c r="AH579" s="3" t="s">
        <v>559</v>
      </c>
      <c r="AI579" s="3" t="s">
        <v>535</v>
      </c>
      <c r="AJ579" s="5">
        <v>0</v>
      </c>
      <c r="AK579" s="5">
        <v>0</v>
      </c>
      <c r="AL579" s="2">
        <v>1.6851851851851896E-2</v>
      </c>
      <c r="AM579" s="2">
        <v>7.6273148148148229E-3</v>
      </c>
      <c r="AN579" s="5">
        <v>10</v>
      </c>
      <c r="AO579" s="5">
        <v>9</v>
      </c>
      <c r="AP579" s="5">
        <v>18</v>
      </c>
      <c r="AQ579" s="5">
        <v>33</v>
      </c>
      <c r="AR579" s="5">
        <v>0</v>
      </c>
      <c r="AS579" s="5">
        <v>460</v>
      </c>
      <c r="AT579" s="3" t="s">
        <v>74</v>
      </c>
      <c r="AU579" s="5">
        <v>1</v>
      </c>
      <c r="AV579" s="5">
        <v>370</v>
      </c>
      <c r="AW579" s="5">
        <v>0</v>
      </c>
      <c r="AX579" s="5">
        <v>355</v>
      </c>
      <c r="AY579" s="5">
        <v>1</v>
      </c>
      <c r="AZ579" s="5">
        <v>55</v>
      </c>
      <c r="BA579" s="5">
        <v>0</v>
      </c>
      <c r="BB579" s="5">
        <v>0</v>
      </c>
      <c r="BC579" s="5">
        <v>7.17</v>
      </c>
      <c r="BD579" s="5">
        <v>3.91</v>
      </c>
      <c r="BE579" s="5">
        <v>2.17</v>
      </c>
      <c r="BF579" s="5">
        <v>1.96</v>
      </c>
    </row>
    <row r="580" spans="1:58" x14ac:dyDescent="0.25">
      <c r="A580" s="2">
        <v>45644</v>
      </c>
      <c r="B580" s="3" t="s">
        <v>64</v>
      </c>
      <c r="C580" s="3" t="s">
        <v>61</v>
      </c>
      <c r="D580" s="3" t="s">
        <v>63</v>
      </c>
      <c r="E580" s="3" t="s">
        <v>64</v>
      </c>
      <c r="F580" s="3" t="s">
        <v>64</v>
      </c>
      <c r="G580" s="3" t="s">
        <v>87</v>
      </c>
      <c r="H580" s="3" t="s">
        <v>98</v>
      </c>
      <c r="I580" s="2">
        <v>45644</v>
      </c>
      <c r="J580" s="3" t="s">
        <v>67</v>
      </c>
      <c r="K580" s="5">
        <v>7</v>
      </c>
      <c r="L580" s="2">
        <v>0.33020833333333333</v>
      </c>
      <c r="M580" s="2">
        <v>0.33021990740740742</v>
      </c>
      <c r="N580" s="2">
        <v>0.33599537037037036</v>
      </c>
      <c r="O580" s="2">
        <v>0.33605324074074072</v>
      </c>
      <c r="P580" s="2">
        <v>0.33611111111111114</v>
      </c>
      <c r="Q580" s="2">
        <v>0.56909722222222225</v>
      </c>
      <c r="R580" s="2">
        <v>0.56910879629629629</v>
      </c>
      <c r="S580" s="2">
        <v>0.57425925925925925</v>
      </c>
      <c r="T580" s="2">
        <v>0.57576388888888885</v>
      </c>
      <c r="U580" s="5">
        <v>281</v>
      </c>
      <c r="V580" s="5">
        <v>159</v>
      </c>
      <c r="W580" s="3" t="s">
        <v>61</v>
      </c>
      <c r="X580" s="3" t="s">
        <v>61</v>
      </c>
      <c r="Y580" s="3" t="s">
        <v>61</v>
      </c>
      <c r="Z580" s="3" t="s">
        <v>61</v>
      </c>
      <c r="AA580" s="5">
        <v>2024</v>
      </c>
      <c r="AB580" s="5">
        <v>12</v>
      </c>
      <c r="AC580" s="5">
        <v>51</v>
      </c>
      <c r="AD580" s="3" t="s">
        <v>560</v>
      </c>
      <c r="AE580" s="3" t="s">
        <v>69</v>
      </c>
      <c r="AF580" s="3" t="s">
        <v>70</v>
      </c>
      <c r="AG580" s="3" t="s">
        <v>556</v>
      </c>
      <c r="AH580" s="3" t="s">
        <v>561</v>
      </c>
      <c r="AI580" s="3" t="s">
        <v>535</v>
      </c>
      <c r="AJ580" s="5">
        <v>0</v>
      </c>
      <c r="AK580" s="5">
        <v>0</v>
      </c>
      <c r="AL580" s="2">
        <v>0.17211805555555559</v>
      </c>
      <c r="AM580" s="2">
        <v>0.11136574074074074</v>
      </c>
      <c r="AN580" s="5">
        <v>156</v>
      </c>
      <c r="AO580" s="5">
        <v>70</v>
      </c>
      <c r="AP580" s="5">
        <v>199</v>
      </c>
      <c r="AQ580" s="5">
        <v>276</v>
      </c>
      <c r="AR580" s="5">
        <v>1</v>
      </c>
      <c r="AS580" s="5">
        <v>460</v>
      </c>
      <c r="AT580" s="3" t="s">
        <v>81</v>
      </c>
      <c r="AU580" s="5">
        <v>1</v>
      </c>
      <c r="AV580" s="5">
        <v>20</v>
      </c>
      <c r="AW580" s="5">
        <v>1</v>
      </c>
      <c r="AX580" s="5">
        <v>0</v>
      </c>
      <c r="AY580" s="5">
        <v>1</v>
      </c>
      <c r="AZ580" s="5">
        <v>85</v>
      </c>
      <c r="BA580" s="5">
        <v>0</v>
      </c>
      <c r="BB580" s="5">
        <v>0</v>
      </c>
      <c r="BC580" s="5">
        <v>60</v>
      </c>
      <c r="BD580" s="5">
        <v>43.26</v>
      </c>
      <c r="BE580" s="5">
        <v>33.909999999999997</v>
      </c>
      <c r="BF580" s="5">
        <v>15.22</v>
      </c>
    </row>
    <row r="581" spans="1:58" x14ac:dyDescent="0.25">
      <c r="A581" s="2">
        <v>45645</v>
      </c>
      <c r="B581" s="3" t="s">
        <v>76</v>
      </c>
      <c r="C581" s="3" t="s">
        <v>61</v>
      </c>
      <c r="D581" s="3" t="s">
        <v>63</v>
      </c>
      <c r="E581" s="3" t="s">
        <v>76</v>
      </c>
      <c r="F581" s="3" t="s">
        <v>76</v>
      </c>
      <c r="G581" s="3" t="s">
        <v>61</v>
      </c>
      <c r="H581" s="3" t="s">
        <v>61</v>
      </c>
      <c r="I581" s="4"/>
      <c r="J581" s="3" t="s">
        <v>61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3" t="s">
        <v>61</v>
      </c>
      <c r="X581" s="3" t="s">
        <v>61</v>
      </c>
      <c r="Y581" s="3" t="s">
        <v>61</v>
      </c>
      <c r="Z581" s="3" t="s">
        <v>61</v>
      </c>
      <c r="AA581" s="4"/>
      <c r="AB581" s="4"/>
      <c r="AC581" s="4"/>
      <c r="AD581" s="3" t="s">
        <v>61</v>
      </c>
      <c r="AE581" s="3" t="s">
        <v>61</v>
      </c>
      <c r="AF581" s="3" t="s">
        <v>61</v>
      </c>
      <c r="AG581" s="3" t="s">
        <v>61</v>
      </c>
      <c r="AH581" s="3" t="s">
        <v>61</v>
      </c>
      <c r="AI581" s="3" t="s">
        <v>61</v>
      </c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3" t="s">
        <v>61</v>
      </c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</row>
    <row r="582" spans="1:58" x14ac:dyDescent="0.25">
      <c r="A582" s="2">
        <v>45646</v>
      </c>
      <c r="B582" s="3" t="s">
        <v>82</v>
      </c>
      <c r="C582" s="3" t="s">
        <v>61</v>
      </c>
      <c r="D582" s="3" t="s">
        <v>63</v>
      </c>
      <c r="E582" s="3" t="s">
        <v>82</v>
      </c>
      <c r="F582" s="3" t="s">
        <v>82</v>
      </c>
      <c r="G582" s="3" t="s">
        <v>61</v>
      </c>
      <c r="H582" s="3" t="s">
        <v>61</v>
      </c>
      <c r="I582" s="4"/>
      <c r="J582" s="3" t="s">
        <v>61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3" t="s">
        <v>61</v>
      </c>
      <c r="X582" s="3" t="s">
        <v>61</v>
      </c>
      <c r="Y582" s="3" t="s">
        <v>61</v>
      </c>
      <c r="Z582" s="3" t="s">
        <v>61</v>
      </c>
      <c r="AA582" s="4"/>
      <c r="AB582" s="4"/>
      <c r="AC582" s="4"/>
      <c r="AD582" s="3" t="s">
        <v>61</v>
      </c>
      <c r="AE582" s="3" t="s">
        <v>61</v>
      </c>
      <c r="AF582" s="3" t="s">
        <v>61</v>
      </c>
      <c r="AG582" s="3" t="s">
        <v>61</v>
      </c>
      <c r="AH582" s="3" t="s">
        <v>61</v>
      </c>
      <c r="AI582" s="3" t="s">
        <v>61</v>
      </c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3" t="s">
        <v>61</v>
      </c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</row>
    <row r="583" spans="1:58" x14ac:dyDescent="0.25">
      <c r="A583" s="2">
        <v>45647</v>
      </c>
      <c r="B583" s="3" t="s">
        <v>88</v>
      </c>
      <c r="C583" s="3" t="s">
        <v>61</v>
      </c>
      <c r="D583" s="3" t="s">
        <v>60</v>
      </c>
      <c r="E583" s="3" t="s">
        <v>60</v>
      </c>
      <c r="F583" s="3" t="s">
        <v>88</v>
      </c>
      <c r="G583" s="3" t="s">
        <v>61</v>
      </c>
      <c r="H583" s="3" t="s">
        <v>61</v>
      </c>
      <c r="I583" s="4"/>
      <c r="J583" s="3" t="s">
        <v>61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3" t="s">
        <v>61</v>
      </c>
      <c r="X583" s="3" t="s">
        <v>61</v>
      </c>
      <c r="Y583" s="3" t="s">
        <v>61</v>
      </c>
      <c r="Z583" s="3" t="s">
        <v>61</v>
      </c>
      <c r="AA583" s="4"/>
      <c r="AB583" s="4"/>
      <c r="AC583" s="4"/>
      <c r="AD583" s="3" t="s">
        <v>61</v>
      </c>
      <c r="AE583" s="3" t="s">
        <v>61</v>
      </c>
      <c r="AF583" s="3" t="s">
        <v>61</v>
      </c>
      <c r="AG583" s="3" t="s">
        <v>61</v>
      </c>
      <c r="AH583" s="3" t="s">
        <v>61</v>
      </c>
      <c r="AI583" s="3" t="s">
        <v>61</v>
      </c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3" t="s">
        <v>61</v>
      </c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</row>
    <row r="584" spans="1:58" x14ac:dyDescent="0.25">
      <c r="A584" s="2">
        <v>45648</v>
      </c>
      <c r="B584" s="3" t="s">
        <v>89</v>
      </c>
      <c r="C584" s="3" t="s">
        <v>61</v>
      </c>
      <c r="D584" s="3" t="s">
        <v>60</v>
      </c>
      <c r="E584" s="3" t="s">
        <v>60</v>
      </c>
      <c r="F584" s="3" t="s">
        <v>89</v>
      </c>
      <c r="G584" s="3" t="s">
        <v>61</v>
      </c>
      <c r="H584" s="3" t="s">
        <v>61</v>
      </c>
      <c r="I584" s="4"/>
      <c r="J584" s="3" t="s">
        <v>61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3" t="s">
        <v>61</v>
      </c>
      <c r="X584" s="3" t="s">
        <v>61</v>
      </c>
      <c r="Y584" s="3" t="s">
        <v>61</v>
      </c>
      <c r="Z584" s="3" t="s">
        <v>61</v>
      </c>
      <c r="AA584" s="4"/>
      <c r="AB584" s="4"/>
      <c r="AC584" s="4"/>
      <c r="AD584" s="3" t="s">
        <v>61</v>
      </c>
      <c r="AE584" s="3" t="s">
        <v>61</v>
      </c>
      <c r="AF584" s="3" t="s">
        <v>61</v>
      </c>
      <c r="AG584" s="3" t="s">
        <v>61</v>
      </c>
      <c r="AH584" s="3" t="s">
        <v>61</v>
      </c>
      <c r="AI584" s="3" t="s">
        <v>61</v>
      </c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3" t="s">
        <v>61</v>
      </c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</row>
    <row r="585" spans="1:58" x14ac:dyDescent="0.25">
      <c r="A585" s="2">
        <v>45649</v>
      </c>
      <c r="B585" s="3" t="s">
        <v>58</v>
      </c>
      <c r="C585" s="3" t="s">
        <v>61</v>
      </c>
      <c r="D585" s="3" t="s">
        <v>63</v>
      </c>
      <c r="E585" s="3" t="s">
        <v>58</v>
      </c>
      <c r="F585" s="3" t="s">
        <v>58</v>
      </c>
      <c r="G585" s="3" t="s">
        <v>61</v>
      </c>
      <c r="H585" s="3" t="s">
        <v>61</v>
      </c>
      <c r="I585" s="4"/>
      <c r="J585" s="3" t="s">
        <v>61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3" t="s">
        <v>61</v>
      </c>
      <c r="X585" s="3" t="s">
        <v>61</v>
      </c>
      <c r="Y585" s="3" t="s">
        <v>61</v>
      </c>
      <c r="Z585" s="3" t="s">
        <v>61</v>
      </c>
      <c r="AA585" s="4"/>
      <c r="AB585" s="4"/>
      <c r="AC585" s="4"/>
      <c r="AD585" s="3" t="s">
        <v>61</v>
      </c>
      <c r="AE585" s="3" t="s">
        <v>61</v>
      </c>
      <c r="AF585" s="3" t="s">
        <v>61</v>
      </c>
      <c r="AG585" s="3" t="s">
        <v>61</v>
      </c>
      <c r="AH585" s="3" t="s">
        <v>61</v>
      </c>
      <c r="AI585" s="3" t="s">
        <v>61</v>
      </c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3" t="s">
        <v>61</v>
      </c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</row>
    <row r="586" spans="1:58" x14ac:dyDescent="0.25">
      <c r="A586" s="2">
        <v>45650</v>
      </c>
      <c r="B586" s="3" t="s">
        <v>62</v>
      </c>
      <c r="C586" s="3" t="s">
        <v>59</v>
      </c>
      <c r="D586" s="3" t="s">
        <v>60</v>
      </c>
      <c r="E586" s="3" t="s">
        <v>60</v>
      </c>
      <c r="F586" s="3" t="s">
        <v>59</v>
      </c>
      <c r="G586" s="3" t="s">
        <v>61</v>
      </c>
      <c r="H586" s="3" t="s">
        <v>61</v>
      </c>
      <c r="I586" s="4"/>
      <c r="J586" s="3" t="s">
        <v>61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3" t="s">
        <v>61</v>
      </c>
      <c r="X586" s="3" t="s">
        <v>61</v>
      </c>
      <c r="Y586" s="3" t="s">
        <v>61</v>
      </c>
      <c r="Z586" s="3" t="s">
        <v>61</v>
      </c>
      <c r="AA586" s="4"/>
      <c r="AB586" s="4"/>
      <c r="AC586" s="4"/>
      <c r="AD586" s="3" t="s">
        <v>61</v>
      </c>
      <c r="AE586" s="3" t="s">
        <v>61</v>
      </c>
      <c r="AF586" s="3" t="s">
        <v>61</v>
      </c>
      <c r="AG586" s="3" t="s">
        <v>61</v>
      </c>
      <c r="AH586" s="3" t="s">
        <v>61</v>
      </c>
      <c r="AI586" s="3" t="s">
        <v>61</v>
      </c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3" t="s">
        <v>61</v>
      </c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</row>
    <row r="587" spans="1:58" x14ac:dyDescent="0.25">
      <c r="A587" s="2">
        <v>45651</v>
      </c>
      <c r="B587" s="3" t="s">
        <v>64</v>
      </c>
      <c r="C587" s="3" t="s">
        <v>59</v>
      </c>
      <c r="D587" s="3" t="s">
        <v>60</v>
      </c>
      <c r="E587" s="3" t="s">
        <v>60</v>
      </c>
      <c r="F587" s="3" t="s">
        <v>59</v>
      </c>
      <c r="G587" s="3" t="s">
        <v>61</v>
      </c>
      <c r="H587" s="3" t="s">
        <v>61</v>
      </c>
      <c r="I587" s="4"/>
      <c r="J587" s="3" t="s">
        <v>61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3" t="s">
        <v>61</v>
      </c>
      <c r="X587" s="3" t="s">
        <v>61</v>
      </c>
      <c r="Y587" s="3" t="s">
        <v>61</v>
      </c>
      <c r="Z587" s="3" t="s">
        <v>61</v>
      </c>
      <c r="AA587" s="4"/>
      <c r="AB587" s="4"/>
      <c r="AC587" s="4"/>
      <c r="AD587" s="3" t="s">
        <v>61</v>
      </c>
      <c r="AE587" s="3" t="s">
        <v>61</v>
      </c>
      <c r="AF587" s="3" t="s">
        <v>61</v>
      </c>
      <c r="AG587" s="3" t="s">
        <v>61</v>
      </c>
      <c r="AH587" s="3" t="s">
        <v>61</v>
      </c>
      <c r="AI587" s="3" t="s">
        <v>61</v>
      </c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3" t="s">
        <v>61</v>
      </c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</row>
    <row r="588" spans="1:58" x14ac:dyDescent="0.25">
      <c r="A588" s="2">
        <v>45652</v>
      </c>
      <c r="B588" s="3" t="s">
        <v>76</v>
      </c>
      <c r="C588" s="3" t="s">
        <v>59</v>
      </c>
      <c r="D588" s="3" t="s">
        <v>60</v>
      </c>
      <c r="E588" s="3" t="s">
        <v>60</v>
      </c>
      <c r="F588" s="3" t="s">
        <v>59</v>
      </c>
      <c r="G588" s="3" t="s">
        <v>61</v>
      </c>
      <c r="H588" s="3" t="s">
        <v>61</v>
      </c>
      <c r="I588" s="4"/>
      <c r="J588" s="3" t="s">
        <v>61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3" t="s">
        <v>61</v>
      </c>
      <c r="X588" s="3" t="s">
        <v>61</v>
      </c>
      <c r="Y588" s="3" t="s">
        <v>61</v>
      </c>
      <c r="Z588" s="3" t="s">
        <v>61</v>
      </c>
      <c r="AA588" s="4"/>
      <c r="AB588" s="4"/>
      <c r="AC588" s="4"/>
      <c r="AD588" s="3" t="s">
        <v>61</v>
      </c>
      <c r="AE588" s="3" t="s">
        <v>61</v>
      </c>
      <c r="AF588" s="3" t="s">
        <v>61</v>
      </c>
      <c r="AG588" s="3" t="s">
        <v>61</v>
      </c>
      <c r="AH588" s="3" t="s">
        <v>61</v>
      </c>
      <c r="AI588" s="3" t="s">
        <v>61</v>
      </c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3" t="s">
        <v>61</v>
      </c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</row>
    <row r="589" spans="1:58" x14ac:dyDescent="0.25">
      <c r="A589" s="2">
        <v>45653</v>
      </c>
      <c r="B589" s="3" t="s">
        <v>82</v>
      </c>
      <c r="C589" s="3" t="s">
        <v>61</v>
      </c>
      <c r="D589" s="3" t="s">
        <v>63</v>
      </c>
      <c r="E589" s="3" t="s">
        <v>82</v>
      </c>
      <c r="F589" s="3" t="s">
        <v>82</v>
      </c>
      <c r="G589" s="3" t="s">
        <v>61</v>
      </c>
      <c r="H589" s="3" t="s">
        <v>61</v>
      </c>
      <c r="I589" s="4"/>
      <c r="J589" s="3" t="s">
        <v>61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3" t="s">
        <v>61</v>
      </c>
      <c r="X589" s="3" t="s">
        <v>61</v>
      </c>
      <c r="Y589" s="3" t="s">
        <v>61</v>
      </c>
      <c r="Z589" s="3" t="s">
        <v>61</v>
      </c>
      <c r="AA589" s="4"/>
      <c r="AB589" s="4"/>
      <c r="AC589" s="4"/>
      <c r="AD589" s="3" t="s">
        <v>61</v>
      </c>
      <c r="AE589" s="3" t="s">
        <v>61</v>
      </c>
      <c r="AF589" s="3" t="s">
        <v>61</v>
      </c>
      <c r="AG589" s="3" t="s">
        <v>61</v>
      </c>
      <c r="AH589" s="3" t="s">
        <v>61</v>
      </c>
      <c r="AI589" s="3" t="s">
        <v>61</v>
      </c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3" t="s">
        <v>61</v>
      </c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</row>
    <row r="590" spans="1:58" x14ac:dyDescent="0.25">
      <c r="A590" s="2">
        <v>45654</v>
      </c>
      <c r="B590" s="3" t="s">
        <v>88</v>
      </c>
      <c r="C590" s="3" t="s">
        <v>61</v>
      </c>
      <c r="D590" s="3" t="s">
        <v>60</v>
      </c>
      <c r="E590" s="3" t="s">
        <v>60</v>
      </c>
      <c r="F590" s="3" t="s">
        <v>88</v>
      </c>
      <c r="G590" s="3" t="s">
        <v>61</v>
      </c>
      <c r="H590" s="3" t="s">
        <v>61</v>
      </c>
      <c r="I590" s="4"/>
      <c r="J590" s="3" t="s">
        <v>61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3" t="s">
        <v>61</v>
      </c>
      <c r="X590" s="3" t="s">
        <v>61</v>
      </c>
      <c r="Y590" s="3" t="s">
        <v>61</v>
      </c>
      <c r="Z590" s="3" t="s">
        <v>61</v>
      </c>
      <c r="AA590" s="4"/>
      <c r="AB590" s="4"/>
      <c r="AC590" s="4"/>
      <c r="AD590" s="3" t="s">
        <v>61</v>
      </c>
      <c r="AE590" s="3" t="s">
        <v>61</v>
      </c>
      <c r="AF590" s="3" t="s">
        <v>61</v>
      </c>
      <c r="AG590" s="3" t="s">
        <v>61</v>
      </c>
      <c r="AH590" s="3" t="s">
        <v>61</v>
      </c>
      <c r="AI590" s="3" t="s">
        <v>61</v>
      </c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3" t="s">
        <v>61</v>
      </c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</row>
    <row r="591" spans="1:58" x14ac:dyDescent="0.25">
      <c r="A591" s="2">
        <v>45655</v>
      </c>
      <c r="B591" s="3" t="s">
        <v>89</v>
      </c>
      <c r="C591" s="3" t="s">
        <v>61</v>
      </c>
      <c r="D591" s="3" t="s">
        <v>60</v>
      </c>
      <c r="E591" s="3" t="s">
        <v>60</v>
      </c>
      <c r="F591" s="3" t="s">
        <v>89</v>
      </c>
      <c r="G591" s="3" t="s">
        <v>61</v>
      </c>
      <c r="H591" s="3" t="s">
        <v>61</v>
      </c>
      <c r="I591" s="4"/>
      <c r="J591" s="3" t="s">
        <v>61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3" t="s">
        <v>61</v>
      </c>
      <c r="X591" s="3" t="s">
        <v>61</v>
      </c>
      <c r="Y591" s="3" t="s">
        <v>61</v>
      </c>
      <c r="Z591" s="3" t="s">
        <v>61</v>
      </c>
      <c r="AA591" s="4"/>
      <c r="AB591" s="4"/>
      <c r="AC591" s="4"/>
      <c r="AD591" s="3" t="s">
        <v>61</v>
      </c>
      <c r="AE591" s="3" t="s">
        <v>61</v>
      </c>
      <c r="AF591" s="3" t="s">
        <v>61</v>
      </c>
      <c r="AG591" s="3" t="s">
        <v>61</v>
      </c>
      <c r="AH591" s="3" t="s">
        <v>61</v>
      </c>
      <c r="AI591" s="3" t="s">
        <v>61</v>
      </c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3" t="s">
        <v>61</v>
      </c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</row>
    <row r="592" spans="1:58" x14ac:dyDescent="0.25">
      <c r="A592" s="2">
        <v>45656</v>
      </c>
      <c r="B592" s="3" t="s">
        <v>58</v>
      </c>
      <c r="C592" s="3" t="s">
        <v>61</v>
      </c>
      <c r="D592" s="3" t="s">
        <v>63</v>
      </c>
      <c r="E592" s="3" t="s">
        <v>58</v>
      </c>
      <c r="F592" s="3" t="s">
        <v>58</v>
      </c>
      <c r="G592" s="3" t="s">
        <v>61</v>
      </c>
      <c r="H592" s="3" t="s">
        <v>61</v>
      </c>
      <c r="I592" s="4"/>
      <c r="J592" s="3" t="s">
        <v>61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3" t="s">
        <v>61</v>
      </c>
      <c r="X592" s="3" t="s">
        <v>61</v>
      </c>
      <c r="Y592" s="3" t="s">
        <v>61</v>
      </c>
      <c r="Z592" s="3" t="s">
        <v>61</v>
      </c>
      <c r="AA592" s="4"/>
      <c r="AB592" s="4"/>
      <c r="AC592" s="4"/>
      <c r="AD592" s="3" t="s">
        <v>61</v>
      </c>
      <c r="AE592" s="3" t="s">
        <v>61</v>
      </c>
      <c r="AF592" s="3" t="s">
        <v>61</v>
      </c>
      <c r="AG592" s="3" t="s">
        <v>61</v>
      </c>
      <c r="AH592" s="3" t="s">
        <v>61</v>
      </c>
      <c r="AI592" s="3" t="s">
        <v>61</v>
      </c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3" t="s">
        <v>61</v>
      </c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</row>
    <row r="593" spans="1:58" x14ac:dyDescent="0.25">
      <c r="A593" s="2">
        <v>45657</v>
      </c>
      <c r="B593" s="3" t="s">
        <v>62</v>
      </c>
      <c r="C593" s="3" t="s">
        <v>61</v>
      </c>
      <c r="D593" s="3" t="s">
        <v>63</v>
      </c>
      <c r="E593" s="3" t="s">
        <v>62</v>
      </c>
      <c r="F593" s="3" t="s">
        <v>62</v>
      </c>
      <c r="G593" s="3" t="s">
        <v>61</v>
      </c>
      <c r="H593" s="3" t="s">
        <v>61</v>
      </c>
      <c r="I593" s="4"/>
      <c r="J593" s="3" t="s">
        <v>61</v>
      </c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3" t="s">
        <v>61</v>
      </c>
      <c r="X593" s="3" t="s">
        <v>61</v>
      </c>
      <c r="Y593" s="3" t="s">
        <v>61</v>
      </c>
      <c r="Z593" s="3" t="s">
        <v>61</v>
      </c>
      <c r="AA593" s="4"/>
      <c r="AB593" s="4"/>
      <c r="AC593" s="4"/>
      <c r="AD593" s="3" t="s">
        <v>61</v>
      </c>
      <c r="AE593" s="3" t="s">
        <v>61</v>
      </c>
      <c r="AF593" s="3" t="s">
        <v>61</v>
      </c>
      <c r="AG593" s="3" t="s">
        <v>61</v>
      </c>
      <c r="AH593" s="3" t="s">
        <v>61</v>
      </c>
      <c r="AI593" s="3" t="s">
        <v>61</v>
      </c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3" t="s">
        <v>61</v>
      </c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</row>
    <row r="594" spans="1:58" x14ac:dyDescent="0.25">
      <c r="A594" s="2">
        <v>45658</v>
      </c>
      <c r="B594" s="3" t="s">
        <v>64</v>
      </c>
      <c r="C594" s="3" t="s">
        <v>59</v>
      </c>
      <c r="D594" s="3" t="s">
        <v>60</v>
      </c>
      <c r="E594" s="3" t="s">
        <v>60</v>
      </c>
      <c r="F594" s="3" t="s">
        <v>59</v>
      </c>
      <c r="G594" s="3" t="s">
        <v>61</v>
      </c>
      <c r="H594" s="3" t="s">
        <v>61</v>
      </c>
      <c r="I594" s="4"/>
      <c r="J594" s="3" t="s">
        <v>61</v>
      </c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3" t="s">
        <v>61</v>
      </c>
      <c r="X594" s="3" t="s">
        <v>61</v>
      </c>
      <c r="Y594" s="3" t="s">
        <v>61</v>
      </c>
      <c r="Z594" s="3" t="s">
        <v>61</v>
      </c>
      <c r="AA594" s="4"/>
      <c r="AB594" s="4"/>
      <c r="AC594" s="4"/>
      <c r="AD594" s="3" t="s">
        <v>61</v>
      </c>
      <c r="AE594" s="3" t="s">
        <v>61</v>
      </c>
      <c r="AF594" s="3" t="s">
        <v>61</v>
      </c>
      <c r="AG594" s="3" t="s">
        <v>61</v>
      </c>
      <c r="AH594" s="3" t="s">
        <v>61</v>
      </c>
      <c r="AI594" s="3" t="s">
        <v>61</v>
      </c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3" t="s">
        <v>61</v>
      </c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</row>
    <row r="595" spans="1:58" x14ac:dyDescent="0.25">
      <c r="A595" s="2">
        <v>45659</v>
      </c>
      <c r="B595" s="3" t="s">
        <v>76</v>
      </c>
      <c r="C595" s="3" t="s">
        <v>61</v>
      </c>
      <c r="D595" s="3" t="s">
        <v>63</v>
      </c>
      <c r="E595" s="3" t="s">
        <v>76</v>
      </c>
      <c r="F595" s="3" t="s">
        <v>76</v>
      </c>
      <c r="G595" s="3" t="s">
        <v>61</v>
      </c>
      <c r="H595" s="3" t="s">
        <v>61</v>
      </c>
      <c r="I595" s="4"/>
      <c r="J595" s="3" t="s">
        <v>61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3" t="s">
        <v>61</v>
      </c>
      <c r="X595" s="3" t="s">
        <v>61</v>
      </c>
      <c r="Y595" s="3" t="s">
        <v>61</v>
      </c>
      <c r="Z595" s="3" t="s">
        <v>61</v>
      </c>
      <c r="AA595" s="4"/>
      <c r="AB595" s="4"/>
      <c r="AC595" s="4"/>
      <c r="AD595" s="3" t="s">
        <v>61</v>
      </c>
      <c r="AE595" s="3" t="s">
        <v>61</v>
      </c>
      <c r="AF595" s="3" t="s">
        <v>61</v>
      </c>
      <c r="AG595" s="3" t="s">
        <v>61</v>
      </c>
      <c r="AH595" s="3" t="s">
        <v>61</v>
      </c>
      <c r="AI595" s="3" t="s">
        <v>61</v>
      </c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3" t="s">
        <v>61</v>
      </c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</row>
    <row r="596" spans="1:58" x14ac:dyDescent="0.25">
      <c r="A596" s="2">
        <v>45660</v>
      </c>
      <c r="B596" s="3" t="s">
        <v>82</v>
      </c>
      <c r="C596" s="3" t="s">
        <v>61</v>
      </c>
      <c r="D596" s="3" t="s">
        <v>63</v>
      </c>
      <c r="E596" s="3" t="s">
        <v>82</v>
      </c>
      <c r="F596" s="3" t="s">
        <v>82</v>
      </c>
      <c r="G596" s="3" t="s">
        <v>87</v>
      </c>
      <c r="H596" s="3" t="s">
        <v>83</v>
      </c>
      <c r="I596" s="2">
        <v>45660</v>
      </c>
      <c r="J596" s="3" t="s">
        <v>67</v>
      </c>
      <c r="K596" s="5">
        <v>6</v>
      </c>
      <c r="L596" s="2">
        <v>0.32644675925925926</v>
      </c>
      <c r="M596" s="2">
        <v>0.32658564814814817</v>
      </c>
      <c r="N596" s="2">
        <v>0.33068287037037036</v>
      </c>
      <c r="O596" s="2">
        <v>0.33351851851851849</v>
      </c>
      <c r="P596" s="2">
        <v>0.33561342592592591</v>
      </c>
      <c r="Q596" s="2">
        <v>0.59369212962962958</v>
      </c>
      <c r="R596" s="2">
        <v>0.59475694444444449</v>
      </c>
      <c r="S596" s="2">
        <v>0.60931712962962958</v>
      </c>
      <c r="T596" s="2">
        <v>0.60932870370370373</v>
      </c>
      <c r="U596" s="5">
        <v>360</v>
      </c>
      <c r="V596" s="5">
        <v>180</v>
      </c>
      <c r="W596" s="3" t="s">
        <v>61</v>
      </c>
      <c r="X596" s="3" t="s">
        <v>61</v>
      </c>
      <c r="Y596" s="3" t="s">
        <v>61</v>
      </c>
      <c r="Z596" s="3" t="s">
        <v>61</v>
      </c>
      <c r="AA596" s="5">
        <v>2025</v>
      </c>
      <c r="AB596" s="5">
        <v>1</v>
      </c>
      <c r="AC596" s="5">
        <v>1</v>
      </c>
      <c r="AD596" s="3" t="s">
        <v>68</v>
      </c>
      <c r="AE596" s="3" t="s">
        <v>85</v>
      </c>
      <c r="AF596" s="3" t="s">
        <v>70</v>
      </c>
      <c r="AG596" s="3" t="s">
        <v>562</v>
      </c>
      <c r="AH596" s="3" t="s">
        <v>563</v>
      </c>
      <c r="AI596" s="3" t="s">
        <v>564</v>
      </c>
      <c r="AJ596" s="5">
        <v>0</v>
      </c>
      <c r="AK596" s="5">
        <v>0</v>
      </c>
      <c r="AL596" s="2">
        <v>0.21895833333333325</v>
      </c>
      <c r="AM596" s="2">
        <v>0.12495370370370362</v>
      </c>
      <c r="AN596" s="5">
        <v>176</v>
      </c>
      <c r="AO596" s="5">
        <v>126</v>
      </c>
      <c r="AP596" s="5">
        <v>217</v>
      </c>
      <c r="AQ596" s="5">
        <v>356</v>
      </c>
      <c r="AR596" s="5">
        <v>1</v>
      </c>
      <c r="AS596" s="5">
        <v>460</v>
      </c>
      <c r="AT596" s="3" t="s">
        <v>81</v>
      </c>
      <c r="AU596" s="5">
        <v>1</v>
      </c>
      <c r="AV596" s="5">
        <v>15</v>
      </c>
      <c r="AW596" s="5">
        <v>1</v>
      </c>
      <c r="AX596" s="5">
        <v>0</v>
      </c>
      <c r="AY596" s="5">
        <v>1</v>
      </c>
      <c r="AZ596" s="5">
        <v>37</v>
      </c>
      <c r="BA596" s="5">
        <v>0</v>
      </c>
      <c r="BB596" s="5">
        <v>0</v>
      </c>
      <c r="BC596" s="5">
        <v>77.39</v>
      </c>
      <c r="BD596" s="5">
        <v>47.17</v>
      </c>
      <c r="BE596" s="5">
        <v>38.26</v>
      </c>
      <c r="BF596" s="5">
        <v>27.39</v>
      </c>
    </row>
    <row r="597" spans="1:58" x14ac:dyDescent="0.25">
      <c r="A597" s="2">
        <v>45661</v>
      </c>
      <c r="B597" s="3" t="s">
        <v>88</v>
      </c>
      <c r="C597" s="3" t="s">
        <v>61</v>
      </c>
      <c r="D597" s="3" t="s">
        <v>60</v>
      </c>
      <c r="E597" s="3" t="s">
        <v>60</v>
      </c>
      <c r="F597" s="3" t="s">
        <v>88</v>
      </c>
      <c r="G597" s="3" t="s">
        <v>61</v>
      </c>
      <c r="H597" s="3" t="s">
        <v>61</v>
      </c>
      <c r="I597" s="4"/>
      <c r="J597" s="3" t="s">
        <v>61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3" t="s">
        <v>61</v>
      </c>
      <c r="X597" s="3" t="s">
        <v>61</v>
      </c>
      <c r="Y597" s="3" t="s">
        <v>61</v>
      </c>
      <c r="Z597" s="3" t="s">
        <v>61</v>
      </c>
      <c r="AA597" s="4"/>
      <c r="AB597" s="4"/>
      <c r="AC597" s="4"/>
      <c r="AD597" s="3" t="s">
        <v>61</v>
      </c>
      <c r="AE597" s="3" t="s">
        <v>61</v>
      </c>
      <c r="AF597" s="3" t="s">
        <v>61</v>
      </c>
      <c r="AG597" s="3" t="s">
        <v>61</v>
      </c>
      <c r="AH597" s="3" t="s">
        <v>61</v>
      </c>
      <c r="AI597" s="3" t="s">
        <v>61</v>
      </c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3" t="s">
        <v>61</v>
      </c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</row>
    <row r="598" spans="1:58" x14ac:dyDescent="0.25">
      <c r="A598" s="2">
        <v>45662</v>
      </c>
      <c r="B598" s="3" t="s">
        <v>89</v>
      </c>
      <c r="C598" s="3" t="s">
        <v>61</v>
      </c>
      <c r="D598" s="3" t="s">
        <v>60</v>
      </c>
      <c r="E598" s="3" t="s">
        <v>60</v>
      </c>
      <c r="F598" s="3" t="s">
        <v>89</v>
      </c>
      <c r="G598" s="3" t="s">
        <v>61</v>
      </c>
      <c r="H598" s="3" t="s">
        <v>61</v>
      </c>
      <c r="I598" s="4"/>
      <c r="J598" s="3" t="s">
        <v>61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3" t="s">
        <v>61</v>
      </c>
      <c r="X598" s="3" t="s">
        <v>61</v>
      </c>
      <c r="Y598" s="3" t="s">
        <v>61</v>
      </c>
      <c r="Z598" s="3" t="s">
        <v>61</v>
      </c>
      <c r="AA598" s="4"/>
      <c r="AB598" s="4"/>
      <c r="AC598" s="4"/>
      <c r="AD598" s="3" t="s">
        <v>61</v>
      </c>
      <c r="AE598" s="3" t="s">
        <v>61</v>
      </c>
      <c r="AF598" s="3" t="s">
        <v>61</v>
      </c>
      <c r="AG598" s="3" t="s">
        <v>61</v>
      </c>
      <c r="AH598" s="3" t="s">
        <v>61</v>
      </c>
      <c r="AI598" s="3" t="s">
        <v>61</v>
      </c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3" t="s">
        <v>61</v>
      </c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</row>
    <row r="599" spans="1:58" x14ac:dyDescent="0.25">
      <c r="A599" s="2">
        <v>45663</v>
      </c>
      <c r="B599" s="3" t="s">
        <v>58</v>
      </c>
      <c r="C599" s="3" t="s">
        <v>61</v>
      </c>
      <c r="D599" s="3" t="s">
        <v>63</v>
      </c>
      <c r="E599" s="3" t="s">
        <v>58</v>
      </c>
      <c r="F599" s="3" t="s">
        <v>58</v>
      </c>
      <c r="G599" s="3" t="s">
        <v>65</v>
      </c>
      <c r="H599" s="3" t="s">
        <v>94</v>
      </c>
      <c r="I599" s="2">
        <v>45663</v>
      </c>
      <c r="J599" s="3" t="s">
        <v>67</v>
      </c>
      <c r="K599" s="5">
        <v>4</v>
      </c>
      <c r="L599" s="2">
        <v>0.33128472222222222</v>
      </c>
      <c r="M599" s="2">
        <v>0.33423611111111112</v>
      </c>
      <c r="N599" s="2">
        <v>0.33931712962962962</v>
      </c>
      <c r="O599" s="2">
        <v>0.34184027777777776</v>
      </c>
      <c r="P599" s="2">
        <v>0.34250000000000003</v>
      </c>
      <c r="Q599" s="2">
        <v>0.55785879629629631</v>
      </c>
      <c r="R599" s="2">
        <v>0.56109953703703708</v>
      </c>
      <c r="S599" s="2">
        <v>0.56109953703703708</v>
      </c>
      <c r="T599" s="2">
        <v>0.56829861111111113</v>
      </c>
      <c r="U599" s="5">
        <v>298</v>
      </c>
      <c r="V599" s="5">
        <v>131</v>
      </c>
      <c r="W599" s="3" t="s">
        <v>61</v>
      </c>
      <c r="X599" s="3" t="s">
        <v>61</v>
      </c>
      <c r="Y599" s="3" t="s">
        <v>61</v>
      </c>
      <c r="Z599" s="3" t="s">
        <v>61</v>
      </c>
      <c r="AA599" s="5">
        <v>2025</v>
      </c>
      <c r="AB599" s="5">
        <v>1</v>
      </c>
      <c r="AC599" s="5">
        <v>2</v>
      </c>
      <c r="AD599" s="3" t="s">
        <v>565</v>
      </c>
      <c r="AE599" s="3" t="s">
        <v>91</v>
      </c>
      <c r="AF599" s="3" t="s">
        <v>70</v>
      </c>
      <c r="AG599" s="3" t="s">
        <v>566</v>
      </c>
      <c r="AH599" s="3" t="s">
        <v>567</v>
      </c>
      <c r="AI599" s="3" t="s">
        <v>564</v>
      </c>
      <c r="AJ599" s="5">
        <v>0</v>
      </c>
      <c r="AK599" s="5">
        <v>0</v>
      </c>
      <c r="AL599" s="2">
        <v>0.17114583333333333</v>
      </c>
      <c r="AM599" s="2">
        <v>9.063657407407405E-2</v>
      </c>
      <c r="AN599" s="5">
        <v>128</v>
      </c>
      <c r="AO599" s="5">
        <v>85</v>
      </c>
      <c r="AP599" s="5">
        <v>192</v>
      </c>
      <c r="AQ599" s="5">
        <v>296</v>
      </c>
      <c r="AR599" s="5">
        <v>1</v>
      </c>
      <c r="AS599" s="5">
        <v>460</v>
      </c>
      <c r="AT599" s="3" t="s">
        <v>81</v>
      </c>
      <c r="AU599" s="5">
        <v>1</v>
      </c>
      <c r="AV599" s="5">
        <v>22</v>
      </c>
      <c r="AW599" s="5">
        <v>0</v>
      </c>
      <c r="AX599" s="5">
        <v>13</v>
      </c>
      <c r="AY599" s="5">
        <v>1</v>
      </c>
      <c r="AZ599" s="5">
        <v>96</v>
      </c>
      <c r="BA599" s="5">
        <v>0</v>
      </c>
      <c r="BB599" s="5">
        <v>0</v>
      </c>
      <c r="BC599" s="5">
        <v>64.349999999999994</v>
      </c>
      <c r="BD599" s="5">
        <v>41.74</v>
      </c>
      <c r="BE599" s="5">
        <v>27.83</v>
      </c>
      <c r="BF599" s="5">
        <v>18.48</v>
      </c>
    </row>
    <row r="600" spans="1:58" x14ac:dyDescent="0.25">
      <c r="A600" s="2">
        <v>45663</v>
      </c>
      <c r="B600" s="3" t="s">
        <v>58</v>
      </c>
      <c r="C600" s="3" t="s">
        <v>61</v>
      </c>
      <c r="D600" s="3" t="s">
        <v>63</v>
      </c>
      <c r="E600" s="3" t="s">
        <v>58</v>
      </c>
      <c r="F600" s="3" t="s">
        <v>58</v>
      </c>
      <c r="G600" s="3" t="s">
        <v>87</v>
      </c>
      <c r="H600" s="3" t="s">
        <v>83</v>
      </c>
      <c r="I600" s="2">
        <v>45663</v>
      </c>
      <c r="J600" s="3" t="s">
        <v>67</v>
      </c>
      <c r="K600" s="5">
        <v>6</v>
      </c>
      <c r="L600" s="2">
        <v>0.32487268518518519</v>
      </c>
      <c r="M600" s="2">
        <v>0.33031250000000001</v>
      </c>
      <c r="N600" s="2">
        <v>0.33452546296296298</v>
      </c>
      <c r="O600" s="2">
        <v>0.33664351851851854</v>
      </c>
      <c r="P600" s="2">
        <v>0.33761574074074074</v>
      </c>
      <c r="Q600" s="2">
        <v>0.58750000000000002</v>
      </c>
      <c r="R600" s="2">
        <v>0.5899537037037037</v>
      </c>
      <c r="S600" s="2">
        <v>0.60605324074074074</v>
      </c>
      <c r="T600" s="2">
        <v>0.60605324074074074</v>
      </c>
      <c r="U600" s="5">
        <v>346</v>
      </c>
      <c r="V600" s="5">
        <v>150</v>
      </c>
      <c r="W600" s="3" t="s">
        <v>61</v>
      </c>
      <c r="X600" s="3" t="s">
        <v>61</v>
      </c>
      <c r="Y600" s="3" t="s">
        <v>61</v>
      </c>
      <c r="Z600" s="3" t="s">
        <v>61</v>
      </c>
      <c r="AA600" s="5">
        <v>2025</v>
      </c>
      <c r="AB600" s="5">
        <v>1</v>
      </c>
      <c r="AC600" s="5">
        <v>2</v>
      </c>
      <c r="AD600" s="3" t="s">
        <v>565</v>
      </c>
      <c r="AE600" s="3" t="s">
        <v>91</v>
      </c>
      <c r="AF600" s="3" t="s">
        <v>70</v>
      </c>
      <c r="AG600" s="3" t="s">
        <v>566</v>
      </c>
      <c r="AH600" s="3" t="s">
        <v>567</v>
      </c>
      <c r="AI600" s="3" t="s">
        <v>564</v>
      </c>
      <c r="AJ600" s="5">
        <v>0</v>
      </c>
      <c r="AK600" s="5">
        <v>0</v>
      </c>
      <c r="AL600" s="2">
        <v>0.18144675925925924</v>
      </c>
      <c r="AM600" s="2">
        <v>0.10454861111111119</v>
      </c>
      <c r="AN600" s="5">
        <v>149</v>
      </c>
      <c r="AO600" s="5">
        <v>145</v>
      </c>
      <c r="AP600" s="5">
        <v>189</v>
      </c>
      <c r="AQ600" s="5">
        <v>340</v>
      </c>
      <c r="AR600" s="5">
        <v>1</v>
      </c>
      <c r="AS600" s="5">
        <v>460</v>
      </c>
      <c r="AT600" s="3" t="s">
        <v>81</v>
      </c>
      <c r="AU600" s="5">
        <v>1</v>
      </c>
      <c r="AV600" s="5">
        <v>12</v>
      </c>
      <c r="AW600" s="5">
        <v>0</v>
      </c>
      <c r="AX600" s="5">
        <v>6</v>
      </c>
      <c r="AY600" s="5">
        <v>1</v>
      </c>
      <c r="AZ600" s="5">
        <v>42</v>
      </c>
      <c r="BA600" s="5">
        <v>0</v>
      </c>
      <c r="BB600" s="5">
        <v>0</v>
      </c>
      <c r="BC600" s="5">
        <v>73.91</v>
      </c>
      <c r="BD600" s="5">
        <v>41.09</v>
      </c>
      <c r="BE600" s="5">
        <v>32.39</v>
      </c>
      <c r="BF600" s="5">
        <v>31.52</v>
      </c>
    </row>
    <row r="601" spans="1:58" x14ac:dyDescent="0.25">
      <c r="A601" s="2">
        <v>45664</v>
      </c>
      <c r="B601" s="3" t="s">
        <v>62</v>
      </c>
      <c r="C601" s="3" t="s">
        <v>61</v>
      </c>
      <c r="D601" s="3" t="s">
        <v>63</v>
      </c>
      <c r="E601" s="3" t="s">
        <v>62</v>
      </c>
      <c r="F601" s="3" t="s">
        <v>62</v>
      </c>
      <c r="G601" s="3" t="s">
        <v>65</v>
      </c>
      <c r="H601" s="3" t="s">
        <v>77</v>
      </c>
      <c r="I601" s="2">
        <v>45664</v>
      </c>
      <c r="J601" s="3" t="s">
        <v>67</v>
      </c>
      <c r="K601" s="5">
        <v>3</v>
      </c>
      <c r="L601" s="2">
        <v>0.32460648148148147</v>
      </c>
      <c r="M601" s="2">
        <v>0.32828703703703704</v>
      </c>
      <c r="N601" s="2">
        <v>0.33185185185185184</v>
      </c>
      <c r="O601" s="2">
        <v>0.33944444444444444</v>
      </c>
      <c r="P601" s="2">
        <v>0.34195601851851853</v>
      </c>
      <c r="Q601" s="2">
        <v>0.55972222222222223</v>
      </c>
      <c r="R601" s="2">
        <v>0.56094907407407413</v>
      </c>
      <c r="S601" s="2">
        <v>0.56972222222222224</v>
      </c>
      <c r="T601" s="2">
        <v>0.57155092592592593</v>
      </c>
      <c r="U601" s="5">
        <v>321</v>
      </c>
      <c r="V601" s="5">
        <v>198</v>
      </c>
      <c r="W601" s="3" t="s">
        <v>61</v>
      </c>
      <c r="X601" s="3" t="s">
        <v>61</v>
      </c>
      <c r="Y601" s="3" t="s">
        <v>61</v>
      </c>
      <c r="Z601" s="3" t="s">
        <v>61</v>
      </c>
      <c r="AA601" s="5">
        <v>2025</v>
      </c>
      <c r="AB601" s="5">
        <v>1</v>
      </c>
      <c r="AC601" s="5">
        <v>2</v>
      </c>
      <c r="AD601" s="3" t="s">
        <v>568</v>
      </c>
      <c r="AE601" s="3" t="s">
        <v>96</v>
      </c>
      <c r="AF601" s="3" t="s">
        <v>70</v>
      </c>
      <c r="AG601" s="3" t="s">
        <v>566</v>
      </c>
      <c r="AH601" s="3" t="s">
        <v>569</v>
      </c>
      <c r="AI601" s="3" t="s">
        <v>564</v>
      </c>
      <c r="AJ601" s="5">
        <v>0</v>
      </c>
      <c r="AK601" s="5">
        <v>0</v>
      </c>
      <c r="AL601" s="2">
        <v>0.19673611111111111</v>
      </c>
      <c r="AM601" s="2">
        <v>0.13721064814814815</v>
      </c>
      <c r="AN601" s="5">
        <v>197</v>
      </c>
      <c r="AO601" s="5">
        <v>90</v>
      </c>
      <c r="AP601" s="5">
        <v>222</v>
      </c>
      <c r="AQ601" s="5">
        <v>318</v>
      </c>
      <c r="AR601" s="5">
        <v>1</v>
      </c>
      <c r="AS601" s="5">
        <v>460</v>
      </c>
      <c r="AT601" s="3" t="s">
        <v>81</v>
      </c>
      <c r="AU601" s="5">
        <v>1</v>
      </c>
      <c r="AV601" s="5">
        <v>12</v>
      </c>
      <c r="AW601" s="5">
        <v>0</v>
      </c>
      <c r="AX601" s="5">
        <v>12</v>
      </c>
      <c r="AY601" s="5">
        <v>1</v>
      </c>
      <c r="AZ601" s="5">
        <v>91</v>
      </c>
      <c r="BA601" s="5">
        <v>0</v>
      </c>
      <c r="BB601" s="5">
        <v>0</v>
      </c>
      <c r="BC601" s="5">
        <v>69.13</v>
      </c>
      <c r="BD601" s="5">
        <v>48.26</v>
      </c>
      <c r="BE601" s="5">
        <v>42.83</v>
      </c>
      <c r="BF601" s="5">
        <v>19.57</v>
      </c>
    </row>
    <row r="602" spans="1:58" x14ac:dyDescent="0.25">
      <c r="A602" s="2">
        <v>45664</v>
      </c>
      <c r="B602" s="3" t="s">
        <v>62</v>
      </c>
      <c r="C602" s="3" t="s">
        <v>61</v>
      </c>
      <c r="D602" s="3" t="s">
        <v>63</v>
      </c>
      <c r="E602" s="3" t="s">
        <v>62</v>
      </c>
      <c r="F602" s="3" t="s">
        <v>62</v>
      </c>
      <c r="G602" s="3" t="s">
        <v>87</v>
      </c>
      <c r="H602" s="3" t="s">
        <v>83</v>
      </c>
      <c r="I602" s="2">
        <v>45664</v>
      </c>
      <c r="J602" s="3" t="s">
        <v>67</v>
      </c>
      <c r="K602" s="5">
        <v>4</v>
      </c>
      <c r="L602" s="2">
        <v>0.32734953703703706</v>
      </c>
      <c r="M602" s="2">
        <v>0.32866898148148149</v>
      </c>
      <c r="N602" s="2">
        <v>0.33587962962962964</v>
      </c>
      <c r="O602" s="2">
        <v>0.33626157407407409</v>
      </c>
      <c r="P602" s="2">
        <v>0.3376851851851852</v>
      </c>
      <c r="Q602" s="2">
        <v>0.50980324074074079</v>
      </c>
      <c r="R602" s="2">
        <v>0.51238425925925923</v>
      </c>
      <c r="S602" s="2">
        <v>0.51686342592592593</v>
      </c>
      <c r="T602" s="2">
        <v>0.52089120370370368</v>
      </c>
      <c r="U602" s="5">
        <v>259</v>
      </c>
      <c r="V602" s="5">
        <v>129</v>
      </c>
      <c r="W602" s="3" t="s">
        <v>61</v>
      </c>
      <c r="X602" s="3" t="s">
        <v>61</v>
      </c>
      <c r="Y602" s="3" t="s">
        <v>61</v>
      </c>
      <c r="Z602" s="3" t="s">
        <v>61</v>
      </c>
      <c r="AA602" s="5">
        <v>2025</v>
      </c>
      <c r="AB602" s="5">
        <v>1</v>
      </c>
      <c r="AC602" s="5">
        <v>2</v>
      </c>
      <c r="AD602" s="3" t="s">
        <v>568</v>
      </c>
      <c r="AE602" s="3" t="s">
        <v>96</v>
      </c>
      <c r="AF602" s="3" t="s">
        <v>70</v>
      </c>
      <c r="AG602" s="3" t="s">
        <v>566</v>
      </c>
      <c r="AH602" s="3" t="s">
        <v>569</v>
      </c>
      <c r="AI602" s="3" t="s">
        <v>564</v>
      </c>
      <c r="AJ602" s="5">
        <v>0</v>
      </c>
      <c r="AK602" s="5">
        <v>0</v>
      </c>
      <c r="AL602" s="2">
        <v>0.13839120370370372</v>
      </c>
      <c r="AM602" s="2">
        <v>8.9629629629629781E-2</v>
      </c>
      <c r="AN602" s="5">
        <v>127</v>
      </c>
      <c r="AO602" s="5">
        <v>84</v>
      </c>
      <c r="AP602" s="5">
        <v>151</v>
      </c>
      <c r="AQ602" s="5">
        <v>256</v>
      </c>
      <c r="AR602" s="5">
        <v>1</v>
      </c>
      <c r="AS602" s="5">
        <v>460</v>
      </c>
      <c r="AT602" s="3" t="s">
        <v>81</v>
      </c>
      <c r="AU602" s="5">
        <v>1</v>
      </c>
      <c r="AV602" s="5">
        <v>16</v>
      </c>
      <c r="AW602" s="5">
        <v>0</v>
      </c>
      <c r="AX602" s="5">
        <v>6</v>
      </c>
      <c r="AY602" s="5">
        <v>1</v>
      </c>
      <c r="AZ602" s="5">
        <v>164</v>
      </c>
      <c r="BA602" s="5">
        <v>0</v>
      </c>
      <c r="BB602" s="5">
        <v>0</v>
      </c>
      <c r="BC602" s="5">
        <v>55.65</v>
      </c>
      <c r="BD602" s="5">
        <v>32.83</v>
      </c>
      <c r="BE602" s="5">
        <v>27.61</v>
      </c>
      <c r="BF602" s="5">
        <v>18.260000000000002</v>
      </c>
    </row>
    <row r="603" spans="1:58" x14ac:dyDescent="0.25">
      <c r="A603" s="2">
        <v>45665</v>
      </c>
      <c r="B603" s="3" t="s">
        <v>64</v>
      </c>
      <c r="C603" s="3" t="s">
        <v>61</v>
      </c>
      <c r="D603" s="3" t="s">
        <v>63</v>
      </c>
      <c r="E603" s="3" t="s">
        <v>64</v>
      </c>
      <c r="F603" s="3" t="s">
        <v>64</v>
      </c>
      <c r="G603" s="3" t="s">
        <v>65</v>
      </c>
      <c r="H603" s="3" t="s">
        <v>66</v>
      </c>
      <c r="I603" s="2">
        <v>45665</v>
      </c>
      <c r="J603" s="3" t="s">
        <v>67</v>
      </c>
      <c r="K603" s="5">
        <v>1</v>
      </c>
      <c r="L603" s="2">
        <v>0.32292824074074072</v>
      </c>
      <c r="M603" s="2">
        <v>0.3256134259259259</v>
      </c>
      <c r="N603" s="2">
        <v>0.33008101851851851</v>
      </c>
      <c r="O603" s="2">
        <v>0.33408564814814817</v>
      </c>
      <c r="P603" s="2">
        <v>0.33660879629629631</v>
      </c>
      <c r="Q603" s="2">
        <v>0.37152777777777779</v>
      </c>
      <c r="R603" s="2">
        <v>0.37994212962962964</v>
      </c>
      <c r="S603" s="2">
        <v>0.38</v>
      </c>
      <c r="T603" s="2">
        <v>0.38224537037037037</v>
      </c>
      <c r="U603" s="5">
        <v>85</v>
      </c>
      <c r="V603" s="5">
        <v>51</v>
      </c>
      <c r="W603" s="3" t="s">
        <v>61</v>
      </c>
      <c r="X603" s="3" t="s">
        <v>61</v>
      </c>
      <c r="Y603" s="3" t="s">
        <v>61</v>
      </c>
      <c r="Z603" s="3" t="s">
        <v>61</v>
      </c>
      <c r="AA603" s="5">
        <v>2025</v>
      </c>
      <c r="AB603" s="5">
        <v>1</v>
      </c>
      <c r="AC603" s="5">
        <v>2</v>
      </c>
      <c r="AD603" s="3" t="s">
        <v>90</v>
      </c>
      <c r="AE603" s="3" t="s">
        <v>69</v>
      </c>
      <c r="AF603" s="3" t="s">
        <v>70</v>
      </c>
      <c r="AG603" s="3" t="s">
        <v>566</v>
      </c>
      <c r="AH603" s="3" t="s">
        <v>570</v>
      </c>
      <c r="AI603" s="3" t="s">
        <v>564</v>
      </c>
      <c r="AJ603" s="5">
        <v>0</v>
      </c>
      <c r="AK603" s="5">
        <v>0</v>
      </c>
      <c r="AL603" s="2">
        <v>4.9918981481481495E-2</v>
      </c>
      <c r="AM603" s="2">
        <v>3.4918981481481481E-2</v>
      </c>
      <c r="AN603" s="5">
        <v>50</v>
      </c>
      <c r="AO603" s="5">
        <v>23</v>
      </c>
      <c r="AP603" s="5">
        <v>58</v>
      </c>
      <c r="AQ603" s="5">
        <v>85</v>
      </c>
      <c r="AR603" s="5">
        <v>0</v>
      </c>
      <c r="AS603" s="5">
        <v>460</v>
      </c>
      <c r="AT603" s="3" t="s">
        <v>74</v>
      </c>
      <c r="AU603" s="5">
        <v>1</v>
      </c>
      <c r="AV603" s="5">
        <v>10</v>
      </c>
      <c r="AW603" s="5">
        <v>1</v>
      </c>
      <c r="AX603" s="5">
        <v>0</v>
      </c>
      <c r="AY603" s="5">
        <v>1</v>
      </c>
      <c r="AZ603" s="5">
        <v>364</v>
      </c>
      <c r="BA603" s="5">
        <v>0</v>
      </c>
      <c r="BB603" s="5">
        <v>0</v>
      </c>
      <c r="BC603" s="5">
        <v>18.48</v>
      </c>
      <c r="BD603" s="5">
        <v>12.61</v>
      </c>
      <c r="BE603" s="5">
        <v>10.87</v>
      </c>
      <c r="BF603" s="5">
        <v>5</v>
      </c>
    </row>
    <row r="604" spans="1:58" x14ac:dyDescent="0.25">
      <c r="A604" s="2">
        <v>45665</v>
      </c>
      <c r="B604" s="3" t="s">
        <v>64</v>
      </c>
      <c r="C604" s="3" t="s">
        <v>61</v>
      </c>
      <c r="D604" s="3" t="s">
        <v>63</v>
      </c>
      <c r="E604" s="3" t="s">
        <v>64</v>
      </c>
      <c r="F604" s="3" t="s">
        <v>64</v>
      </c>
      <c r="G604" s="3" t="s">
        <v>65</v>
      </c>
      <c r="H604" s="3" t="s">
        <v>75</v>
      </c>
      <c r="I604" s="2">
        <v>45665</v>
      </c>
      <c r="J604" s="3" t="s">
        <v>67</v>
      </c>
      <c r="K604" s="5">
        <v>4</v>
      </c>
      <c r="L604" s="2">
        <v>0.3869097222222222</v>
      </c>
      <c r="M604" s="2">
        <v>0.38869212962962962</v>
      </c>
      <c r="N604" s="2">
        <v>0.39317129629629627</v>
      </c>
      <c r="O604" s="2">
        <v>0.39380787037037035</v>
      </c>
      <c r="P604" s="2">
        <v>0.39804398148148146</v>
      </c>
      <c r="Q604" s="2">
        <v>0.61865740740740738</v>
      </c>
      <c r="R604" s="2">
        <v>0.62725694444444446</v>
      </c>
      <c r="S604" s="2">
        <v>0.63124999999999998</v>
      </c>
      <c r="T604" s="2">
        <v>0.63203703703703706</v>
      </c>
      <c r="U604" s="5">
        <v>305</v>
      </c>
      <c r="V604" s="5">
        <v>153</v>
      </c>
      <c r="W604" s="3" t="s">
        <v>61</v>
      </c>
      <c r="X604" s="3" t="s">
        <v>61</v>
      </c>
      <c r="Y604" s="3" t="s">
        <v>61</v>
      </c>
      <c r="Z604" s="3" t="s">
        <v>61</v>
      </c>
      <c r="AA604" s="5">
        <v>2025</v>
      </c>
      <c r="AB604" s="5">
        <v>1</v>
      </c>
      <c r="AC604" s="5">
        <v>2</v>
      </c>
      <c r="AD604" s="3" t="s">
        <v>90</v>
      </c>
      <c r="AE604" s="3" t="s">
        <v>69</v>
      </c>
      <c r="AF604" s="3" t="s">
        <v>70</v>
      </c>
      <c r="AG604" s="3" t="s">
        <v>566</v>
      </c>
      <c r="AH604" s="3" t="s">
        <v>570</v>
      </c>
      <c r="AI604" s="3" t="s">
        <v>564</v>
      </c>
      <c r="AJ604" s="5">
        <v>0</v>
      </c>
      <c r="AK604" s="5">
        <v>0</v>
      </c>
      <c r="AL604" s="2">
        <v>0.18375000000000002</v>
      </c>
      <c r="AM604" s="2">
        <v>0.10695601851851855</v>
      </c>
      <c r="AN604" s="5">
        <v>153</v>
      </c>
      <c r="AO604" s="5">
        <v>92</v>
      </c>
      <c r="AP604" s="5">
        <v>196</v>
      </c>
      <c r="AQ604" s="5">
        <v>303</v>
      </c>
      <c r="AR604" s="5">
        <v>0</v>
      </c>
      <c r="AS604" s="5">
        <v>460</v>
      </c>
      <c r="AT604" s="3" t="s">
        <v>74</v>
      </c>
      <c r="AU604" s="5">
        <v>1</v>
      </c>
      <c r="AV604" s="5">
        <v>102</v>
      </c>
      <c r="AW604" s="5">
        <v>0</v>
      </c>
      <c r="AX604" s="5">
        <v>93</v>
      </c>
      <c r="AY604" s="5">
        <v>1</v>
      </c>
      <c r="AZ604" s="5">
        <v>4</v>
      </c>
      <c r="BA604" s="5">
        <v>0</v>
      </c>
      <c r="BB604" s="5">
        <v>0</v>
      </c>
      <c r="BC604" s="5">
        <v>65.87</v>
      </c>
      <c r="BD604" s="5">
        <v>42.61</v>
      </c>
      <c r="BE604" s="5">
        <v>33.26</v>
      </c>
      <c r="BF604" s="5">
        <v>20</v>
      </c>
    </row>
    <row r="605" spans="1:58" x14ac:dyDescent="0.25">
      <c r="A605" s="2">
        <v>45665</v>
      </c>
      <c r="B605" s="3" t="s">
        <v>64</v>
      </c>
      <c r="C605" s="3" t="s">
        <v>61</v>
      </c>
      <c r="D605" s="3" t="s">
        <v>63</v>
      </c>
      <c r="E605" s="3" t="s">
        <v>64</v>
      </c>
      <c r="F605" s="3" t="s">
        <v>64</v>
      </c>
      <c r="G605" s="3" t="s">
        <v>87</v>
      </c>
      <c r="H605" s="3" t="s">
        <v>98</v>
      </c>
      <c r="I605" s="2">
        <v>45665</v>
      </c>
      <c r="J605" s="3" t="s">
        <v>67</v>
      </c>
      <c r="K605" s="5">
        <v>7</v>
      </c>
      <c r="L605" s="2">
        <v>0.33383101851851854</v>
      </c>
      <c r="M605" s="2">
        <v>0.34373842592592591</v>
      </c>
      <c r="N605" s="2">
        <v>0.34375</v>
      </c>
      <c r="O605" s="2">
        <v>0.34582175925925923</v>
      </c>
      <c r="P605" s="2">
        <v>0.34590277777777778</v>
      </c>
      <c r="Q605" s="2">
        <v>0.51814814814814814</v>
      </c>
      <c r="R605" s="2">
        <v>0.51815972222222217</v>
      </c>
      <c r="S605" s="2">
        <v>0.51983796296296292</v>
      </c>
      <c r="T605" s="2">
        <v>0.52043981481481483</v>
      </c>
      <c r="U605" s="5">
        <v>232</v>
      </c>
      <c r="V605" s="5">
        <v>103</v>
      </c>
      <c r="W605" s="3" t="s">
        <v>61</v>
      </c>
      <c r="X605" s="3" t="s">
        <v>61</v>
      </c>
      <c r="Y605" s="3" t="s">
        <v>61</v>
      </c>
      <c r="Z605" s="3" t="s">
        <v>61</v>
      </c>
      <c r="AA605" s="5">
        <v>2025</v>
      </c>
      <c r="AB605" s="5">
        <v>1</v>
      </c>
      <c r="AC605" s="5">
        <v>2</v>
      </c>
      <c r="AD605" s="3" t="s">
        <v>90</v>
      </c>
      <c r="AE605" s="3" t="s">
        <v>69</v>
      </c>
      <c r="AF605" s="3" t="s">
        <v>70</v>
      </c>
      <c r="AG605" s="3" t="s">
        <v>566</v>
      </c>
      <c r="AH605" s="3" t="s">
        <v>570</v>
      </c>
      <c r="AI605" s="3" t="s">
        <v>564</v>
      </c>
      <c r="AJ605" s="5">
        <v>0</v>
      </c>
      <c r="AK605" s="5">
        <v>0</v>
      </c>
      <c r="AL605" s="2">
        <v>0.12196759259259254</v>
      </c>
      <c r="AM605" s="2">
        <v>7.2511574074073937E-2</v>
      </c>
      <c r="AN605" s="5">
        <v>103</v>
      </c>
      <c r="AO605" s="5">
        <v>95</v>
      </c>
      <c r="AP605" s="5">
        <v>144</v>
      </c>
      <c r="AQ605" s="5">
        <v>227</v>
      </c>
      <c r="AR605" s="5">
        <v>1</v>
      </c>
      <c r="AS605" s="5">
        <v>460</v>
      </c>
      <c r="AT605" s="3" t="s">
        <v>81</v>
      </c>
      <c r="AU605" s="5">
        <v>1</v>
      </c>
      <c r="AV605" s="5">
        <v>25</v>
      </c>
      <c r="AW605" s="5">
        <v>0</v>
      </c>
      <c r="AX605" s="5">
        <v>18</v>
      </c>
      <c r="AY605" s="5">
        <v>1</v>
      </c>
      <c r="AZ605" s="5">
        <v>165</v>
      </c>
      <c r="BA605" s="5">
        <v>0</v>
      </c>
      <c r="BB605" s="5">
        <v>0</v>
      </c>
      <c r="BC605" s="5">
        <v>49.35</v>
      </c>
      <c r="BD605" s="5">
        <v>31.3</v>
      </c>
      <c r="BE605" s="5">
        <v>22.39</v>
      </c>
      <c r="BF605" s="5">
        <v>20.65</v>
      </c>
    </row>
    <row r="606" spans="1:58" x14ac:dyDescent="0.25">
      <c r="A606" s="2">
        <v>45666</v>
      </c>
      <c r="B606" s="3" t="s">
        <v>76</v>
      </c>
      <c r="C606" s="3" t="s">
        <v>61</v>
      </c>
      <c r="D606" s="3" t="s">
        <v>63</v>
      </c>
      <c r="E606" s="3" t="s">
        <v>76</v>
      </c>
      <c r="F606" s="3" t="s">
        <v>76</v>
      </c>
      <c r="G606" s="3" t="s">
        <v>87</v>
      </c>
      <c r="H606" s="3" t="s">
        <v>103</v>
      </c>
      <c r="I606" s="2">
        <v>45666</v>
      </c>
      <c r="J606" s="3" t="s">
        <v>67</v>
      </c>
      <c r="K606" s="5">
        <v>3</v>
      </c>
      <c r="L606" s="2">
        <v>0.38636574074074076</v>
      </c>
      <c r="M606" s="2">
        <v>0.38792824074074073</v>
      </c>
      <c r="N606" s="2">
        <v>0.39013888888888887</v>
      </c>
      <c r="O606" s="2">
        <v>0.40140046296296295</v>
      </c>
      <c r="P606" s="2">
        <v>0.40555555555555556</v>
      </c>
      <c r="Q606" s="2">
        <v>0.67557870370370365</v>
      </c>
      <c r="R606" s="2">
        <v>0.68055555555555558</v>
      </c>
      <c r="S606" s="2">
        <v>0.70157407407407413</v>
      </c>
      <c r="T606" s="2">
        <v>0.70634259259259258</v>
      </c>
      <c r="U606" s="5">
        <v>426</v>
      </c>
      <c r="V606" s="5">
        <v>269</v>
      </c>
      <c r="W606" s="3" t="s">
        <v>61</v>
      </c>
      <c r="X606" s="3" t="s">
        <v>61</v>
      </c>
      <c r="Y606" s="3" t="s">
        <v>61</v>
      </c>
      <c r="Z606" s="3" t="s">
        <v>61</v>
      </c>
      <c r="AA606" s="5">
        <v>2025</v>
      </c>
      <c r="AB606" s="5">
        <v>1</v>
      </c>
      <c r="AC606" s="5">
        <v>2</v>
      </c>
      <c r="AD606" s="3" t="s">
        <v>95</v>
      </c>
      <c r="AE606" s="3" t="s">
        <v>79</v>
      </c>
      <c r="AF606" s="3" t="s">
        <v>70</v>
      </c>
      <c r="AG606" s="3" t="s">
        <v>566</v>
      </c>
      <c r="AH606" s="3" t="s">
        <v>571</v>
      </c>
      <c r="AI606" s="3" t="s">
        <v>564</v>
      </c>
      <c r="AJ606" s="5">
        <v>0</v>
      </c>
      <c r="AK606" s="5">
        <v>0</v>
      </c>
      <c r="AL606" s="2">
        <v>0.27585648148148162</v>
      </c>
      <c r="AM606" s="2">
        <v>0.18755787037037031</v>
      </c>
      <c r="AN606" s="5">
        <v>269</v>
      </c>
      <c r="AO606" s="5">
        <v>112</v>
      </c>
      <c r="AP606" s="5">
        <v>302</v>
      </c>
      <c r="AQ606" s="5">
        <v>423</v>
      </c>
      <c r="AR606" s="5">
        <v>0</v>
      </c>
      <c r="AS606" s="5">
        <v>562</v>
      </c>
      <c r="AT606" s="3" t="s">
        <v>74</v>
      </c>
      <c r="AU606" s="5">
        <v>1</v>
      </c>
      <c r="AV606" s="5">
        <v>101</v>
      </c>
      <c r="AW606" s="5">
        <v>0</v>
      </c>
      <c r="AX606" s="5">
        <v>104</v>
      </c>
      <c r="AY606" s="5">
        <v>0</v>
      </c>
      <c r="AZ606" s="5">
        <v>0</v>
      </c>
      <c r="BA606" s="5">
        <v>1</v>
      </c>
      <c r="BB606" s="5">
        <v>102</v>
      </c>
      <c r="BC606" s="5">
        <v>75.27</v>
      </c>
      <c r="BD606" s="5">
        <v>53.74</v>
      </c>
      <c r="BE606" s="5">
        <v>47.86</v>
      </c>
      <c r="BF606" s="5">
        <v>19.93</v>
      </c>
    </row>
    <row r="607" spans="1:58" x14ac:dyDescent="0.25">
      <c r="A607" s="2">
        <v>45666</v>
      </c>
      <c r="B607" s="3" t="s">
        <v>76</v>
      </c>
      <c r="C607" s="3" t="s">
        <v>61</v>
      </c>
      <c r="D607" s="3" t="s">
        <v>63</v>
      </c>
      <c r="E607" s="3" t="s">
        <v>76</v>
      </c>
      <c r="F607" s="3" t="s">
        <v>76</v>
      </c>
      <c r="G607" s="3" t="s">
        <v>87</v>
      </c>
      <c r="H607" s="3" t="s">
        <v>116</v>
      </c>
      <c r="I607" s="2">
        <v>45666</v>
      </c>
      <c r="J607" s="3" t="s">
        <v>67</v>
      </c>
      <c r="K607" s="5">
        <v>1</v>
      </c>
      <c r="L607" s="2">
        <v>0.32240740740740742</v>
      </c>
      <c r="M607" s="2">
        <v>0.32439814814814816</v>
      </c>
      <c r="N607" s="2">
        <v>0.32700231481481479</v>
      </c>
      <c r="O607" s="2">
        <v>0.32927083333333335</v>
      </c>
      <c r="P607" s="2">
        <v>0.34949074074074077</v>
      </c>
      <c r="Q607" s="2">
        <v>0.36530092592592595</v>
      </c>
      <c r="R607" s="2">
        <v>0.36759259259259258</v>
      </c>
      <c r="S607" s="2">
        <v>0.37766203703703705</v>
      </c>
      <c r="T607" s="2">
        <v>0.37767361111111108</v>
      </c>
      <c r="U607" s="5">
        <v>79</v>
      </c>
      <c r="V607" s="5">
        <v>23</v>
      </c>
      <c r="W607" s="3" t="s">
        <v>61</v>
      </c>
      <c r="X607" s="3" t="s">
        <v>61</v>
      </c>
      <c r="Y607" s="3" t="s">
        <v>61</v>
      </c>
      <c r="Z607" s="3" t="s">
        <v>61</v>
      </c>
      <c r="AA607" s="5">
        <v>2025</v>
      </c>
      <c r="AB607" s="5">
        <v>1</v>
      </c>
      <c r="AC607" s="5">
        <v>2</v>
      </c>
      <c r="AD607" s="3" t="s">
        <v>95</v>
      </c>
      <c r="AE607" s="3" t="s">
        <v>79</v>
      </c>
      <c r="AF607" s="3" t="s">
        <v>70</v>
      </c>
      <c r="AG607" s="3" t="s">
        <v>566</v>
      </c>
      <c r="AH607" s="3" t="s">
        <v>571</v>
      </c>
      <c r="AI607" s="3" t="s">
        <v>564</v>
      </c>
      <c r="AJ607" s="5">
        <v>0</v>
      </c>
      <c r="AK607" s="5">
        <v>0</v>
      </c>
      <c r="AL607" s="2">
        <v>5.0659722222222259E-2</v>
      </c>
      <c r="AM607" s="2">
        <v>1.5810185185185177E-2</v>
      </c>
      <c r="AN607" s="5">
        <v>22</v>
      </c>
      <c r="AO607" s="5">
        <v>22</v>
      </c>
      <c r="AP607" s="5">
        <v>56</v>
      </c>
      <c r="AQ607" s="5">
        <v>79</v>
      </c>
      <c r="AR607" s="5">
        <v>0</v>
      </c>
      <c r="AS607" s="5">
        <v>460</v>
      </c>
      <c r="AT607" s="3" t="s">
        <v>74</v>
      </c>
      <c r="AU607" s="5">
        <v>0</v>
      </c>
      <c r="AV607" s="5">
        <v>0</v>
      </c>
      <c r="AW607" s="5">
        <v>0</v>
      </c>
      <c r="AX607" s="5">
        <v>23</v>
      </c>
      <c r="AY607" s="5">
        <v>1</v>
      </c>
      <c r="AZ607" s="5">
        <v>371</v>
      </c>
      <c r="BA607" s="5">
        <v>0</v>
      </c>
      <c r="BB607" s="5">
        <v>0</v>
      </c>
      <c r="BC607" s="5">
        <v>17.170000000000002</v>
      </c>
      <c r="BD607" s="5">
        <v>12.17</v>
      </c>
      <c r="BE607" s="5">
        <v>4.78</v>
      </c>
      <c r="BF607" s="5">
        <v>4.78</v>
      </c>
    </row>
    <row r="608" spans="1:58" x14ac:dyDescent="0.25">
      <c r="A608" s="2">
        <v>45666</v>
      </c>
      <c r="B608" s="3" t="s">
        <v>76</v>
      </c>
      <c r="C608" s="3" t="s">
        <v>61</v>
      </c>
      <c r="D608" s="3" t="s">
        <v>63</v>
      </c>
      <c r="E608" s="3" t="s">
        <v>76</v>
      </c>
      <c r="F608" s="3" t="s">
        <v>76</v>
      </c>
      <c r="G608" s="3" t="s">
        <v>65</v>
      </c>
      <c r="H608" s="3" t="s">
        <v>77</v>
      </c>
      <c r="I608" s="2">
        <v>45666</v>
      </c>
      <c r="J608" s="3" t="s">
        <v>67</v>
      </c>
      <c r="K608" s="5">
        <v>4</v>
      </c>
      <c r="L608" s="2">
        <v>0.32478009259259261</v>
      </c>
      <c r="M608" s="2">
        <v>0.32659722222222221</v>
      </c>
      <c r="N608" s="2">
        <v>0.3351736111111111</v>
      </c>
      <c r="O608" s="2">
        <v>0.3351736111111111</v>
      </c>
      <c r="P608" s="2">
        <v>0.33964120370370371</v>
      </c>
      <c r="Q608" s="2">
        <v>0.58902777777777782</v>
      </c>
      <c r="R608" s="2">
        <v>0.59495370370370371</v>
      </c>
      <c r="S608" s="2">
        <v>0.60502314814814817</v>
      </c>
      <c r="T608" s="2">
        <v>0.60503472222222221</v>
      </c>
      <c r="U608" s="5">
        <v>390</v>
      </c>
      <c r="V608" s="5">
        <v>237</v>
      </c>
      <c r="W608" s="3" t="s">
        <v>61</v>
      </c>
      <c r="X608" s="3" t="s">
        <v>61</v>
      </c>
      <c r="Y608" s="3" t="s">
        <v>61</v>
      </c>
      <c r="Z608" s="3" t="s">
        <v>61</v>
      </c>
      <c r="AA608" s="5">
        <v>2025</v>
      </c>
      <c r="AB608" s="5">
        <v>1</v>
      </c>
      <c r="AC608" s="5">
        <v>2</v>
      </c>
      <c r="AD608" s="3" t="s">
        <v>95</v>
      </c>
      <c r="AE608" s="3" t="s">
        <v>79</v>
      </c>
      <c r="AF608" s="3" t="s">
        <v>70</v>
      </c>
      <c r="AG608" s="3" t="s">
        <v>566</v>
      </c>
      <c r="AH608" s="3" t="s">
        <v>571</v>
      </c>
      <c r="AI608" s="3" t="s">
        <v>564</v>
      </c>
      <c r="AJ608" s="5">
        <v>0</v>
      </c>
      <c r="AK608" s="5">
        <v>0</v>
      </c>
      <c r="AL608" s="2">
        <v>0.22775462962962967</v>
      </c>
      <c r="AM608" s="2">
        <v>0.16442129629629637</v>
      </c>
      <c r="AN608" s="5">
        <v>235</v>
      </c>
      <c r="AO608" s="5">
        <v>110</v>
      </c>
      <c r="AP608" s="5">
        <v>276</v>
      </c>
      <c r="AQ608" s="5">
        <v>387</v>
      </c>
      <c r="AR608" s="5">
        <v>1</v>
      </c>
      <c r="AS608" s="5">
        <v>460</v>
      </c>
      <c r="AT608" s="3" t="s">
        <v>81</v>
      </c>
      <c r="AU608" s="5">
        <v>1</v>
      </c>
      <c r="AV608" s="5">
        <v>12</v>
      </c>
      <c r="AW608" s="5">
        <v>0</v>
      </c>
      <c r="AX608" s="5">
        <v>9</v>
      </c>
      <c r="AY608" s="5">
        <v>1</v>
      </c>
      <c r="AZ608" s="5">
        <v>43</v>
      </c>
      <c r="BA608" s="5">
        <v>0</v>
      </c>
      <c r="BB608" s="5">
        <v>0</v>
      </c>
      <c r="BC608" s="5">
        <v>84.13</v>
      </c>
      <c r="BD608" s="5">
        <v>60</v>
      </c>
      <c r="BE608" s="5">
        <v>51.09</v>
      </c>
      <c r="BF608" s="5">
        <v>23.91</v>
      </c>
    </row>
    <row r="609" spans="1:58" x14ac:dyDescent="0.25">
      <c r="A609" s="2">
        <v>45667</v>
      </c>
      <c r="B609" s="3" t="s">
        <v>82</v>
      </c>
      <c r="C609" s="3" t="s">
        <v>61</v>
      </c>
      <c r="D609" s="3" t="s">
        <v>63</v>
      </c>
      <c r="E609" s="3" t="s">
        <v>82</v>
      </c>
      <c r="F609" s="3" t="s">
        <v>82</v>
      </c>
      <c r="G609" s="3" t="s">
        <v>65</v>
      </c>
      <c r="H609" s="3" t="s">
        <v>83</v>
      </c>
      <c r="I609" s="2">
        <v>45667</v>
      </c>
      <c r="J609" s="3" t="s">
        <v>67</v>
      </c>
      <c r="K609" s="5">
        <v>5</v>
      </c>
      <c r="L609" s="2">
        <v>0.32300925925925927</v>
      </c>
      <c r="M609" s="2">
        <v>0.33158564814814817</v>
      </c>
      <c r="N609" s="2">
        <v>0.33158564814814817</v>
      </c>
      <c r="O609" s="2">
        <v>0.33159722222222221</v>
      </c>
      <c r="P609" s="2">
        <v>0.3329050925925926</v>
      </c>
      <c r="Q609" s="2">
        <v>0.53901620370370373</v>
      </c>
      <c r="R609" s="2">
        <v>0.5461111111111111</v>
      </c>
      <c r="S609" s="2">
        <v>0.55732638888888886</v>
      </c>
      <c r="T609" s="2">
        <v>0.55733796296296301</v>
      </c>
      <c r="U609" s="5">
        <v>314</v>
      </c>
      <c r="V609" s="5">
        <v>162</v>
      </c>
      <c r="W609" s="3" t="s">
        <v>61</v>
      </c>
      <c r="X609" s="3" t="s">
        <v>61</v>
      </c>
      <c r="Y609" s="3" t="s">
        <v>61</v>
      </c>
      <c r="Z609" s="3" t="s">
        <v>61</v>
      </c>
      <c r="AA609" s="5">
        <v>2025</v>
      </c>
      <c r="AB609" s="5">
        <v>1</v>
      </c>
      <c r="AC609" s="5">
        <v>2</v>
      </c>
      <c r="AD609" s="3" t="s">
        <v>99</v>
      </c>
      <c r="AE609" s="3" t="s">
        <v>85</v>
      </c>
      <c r="AF609" s="3" t="s">
        <v>70</v>
      </c>
      <c r="AG609" s="3" t="s">
        <v>566</v>
      </c>
      <c r="AH609" s="3" t="s">
        <v>572</v>
      </c>
      <c r="AI609" s="3" t="s">
        <v>564</v>
      </c>
      <c r="AJ609" s="5">
        <v>0</v>
      </c>
      <c r="AK609" s="5">
        <v>0</v>
      </c>
      <c r="AL609" s="2">
        <v>0.16758101851851842</v>
      </c>
      <c r="AM609" s="2">
        <v>0.11155092592592591</v>
      </c>
      <c r="AN609" s="5">
        <v>158</v>
      </c>
      <c r="AO609" s="5">
        <v>117</v>
      </c>
      <c r="AP609" s="5">
        <v>189</v>
      </c>
      <c r="AQ609" s="5">
        <v>310</v>
      </c>
      <c r="AR609" s="5">
        <v>1</v>
      </c>
      <c r="AS609" s="5">
        <v>460</v>
      </c>
      <c r="AT609" s="3" t="s">
        <v>81</v>
      </c>
      <c r="AU609" s="5">
        <v>1</v>
      </c>
      <c r="AV609" s="5">
        <v>10</v>
      </c>
      <c r="AW609" s="5">
        <v>1</v>
      </c>
      <c r="AX609" s="5">
        <v>0</v>
      </c>
      <c r="AY609" s="5">
        <v>1</v>
      </c>
      <c r="AZ609" s="5">
        <v>112</v>
      </c>
      <c r="BA609" s="5">
        <v>0</v>
      </c>
      <c r="BB609" s="5">
        <v>0</v>
      </c>
      <c r="BC609" s="5">
        <v>67.39</v>
      </c>
      <c r="BD609" s="5">
        <v>41.09</v>
      </c>
      <c r="BE609" s="5">
        <v>34.35</v>
      </c>
      <c r="BF609" s="5">
        <v>25.43</v>
      </c>
    </row>
    <row r="610" spans="1:58" x14ac:dyDescent="0.25">
      <c r="A610" s="2">
        <v>45667</v>
      </c>
      <c r="B610" s="3" t="s">
        <v>82</v>
      </c>
      <c r="C610" s="3" t="s">
        <v>61</v>
      </c>
      <c r="D610" s="3" t="s">
        <v>63</v>
      </c>
      <c r="E610" s="3" t="s">
        <v>82</v>
      </c>
      <c r="F610" s="3" t="s">
        <v>82</v>
      </c>
      <c r="G610" s="3" t="s">
        <v>87</v>
      </c>
      <c r="H610" s="3" t="s">
        <v>98</v>
      </c>
      <c r="I610" s="2">
        <v>45667</v>
      </c>
      <c r="J610" s="3" t="s">
        <v>67</v>
      </c>
      <c r="K610" s="5">
        <v>5</v>
      </c>
      <c r="L610" s="2">
        <v>0.31597222222222221</v>
      </c>
      <c r="M610" s="2">
        <v>0.31944444444444442</v>
      </c>
      <c r="N610" s="2">
        <v>0.32083333333333336</v>
      </c>
      <c r="O610" s="2">
        <v>0.32500000000000001</v>
      </c>
      <c r="P610" s="2">
        <v>0.3263888888888889</v>
      </c>
      <c r="Q610" s="2">
        <v>0.46965277777777775</v>
      </c>
      <c r="R610" s="2">
        <v>0.46966435185185185</v>
      </c>
      <c r="S610" s="2">
        <v>0.47609953703703706</v>
      </c>
      <c r="T610" s="2">
        <v>0.47609953703703706</v>
      </c>
      <c r="U610" s="5">
        <v>197</v>
      </c>
      <c r="V610" s="5">
        <v>89</v>
      </c>
      <c r="W610" s="3" t="s">
        <v>61</v>
      </c>
      <c r="X610" s="3" t="s">
        <v>61</v>
      </c>
      <c r="Y610" s="3" t="s">
        <v>61</v>
      </c>
      <c r="Z610" s="3" t="s">
        <v>61</v>
      </c>
      <c r="AA610" s="5">
        <v>2025</v>
      </c>
      <c r="AB610" s="5">
        <v>1</v>
      </c>
      <c r="AC610" s="5">
        <v>2</v>
      </c>
      <c r="AD610" s="3" t="s">
        <v>99</v>
      </c>
      <c r="AE610" s="3" t="s">
        <v>85</v>
      </c>
      <c r="AF610" s="3" t="s">
        <v>70</v>
      </c>
      <c r="AG610" s="3" t="s">
        <v>566</v>
      </c>
      <c r="AH610" s="3" t="s">
        <v>572</v>
      </c>
      <c r="AI610" s="3" t="s">
        <v>564</v>
      </c>
      <c r="AJ610" s="5">
        <v>0</v>
      </c>
      <c r="AK610" s="5">
        <v>0</v>
      </c>
      <c r="AL610" s="2">
        <v>0.11138888888888893</v>
      </c>
      <c r="AM610" s="2">
        <v>6.2870370370370354E-2</v>
      </c>
      <c r="AN610" s="5">
        <v>88</v>
      </c>
      <c r="AO610" s="5">
        <v>63</v>
      </c>
      <c r="AP610" s="5">
        <v>118</v>
      </c>
      <c r="AQ610" s="5">
        <v>196</v>
      </c>
      <c r="AR610" s="5">
        <v>1</v>
      </c>
      <c r="AS610" s="5">
        <v>460</v>
      </c>
      <c r="AT610" s="3" t="s">
        <v>81</v>
      </c>
      <c r="AU610" s="5">
        <v>0</v>
      </c>
      <c r="AV610" s="5">
        <v>0</v>
      </c>
      <c r="AW610" s="5">
        <v>1</v>
      </c>
      <c r="AX610" s="5">
        <v>0</v>
      </c>
      <c r="AY610" s="5">
        <v>1</v>
      </c>
      <c r="AZ610" s="5">
        <v>229</v>
      </c>
      <c r="BA610" s="5">
        <v>0</v>
      </c>
      <c r="BB610" s="5">
        <v>0</v>
      </c>
      <c r="BC610" s="5">
        <v>42.61</v>
      </c>
      <c r="BD610" s="5">
        <v>25.65</v>
      </c>
      <c r="BE610" s="5">
        <v>19.13</v>
      </c>
      <c r="BF610" s="5">
        <v>13.7</v>
      </c>
    </row>
    <row r="611" spans="1:58" x14ac:dyDescent="0.25">
      <c r="A611" s="2">
        <v>45668</v>
      </c>
      <c r="B611" s="3" t="s">
        <v>88</v>
      </c>
      <c r="C611" s="3" t="s">
        <v>61</v>
      </c>
      <c r="D611" s="3" t="s">
        <v>60</v>
      </c>
      <c r="E611" s="3" t="s">
        <v>60</v>
      </c>
      <c r="F611" s="3" t="s">
        <v>88</v>
      </c>
      <c r="G611" s="3" t="s">
        <v>61</v>
      </c>
      <c r="H611" s="3" t="s">
        <v>61</v>
      </c>
      <c r="I611" s="4"/>
      <c r="J611" s="3" t="s">
        <v>61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3" t="s">
        <v>61</v>
      </c>
      <c r="X611" s="3" t="s">
        <v>61</v>
      </c>
      <c r="Y611" s="3" t="s">
        <v>61</v>
      </c>
      <c r="Z611" s="3" t="s">
        <v>61</v>
      </c>
      <c r="AA611" s="4"/>
      <c r="AB611" s="4"/>
      <c r="AC611" s="4"/>
      <c r="AD611" s="3" t="s">
        <v>61</v>
      </c>
      <c r="AE611" s="3" t="s">
        <v>61</v>
      </c>
      <c r="AF611" s="3" t="s">
        <v>61</v>
      </c>
      <c r="AG611" s="3" t="s">
        <v>61</v>
      </c>
      <c r="AH611" s="3" t="s">
        <v>61</v>
      </c>
      <c r="AI611" s="3" t="s">
        <v>61</v>
      </c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3" t="s">
        <v>61</v>
      </c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</row>
    <row r="612" spans="1:58" x14ac:dyDescent="0.25">
      <c r="A612" s="2">
        <v>45669</v>
      </c>
      <c r="B612" s="3" t="s">
        <v>89</v>
      </c>
      <c r="C612" s="3" t="s">
        <v>61</v>
      </c>
      <c r="D612" s="3" t="s">
        <v>60</v>
      </c>
      <c r="E612" s="3" t="s">
        <v>60</v>
      </c>
      <c r="F612" s="3" t="s">
        <v>89</v>
      </c>
      <c r="G612" s="3" t="s">
        <v>61</v>
      </c>
      <c r="H612" s="3" t="s">
        <v>61</v>
      </c>
      <c r="I612" s="4"/>
      <c r="J612" s="3" t="s">
        <v>61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3" t="s">
        <v>61</v>
      </c>
      <c r="X612" s="3" t="s">
        <v>61</v>
      </c>
      <c r="Y612" s="3" t="s">
        <v>61</v>
      </c>
      <c r="Z612" s="3" t="s">
        <v>61</v>
      </c>
      <c r="AA612" s="4"/>
      <c r="AB612" s="4"/>
      <c r="AC612" s="4"/>
      <c r="AD612" s="3" t="s">
        <v>61</v>
      </c>
      <c r="AE612" s="3" t="s">
        <v>61</v>
      </c>
      <c r="AF612" s="3" t="s">
        <v>61</v>
      </c>
      <c r="AG612" s="3" t="s">
        <v>61</v>
      </c>
      <c r="AH612" s="3" t="s">
        <v>61</v>
      </c>
      <c r="AI612" s="3" t="s">
        <v>61</v>
      </c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3" t="s">
        <v>61</v>
      </c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</row>
    <row r="613" spans="1:58" x14ac:dyDescent="0.25">
      <c r="A613" s="2">
        <v>45670</v>
      </c>
      <c r="B613" s="3" t="s">
        <v>58</v>
      </c>
      <c r="C613" s="3" t="s">
        <v>61</v>
      </c>
      <c r="D613" s="3" t="s">
        <v>63</v>
      </c>
      <c r="E613" s="3" t="s">
        <v>58</v>
      </c>
      <c r="F613" s="3" t="s">
        <v>58</v>
      </c>
      <c r="G613" s="3" t="s">
        <v>65</v>
      </c>
      <c r="H613" s="3" t="s">
        <v>106</v>
      </c>
      <c r="I613" s="2">
        <v>45670</v>
      </c>
      <c r="J613" s="3" t="s">
        <v>67</v>
      </c>
      <c r="K613" s="5">
        <v>4</v>
      </c>
      <c r="L613" s="2">
        <v>0.32335648148148149</v>
      </c>
      <c r="M613" s="2">
        <v>0.32451388888888888</v>
      </c>
      <c r="N613" s="2">
        <v>0.32577546296296295</v>
      </c>
      <c r="O613" s="2">
        <v>0.33662037037037035</v>
      </c>
      <c r="P613" s="2">
        <v>0.33888888888888891</v>
      </c>
      <c r="Q613" s="2">
        <v>0.49583333333333335</v>
      </c>
      <c r="R613" s="2">
        <v>0.49722222222222223</v>
      </c>
      <c r="S613" s="2">
        <v>0.50718750000000001</v>
      </c>
      <c r="T613" s="2">
        <v>0.51430555555555557</v>
      </c>
      <c r="U613" s="5">
        <v>249</v>
      </c>
      <c r="V613" s="5">
        <v>101</v>
      </c>
      <c r="W613" s="3" t="s">
        <v>61</v>
      </c>
      <c r="X613" s="3" t="s">
        <v>61</v>
      </c>
      <c r="Y613" s="3" t="s">
        <v>61</v>
      </c>
      <c r="Z613" s="3" t="s">
        <v>61</v>
      </c>
      <c r="AA613" s="5">
        <v>2025</v>
      </c>
      <c r="AB613" s="5">
        <v>1</v>
      </c>
      <c r="AC613" s="5">
        <v>3</v>
      </c>
      <c r="AD613" s="3" t="s">
        <v>573</v>
      </c>
      <c r="AE613" s="3" t="s">
        <v>91</v>
      </c>
      <c r="AF613" s="3" t="s">
        <v>70</v>
      </c>
      <c r="AG613" s="3" t="s">
        <v>574</v>
      </c>
      <c r="AH613" s="3" t="s">
        <v>575</v>
      </c>
      <c r="AI613" s="3" t="s">
        <v>564</v>
      </c>
      <c r="AJ613" s="5">
        <v>0</v>
      </c>
      <c r="AK613" s="5">
        <v>0</v>
      </c>
      <c r="AL613" s="2">
        <v>0.13863425925925926</v>
      </c>
      <c r="AM613" s="2">
        <v>7.0138888888888862E-2</v>
      </c>
      <c r="AN613" s="5">
        <v>101</v>
      </c>
      <c r="AO613" s="5">
        <v>77</v>
      </c>
      <c r="AP613" s="5">
        <v>133</v>
      </c>
      <c r="AQ613" s="5">
        <v>246</v>
      </c>
      <c r="AR613" s="5">
        <v>1</v>
      </c>
      <c r="AS613" s="5">
        <v>460</v>
      </c>
      <c r="AT613" s="3" t="s">
        <v>81</v>
      </c>
      <c r="AU613" s="5">
        <v>1</v>
      </c>
      <c r="AV613" s="5">
        <v>10</v>
      </c>
      <c r="AW613" s="5">
        <v>0</v>
      </c>
      <c r="AX613" s="5">
        <v>8</v>
      </c>
      <c r="AY613" s="5">
        <v>1</v>
      </c>
      <c r="AZ613" s="5">
        <v>174</v>
      </c>
      <c r="BA613" s="5">
        <v>0</v>
      </c>
      <c r="BB613" s="5">
        <v>0</v>
      </c>
      <c r="BC613" s="5">
        <v>53.48</v>
      </c>
      <c r="BD613" s="5">
        <v>28.91</v>
      </c>
      <c r="BE613" s="5">
        <v>21.96</v>
      </c>
      <c r="BF613" s="5">
        <v>16.739999999999998</v>
      </c>
    </row>
    <row r="614" spans="1:58" x14ac:dyDescent="0.25">
      <c r="A614" s="2">
        <v>45670</v>
      </c>
      <c r="B614" s="3" t="s">
        <v>58</v>
      </c>
      <c r="C614" s="3" t="s">
        <v>61</v>
      </c>
      <c r="D614" s="3" t="s">
        <v>63</v>
      </c>
      <c r="E614" s="3" t="s">
        <v>58</v>
      </c>
      <c r="F614" s="3" t="s">
        <v>58</v>
      </c>
      <c r="G614" s="3" t="s">
        <v>87</v>
      </c>
      <c r="H614" s="3" t="s">
        <v>83</v>
      </c>
      <c r="I614" s="2">
        <v>45670</v>
      </c>
      <c r="J614" s="3" t="s">
        <v>67</v>
      </c>
      <c r="K614" s="5">
        <v>6</v>
      </c>
      <c r="L614" s="2">
        <v>0.32077546296296294</v>
      </c>
      <c r="M614" s="2">
        <v>0.32748842592592592</v>
      </c>
      <c r="N614" s="2">
        <v>0.32900462962962962</v>
      </c>
      <c r="O614" s="2">
        <v>0.33649305555555553</v>
      </c>
      <c r="P614" s="2">
        <v>0.33704861111111112</v>
      </c>
      <c r="Q614" s="2">
        <v>0.60548611111111106</v>
      </c>
      <c r="R614" s="2">
        <v>0.60650462962962959</v>
      </c>
      <c r="S614" s="2">
        <v>0.61517361111111113</v>
      </c>
      <c r="T614" s="2">
        <v>0.61844907407407412</v>
      </c>
      <c r="U614" s="5">
        <v>381</v>
      </c>
      <c r="V614" s="5">
        <v>174</v>
      </c>
      <c r="W614" s="3" t="s">
        <v>61</v>
      </c>
      <c r="X614" s="3" t="s">
        <v>61</v>
      </c>
      <c r="Y614" s="3" t="s">
        <v>61</v>
      </c>
      <c r="Z614" s="3" t="s">
        <v>61</v>
      </c>
      <c r="AA614" s="5">
        <v>2025</v>
      </c>
      <c r="AB614" s="5">
        <v>1</v>
      </c>
      <c r="AC614" s="5">
        <v>3</v>
      </c>
      <c r="AD614" s="3" t="s">
        <v>573</v>
      </c>
      <c r="AE614" s="3" t="s">
        <v>91</v>
      </c>
      <c r="AF614" s="3" t="s">
        <v>70</v>
      </c>
      <c r="AG614" s="3" t="s">
        <v>574</v>
      </c>
      <c r="AH614" s="3" t="s">
        <v>575</v>
      </c>
      <c r="AI614" s="3" t="s">
        <v>564</v>
      </c>
      <c r="AJ614" s="5">
        <v>0</v>
      </c>
      <c r="AK614" s="5">
        <v>0</v>
      </c>
      <c r="AL614" s="2">
        <v>0.20746527777777779</v>
      </c>
      <c r="AM614" s="2">
        <v>0.120960648148148</v>
      </c>
      <c r="AN614" s="5">
        <v>171</v>
      </c>
      <c r="AO614" s="5">
        <v>142</v>
      </c>
      <c r="AP614" s="5">
        <v>208</v>
      </c>
      <c r="AQ614" s="5">
        <v>378</v>
      </c>
      <c r="AR614" s="5">
        <v>1</v>
      </c>
      <c r="AS614" s="5">
        <v>460</v>
      </c>
      <c r="AT614" s="3" t="s">
        <v>81</v>
      </c>
      <c r="AU614" s="5">
        <v>0</v>
      </c>
      <c r="AV614" s="5">
        <v>0</v>
      </c>
      <c r="AW614" s="5">
        <v>0</v>
      </c>
      <c r="AX614" s="5">
        <v>5</v>
      </c>
      <c r="AY614" s="5">
        <v>1</v>
      </c>
      <c r="AZ614" s="5">
        <v>24</v>
      </c>
      <c r="BA614" s="5">
        <v>0</v>
      </c>
      <c r="BB614" s="5">
        <v>0</v>
      </c>
      <c r="BC614" s="5">
        <v>82.17</v>
      </c>
      <c r="BD614" s="5">
        <v>45.22</v>
      </c>
      <c r="BE614" s="5">
        <v>37.17</v>
      </c>
      <c r="BF614" s="5">
        <v>30.87</v>
      </c>
    </row>
    <row r="615" spans="1:58" x14ac:dyDescent="0.25">
      <c r="A615" s="2">
        <v>45671</v>
      </c>
      <c r="B615" s="3" t="s">
        <v>62</v>
      </c>
      <c r="C615" s="3" t="s">
        <v>61</v>
      </c>
      <c r="D615" s="3" t="s">
        <v>63</v>
      </c>
      <c r="E615" s="3" t="s">
        <v>62</v>
      </c>
      <c r="F615" s="3" t="s">
        <v>62</v>
      </c>
      <c r="G615" s="3" t="s">
        <v>65</v>
      </c>
      <c r="H615" s="3" t="s">
        <v>77</v>
      </c>
      <c r="I615" s="2">
        <v>45671</v>
      </c>
      <c r="J615" s="3" t="s">
        <v>67</v>
      </c>
      <c r="K615" s="5">
        <v>4</v>
      </c>
      <c r="L615" s="2">
        <v>0.32317129629629632</v>
      </c>
      <c r="M615" s="2">
        <v>0.3258449074074074</v>
      </c>
      <c r="N615" s="2">
        <v>0.3293402777777778</v>
      </c>
      <c r="O615" s="2">
        <v>0.3334375</v>
      </c>
      <c r="P615" s="2">
        <v>0.33603009259259259</v>
      </c>
      <c r="Q615" s="2">
        <v>0.59980324074074076</v>
      </c>
      <c r="R615" s="2">
        <v>0.60561342592592593</v>
      </c>
      <c r="S615" s="2">
        <v>0.60586805555555556</v>
      </c>
      <c r="T615" s="2">
        <v>0.61156250000000001</v>
      </c>
      <c r="U615" s="5">
        <v>384</v>
      </c>
      <c r="V615" s="5">
        <v>227</v>
      </c>
      <c r="W615" s="3" t="s">
        <v>61</v>
      </c>
      <c r="X615" s="3" t="s">
        <v>61</v>
      </c>
      <c r="Y615" s="3" t="s">
        <v>61</v>
      </c>
      <c r="Z615" s="3" t="s">
        <v>61</v>
      </c>
      <c r="AA615" s="5">
        <v>2025</v>
      </c>
      <c r="AB615" s="5">
        <v>1</v>
      </c>
      <c r="AC615" s="5">
        <v>3</v>
      </c>
      <c r="AD615" s="3" t="s">
        <v>576</v>
      </c>
      <c r="AE615" s="3" t="s">
        <v>96</v>
      </c>
      <c r="AF615" s="3" t="s">
        <v>70</v>
      </c>
      <c r="AG615" s="3" t="s">
        <v>574</v>
      </c>
      <c r="AH615" s="3" t="s">
        <v>577</v>
      </c>
      <c r="AI615" s="3" t="s">
        <v>564</v>
      </c>
      <c r="AJ615" s="5">
        <v>0</v>
      </c>
      <c r="AK615" s="5">
        <v>0</v>
      </c>
      <c r="AL615" s="2">
        <v>0.23436342592592596</v>
      </c>
      <c r="AM615" s="2">
        <v>0.15795138888888877</v>
      </c>
      <c r="AN615" s="5">
        <v>225</v>
      </c>
      <c r="AO615" s="5">
        <v>98</v>
      </c>
      <c r="AP615" s="5">
        <v>264</v>
      </c>
      <c r="AQ615" s="5">
        <v>383</v>
      </c>
      <c r="AR615" s="5">
        <v>1</v>
      </c>
      <c r="AS615" s="5">
        <v>460</v>
      </c>
      <c r="AT615" s="3" t="s">
        <v>81</v>
      </c>
      <c r="AU615" s="5">
        <v>1</v>
      </c>
      <c r="AV615" s="5">
        <v>10</v>
      </c>
      <c r="AW615" s="5">
        <v>1</v>
      </c>
      <c r="AX615" s="5">
        <v>0</v>
      </c>
      <c r="AY615" s="5">
        <v>1</v>
      </c>
      <c r="AZ615" s="5">
        <v>34</v>
      </c>
      <c r="BA615" s="5">
        <v>0</v>
      </c>
      <c r="BB615" s="5">
        <v>0</v>
      </c>
      <c r="BC615" s="5">
        <v>83.26</v>
      </c>
      <c r="BD615" s="5">
        <v>57.39</v>
      </c>
      <c r="BE615" s="5">
        <v>48.91</v>
      </c>
      <c r="BF615" s="5">
        <v>21.3</v>
      </c>
    </row>
    <row r="616" spans="1:58" x14ac:dyDescent="0.25">
      <c r="A616" s="2">
        <v>45672</v>
      </c>
      <c r="B616" s="3" t="s">
        <v>64</v>
      </c>
      <c r="C616" s="3" t="s">
        <v>61</v>
      </c>
      <c r="D616" s="3" t="s">
        <v>63</v>
      </c>
      <c r="E616" s="3" t="s">
        <v>64</v>
      </c>
      <c r="F616" s="3" t="s">
        <v>64</v>
      </c>
      <c r="G616" s="3" t="s">
        <v>65</v>
      </c>
      <c r="H616" s="3" t="s">
        <v>75</v>
      </c>
      <c r="I616" s="2">
        <v>45672</v>
      </c>
      <c r="J616" s="3" t="s">
        <v>67</v>
      </c>
      <c r="K616" s="5">
        <v>2</v>
      </c>
      <c r="L616" s="2">
        <v>0.32716435185185183</v>
      </c>
      <c r="M616" s="2">
        <v>0.32862268518518517</v>
      </c>
      <c r="N616" s="2">
        <v>0.33027777777777778</v>
      </c>
      <c r="O616" s="2">
        <v>0.33543981481481483</v>
      </c>
      <c r="P616" s="2">
        <v>0.34141203703703704</v>
      </c>
      <c r="Q616" s="2">
        <v>0.55625000000000002</v>
      </c>
      <c r="R616" s="2">
        <v>0.57335648148148144</v>
      </c>
      <c r="S616" s="2">
        <v>0.58365740740740746</v>
      </c>
      <c r="T616" s="2">
        <v>0.5902546296296296</v>
      </c>
      <c r="U616" s="5">
        <v>357</v>
      </c>
      <c r="V616" s="5">
        <v>211</v>
      </c>
      <c r="W616" s="3" t="s">
        <v>61</v>
      </c>
      <c r="X616" s="3" t="s">
        <v>61</v>
      </c>
      <c r="Y616" s="3" t="s">
        <v>61</v>
      </c>
      <c r="Z616" s="3" t="s">
        <v>61</v>
      </c>
      <c r="AA616" s="5">
        <v>2025</v>
      </c>
      <c r="AB616" s="5">
        <v>1</v>
      </c>
      <c r="AC616" s="5">
        <v>3</v>
      </c>
      <c r="AD616" s="3" t="s">
        <v>107</v>
      </c>
      <c r="AE616" s="3" t="s">
        <v>69</v>
      </c>
      <c r="AF616" s="3" t="s">
        <v>70</v>
      </c>
      <c r="AG616" s="3" t="s">
        <v>574</v>
      </c>
      <c r="AH616" s="3" t="s">
        <v>578</v>
      </c>
      <c r="AI616" s="3" t="s">
        <v>564</v>
      </c>
      <c r="AJ616" s="5">
        <v>0</v>
      </c>
      <c r="AK616" s="5">
        <v>0</v>
      </c>
      <c r="AL616" s="2">
        <v>0.23339120370370375</v>
      </c>
      <c r="AM616" s="2">
        <v>0.14631944444444445</v>
      </c>
      <c r="AN616" s="5">
        <v>210</v>
      </c>
      <c r="AO616" s="5">
        <v>103</v>
      </c>
      <c r="AP616" s="5">
        <v>242</v>
      </c>
      <c r="AQ616" s="5">
        <v>357</v>
      </c>
      <c r="AR616" s="5">
        <v>1</v>
      </c>
      <c r="AS616" s="5">
        <v>460</v>
      </c>
      <c r="AT616" s="3" t="s">
        <v>81</v>
      </c>
      <c r="AU616" s="5">
        <v>1</v>
      </c>
      <c r="AV616" s="5">
        <v>16</v>
      </c>
      <c r="AW616" s="5">
        <v>0</v>
      </c>
      <c r="AX616" s="5">
        <v>11</v>
      </c>
      <c r="AY616" s="5">
        <v>1</v>
      </c>
      <c r="AZ616" s="5">
        <v>65</v>
      </c>
      <c r="BA616" s="5">
        <v>0</v>
      </c>
      <c r="BB616" s="5">
        <v>0</v>
      </c>
      <c r="BC616" s="5">
        <v>77.61</v>
      </c>
      <c r="BD616" s="5">
        <v>52.61</v>
      </c>
      <c r="BE616" s="5">
        <v>45.65</v>
      </c>
      <c r="BF616" s="5">
        <v>22.39</v>
      </c>
    </row>
    <row r="617" spans="1:58" x14ac:dyDescent="0.25">
      <c r="A617" s="2">
        <v>45672</v>
      </c>
      <c r="B617" s="3" t="s">
        <v>64</v>
      </c>
      <c r="C617" s="3" t="s">
        <v>61</v>
      </c>
      <c r="D617" s="3" t="s">
        <v>63</v>
      </c>
      <c r="E617" s="3" t="s">
        <v>64</v>
      </c>
      <c r="F617" s="3" t="s">
        <v>64</v>
      </c>
      <c r="G617" s="3" t="s">
        <v>87</v>
      </c>
      <c r="H617" s="3" t="s">
        <v>98</v>
      </c>
      <c r="I617" s="2">
        <v>45672</v>
      </c>
      <c r="J617" s="3" t="s">
        <v>67</v>
      </c>
      <c r="K617" s="5">
        <v>7</v>
      </c>
      <c r="L617" s="2">
        <v>0.34326388888888887</v>
      </c>
      <c r="M617" s="2">
        <v>0.34394675925925927</v>
      </c>
      <c r="N617" s="2">
        <v>0.34752314814814816</v>
      </c>
      <c r="O617" s="2">
        <v>0.34946759259259258</v>
      </c>
      <c r="P617" s="2">
        <v>0.34949074074074077</v>
      </c>
      <c r="Q617" s="2">
        <v>0.58341435185185186</v>
      </c>
      <c r="R617" s="2">
        <v>0.58341435185185186</v>
      </c>
      <c r="S617" s="2">
        <v>0.59361111111111109</v>
      </c>
      <c r="T617" s="2">
        <v>0.59365740740740736</v>
      </c>
      <c r="U617" s="5">
        <v>258</v>
      </c>
      <c r="V617" s="5">
        <v>99</v>
      </c>
      <c r="W617" s="3" t="s">
        <v>61</v>
      </c>
      <c r="X617" s="3" t="s">
        <v>61</v>
      </c>
      <c r="Y617" s="3" t="s">
        <v>61</v>
      </c>
      <c r="Z617" s="3" t="s">
        <v>61</v>
      </c>
      <c r="AA617" s="5">
        <v>2025</v>
      </c>
      <c r="AB617" s="5">
        <v>1</v>
      </c>
      <c r="AC617" s="5">
        <v>3</v>
      </c>
      <c r="AD617" s="3" t="s">
        <v>107</v>
      </c>
      <c r="AE617" s="3" t="s">
        <v>69</v>
      </c>
      <c r="AF617" s="3" t="s">
        <v>70</v>
      </c>
      <c r="AG617" s="3" t="s">
        <v>574</v>
      </c>
      <c r="AH617" s="3" t="s">
        <v>578</v>
      </c>
      <c r="AI617" s="3" t="s">
        <v>564</v>
      </c>
      <c r="AJ617" s="5">
        <v>0</v>
      </c>
      <c r="AK617" s="5">
        <v>0</v>
      </c>
      <c r="AL617" s="2">
        <v>0.15432870370370372</v>
      </c>
      <c r="AM617" s="2">
        <v>6.8773148148148222E-2</v>
      </c>
      <c r="AN617" s="5">
        <v>96</v>
      </c>
      <c r="AO617" s="5">
        <v>106</v>
      </c>
      <c r="AP617" s="5">
        <v>145</v>
      </c>
      <c r="AQ617" s="5">
        <v>256</v>
      </c>
      <c r="AR617" s="5">
        <v>1</v>
      </c>
      <c r="AS617" s="5">
        <v>460</v>
      </c>
      <c r="AT617" s="3" t="s">
        <v>81</v>
      </c>
      <c r="AU617" s="5">
        <v>1</v>
      </c>
      <c r="AV617" s="5">
        <v>39</v>
      </c>
      <c r="AW617" s="5">
        <v>0</v>
      </c>
      <c r="AX617" s="5">
        <v>23</v>
      </c>
      <c r="AY617" s="5">
        <v>1</v>
      </c>
      <c r="AZ617" s="5">
        <v>60</v>
      </c>
      <c r="BA617" s="5">
        <v>0</v>
      </c>
      <c r="BB617" s="5">
        <v>0</v>
      </c>
      <c r="BC617" s="5">
        <v>55.65</v>
      </c>
      <c r="BD617" s="5">
        <v>31.52</v>
      </c>
      <c r="BE617" s="5">
        <v>20.87</v>
      </c>
      <c r="BF617" s="5">
        <v>23.04</v>
      </c>
    </row>
    <row r="618" spans="1:58" x14ac:dyDescent="0.25">
      <c r="A618" s="2">
        <v>45673</v>
      </c>
      <c r="B618" s="3" t="s">
        <v>76</v>
      </c>
      <c r="C618" s="3" t="s">
        <v>61</v>
      </c>
      <c r="D618" s="3" t="s">
        <v>63</v>
      </c>
      <c r="E618" s="3" t="s">
        <v>76</v>
      </c>
      <c r="F618" s="3" t="s">
        <v>76</v>
      </c>
      <c r="G618" s="3" t="s">
        <v>87</v>
      </c>
      <c r="H618" s="3" t="s">
        <v>103</v>
      </c>
      <c r="I618" s="2">
        <v>45673</v>
      </c>
      <c r="J618" s="3" t="s">
        <v>67</v>
      </c>
      <c r="K618" s="5">
        <v>6</v>
      </c>
      <c r="L618" s="2">
        <v>0.32399305555555558</v>
      </c>
      <c r="M618" s="2">
        <v>0.32859953703703704</v>
      </c>
      <c r="N618" s="2">
        <v>0.32859953703703704</v>
      </c>
      <c r="O618" s="2">
        <v>0.34628472222222223</v>
      </c>
      <c r="P618" s="2">
        <v>0.3489814814814815</v>
      </c>
      <c r="Q618" s="2">
        <v>0.6237731481481481</v>
      </c>
      <c r="R618" s="2">
        <v>0.62740740740740741</v>
      </c>
      <c r="S618" s="2">
        <v>0.62902777777777774</v>
      </c>
      <c r="T618" s="2">
        <v>0.63040509259259259</v>
      </c>
      <c r="U618" s="5">
        <v>375</v>
      </c>
      <c r="V618" s="5">
        <v>162</v>
      </c>
      <c r="W618" s="3" t="s">
        <v>61</v>
      </c>
      <c r="X618" s="3" t="s">
        <v>61</v>
      </c>
      <c r="Y618" s="3" t="s">
        <v>61</v>
      </c>
      <c r="Z618" s="3" t="s">
        <v>61</v>
      </c>
      <c r="AA618" s="5">
        <v>2025</v>
      </c>
      <c r="AB618" s="5">
        <v>1</v>
      </c>
      <c r="AC618" s="5">
        <v>3</v>
      </c>
      <c r="AD618" s="3" t="s">
        <v>110</v>
      </c>
      <c r="AE618" s="3" t="s">
        <v>79</v>
      </c>
      <c r="AF618" s="3" t="s">
        <v>70</v>
      </c>
      <c r="AG618" s="3" t="s">
        <v>574</v>
      </c>
      <c r="AH618" s="3" t="s">
        <v>579</v>
      </c>
      <c r="AI618" s="3" t="s">
        <v>564</v>
      </c>
      <c r="AJ618" s="5">
        <v>0</v>
      </c>
      <c r="AK618" s="5">
        <v>0</v>
      </c>
      <c r="AL618" s="2">
        <v>0.2282407407407408</v>
      </c>
      <c r="AM618" s="2">
        <v>0.11086805555555546</v>
      </c>
      <c r="AN618" s="5">
        <v>157</v>
      </c>
      <c r="AO618" s="5">
        <v>142</v>
      </c>
      <c r="AP618" s="5">
        <v>215</v>
      </c>
      <c r="AQ618" s="5">
        <v>372</v>
      </c>
      <c r="AR618" s="5">
        <v>1</v>
      </c>
      <c r="AS618" s="5">
        <v>460</v>
      </c>
      <c r="AT618" s="3" t="s">
        <v>81</v>
      </c>
      <c r="AU618" s="5">
        <v>1</v>
      </c>
      <c r="AV618" s="5">
        <v>11</v>
      </c>
      <c r="AW618" s="5">
        <v>0</v>
      </c>
      <c r="AX618" s="5">
        <v>22</v>
      </c>
      <c r="AY618" s="5">
        <v>1</v>
      </c>
      <c r="AZ618" s="5">
        <v>7</v>
      </c>
      <c r="BA618" s="5">
        <v>0</v>
      </c>
      <c r="BB618" s="5">
        <v>0</v>
      </c>
      <c r="BC618" s="5">
        <v>80.87</v>
      </c>
      <c r="BD618" s="5">
        <v>46.74</v>
      </c>
      <c r="BE618" s="5">
        <v>34.130000000000003</v>
      </c>
      <c r="BF618" s="5">
        <v>30.87</v>
      </c>
    </row>
    <row r="619" spans="1:58" x14ac:dyDescent="0.25">
      <c r="A619" s="2">
        <v>45673</v>
      </c>
      <c r="B619" s="3" t="s">
        <v>76</v>
      </c>
      <c r="C619" s="3" t="s">
        <v>61</v>
      </c>
      <c r="D619" s="3" t="s">
        <v>63</v>
      </c>
      <c r="E619" s="3" t="s">
        <v>76</v>
      </c>
      <c r="F619" s="3" t="s">
        <v>76</v>
      </c>
      <c r="G619" s="3" t="s">
        <v>65</v>
      </c>
      <c r="H619" s="3" t="s">
        <v>77</v>
      </c>
      <c r="I619" s="2">
        <v>45673</v>
      </c>
      <c r="J619" s="3" t="s">
        <v>67</v>
      </c>
      <c r="K619" s="5">
        <v>4</v>
      </c>
      <c r="L619" s="2">
        <v>0.32222222222222224</v>
      </c>
      <c r="M619" s="2">
        <v>0.32596064814814812</v>
      </c>
      <c r="N619" s="2">
        <v>0.32596064814814812</v>
      </c>
      <c r="O619" s="2">
        <v>0.34085648148148145</v>
      </c>
      <c r="P619" s="2">
        <v>0.3478472222222222</v>
      </c>
      <c r="Q619" s="2">
        <v>0.60912037037037037</v>
      </c>
      <c r="R619" s="2">
        <v>0.61195601851851855</v>
      </c>
      <c r="S619" s="2">
        <v>0.61929398148148151</v>
      </c>
      <c r="T619" s="2">
        <v>0.62232638888888892</v>
      </c>
      <c r="U619" s="5">
        <v>398</v>
      </c>
      <c r="V619" s="5">
        <v>246</v>
      </c>
      <c r="W619" s="3" t="s">
        <v>61</v>
      </c>
      <c r="X619" s="3" t="s">
        <v>61</v>
      </c>
      <c r="Y619" s="3" t="s">
        <v>61</v>
      </c>
      <c r="Z619" s="3" t="s">
        <v>61</v>
      </c>
      <c r="AA619" s="5">
        <v>2025</v>
      </c>
      <c r="AB619" s="5">
        <v>1</v>
      </c>
      <c r="AC619" s="5">
        <v>3</v>
      </c>
      <c r="AD619" s="3" t="s">
        <v>110</v>
      </c>
      <c r="AE619" s="3" t="s">
        <v>79</v>
      </c>
      <c r="AF619" s="3" t="s">
        <v>70</v>
      </c>
      <c r="AG619" s="3" t="s">
        <v>574</v>
      </c>
      <c r="AH619" s="3" t="s">
        <v>579</v>
      </c>
      <c r="AI619" s="3" t="s">
        <v>564</v>
      </c>
      <c r="AJ619" s="5">
        <v>0</v>
      </c>
      <c r="AK619" s="5">
        <v>0</v>
      </c>
      <c r="AL619" s="2">
        <v>0.24846064814814822</v>
      </c>
      <c r="AM619" s="2">
        <v>0.17015046296296299</v>
      </c>
      <c r="AN619" s="5">
        <v>243</v>
      </c>
      <c r="AO619" s="5">
        <v>86</v>
      </c>
      <c r="AP619" s="5">
        <v>294</v>
      </c>
      <c r="AQ619" s="5">
        <v>398</v>
      </c>
      <c r="AR619" s="5">
        <v>1</v>
      </c>
      <c r="AS619" s="5">
        <v>460</v>
      </c>
      <c r="AT619" s="3" t="s">
        <v>81</v>
      </c>
      <c r="AU619" s="5">
        <v>0</v>
      </c>
      <c r="AV619" s="5">
        <v>0</v>
      </c>
      <c r="AW619" s="5">
        <v>0</v>
      </c>
      <c r="AX619" s="5">
        <v>20</v>
      </c>
      <c r="AY619" s="5">
        <v>1</v>
      </c>
      <c r="AZ619" s="5">
        <v>18</v>
      </c>
      <c r="BA619" s="5">
        <v>0</v>
      </c>
      <c r="BB619" s="5">
        <v>0</v>
      </c>
      <c r="BC619" s="5">
        <v>86.52</v>
      </c>
      <c r="BD619" s="5">
        <v>63.91</v>
      </c>
      <c r="BE619" s="5">
        <v>52.83</v>
      </c>
      <c r="BF619" s="5">
        <v>18.7</v>
      </c>
    </row>
    <row r="620" spans="1:58" x14ac:dyDescent="0.25">
      <c r="A620" s="2">
        <v>45674</v>
      </c>
      <c r="B620" s="3" t="s">
        <v>82</v>
      </c>
      <c r="C620" s="3" t="s">
        <v>61</v>
      </c>
      <c r="D620" s="3" t="s">
        <v>63</v>
      </c>
      <c r="E620" s="3" t="s">
        <v>82</v>
      </c>
      <c r="F620" s="3" t="s">
        <v>82</v>
      </c>
      <c r="G620" s="3" t="s">
        <v>87</v>
      </c>
      <c r="H620" s="3" t="s">
        <v>83</v>
      </c>
      <c r="I620" s="2">
        <v>45674</v>
      </c>
      <c r="J620" s="3" t="s">
        <v>67</v>
      </c>
      <c r="K620" s="5">
        <v>6</v>
      </c>
      <c r="L620" s="2">
        <v>0.3241087962962963</v>
      </c>
      <c r="M620" s="2">
        <v>0.32430555555555557</v>
      </c>
      <c r="N620" s="2">
        <v>0.32777777777777778</v>
      </c>
      <c r="O620" s="2">
        <v>0.33329861111111109</v>
      </c>
      <c r="P620" s="2">
        <v>0.33331018518518518</v>
      </c>
      <c r="Q620" s="2">
        <v>0.57847222222222228</v>
      </c>
      <c r="R620" s="2">
        <v>0.58144675925925926</v>
      </c>
      <c r="S620" s="2">
        <v>0.58331018518518518</v>
      </c>
      <c r="T620" s="2">
        <v>0.58737268518518515</v>
      </c>
      <c r="U620" s="5">
        <v>330</v>
      </c>
      <c r="V620" s="5">
        <v>195</v>
      </c>
      <c r="W620" s="3" t="s">
        <v>61</v>
      </c>
      <c r="X620" s="3" t="s">
        <v>61</v>
      </c>
      <c r="Y620" s="3" t="s">
        <v>61</v>
      </c>
      <c r="Z620" s="3" t="s">
        <v>61</v>
      </c>
      <c r="AA620" s="5">
        <v>2025</v>
      </c>
      <c r="AB620" s="5">
        <v>1</v>
      </c>
      <c r="AC620" s="5">
        <v>3</v>
      </c>
      <c r="AD620" s="3" t="s">
        <v>112</v>
      </c>
      <c r="AE620" s="3" t="s">
        <v>85</v>
      </c>
      <c r="AF620" s="3" t="s">
        <v>70</v>
      </c>
      <c r="AG620" s="3" t="s">
        <v>574</v>
      </c>
      <c r="AH620" s="3" t="s">
        <v>580</v>
      </c>
      <c r="AI620" s="3" t="s">
        <v>564</v>
      </c>
      <c r="AJ620" s="5">
        <v>0</v>
      </c>
      <c r="AK620" s="5">
        <v>0</v>
      </c>
      <c r="AL620" s="2">
        <v>0.19745370370370374</v>
      </c>
      <c r="AM620" s="2">
        <v>0.13311342592592612</v>
      </c>
      <c r="AN620" s="5">
        <v>190</v>
      </c>
      <c r="AO620" s="5">
        <v>87</v>
      </c>
      <c r="AP620" s="5">
        <v>225</v>
      </c>
      <c r="AQ620" s="5">
        <v>325</v>
      </c>
      <c r="AR620" s="5">
        <v>1</v>
      </c>
      <c r="AS620" s="5">
        <v>460</v>
      </c>
      <c r="AT620" s="3" t="s">
        <v>81</v>
      </c>
      <c r="AU620" s="5">
        <v>1</v>
      </c>
      <c r="AV620" s="5">
        <v>11</v>
      </c>
      <c r="AW620" s="5">
        <v>1</v>
      </c>
      <c r="AX620" s="5">
        <v>0</v>
      </c>
      <c r="AY620" s="5">
        <v>1</v>
      </c>
      <c r="AZ620" s="5">
        <v>69</v>
      </c>
      <c r="BA620" s="5">
        <v>0</v>
      </c>
      <c r="BB620" s="5">
        <v>0</v>
      </c>
      <c r="BC620" s="5">
        <v>70.650000000000006</v>
      </c>
      <c r="BD620" s="5">
        <v>48.91</v>
      </c>
      <c r="BE620" s="5">
        <v>41.3</v>
      </c>
      <c r="BF620" s="5">
        <v>18.91</v>
      </c>
    </row>
    <row r="621" spans="1:58" x14ac:dyDescent="0.25">
      <c r="A621" s="2">
        <v>45674</v>
      </c>
      <c r="B621" s="3" t="s">
        <v>82</v>
      </c>
      <c r="C621" s="3" t="s">
        <v>61</v>
      </c>
      <c r="D621" s="3" t="s">
        <v>63</v>
      </c>
      <c r="E621" s="3" t="s">
        <v>82</v>
      </c>
      <c r="F621" s="3" t="s">
        <v>82</v>
      </c>
      <c r="G621" s="3" t="s">
        <v>65</v>
      </c>
      <c r="H621" s="3" t="s">
        <v>77</v>
      </c>
      <c r="I621" s="2">
        <v>45674</v>
      </c>
      <c r="J621" s="3" t="s">
        <v>67</v>
      </c>
      <c r="K621" s="5">
        <v>3</v>
      </c>
      <c r="L621" s="2">
        <v>0.34565972222222224</v>
      </c>
      <c r="M621" s="2">
        <v>0.34699074074074077</v>
      </c>
      <c r="N621" s="2">
        <v>0.34923611111111114</v>
      </c>
      <c r="O621" s="2">
        <v>0.35016203703703702</v>
      </c>
      <c r="P621" s="2">
        <v>0.35069444444444442</v>
      </c>
      <c r="Q621" s="2">
        <v>0.41858796296296297</v>
      </c>
      <c r="R621" s="2">
        <v>0.4186111111111111</v>
      </c>
      <c r="S621" s="2">
        <v>0.42509259259259258</v>
      </c>
      <c r="T621" s="2">
        <v>0.42819444444444443</v>
      </c>
      <c r="U621" s="5">
        <v>95</v>
      </c>
      <c r="V621" s="5">
        <v>31</v>
      </c>
      <c r="W621" s="3" t="s">
        <v>61</v>
      </c>
      <c r="X621" s="3" t="s">
        <v>61</v>
      </c>
      <c r="Y621" s="3" t="s">
        <v>61</v>
      </c>
      <c r="Z621" s="3" t="s">
        <v>61</v>
      </c>
      <c r="AA621" s="5">
        <v>2025</v>
      </c>
      <c r="AB621" s="5">
        <v>1</v>
      </c>
      <c r="AC621" s="5">
        <v>3</v>
      </c>
      <c r="AD621" s="3" t="s">
        <v>112</v>
      </c>
      <c r="AE621" s="3" t="s">
        <v>85</v>
      </c>
      <c r="AF621" s="3" t="s">
        <v>70</v>
      </c>
      <c r="AG621" s="3" t="s">
        <v>574</v>
      </c>
      <c r="AH621" s="3" t="s">
        <v>580</v>
      </c>
      <c r="AI621" s="3" t="s">
        <v>564</v>
      </c>
      <c r="AJ621" s="5">
        <v>0</v>
      </c>
      <c r="AK621" s="5">
        <v>0</v>
      </c>
      <c r="AL621" s="2">
        <v>4.9189814814814825E-2</v>
      </c>
      <c r="AM621" s="2">
        <v>2.2719907407407425E-2</v>
      </c>
      <c r="AN621" s="5">
        <v>31</v>
      </c>
      <c r="AO621" s="5">
        <v>37</v>
      </c>
      <c r="AP621" s="5">
        <v>48</v>
      </c>
      <c r="AQ621" s="5">
        <v>94</v>
      </c>
      <c r="AR621" s="5">
        <v>1</v>
      </c>
      <c r="AS621" s="5">
        <v>460</v>
      </c>
      <c r="AT621" s="3" t="s">
        <v>81</v>
      </c>
      <c r="AU621" s="5">
        <v>1</v>
      </c>
      <c r="AV621" s="5">
        <v>42</v>
      </c>
      <c r="AW621" s="5">
        <v>0</v>
      </c>
      <c r="AX621" s="5">
        <v>25</v>
      </c>
      <c r="AY621" s="5">
        <v>1</v>
      </c>
      <c r="AZ621" s="5">
        <v>298</v>
      </c>
      <c r="BA621" s="5">
        <v>0</v>
      </c>
      <c r="BB621" s="5">
        <v>0</v>
      </c>
      <c r="BC621" s="5">
        <v>20.43</v>
      </c>
      <c r="BD621" s="5">
        <v>10.43</v>
      </c>
      <c r="BE621" s="5">
        <v>6.74</v>
      </c>
      <c r="BF621" s="5">
        <v>8.0399999999999991</v>
      </c>
    </row>
    <row r="622" spans="1:58" x14ac:dyDescent="0.25">
      <c r="A622" s="2">
        <v>45675</v>
      </c>
      <c r="B622" s="3" t="s">
        <v>88</v>
      </c>
      <c r="C622" s="3" t="s">
        <v>61</v>
      </c>
      <c r="D622" s="3" t="s">
        <v>60</v>
      </c>
      <c r="E622" s="3" t="s">
        <v>60</v>
      </c>
      <c r="F622" s="3" t="s">
        <v>88</v>
      </c>
      <c r="G622" s="3" t="s">
        <v>61</v>
      </c>
      <c r="H622" s="3" t="s">
        <v>61</v>
      </c>
      <c r="I622" s="4"/>
      <c r="J622" s="3" t="s">
        <v>61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3" t="s">
        <v>61</v>
      </c>
      <c r="X622" s="3" t="s">
        <v>61</v>
      </c>
      <c r="Y622" s="3" t="s">
        <v>61</v>
      </c>
      <c r="Z622" s="3" t="s">
        <v>61</v>
      </c>
      <c r="AA622" s="4"/>
      <c r="AB622" s="4"/>
      <c r="AC622" s="4"/>
      <c r="AD622" s="3" t="s">
        <v>61</v>
      </c>
      <c r="AE622" s="3" t="s">
        <v>61</v>
      </c>
      <c r="AF622" s="3" t="s">
        <v>61</v>
      </c>
      <c r="AG622" s="3" t="s">
        <v>61</v>
      </c>
      <c r="AH622" s="3" t="s">
        <v>61</v>
      </c>
      <c r="AI622" s="3" t="s">
        <v>61</v>
      </c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3" t="s">
        <v>61</v>
      </c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</row>
    <row r="623" spans="1:58" x14ac:dyDescent="0.25">
      <c r="A623" s="2">
        <v>45676</v>
      </c>
      <c r="B623" s="3" t="s">
        <v>89</v>
      </c>
      <c r="C623" s="3" t="s">
        <v>61</v>
      </c>
      <c r="D623" s="3" t="s">
        <v>60</v>
      </c>
      <c r="E623" s="3" t="s">
        <v>60</v>
      </c>
      <c r="F623" s="3" t="s">
        <v>89</v>
      </c>
      <c r="G623" s="3" t="s">
        <v>61</v>
      </c>
      <c r="H623" s="3" t="s">
        <v>61</v>
      </c>
      <c r="I623" s="4"/>
      <c r="J623" s="3" t="s">
        <v>61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3" t="s">
        <v>61</v>
      </c>
      <c r="X623" s="3" t="s">
        <v>61</v>
      </c>
      <c r="Y623" s="3" t="s">
        <v>61</v>
      </c>
      <c r="Z623" s="3" t="s">
        <v>61</v>
      </c>
      <c r="AA623" s="4"/>
      <c r="AB623" s="4"/>
      <c r="AC623" s="4"/>
      <c r="AD623" s="3" t="s">
        <v>61</v>
      </c>
      <c r="AE623" s="3" t="s">
        <v>61</v>
      </c>
      <c r="AF623" s="3" t="s">
        <v>61</v>
      </c>
      <c r="AG623" s="3" t="s">
        <v>61</v>
      </c>
      <c r="AH623" s="3" t="s">
        <v>61</v>
      </c>
      <c r="AI623" s="3" t="s">
        <v>61</v>
      </c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3" t="s">
        <v>61</v>
      </c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</row>
    <row r="624" spans="1:58" x14ac:dyDescent="0.25">
      <c r="A624" s="2">
        <v>45677</v>
      </c>
      <c r="B624" s="3" t="s">
        <v>58</v>
      </c>
      <c r="C624" s="3" t="s">
        <v>61</v>
      </c>
      <c r="D624" s="3" t="s">
        <v>63</v>
      </c>
      <c r="E624" s="3" t="s">
        <v>58</v>
      </c>
      <c r="F624" s="3" t="s">
        <v>58</v>
      </c>
      <c r="G624" s="3" t="s">
        <v>87</v>
      </c>
      <c r="H624" s="3" t="s">
        <v>83</v>
      </c>
      <c r="I624" s="2">
        <v>45677</v>
      </c>
      <c r="J624" s="3" t="s">
        <v>67</v>
      </c>
      <c r="K624" s="5">
        <v>5</v>
      </c>
      <c r="L624" s="2">
        <v>0.32422453703703702</v>
      </c>
      <c r="M624" s="2">
        <v>0.32594907407407409</v>
      </c>
      <c r="N624" s="2">
        <v>0.3278935185185185</v>
      </c>
      <c r="O624" s="2">
        <v>0.33532407407407405</v>
      </c>
      <c r="P624" s="2">
        <v>0.33541666666666664</v>
      </c>
      <c r="Q624" s="2">
        <v>0.63906249999999998</v>
      </c>
      <c r="R624" s="2">
        <v>0.64142361111111112</v>
      </c>
      <c r="S624" s="2">
        <v>0.64425925925925931</v>
      </c>
      <c r="T624" s="2">
        <v>0.64789351851851851</v>
      </c>
      <c r="U624" s="5">
        <v>404</v>
      </c>
      <c r="V624" s="5">
        <v>263</v>
      </c>
      <c r="W624" s="3" t="s">
        <v>61</v>
      </c>
      <c r="X624" s="3" t="s">
        <v>61</v>
      </c>
      <c r="Y624" s="3" t="s">
        <v>61</v>
      </c>
      <c r="Z624" s="3" t="s">
        <v>61</v>
      </c>
      <c r="AA624" s="5">
        <v>2025</v>
      </c>
      <c r="AB624" s="5">
        <v>1</v>
      </c>
      <c r="AC624" s="5">
        <v>4</v>
      </c>
      <c r="AD624" s="3" t="s">
        <v>581</v>
      </c>
      <c r="AE624" s="3" t="s">
        <v>91</v>
      </c>
      <c r="AF624" s="3" t="s">
        <v>70</v>
      </c>
      <c r="AG624" s="3" t="s">
        <v>582</v>
      </c>
      <c r="AH624" s="3" t="s">
        <v>583</v>
      </c>
      <c r="AI624" s="3" t="s">
        <v>564</v>
      </c>
      <c r="AJ624" s="5">
        <v>0</v>
      </c>
      <c r="AK624" s="5">
        <v>0</v>
      </c>
      <c r="AL624" s="2">
        <v>0.24307870370370377</v>
      </c>
      <c r="AM624" s="2">
        <v>0.18223379629629627</v>
      </c>
      <c r="AN624" s="5">
        <v>260</v>
      </c>
      <c r="AO624" s="5">
        <v>87</v>
      </c>
      <c r="AP624" s="5">
        <v>291</v>
      </c>
      <c r="AQ624" s="5">
        <v>401</v>
      </c>
      <c r="AR624" s="5">
        <v>1</v>
      </c>
      <c r="AS624" s="5">
        <v>477</v>
      </c>
      <c r="AT624" s="3" t="s">
        <v>81</v>
      </c>
      <c r="AU624" s="5">
        <v>1</v>
      </c>
      <c r="AV624" s="5">
        <v>11</v>
      </c>
      <c r="AW624" s="5">
        <v>1</v>
      </c>
      <c r="AX624" s="5">
        <v>0</v>
      </c>
      <c r="AY624" s="5">
        <v>0</v>
      </c>
      <c r="AZ624" s="5">
        <v>0</v>
      </c>
      <c r="BA624" s="5">
        <v>1</v>
      </c>
      <c r="BB624" s="5">
        <v>17</v>
      </c>
      <c r="BC624" s="5">
        <v>84.07</v>
      </c>
      <c r="BD624" s="5">
        <v>61.01</v>
      </c>
      <c r="BE624" s="5">
        <v>54.51</v>
      </c>
      <c r="BF624" s="5">
        <v>18.239999999999998</v>
      </c>
    </row>
    <row r="625" spans="1:58" x14ac:dyDescent="0.25">
      <c r="A625" s="2">
        <v>45677</v>
      </c>
      <c r="B625" s="3" t="s">
        <v>58</v>
      </c>
      <c r="C625" s="3" t="s">
        <v>61</v>
      </c>
      <c r="D625" s="3" t="s">
        <v>63</v>
      </c>
      <c r="E625" s="3" t="s">
        <v>58</v>
      </c>
      <c r="F625" s="3" t="s">
        <v>58</v>
      </c>
      <c r="G625" s="3" t="s">
        <v>65</v>
      </c>
      <c r="H625" s="3" t="s">
        <v>116</v>
      </c>
      <c r="I625" s="2">
        <v>45677</v>
      </c>
      <c r="J625" s="3" t="s">
        <v>67</v>
      </c>
      <c r="K625" s="5">
        <v>1</v>
      </c>
      <c r="L625" s="2">
        <v>0.32060185185185186</v>
      </c>
      <c r="M625" s="2">
        <v>0.32657407407407407</v>
      </c>
      <c r="N625" s="2">
        <v>0.3285763888888889</v>
      </c>
      <c r="O625" s="2">
        <v>0.34203703703703703</v>
      </c>
      <c r="P625" s="2">
        <v>0.34248842592592593</v>
      </c>
      <c r="Q625" s="2">
        <v>0.35954861111111114</v>
      </c>
      <c r="R625" s="2">
        <v>0.36171296296296296</v>
      </c>
      <c r="S625" s="2">
        <v>0.36296296296296299</v>
      </c>
      <c r="T625" s="2">
        <v>0.36902777777777779</v>
      </c>
      <c r="U625" s="5">
        <v>70</v>
      </c>
      <c r="V625" s="5">
        <v>24</v>
      </c>
      <c r="W625" s="3" t="s">
        <v>61</v>
      </c>
      <c r="X625" s="3" t="s">
        <v>61</v>
      </c>
      <c r="Y625" s="3" t="s">
        <v>61</v>
      </c>
      <c r="Z625" s="3" t="s">
        <v>61</v>
      </c>
      <c r="AA625" s="5">
        <v>2025</v>
      </c>
      <c r="AB625" s="5">
        <v>1</v>
      </c>
      <c r="AC625" s="5">
        <v>4</v>
      </c>
      <c r="AD625" s="3" t="s">
        <v>581</v>
      </c>
      <c r="AE625" s="3" t="s">
        <v>91</v>
      </c>
      <c r="AF625" s="3" t="s">
        <v>70</v>
      </c>
      <c r="AG625" s="3" t="s">
        <v>582</v>
      </c>
      <c r="AH625" s="3" t="s">
        <v>583</v>
      </c>
      <c r="AI625" s="3" t="s">
        <v>564</v>
      </c>
      <c r="AJ625" s="5">
        <v>0</v>
      </c>
      <c r="AK625" s="5">
        <v>0</v>
      </c>
      <c r="AL625" s="2">
        <v>3.4386574074074083E-2</v>
      </c>
      <c r="AM625" s="2">
        <v>1.7060185185185206E-2</v>
      </c>
      <c r="AN625" s="5">
        <v>24</v>
      </c>
      <c r="AO625" s="5">
        <v>35</v>
      </c>
      <c r="AP625" s="5">
        <v>30</v>
      </c>
      <c r="AQ625" s="5">
        <v>69</v>
      </c>
      <c r="AR625" s="5">
        <v>0</v>
      </c>
      <c r="AS625" s="5">
        <v>460</v>
      </c>
      <c r="AT625" s="3" t="s">
        <v>74</v>
      </c>
      <c r="AU625" s="5">
        <v>0</v>
      </c>
      <c r="AV625" s="5">
        <v>0</v>
      </c>
      <c r="AW625" s="5">
        <v>0</v>
      </c>
      <c r="AX625" s="5">
        <v>13</v>
      </c>
      <c r="AY625" s="5">
        <v>1</v>
      </c>
      <c r="AZ625" s="5">
        <v>383</v>
      </c>
      <c r="BA625" s="5">
        <v>0</v>
      </c>
      <c r="BB625" s="5">
        <v>0</v>
      </c>
      <c r="BC625" s="5">
        <v>15</v>
      </c>
      <c r="BD625" s="5">
        <v>6.52</v>
      </c>
      <c r="BE625" s="5">
        <v>5.22</v>
      </c>
      <c r="BF625" s="5">
        <v>7.61</v>
      </c>
    </row>
    <row r="626" spans="1:58" x14ac:dyDescent="0.25">
      <c r="A626" s="2">
        <v>45677</v>
      </c>
      <c r="B626" s="3" t="s">
        <v>58</v>
      </c>
      <c r="C626" s="3" t="s">
        <v>61</v>
      </c>
      <c r="D626" s="3" t="s">
        <v>63</v>
      </c>
      <c r="E626" s="3" t="s">
        <v>58</v>
      </c>
      <c r="F626" s="3" t="s">
        <v>58</v>
      </c>
      <c r="G626" s="3" t="s">
        <v>65</v>
      </c>
      <c r="H626" s="3" t="s">
        <v>94</v>
      </c>
      <c r="I626" s="2">
        <v>45677</v>
      </c>
      <c r="J626" s="3" t="s">
        <v>67</v>
      </c>
      <c r="K626" s="5">
        <v>3</v>
      </c>
      <c r="L626" s="2">
        <v>0.37402777777777779</v>
      </c>
      <c r="M626" s="2">
        <v>0.37585648148148149</v>
      </c>
      <c r="N626" s="2">
        <v>0.38124999999999998</v>
      </c>
      <c r="O626" s="2">
        <v>0.38476851851851851</v>
      </c>
      <c r="P626" s="2">
        <v>0.38848379629629631</v>
      </c>
      <c r="Q626" s="2">
        <v>0.5662962962962963</v>
      </c>
      <c r="R626" s="2">
        <v>0.57559027777777783</v>
      </c>
      <c r="S626" s="2">
        <v>0.57598379629629626</v>
      </c>
      <c r="T626" s="2">
        <v>0.58650462962962968</v>
      </c>
      <c r="U626" s="5">
        <v>250</v>
      </c>
      <c r="V626" s="5">
        <v>128</v>
      </c>
      <c r="W626" s="3" t="s">
        <v>61</v>
      </c>
      <c r="X626" s="3" t="s">
        <v>61</v>
      </c>
      <c r="Y626" s="3" t="s">
        <v>61</v>
      </c>
      <c r="Z626" s="3" t="s">
        <v>61</v>
      </c>
      <c r="AA626" s="5">
        <v>2025</v>
      </c>
      <c r="AB626" s="5">
        <v>1</v>
      </c>
      <c r="AC626" s="5">
        <v>4</v>
      </c>
      <c r="AD626" s="3" t="s">
        <v>581</v>
      </c>
      <c r="AE626" s="3" t="s">
        <v>91</v>
      </c>
      <c r="AF626" s="3" t="s">
        <v>70</v>
      </c>
      <c r="AG626" s="3" t="s">
        <v>582</v>
      </c>
      <c r="AH626" s="3" t="s">
        <v>583</v>
      </c>
      <c r="AI626" s="3" t="s">
        <v>564</v>
      </c>
      <c r="AJ626" s="5">
        <v>0</v>
      </c>
      <c r="AK626" s="5">
        <v>0</v>
      </c>
      <c r="AL626" s="2">
        <v>0.1365393518518519</v>
      </c>
      <c r="AM626" s="2">
        <v>8.9259259259259205E-2</v>
      </c>
      <c r="AN626" s="5">
        <v>128</v>
      </c>
      <c r="AO626" s="5">
        <v>61</v>
      </c>
      <c r="AP626" s="5">
        <v>154</v>
      </c>
      <c r="AQ626" s="5">
        <v>250</v>
      </c>
      <c r="AR626" s="5">
        <v>0</v>
      </c>
      <c r="AS626" s="5">
        <v>460</v>
      </c>
      <c r="AT626" s="3" t="s">
        <v>74</v>
      </c>
      <c r="AU626" s="5">
        <v>1</v>
      </c>
      <c r="AV626" s="5">
        <v>83</v>
      </c>
      <c r="AW626" s="5">
        <v>0</v>
      </c>
      <c r="AX626" s="5">
        <v>79</v>
      </c>
      <c r="AY626" s="5">
        <v>1</v>
      </c>
      <c r="AZ626" s="5">
        <v>70</v>
      </c>
      <c r="BA626" s="5">
        <v>0</v>
      </c>
      <c r="BB626" s="5">
        <v>0</v>
      </c>
      <c r="BC626" s="5">
        <v>54.35</v>
      </c>
      <c r="BD626" s="5">
        <v>33.479999999999997</v>
      </c>
      <c r="BE626" s="5">
        <v>27.83</v>
      </c>
      <c r="BF626" s="5">
        <v>13.26</v>
      </c>
    </row>
    <row r="627" spans="1:58" x14ac:dyDescent="0.25">
      <c r="A627" s="2">
        <v>45678</v>
      </c>
      <c r="B627" s="3" t="s">
        <v>62</v>
      </c>
      <c r="C627" s="3" t="s">
        <v>61</v>
      </c>
      <c r="D627" s="3" t="s">
        <v>63</v>
      </c>
      <c r="E627" s="3" t="s">
        <v>62</v>
      </c>
      <c r="F627" s="3" t="s">
        <v>62</v>
      </c>
      <c r="G627" s="3" t="s">
        <v>87</v>
      </c>
      <c r="H627" s="3" t="s">
        <v>83</v>
      </c>
      <c r="I627" s="2">
        <v>45678</v>
      </c>
      <c r="J627" s="3" t="s">
        <v>67</v>
      </c>
      <c r="K627" s="5">
        <v>7</v>
      </c>
      <c r="L627" s="2">
        <v>0.32458333333333333</v>
      </c>
      <c r="M627" s="2">
        <v>0.32597222222222222</v>
      </c>
      <c r="N627" s="2">
        <v>0.33134259259259258</v>
      </c>
      <c r="O627" s="2">
        <v>0.33447916666666666</v>
      </c>
      <c r="P627" s="2">
        <v>0.33679398148148149</v>
      </c>
      <c r="Q627" s="2">
        <v>0.63792824074074073</v>
      </c>
      <c r="R627" s="2">
        <v>0.64140046296296294</v>
      </c>
      <c r="S627" s="2">
        <v>0.63792824074074073</v>
      </c>
      <c r="T627" s="2">
        <v>0.63792824074074073</v>
      </c>
      <c r="U627" s="5">
        <v>656</v>
      </c>
      <c r="V627" s="5">
        <v>143</v>
      </c>
      <c r="W627" s="3" t="s">
        <v>61</v>
      </c>
      <c r="X627" s="3" t="s">
        <v>61</v>
      </c>
      <c r="Y627" s="3" t="s">
        <v>61</v>
      </c>
      <c r="Z627" s="3" t="s">
        <v>61</v>
      </c>
      <c r="AA627" s="5">
        <v>2025</v>
      </c>
      <c r="AB627" s="5">
        <v>1</v>
      </c>
      <c r="AC627" s="5">
        <v>4</v>
      </c>
      <c r="AD627" s="3" t="s">
        <v>584</v>
      </c>
      <c r="AE627" s="3" t="s">
        <v>96</v>
      </c>
      <c r="AF627" s="3" t="s">
        <v>70</v>
      </c>
      <c r="AG627" s="3" t="s">
        <v>582</v>
      </c>
      <c r="AH627" s="3" t="s">
        <v>585</v>
      </c>
      <c r="AI627" s="3" t="s">
        <v>564</v>
      </c>
      <c r="AJ627" s="5">
        <v>0</v>
      </c>
      <c r="AK627" s="5">
        <v>0</v>
      </c>
      <c r="AL627" s="2">
        <v>0.42306712962962967</v>
      </c>
      <c r="AM627" s="2">
        <v>0.37175925925925929</v>
      </c>
      <c r="AN627" s="5">
        <v>532</v>
      </c>
      <c r="AO627" s="5">
        <v>73</v>
      </c>
      <c r="AP627" s="5">
        <v>580</v>
      </c>
      <c r="AQ627" s="5">
        <v>655</v>
      </c>
      <c r="AR627" s="5">
        <v>1</v>
      </c>
      <c r="AS627" s="5">
        <v>463</v>
      </c>
      <c r="AT627" s="3" t="s">
        <v>81</v>
      </c>
      <c r="AU627" s="5">
        <v>1</v>
      </c>
      <c r="AV627" s="5">
        <v>12</v>
      </c>
      <c r="AW627" s="5">
        <v>1</v>
      </c>
      <c r="AX627" s="5">
        <v>0</v>
      </c>
      <c r="AY627" s="5">
        <v>0</v>
      </c>
      <c r="AZ627" s="5">
        <v>0</v>
      </c>
      <c r="BA627" s="5">
        <v>1</v>
      </c>
      <c r="BB627" s="5">
        <v>3</v>
      </c>
      <c r="BC627" s="5">
        <v>141.47</v>
      </c>
      <c r="BD627" s="5">
        <v>125.27</v>
      </c>
      <c r="BE627" s="5">
        <v>114.9</v>
      </c>
      <c r="BF627" s="5">
        <v>15.77</v>
      </c>
    </row>
    <row r="628" spans="1:58" x14ac:dyDescent="0.25">
      <c r="A628" s="2">
        <v>45678</v>
      </c>
      <c r="B628" s="3" t="s">
        <v>62</v>
      </c>
      <c r="C628" s="3" t="s">
        <v>61</v>
      </c>
      <c r="D628" s="3" t="s">
        <v>63</v>
      </c>
      <c r="E628" s="3" t="s">
        <v>62</v>
      </c>
      <c r="F628" s="3" t="s">
        <v>62</v>
      </c>
      <c r="G628" s="3" t="s">
        <v>65</v>
      </c>
      <c r="H628" s="3" t="s">
        <v>77</v>
      </c>
      <c r="I628" s="2">
        <v>45678</v>
      </c>
      <c r="J628" s="3" t="s">
        <v>67</v>
      </c>
      <c r="K628" s="5">
        <v>3</v>
      </c>
      <c r="L628" s="2">
        <v>0.32567129629629632</v>
      </c>
      <c r="M628" s="2">
        <v>0.32850694444444445</v>
      </c>
      <c r="N628" s="2">
        <v>0.32864583333333336</v>
      </c>
      <c r="O628" s="2">
        <v>0.33888888888888891</v>
      </c>
      <c r="P628" s="2">
        <v>0.34118055555555554</v>
      </c>
      <c r="Q628" s="2">
        <v>0.50187499999999996</v>
      </c>
      <c r="R628" s="2">
        <v>0.5071296296296296</v>
      </c>
      <c r="S628" s="2">
        <v>0.5093981481481481</v>
      </c>
      <c r="T628" s="2">
        <v>0.51236111111111116</v>
      </c>
      <c r="U628" s="5">
        <v>257</v>
      </c>
      <c r="V628" s="5">
        <v>142</v>
      </c>
      <c r="W628" s="3" t="s">
        <v>61</v>
      </c>
      <c r="X628" s="3" t="s">
        <v>61</v>
      </c>
      <c r="Y628" s="3" t="s">
        <v>61</v>
      </c>
      <c r="Z628" s="3" t="s">
        <v>61</v>
      </c>
      <c r="AA628" s="5">
        <v>2025</v>
      </c>
      <c r="AB628" s="5">
        <v>1</v>
      </c>
      <c r="AC628" s="5">
        <v>4</v>
      </c>
      <c r="AD628" s="3" t="s">
        <v>584</v>
      </c>
      <c r="AE628" s="3" t="s">
        <v>96</v>
      </c>
      <c r="AF628" s="3" t="s">
        <v>70</v>
      </c>
      <c r="AG628" s="3" t="s">
        <v>582</v>
      </c>
      <c r="AH628" s="3" t="s">
        <v>585</v>
      </c>
      <c r="AI628" s="3" t="s">
        <v>564</v>
      </c>
      <c r="AJ628" s="5">
        <v>0</v>
      </c>
      <c r="AK628" s="5">
        <v>0</v>
      </c>
      <c r="AL628" s="2">
        <v>0.16398148148148145</v>
      </c>
      <c r="AM628" s="2">
        <v>9.9363425925925897E-2</v>
      </c>
      <c r="AN628" s="5">
        <v>142</v>
      </c>
      <c r="AO628" s="5">
        <v>81</v>
      </c>
      <c r="AP628" s="5">
        <v>167</v>
      </c>
      <c r="AQ628" s="5">
        <v>254</v>
      </c>
      <c r="AR628" s="5">
        <v>0</v>
      </c>
      <c r="AS628" s="5">
        <v>460</v>
      </c>
      <c r="AT628" s="3" t="s">
        <v>74</v>
      </c>
      <c r="AU628" s="5">
        <v>1</v>
      </c>
      <c r="AV628" s="5">
        <v>13</v>
      </c>
      <c r="AW628" s="5">
        <v>0</v>
      </c>
      <c r="AX628" s="5">
        <v>11</v>
      </c>
      <c r="AY628" s="5">
        <v>1</v>
      </c>
      <c r="AZ628" s="5">
        <v>177</v>
      </c>
      <c r="BA628" s="5">
        <v>0</v>
      </c>
      <c r="BB628" s="5">
        <v>0</v>
      </c>
      <c r="BC628" s="5">
        <v>55.22</v>
      </c>
      <c r="BD628" s="5">
        <v>36.299999999999997</v>
      </c>
      <c r="BE628" s="5">
        <v>30.87</v>
      </c>
      <c r="BF628" s="5">
        <v>17.61</v>
      </c>
    </row>
    <row r="629" spans="1:58" x14ac:dyDescent="0.25">
      <c r="A629" s="2">
        <v>45678</v>
      </c>
      <c r="B629" s="3" t="s">
        <v>62</v>
      </c>
      <c r="C629" s="3" t="s">
        <v>61</v>
      </c>
      <c r="D629" s="3" t="s">
        <v>63</v>
      </c>
      <c r="E629" s="3" t="s">
        <v>62</v>
      </c>
      <c r="F629" s="3" t="s">
        <v>62</v>
      </c>
      <c r="G629" s="3" t="s">
        <v>65</v>
      </c>
      <c r="H629" s="3" t="s">
        <v>103</v>
      </c>
      <c r="I629" s="2">
        <v>45678</v>
      </c>
      <c r="J629" s="3" t="s">
        <v>67</v>
      </c>
      <c r="K629" s="5">
        <v>1</v>
      </c>
      <c r="L629" s="2">
        <v>0.55331018518518515</v>
      </c>
      <c r="M629" s="2">
        <v>0.55702546296296296</v>
      </c>
      <c r="N629" s="2">
        <v>0.55978009259259254</v>
      </c>
      <c r="O629" s="2">
        <v>0.5655324074074074</v>
      </c>
      <c r="P629" s="2">
        <v>0.56761574074074073</v>
      </c>
      <c r="Q629" s="2">
        <v>0.61857638888888888</v>
      </c>
      <c r="R629" s="2">
        <v>0.62465277777777772</v>
      </c>
      <c r="S629" s="2">
        <v>0.62468749999999995</v>
      </c>
      <c r="T629" s="2">
        <v>0.6246990740740741</v>
      </c>
      <c r="U629" s="5">
        <v>103</v>
      </c>
      <c r="V629" s="5">
        <v>73</v>
      </c>
      <c r="W629" s="3" t="s">
        <v>61</v>
      </c>
      <c r="X629" s="3" t="s">
        <v>61</v>
      </c>
      <c r="Y629" s="3" t="s">
        <v>61</v>
      </c>
      <c r="Z629" s="3" t="s">
        <v>61</v>
      </c>
      <c r="AA629" s="5">
        <v>2025</v>
      </c>
      <c r="AB629" s="5">
        <v>1</v>
      </c>
      <c r="AC629" s="5">
        <v>4</v>
      </c>
      <c r="AD629" s="3" t="s">
        <v>584</v>
      </c>
      <c r="AE629" s="3" t="s">
        <v>96</v>
      </c>
      <c r="AF629" s="3" t="s">
        <v>70</v>
      </c>
      <c r="AG629" s="3" t="s">
        <v>582</v>
      </c>
      <c r="AH629" s="3" t="s">
        <v>585</v>
      </c>
      <c r="AI629" s="3" t="s">
        <v>564</v>
      </c>
      <c r="AJ629" s="5">
        <v>0</v>
      </c>
      <c r="AK629" s="5">
        <v>0</v>
      </c>
      <c r="AL629" s="2">
        <v>6.4907407407407414E-2</v>
      </c>
      <c r="AM629" s="2">
        <v>5.0960648148148158E-2</v>
      </c>
      <c r="AN629" s="5">
        <v>73</v>
      </c>
      <c r="AO629" s="5">
        <v>21</v>
      </c>
      <c r="AP629" s="5">
        <v>81</v>
      </c>
      <c r="AQ629" s="5">
        <v>102</v>
      </c>
      <c r="AR629" s="5">
        <v>0</v>
      </c>
      <c r="AS629" s="5">
        <v>460</v>
      </c>
      <c r="AT629" s="3" t="s">
        <v>74</v>
      </c>
      <c r="AU629" s="5">
        <v>1</v>
      </c>
      <c r="AV629" s="5">
        <v>341</v>
      </c>
      <c r="AW629" s="5">
        <v>0</v>
      </c>
      <c r="AX629" s="5">
        <v>337</v>
      </c>
      <c r="AY629" s="5">
        <v>1</v>
      </c>
      <c r="AZ629" s="5">
        <v>15</v>
      </c>
      <c r="BA629" s="5">
        <v>0</v>
      </c>
      <c r="BB629" s="5">
        <v>0</v>
      </c>
      <c r="BC629" s="5">
        <v>22.17</v>
      </c>
      <c r="BD629" s="5">
        <v>17.61</v>
      </c>
      <c r="BE629" s="5">
        <v>15.87</v>
      </c>
      <c r="BF629" s="5">
        <v>4.57</v>
      </c>
    </row>
    <row r="630" spans="1:58" x14ac:dyDescent="0.25">
      <c r="A630" s="2">
        <v>45679</v>
      </c>
      <c r="B630" s="3" t="s">
        <v>64</v>
      </c>
      <c r="C630" s="3" t="s">
        <v>61</v>
      </c>
      <c r="D630" s="3" t="s">
        <v>63</v>
      </c>
      <c r="E630" s="3" t="s">
        <v>64</v>
      </c>
      <c r="F630" s="3" t="s">
        <v>64</v>
      </c>
      <c r="G630" s="3" t="s">
        <v>87</v>
      </c>
      <c r="H630" s="3" t="s">
        <v>98</v>
      </c>
      <c r="I630" s="2">
        <v>45679</v>
      </c>
      <c r="J630" s="3" t="s">
        <v>67</v>
      </c>
      <c r="K630" s="5">
        <v>7</v>
      </c>
      <c r="L630" s="2">
        <v>0.3414814814814815</v>
      </c>
      <c r="M630" s="2">
        <v>0.34361111111111109</v>
      </c>
      <c r="N630" s="2">
        <v>0.34363425925925928</v>
      </c>
      <c r="O630" s="2">
        <v>0.34604166666666669</v>
      </c>
      <c r="P630" s="2">
        <v>0.34663194444444445</v>
      </c>
      <c r="Q630" s="2">
        <v>0.60164351851851849</v>
      </c>
      <c r="R630" s="2">
        <v>0.60165509259259264</v>
      </c>
      <c r="S630" s="2">
        <v>0.60578703703703707</v>
      </c>
      <c r="T630" s="2">
        <v>0.60972222222222228</v>
      </c>
      <c r="U630" s="5">
        <v>311</v>
      </c>
      <c r="V630" s="5">
        <v>191</v>
      </c>
      <c r="W630" s="3" t="s">
        <v>61</v>
      </c>
      <c r="X630" s="3" t="s">
        <v>61</v>
      </c>
      <c r="Y630" s="3" t="s">
        <v>61</v>
      </c>
      <c r="Z630" s="3" t="s">
        <v>61</v>
      </c>
      <c r="AA630" s="5">
        <v>2025</v>
      </c>
      <c r="AB630" s="5">
        <v>1</v>
      </c>
      <c r="AC630" s="5">
        <v>4</v>
      </c>
      <c r="AD630" s="3" t="s">
        <v>119</v>
      </c>
      <c r="AE630" s="3" t="s">
        <v>69</v>
      </c>
      <c r="AF630" s="3" t="s">
        <v>70</v>
      </c>
      <c r="AG630" s="3" t="s">
        <v>582</v>
      </c>
      <c r="AH630" s="3" t="s">
        <v>586</v>
      </c>
      <c r="AI630" s="3" t="s">
        <v>564</v>
      </c>
      <c r="AJ630" s="5">
        <v>0</v>
      </c>
      <c r="AK630" s="5">
        <v>0</v>
      </c>
      <c r="AL630" s="2">
        <v>0.16733796296296299</v>
      </c>
      <c r="AM630" s="2">
        <v>0.13226851851851862</v>
      </c>
      <c r="AN630" s="5">
        <v>186</v>
      </c>
      <c r="AO630" s="5">
        <v>75</v>
      </c>
      <c r="AP630" s="5">
        <v>228</v>
      </c>
      <c r="AQ630" s="5">
        <v>305</v>
      </c>
      <c r="AR630" s="5">
        <v>1</v>
      </c>
      <c r="AS630" s="5">
        <v>460</v>
      </c>
      <c r="AT630" s="3" t="s">
        <v>81</v>
      </c>
      <c r="AU630" s="5">
        <v>1</v>
      </c>
      <c r="AV630" s="5">
        <v>36</v>
      </c>
      <c r="AW630" s="5">
        <v>0</v>
      </c>
      <c r="AX630" s="5">
        <v>19</v>
      </c>
      <c r="AY630" s="5">
        <v>1</v>
      </c>
      <c r="AZ630" s="5">
        <v>37</v>
      </c>
      <c r="BA630" s="5">
        <v>0</v>
      </c>
      <c r="BB630" s="5">
        <v>0</v>
      </c>
      <c r="BC630" s="5">
        <v>66.3</v>
      </c>
      <c r="BD630" s="5">
        <v>49.57</v>
      </c>
      <c r="BE630" s="5">
        <v>40.43</v>
      </c>
      <c r="BF630" s="5">
        <v>16.3</v>
      </c>
    </row>
    <row r="631" spans="1:58" x14ac:dyDescent="0.25">
      <c r="A631" s="2">
        <v>45679</v>
      </c>
      <c r="B631" s="3" t="s">
        <v>64</v>
      </c>
      <c r="C631" s="3" t="s">
        <v>61</v>
      </c>
      <c r="D631" s="3" t="s">
        <v>63</v>
      </c>
      <c r="E631" s="3" t="s">
        <v>64</v>
      </c>
      <c r="F631" s="3" t="s">
        <v>64</v>
      </c>
      <c r="G631" s="3" t="s">
        <v>65</v>
      </c>
      <c r="H631" s="3" t="s">
        <v>66</v>
      </c>
      <c r="I631" s="2">
        <v>45679</v>
      </c>
      <c r="J631" s="3" t="s">
        <v>67</v>
      </c>
      <c r="K631" s="5">
        <v>2</v>
      </c>
      <c r="L631" s="2">
        <v>0.3235763888888889</v>
      </c>
      <c r="M631" s="2">
        <v>0.32784722222222223</v>
      </c>
      <c r="N631" s="2">
        <v>0.32814814814814813</v>
      </c>
      <c r="O631" s="2">
        <v>0.33103009259259258</v>
      </c>
      <c r="P631" s="2">
        <v>0.33501157407407406</v>
      </c>
      <c r="Q631" s="2">
        <v>0.39374999999999999</v>
      </c>
      <c r="R631" s="2">
        <v>0.39374999999999999</v>
      </c>
      <c r="S631" s="2">
        <v>0.39982638888888888</v>
      </c>
      <c r="T631" s="2">
        <v>0.40002314814814816</v>
      </c>
      <c r="U631" s="5">
        <v>92</v>
      </c>
      <c r="V631" s="5">
        <v>35</v>
      </c>
      <c r="W631" s="3" t="s">
        <v>61</v>
      </c>
      <c r="X631" s="3" t="s">
        <v>61</v>
      </c>
      <c r="Y631" s="3" t="s">
        <v>61</v>
      </c>
      <c r="Z631" s="3" t="s">
        <v>61</v>
      </c>
      <c r="AA631" s="5">
        <v>2025</v>
      </c>
      <c r="AB631" s="5">
        <v>1</v>
      </c>
      <c r="AC631" s="5">
        <v>4</v>
      </c>
      <c r="AD631" s="3" t="s">
        <v>119</v>
      </c>
      <c r="AE631" s="3" t="s">
        <v>69</v>
      </c>
      <c r="AF631" s="3" t="s">
        <v>70</v>
      </c>
      <c r="AG631" s="3" t="s">
        <v>582</v>
      </c>
      <c r="AH631" s="3" t="s">
        <v>586</v>
      </c>
      <c r="AI631" s="3" t="s">
        <v>564</v>
      </c>
      <c r="AJ631" s="5">
        <v>0</v>
      </c>
      <c r="AK631" s="5">
        <v>0</v>
      </c>
      <c r="AL631" s="2">
        <v>5.447916666666669E-2</v>
      </c>
      <c r="AM631" s="2">
        <v>2.3449074074074094E-2</v>
      </c>
      <c r="AN631" s="5">
        <v>33</v>
      </c>
      <c r="AO631" s="5">
        <v>36</v>
      </c>
      <c r="AP631" s="5">
        <v>51</v>
      </c>
      <c r="AQ631" s="5">
        <v>90</v>
      </c>
      <c r="AR631" s="5">
        <v>0</v>
      </c>
      <c r="AS631" s="5">
        <v>460</v>
      </c>
      <c r="AT631" s="3" t="s">
        <v>74</v>
      </c>
      <c r="AU631" s="5">
        <v>1</v>
      </c>
      <c r="AV631" s="5">
        <v>10</v>
      </c>
      <c r="AW631" s="5">
        <v>1</v>
      </c>
      <c r="AX631" s="5">
        <v>0</v>
      </c>
      <c r="AY631" s="5">
        <v>1</v>
      </c>
      <c r="AZ631" s="5">
        <v>338</v>
      </c>
      <c r="BA631" s="5">
        <v>0</v>
      </c>
      <c r="BB631" s="5">
        <v>0</v>
      </c>
      <c r="BC631" s="5">
        <v>19.57</v>
      </c>
      <c r="BD631" s="5">
        <v>11.09</v>
      </c>
      <c r="BE631" s="5">
        <v>7.17</v>
      </c>
      <c r="BF631" s="5">
        <v>7.83</v>
      </c>
    </row>
    <row r="632" spans="1:58" x14ac:dyDescent="0.25">
      <c r="A632" s="2">
        <v>45679</v>
      </c>
      <c r="B632" s="3" t="s">
        <v>64</v>
      </c>
      <c r="C632" s="3" t="s">
        <v>61</v>
      </c>
      <c r="D632" s="3" t="s">
        <v>63</v>
      </c>
      <c r="E632" s="3" t="s">
        <v>64</v>
      </c>
      <c r="F632" s="3" t="s">
        <v>64</v>
      </c>
      <c r="G632" s="3" t="s">
        <v>65</v>
      </c>
      <c r="H632" s="3" t="s">
        <v>75</v>
      </c>
      <c r="I632" s="2">
        <v>45679</v>
      </c>
      <c r="J632" s="3" t="s">
        <v>67</v>
      </c>
      <c r="K632" s="5">
        <v>3</v>
      </c>
      <c r="L632" s="2">
        <v>0.40650462962962963</v>
      </c>
      <c r="M632" s="2">
        <v>0.41081018518518519</v>
      </c>
      <c r="N632" s="2">
        <v>0.41848379629629628</v>
      </c>
      <c r="O632" s="2">
        <v>0.41850694444444442</v>
      </c>
      <c r="P632" s="2">
        <v>0.42398148148148146</v>
      </c>
      <c r="Q632" s="2">
        <v>0.61197916666666663</v>
      </c>
      <c r="R632" s="2">
        <v>0.61557870370370371</v>
      </c>
      <c r="S632" s="2">
        <v>0.61848379629629635</v>
      </c>
      <c r="T632" s="2">
        <v>0.62122685185185189</v>
      </c>
      <c r="U632" s="5">
        <v>272</v>
      </c>
      <c r="V632" s="5">
        <v>143</v>
      </c>
      <c r="W632" s="3" t="s">
        <v>61</v>
      </c>
      <c r="X632" s="3" t="s">
        <v>61</v>
      </c>
      <c r="Y632" s="3" t="s">
        <v>61</v>
      </c>
      <c r="Z632" s="3" t="s">
        <v>61</v>
      </c>
      <c r="AA632" s="5">
        <v>2025</v>
      </c>
      <c r="AB632" s="5">
        <v>1</v>
      </c>
      <c r="AC632" s="5">
        <v>4</v>
      </c>
      <c r="AD632" s="3" t="s">
        <v>119</v>
      </c>
      <c r="AE632" s="3" t="s">
        <v>69</v>
      </c>
      <c r="AF632" s="3" t="s">
        <v>70</v>
      </c>
      <c r="AG632" s="3" t="s">
        <v>582</v>
      </c>
      <c r="AH632" s="3" t="s">
        <v>586</v>
      </c>
      <c r="AI632" s="3" t="s">
        <v>564</v>
      </c>
      <c r="AJ632" s="5">
        <v>0</v>
      </c>
      <c r="AK632" s="5">
        <v>0</v>
      </c>
      <c r="AL632" s="2">
        <v>0.15798611111111116</v>
      </c>
      <c r="AM632" s="2">
        <v>9.9398148148148124E-2</v>
      </c>
      <c r="AN632" s="5">
        <v>143</v>
      </c>
      <c r="AO632" s="5">
        <v>72</v>
      </c>
      <c r="AP632" s="5">
        <v>194</v>
      </c>
      <c r="AQ632" s="5">
        <v>271</v>
      </c>
      <c r="AR632" s="5">
        <v>0</v>
      </c>
      <c r="AS632" s="5">
        <v>460</v>
      </c>
      <c r="AT632" s="3" t="s">
        <v>74</v>
      </c>
      <c r="AU632" s="5">
        <v>1</v>
      </c>
      <c r="AV632" s="5">
        <v>130</v>
      </c>
      <c r="AW632" s="5">
        <v>0</v>
      </c>
      <c r="AX632" s="5">
        <v>130</v>
      </c>
      <c r="AY632" s="5">
        <v>1</v>
      </c>
      <c r="AZ632" s="5">
        <v>20</v>
      </c>
      <c r="BA632" s="5">
        <v>0</v>
      </c>
      <c r="BB632" s="5">
        <v>0</v>
      </c>
      <c r="BC632" s="5">
        <v>58.91</v>
      </c>
      <c r="BD632" s="5">
        <v>42.17</v>
      </c>
      <c r="BE632" s="5">
        <v>31.09</v>
      </c>
      <c r="BF632" s="5">
        <v>15.65</v>
      </c>
    </row>
    <row r="633" spans="1:58" x14ac:dyDescent="0.25">
      <c r="A633" s="2">
        <v>45680</v>
      </c>
      <c r="B633" s="3" t="s">
        <v>76</v>
      </c>
      <c r="C633" s="3" t="s">
        <v>61</v>
      </c>
      <c r="D633" s="3" t="s">
        <v>63</v>
      </c>
      <c r="E633" s="3" t="s">
        <v>76</v>
      </c>
      <c r="F633" s="3" t="s">
        <v>76</v>
      </c>
      <c r="G633" s="3" t="s">
        <v>87</v>
      </c>
      <c r="H633" s="3" t="s">
        <v>103</v>
      </c>
      <c r="I633" s="2">
        <v>45680</v>
      </c>
      <c r="J633" s="3" t="s">
        <v>67</v>
      </c>
      <c r="K633" s="5">
        <v>6</v>
      </c>
      <c r="L633" s="2">
        <v>0.32451388888888888</v>
      </c>
      <c r="M633" s="2">
        <v>0.32453703703703701</v>
      </c>
      <c r="N633" s="2">
        <v>0.33549768518518519</v>
      </c>
      <c r="O633" s="2">
        <v>0.34284722222222225</v>
      </c>
      <c r="P633" s="2">
        <v>0.34288194444444442</v>
      </c>
      <c r="Q633" s="2">
        <v>0.60865740740740737</v>
      </c>
      <c r="R633" s="2">
        <v>0.61340277777777774</v>
      </c>
      <c r="S633" s="2">
        <v>0.61460648148148145</v>
      </c>
      <c r="T633" s="2">
        <v>0.61780092592592595</v>
      </c>
      <c r="U633" s="5">
        <v>350</v>
      </c>
      <c r="V633" s="5">
        <v>181</v>
      </c>
      <c r="W633" s="3" t="s">
        <v>61</v>
      </c>
      <c r="X633" s="3" t="s">
        <v>61</v>
      </c>
      <c r="Y633" s="3" t="s">
        <v>61</v>
      </c>
      <c r="Z633" s="3" t="s">
        <v>61</v>
      </c>
      <c r="AA633" s="5">
        <v>2025</v>
      </c>
      <c r="AB633" s="5">
        <v>1</v>
      </c>
      <c r="AC633" s="5">
        <v>4</v>
      </c>
      <c r="AD633" s="3" t="s">
        <v>122</v>
      </c>
      <c r="AE633" s="3" t="s">
        <v>79</v>
      </c>
      <c r="AF633" s="3" t="s">
        <v>70</v>
      </c>
      <c r="AG633" s="3" t="s">
        <v>582</v>
      </c>
      <c r="AH633" s="3" t="s">
        <v>587</v>
      </c>
      <c r="AI633" s="3" t="s">
        <v>564</v>
      </c>
      <c r="AJ633" s="5">
        <v>0</v>
      </c>
      <c r="AK633" s="5">
        <v>0</v>
      </c>
      <c r="AL633" s="2">
        <v>0.20061342592592579</v>
      </c>
      <c r="AM633" s="2">
        <v>0.12626157407407418</v>
      </c>
      <c r="AN633" s="5">
        <v>178</v>
      </c>
      <c r="AO633" s="5">
        <v>116</v>
      </c>
      <c r="AP633" s="5">
        <v>222</v>
      </c>
      <c r="AQ633" s="5">
        <v>347</v>
      </c>
      <c r="AR633" s="5">
        <v>1</v>
      </c>
      <c r="AS633" s="5">
        <v>460</v>
      </c>
      <c r="AT633" s="3" t="s">
        <v>81</v>
      </c>
      <c r="AU633" s="5">
        <v>1</v>
      </c>
      <c r="AV633" s="5">
        <v>12</v>
      </c>
      <c r="AW633" s="5">
        <v>0</v>
      </c>
      <c r="AX633" s="5">
        <v>13</v>
      </c>
      <c r="AY633" s="5">
        <v>1</v>
      </c>
      <c r="AZ633" s="5">
        <v>25</v>
      </c>
      <c r="BA633" s="5">
        <v>0</v>
      </c>
      <c r="BB633" s="5">
        <v>0</v>
      </c>
      <c r="BC633" s="5">
        <v>75.430000000000007</v>
      </c>
      <c r="BD633" s="5">
        <v>48.26</v>
      </c>
      <c r="BE633" s="5">
        <v>38.700000000000003</v>
      </c>
      <c r="BF633" s="5">
        <v>25.22</v>
      </c>
    </row>
    <row r="634" spans="1:58" x14ac:dyDescent="0.25">
      <c r="A634" s="2">
        <v>45680</v>
      </c>
      <c r="B634" s="3" t="s">
        <v>76</v>
      </c>
      <c r="C634" s="3" t="s">
        <v>61</v>
      </c>
      <c r="D634" s="3" t="s">
        <v>63</v>
      </c>
      <c r="E634" s="3" t="s">
        <v>76</v>
      </c>
      <c r="F634" s="3" t="s">
        <v>76</v>
      </c>
      <c r="G634" s="3" t="s">
        <v>65</v>
      </c>
      <c r="H634" s="3" t="s">
        <v>77</v>
      </c>
      <c r="I634" s="2">
        <v>45680</v>
      </c>
      <c r="J634" s="3" t="s">
        <v>67</v>
      </c>
      <c r="K634" s="5">
        <v>3</v>
      </c>
      <c r="L634" s="2">
        <v>0.32601851851851854</v>
      </c>
      <c r="M634" s="2">
        <v>0.34061342592592592</v>
      </c>
      <c r="N634" s="2">
        <v>0.34061342592592592</v>
      </c>
      <c r="O634" s="2">
        <v>0.34064814814814814</v>
      </c>
      <c r="P634" s="2">
        <v>0.34770833333333334</v>
      </c>
      <c r="Q634" s="2">
        <v>0.59961805555555558</v>
      </c>
      <c r="R634" s="2">
        <v>0.60218749999999999</v>
      </c>
      <c r="S634" s="2">
        <v>0.60991898148148149</v>
      </c>
      <c r="T634" s="2">
        <v>0.60993055555555553</v>
      </c>
      <c r="U634" s="5">
        <v>378</v>
      </c>
      <c r="V634" s="5">
        <v>249</v>
      </c>
      <c r="W634" s="3" t="s">
        <v>61</v>
      </c>
      <c r="X634" s="3" t="s">
        <v>61</v>
      </c>
      <c r="Y634" s="3" t="s">
        <v>61</v>
      </c>
      <c r="Z634" s="3" t="s">
        <v>61</v>
      </c>
      <c r="AA634" s="5">
        <v>2025</v>
      </c>
      <c r="AB634" s="5">
        <v>1</v>
      </c>
      <c r="AC634" s="5">
        <v>4</v>
      </c>
      <c r="AD634" s="3" t="s">
        <v>122</v>
      </c>
      <c r="AE634" s="3" t="s">
        <v>79</v>
      </c>
      <c r="AF634" s="3" t="s">
        <v>70</v>
      </c>
      <c r="AG634" s="3" t="s">
        <v>582</v>
      </c>
      <c r="AH634" s="3" t="s">
        <v>587</v>
      </c>
      <c r="AI634" s="3" t="s">
        <v>564</v>
      </c>
      <c r="AJ634" s="5">
        <v>0</v>
      </c>
      <c r="AK634" s="5">
        <v>0</v>
      </c>
      <c r="AL634" s="2">
        <v>0.22765046296296299</v>
      </c>
      <c r="AM634" s="2">
        <v>0.17282407407407413</v>
      </c>
      <c r="AN634" s="5">
        <v>247</v>
      </c>
      <c r="AO634" s="5">
        <v>91</v>
      </c>
      <c r="AP634" s="5">
        <v>284</v>
      </c>
      <c r="AQ634" s="5">
        <v>377</v>
      </c>
      <c r="AR634" s="5">
        <v>1</v>
      </c>
      <c r="AS634" s="5">
        <v>460</v>
      </c>
      <c r="AT634" s="3" t="s">
        <v>81</v>
      </c>
      <c r="AU634" s="5">
        <v>1</v>
      </c>
      <c r="AV634" s="5">
        <v>14</v>
      </c>
      <c r="AW634" s="5">
        <v>0</v>
      </c>
      <c r="AX634" s="5">
        <v>20</v>
      </c>
      <c r="AY634" s="5">
        <v>1</v>
      </c>
      <c r="AZ634" s="5">
        <v>36</v>
      </c>
      <c r="BA634" s="5">
        <v>0</v>
      </c>
      <c r="BB634" s="5">
        <v>0</v>
      </c>
      <c r="BC634" s="5">
        <v>81.96</v>
      </c>
      <c r="BD634" s="5">
        <v>61.74</v>
      </c>
      <c r="BE634" s="5">
        <v>53.7</v>
      </c>
      <c r="BF634" s="5">
        <v>19.78</v>
      </c>
    </row>
    <row r="635" spans="1:58" x14ac:dyDescent="0.25">
      <c r="A635" s="2">
        <v>45681</v>
      </c>
      <c r="B635" s="3" t="s">
        <v>82</v>
      </c>
      <c r="C635" s="3" t="s">
        <v>61</v>
      </c>
      <c r="D635" s="3" t="s">
        <v>63</v>
      </c>
      <c r="E635" s="3" t="s">
        <v>82</v>
      </c>
      <c r="F635" s="3" t="s">
        <v>82</v>
      </c>
      <c r="G635" s="3" t="s">
        <v>87</v>
      </c>
      <c r="H635" s="3" t="s">
        <v>83</v>
      </c>
      <c r="I635" s="2">
        <v>45681</v>
      </c>
      <c r="J635" s="3" t="s">
        <v>67</v>
      </c>
      <c r="K635" s="5">
        <v>4</v>
      </c>
      <c r="L635" s="2">
        <v>0.33293981481481483</v>
      </c>
      <c r="M635" s="2">
        <v>0.33416666666666667</v>
      </c>
      <c r="N635" s="2">
        <v>0.33482638888888888</v>
      </c>
      <c r="O635" s="2">
        <v>0.34406249999999999</v>
      </c>
      <c r="P635" s="2">
        <v>0.34408564814814813</v>
      </c>
      <c r="Q635" s="2">
        <v>0.51804398148148145</v>
      </c>
      <c r="R635" s="2">
        <v>0.52142361111111113</v>
      </c>
      <c r="S635" s="2">
        <v>0.52593749999999995</v>
      </c>
      <c r="T635" s="2">
        <v>0.53562500000000002</v>
      </c>
      <c r="U635" s="5">
        <v>266</v>
      </c>
      <c r="V635" s="5">
        <v>113</v>
      </c>
      <c r="W635" s="3" t="s">
        <v>61</v>
      </c>
      <c r="X635" s="3" t="s">
        <v>61</v>
      </c>
      <c r="Y635" s="3" t="s">
        <v>61</v>
      </c>
      <c r="Z635" s="3" t="s">
        <v>61</v>
      </c>
      <c r="AA635" s="5">
        <v>2025</v>
      </c>
      <c r="AB635" s="5">
        <v>1</v>
      </c>
      <c r="AC635" s="5">
        <v>4</v>
      </c>
      <c r="AD635" s="3" t="s">
        <v>124</v>
      </c>
      <c r="AE635" s="3" t="s">
        <v>85</v>
      </c>
      <c r="AF635" s="3" t="s">
        <v>70</v>
      </c>
      <c r="AG635" s="3" t="s">
        <v>582</v>
      </c>
      <c r="AH635" s="3" t="s">
        <v>588</v>
      </c>
      <c r="AI635" s="3" t="s">
        <v>564</v>
      </c>
      <c r="AJ635" s="5">
        <v>0</v>
      </c>
      <c r="AK635" s="5">
        <v>0</v>
      </c>
      <c r="AL635" s="2">
        <v>0.15719907407407402</v>
      </c>
      <c r="AM635" s="2">
        <v>7.8402777777777766E-2</v>
      </c>
      <c r="AN635" s="5">
        <v>111</v>
      </c>
      <c r="AO635" s="5">
        <v>103</v>
      </c>
      <c r="AP635" s="5">
        <v>134</v>
      </c>
      <c r="AQ635" s="5">
        <v>264</v>
      </c>
      <c r="AR635" s="5">
        <v>1</v>
      </c>
      <c r="AS635" s="5">
        <v>460</v>
      </c>
      <c r="AT635" s="3" t="s">
        <v>81</v>
      </c>
      <c r="AU635" s="5">
        <v>1</v>
      </c>
      <c r="AV635" s="5">
        <v>24</v>
      </c>
      <c r="AW635" s="5">
        <v>0</v>
      </c>
      <c r="AX635" s="5">
        <v>15</v>
      </c>
      <c r="AY635" s="5">
        <v>1</v>
      </c>
      <c r="AZ635" s="5">
        <v>143</v>
      </c>
      <c r="BA635" s="5">
        <v>0</v>
      </c>
      <c r="BB635" s="5">
        <v>0</v>
      </c>
      <c r="BC635" s="5">
        <v>57.39</v>
      </c>
      <c r="BD635" s="5">
        <v>29.13</v>
      </c>
      <c r="BE635" s="5">
        <v>24.13</v>
      </c>
      <c r="BF635" s="5">
        <v>22.39</v>
      </c>
    </row>
    <row r="636" spans="1:58" x14ac:dyDescent="0.25">
      <c r="A636" s="2">
        <v>45682</v>
      </c>
      <c r="B636" s="3" t="s">
        <v>88</v>
      </c>
      <c r="C636" s="3" t="s">
        <v>61</v>
      </c>
      <c r="D636" s="3" t="s">
        <v>60</v>
      </c>
      <c r="E636" s="3" t="s">
        <v>60</v>
      </c>
      <c r="F636" s="3" t="s">
        <v>88</v>
      </c>
      <c r="G636" s="3" t="s">
        <v>61</v>
      </c>
      <c r="H636" s="3" t="s">
        <v>61</v>
      </c>
      <c r="I636" s="4"/>
      <c r="J636" s="3" t="s">
        <v>61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3" t="s">
        <v>61</v>
      </c>
      <c r="X636" s="3" t="s">
        <v>61</v>
      </c>
      <c r="Y636" s="3" t="s">
        <v>61</v>
      </c>
      <c r="Z636" s="3" t="s">
        <v>61</v>
      </c>
      <c r="AA636" s="4"/>
      <c r="AB636" s="4"/>
      <c r="AC636" s="4"/>
      <c r="AD636" s="3" t="s">
        <v>61</v>
      </c>
      <c r="AE636" s="3" t="s">
        <v>61</v>
      </c>
      <c r="AF636" s="3" t="s">
        <v>61</v>
      </c>
      <c r="AG636" s="3" t="s">
        <v>61</v>
      </c>
      <c r="AH636" s="3" t="s">
        <v>61</v>
      </c>
      <c r="AI636" s="3" t="s">
        <v>61</v>
      </c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3" t="s">
        <v>61</v>
      </c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</row>
    <row r="637" spans="1:58" x14ac:dyDescent="0.25">
      <c r="A637" s="2">
        <v>45683</v>
      </c>
      <c r="B637" s="3" t="s">
        <v>89</v>
      </c>
      <c r="C637" s="3" t="s">
        <v>61</v>
      </c>
      <c r="D637" s="3" t="s">
        <v>60</v>
      </c>
      <c r="E637" s="3" t="s">
        <v>60</v>
      </c>
      <c r="F637" s="3" t="s">
        <v>89</v>
      </c>
      <c r="G637" s="3" t="s">
        <v>61</v>
      </c>
      <c r="H637" s="3" t="s">
        <v>61</v>
      </c>
      <c r="I637" s="4"/>
      <c r="J637" s="3" t="s">
        <v>61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3" t="s">
        <v>61</v>
      </c>
      <c r="X637" s="3" t="s">
        <v>61</v>
      </c>
      <c r="Y637" s="3" t="s">
        <v>61</v>
      </c>
      <c r="Z637" s="3" t="s">
        <v>61</v>
      </c>
      <c r="AA637" s="4"/>
      <c r="AB637" s="4"/>
      <c r="AC637" s="4"/>
      <c r="AD637" s="3" t="s">
        <v>61</v>
      </c>
      <c r="AE637" s="3" t="s">
        <v>61</v>
      </c>
      <c r="AF637" s="3" t="s">
        <v>61</v>
      </c>
      <c r="AG637" s="3" t="s">
        <v>61</v>
      </c>
      <c r="AH637" s="3" t="s">
        <v>61</v>
      </c>
      <c r="AI637" s="3" t="s">
        <v>61</v>
      </c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3" t="s">
        <v>61</v>
      </c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</row>
    <row r="638" spans="1:58" x14ac:dyDescent="0.25">
      <c r="A638" s="2">
        <v>45684</v>
      </c>
      <c r="B638" s="3" t="s">
        <v>58</v>
      </c>
      <c r="C638" s="3" t="s">
        <v>61</v>
      </c>
      <c r="D638" s="3" t="s">
        <v>63</v>
      </c>
      <c r="E638" s="3" t="s">
        <v>58</v>
      </c>
      <c r="F638" s="3" t="s">
        <v>58</v>
      </c>
      <c r="G638" s="3" t="s">
        <v>65</v>
      </c>
      <c r="H638" s="3" t="s">
        <v>106</v>
      </c>
      <c r="I638" s="2">
        <v>45684</v>
      </c>
      <c r="J638" s="3" t="s">
        <v>67</v>
      </c>
      <c r="K638" s="5">
        <v>4</v>
      </c>
      <c r="L638" s="2">
        <v>0.32395833333333335</v>
      </c>
      <c r="M638" s="2">
        <v>0.32542824074074073</v>
      </c>
      <c r="N638" s="2">
        <v>0.32733796296296297</v>
      </c>
      <c r="O638" s="2">
        <v>0.33137731481481481</v>
      </c>
      <c r="P638" s="2">
        <v>0.33333333333333331</v>
      </c>
      <c r="Q638" s="2">
        <v>0.49652777777777779</v>
      </c>
      <c r="R638" s="2">
        <v>0.49861111111111112</v>
      </c>
      <c r="S638" s="2">
        <v>0.50369212962962961</v>
      </c>
      <c r="T638" s="2">
        <v>0.50597222222222227</v>
      </c>
      <c r="U638" s="5">
        <v>220</v>
      </c>
      <c r="V638" s="5">
        <v>94</v>
      </c>
      <c r="W638" s="3" t="s">
        <v>61</v>
      </c>
      <c r="X638" s="3" t="s">
        <v>61</v>
      </c>
      <c r="Y638" s="3" t="s">
        <v>61</v>
      </c>
      <c r="Z638" s="3" t="s">
        <v>61</v>
      </c>
      <c r="AA638" s="5">
        <v>2025</v>
      </c>
      <c r="AB638" s="5">
        <v>1</v>
      </c>
      <c r="AC638" s="5">
        <v>5</v>
      </c>
      <c r="AD638" s="3" t="s">
        <v>589</v>
      </c>
      <c r="AE638" s="3" t="s">
        <v>91</v>
      </c>
      <c r="AF638" s="3" t="s">
        <v>70</v>
      </c>
      <c r="AG638" s="3" t="s">
        <v>590</v>
      </c>
      <c r="AH638" s="3" t="s">
        <v>591</v>
      </c>
      <c r="AI638" s="3" t="s">
        <v>564</v>
      </c>
      <c r="AJ638" s="5">
        <v>0</v>
      </c>
      <c r="AK638" s="5">
        <v>0</v>
      </c>
      <c r="AL638" s="2">
        <v>0.13542824074074072</v>
      </c>
      <c r="AM638" s="2">
        <v>6.5277777777777823E-2</v>
      </c>
      <c r="AN638" s="5">
        <v>94</v>
      </c>
      <c r="AO638" s="5">
        <v>84</v>
      </c>
      <c r="AP638" s="5">
        <v>125</v>
      </c>
      <c r="AQ638" s="5">
        <v>219</v>
      </c>
      <c r="AR638" s="5">
        <v>1</v>
      </c>
      <c r="AS638" s="5">
        <v>460</v>
      </c>
      <c r="AT638" s="3" t="s">
        <v>81</v>
      </c>
      <c r="AU638" s="5">
        <v>1</v>
      </c>
      <c r="AV638" s="5">
        <v>11</v>
      </c>
      <c r="AW638" s="5">
        <v>1</v>
      </c>
      <c r="AX638" s="5">
        <v>0</v>
      </c>
      <c r="AY638" s="5">
        <v>1</v>
      </c>
      <c r="AZ638" s="5">
        <v>186</v>
      </c>
      <c r="BA638" s="5">
        <v>0</v>
      </c>
      <c r="BB638" s="5">
        <v>0</v>
      </c>
      <c r="BC638" s="5">
        <v>47.61</v>
      </c>
      <c r="BD638" s="5">
        <v>27.17</v>
      </c>
      <c r="BE638" s="5">
        <v>20.43</v>
      </c>
      <c r="BF638" s="5">
        <v>18.260000000000002</v>
      </c>
    </row>
    <row r="639" spans="1:58" x14ac:dyDescent="0.25">
      <c r="A639" s="2">
        <v>45684</v>
      </c>
      <c r="B639" s="3" t="s">
        <v>58</v>
      </c>
      <c r="C639" s="3" t="s">
        <v>61</v>
      </c>
      <c r="D639" s="3" t="s">
        <v>63</v>
      </c>
      <c r="E639" s="3" t="s">
        <v>58</v>
      </c>
      <c r="F639" s="3" t="s">
        <v>58</v>
      </c>
      <c r="G639" s="3" t="s">
        <v>87</v>
      </c>
      <c r="H639" s="3" t="s">
        <v>83</v>
      </c>
      <c r="I639" s="2">
        <v>45684</v>
      </c>
      <c r="J639" s="3" t="s">
        <v>67</v>
      </c>
      <c r="K639" s="5">
        <v>3</v>
      </c>
      <c r="L639" s="2">
        <v>0.32533564814814814</v>
      </c>
      <c r="M639" s="2">
        <v>0.3354861111111111</v>
      </c>
      <c r="N639" s="2">
        <v>0.33549768518518519</v>
      </c>
      <c r="O639" s="2">
        <v>0.33550925925925928</v>
      </c>
      <c r="P639" s="2">
        <v>0.33740740740740743</v>
      </c>
      <c r="Q639" s="2">
        <v>0.52201388888888889</v>
      </c>
      <c r="R639" s="2">
        <v>0.52589120370370368</v>
      </c>
      <c r="S639" s="2">
        <v>0.53719907407407408</v>
      </c>
      <c r="T639" s="2">
        <v>0.53722222222222227</v>
      </c>
      <c r="U639" s="5">
        <v>278</v>
      </c>
      <c r="V639" s="5">
        <v>130</v>
      </c>
      <c r="W639" s="3" t="s">
        <v>61</v>
      </c>
      <c r="X639" s="3" t="s">
        <v>61</v>
      </c>
      <c r="Y639" s="3" t="s">
        <v>61</v>
      </c>
      <c r="Z639" s="3" t="s">
        <v>61</v>
      </c>
      <c r="AA639" s="5">
        <v>2025</v>
      </c>
      <c r="AB639" s="5">
        <v>1</v>
      </c>
      <c r="AC639" s="5">
        <v>5</v>
      </c>
      <c r="AD639" s="3" t="s">
        <v>589</v>
      </c>
      <c r="AE639" s="3" t="s">
        <v>91</v>
      </c>
      <c r="AF639" s="3" t="s">
        <v>70</v>
      </c>
      <c r="AG639" s="3" t="s">
        <v>590</v>
      </c>
      <c r="AH639" s="3" t="s">
        <v>591</v>
      </c>
      <c r="AI639" s="3" t="s">
        <v>564</v>
      </c>
      <c r="AJ639" s="5">
        <v>0</v>
      </c>
      <c r="AK639" s="5">
        <v>0</v>
      </c>
      <c r="AL639" s="2">
        <v>0.1698958333333333</v>
      </c>
      <c r="AM639" s="2">
        <v>9.0115740740740746E-2</v>
      </c>
      <c r="AN639" s="5">
        <v>129</v>
      </c>
      <c r="AO639" s="5">
        <v>126</v>
      </c>
      <c r="AP639" s="5">
        <v>149</v>
      </c>
      <c r="AQ639" s="5">
        <v>277</v>
      </c>
      <c r="AR639" s="5">
        <v>1</v>
      </c>
      <c r="AS639" s="5">
        <v>460</v>
      </c>
      <c r="AT639" s="3" t="s">
        <v>81</v>
      </c>
      <c r="AU639" s="5">
        <v>1</v>
      </c>
      <c r="AV639" s="5">
        <v>13</v>
      </c>
      <c r="AW639" s="5">
        <v>0</v>
      </c>
      <c r="AX639" s="5">
        <v>5</v>
      </c>
      <c r="AY639" s="5">
        <v>1</v>
      </c>
      <c r="AZ639" s="5">
        <v>141</v>
      </c>
      <c r="BA639" s="5">
        <v>0</v>
      </c>
      <c r="BB639" s="5">
        <v>0</v>
      </c>
      <c r="BC639" s="5">
        <v>60.22</v>
      </c>
      <c r="BD639" s="5">
        <v>32.39</v>
      </c>
      <c r="BE639" s="5">
        <v>28.04</v>
      </c>
      <c r="BF639" s="5">
        <v>27.39</v>
      </c>
    </row>
    <row r="640" spans="1:58" x14ac:dyDescent="0.25">
      <c r="A640" s="2">
        <v>45685</v>
      </c>
      <c r="B640" s="3" t="s">
        <v>62</v>
      </c>
      <c r="C640" s="3" t="s">
        <v>61</v>
      </c>
      <c r="D640" s="3" t="s">
        <v>63</v>
      </c>
      <c r="E640" s="3" t="s">
        <v>62</v>
      </c>
      <c r="F640" s="3" t="s">
        <v>62</v>
      </c>
      <c r="G640" s="3" t="s">
        <v>65</v>
      </c>
      <c r="H640" s="3" t="s">
        <v>103</v>
      </c>
      <c r="I640" s="2">
        <v>45685</v>
      </c>
      <c r="J640" s="3" t="s">
        <v>67</v>
      </c>
      <c r="K640" s="5">
        <v>1</v>
      </c>
      <c r="L640" s="2">
        <v>0.59587962962962959</v>
      </c>
      <c r="M640" s="2">
        <v>0.60211805555555553</v>
      </c>
      <c r="N640" s="2">
        <v>0.60212962962962968</v>
      </c>
      <c r="O640" s="2">
        <v>0.60212962962962968</v>
      </c>
      <c r="P640" s="2">
        <v>0.60347222222222219</v>
      </c>
      <c r="Q640" s="2">
        <v>0.6333333333333333</v>
      </c>
      <c r="R640" s="2">
        <v>0.64569444444444446</v>
      </c>
      <c r="S640" s="2">
        <v>0.64796296296296296</v>
      </c>
      <c r="T640" s="2">
        <v>0.64798611111111115</v>
      </c>
      <c r="U640" s="5">
        <v>75</v>
      </c>
      <c r="V640" s="5">
        <v>43</v>
      </c>
      <c r="W640" s="3" t="s">
        <v>61</v>
      </c>
      <c r="X640" s="3" t="s">
        <v>61</v>
      </c>
      <c r="Y640" s="3" t="s">
        <v>61</v>
      </c>
      <c r="Z640" s="3" t="s">
        <v>61</v>
      </c>
      <c r="AA640" s="5">
        <v>2025</v>
      </c>
      <c r="AB640" s="5">
        <v>1</v>
      </c>
      <c r="AC640" s="5">
        <v>5</v>
      </c>
      <c r="AD640" s="3" t="s">
        <v>592</v>
      </c>
      <c r="AE640" s="3" t="s">
        <v>96</v>
      </c>
      <c r="AF640" s="3" t="s">
        <v>70</v>
      </c>
      <c r="AG640" s="3" t="s">
        <v>590</v>
      </c>
      <c r="AH640" s="3" t="s">
        <v>593</v>
      </c>
      <c r="AI640" s="3" t="s">
        <v>564</v>
      </c>
      <c r="AJ640" s="5">
        <v>0</v>
      </c>
      <c r="AK640" s="5">
        <v>0</v>
      </c>
      <c r="AL640" s="2">
        <v>4.5833333333333282E-2</v>
      </c>
      <c r="AM640" s="2">
        <v>2.9861111111111116E-2</v>
      </c>
      <c r="AN640" s="5">
        <v>43</v>
      </c>
      <c r="AO640" s="5">
        <v>25</v>
      </c>
      <c r="AP640" s="5">
        <v>49</v>
      </c>
      <c r="AQ640" s="5">
        <v>75</v>
      </c>
      <c r="AR640" s="5">
        <v>0</v>
      </c>
      <c r="AS640" s="5">
        <v>478</v>
      </c>
      <c r="AT640" s="3" t="s">
        <v>74</v>
      </c>
      <c r="AU640" s="5">
        <v>1</v>
      </c>
      <c r="AV640" s="5">
        <v>403</v>
      </c>
      <c r="AW640" s="5">
        <v>0</v>
      </c>
      <c r="AX640" s="5">
        <v>389</v>
      </c>
      <c r="AY640" s="5">
        <v>0</v>
      </c>
      <c r="AZ640" s="5">
        <v>0</v>
      </c>
      <c r="BA640" s="5">
        <v>1</v>
      </c>
      <c r="BB640" s="5">
        <v>18</v>
      </c>
      <c r="BC640" s="5">
        <v>15.69</v>
      </c>
      <c r="BD640" s="5">
        <v>10.25</v>
      </c>
      <c r="BE640" s="5">
        <v>9</v>
      </c>
      <c r="BF640" s="5">
        <v>5.23</v>
      </c>
    </row>
    <row r="641" spans="1:58" x14ac:dyDescent="0.25">
      <c r="A641" s="2">
        <v>45685</v>
      </c>
      <c r="B641" s="3" t="s">
        <v>62</v>
      </c>
      <c r="C641" s="3" t="s">
        <v>61</v>
      </c>
      <c r="D641" s="3" t="s">
        <v>63</v>
      </c>
      <c r="E641" s="3" t="s">
        <v>62</v>
      </c>
      <c r="F641" s="3" t="s">
        <v>62</v>
      </c>
      <c r="G641" s="3" t="s">
        <v>65</v>
      </c>
      <c r="H641" s="3" t="s">
        <v>77</v>
      </c>
      <c r="I641" s="2">
        <v>45685</v>
      </c>
      <c r="J641" s="3" t="s">
        <v>67</v>
      </c>
      <c r="K641" s="5">
        <v>4</v>
      </c>
      <c r="L641" s="2">
        <v>0.33528935185185182</v>
      </c>
      <c r="M641" s="2">
        <v>0.33946759259259257</v>
      </c>
      <c r="N641" s="2">
        <v>0.33949074074074076</v>
      </c>
      <c r="O641" s="2">
        <v>0.3395023148148148</v>
      </c>
      <c r="P641" s="2">
        <v>0.34027777777777779</v>
      </c>
      <c r="Q641" s="2">
        <v>0.56111111111111112</v>
      </c>
      <c r="R641" s="2">
        <v>0.56597222222222221</v>
      </c>
      <c r="S641" s="2">
        <v>0.56972222222222224</v>
      </c>
      <c r="T641" s="2">
        <v>0.56973379629629628</v>
      </c>
      <c r="U641" s="5">
        <v>324</v>
      </c>
      <c r="V641" s="5">
        <v>178</v>
      </c>
      <c r="W641" s="3" t="s">
        <v>61</v>
      </c>
      <c r="X641" s="3" t="s">
        <v>61</v>
      </c>
      <c r="Y641" s="3" t="s">
        <v>61</v>
      </c>
      <c r="Z641" s="3" t="s">
        <v>61</v>
      </c>
      <c r="AA641" s="5">
        <v>2025</v>
      </c>
      <c r="AB641" s="5">
        <v>1</v>
      </c>
      <c r="AC641" s="5">
        <v>5</v>
      </c>
      <c r="AD641" s="3" t="s">
        <v>592</v>
      </c>
      <c r="AE641" s="3" t="s">
        <v>96</v>
      </c>
      <c r="AF641" s="3" t="s">
        <v>70</v>
      </c>
      <c r="AG641" s="3" t="s">
        <v>590</v>
      </c>
      <c r="AH641" s="3" t="s">
        <v>593</v>
      </c>
      <c r="AI641" s="3" t="s">
        <v>564</v>
      </c>
      <c r="AJ641" s="5">
        <v>0</v>
      </c>
      <c r="AK641" s="5">
        <v>0</v>
      </c>
      <c r="AL641" s="2">
        <v>0.17359953703703701</v>
      </c>
      <c r="AM641" s="2">
        <v>0.12361111111111112</v>
      </c>
      <c r="AN641" s="5">
        <v>178</v>
      </c>
      <c r="AO641" s="5">
        <v>117</v>
      </c>
      <c r="AP641" s="5">
        <v>201</v>
      </c>
      <c r="AQ641" s="5">
        <v>321</v>
      </c>
      <c r="AR641" s="5">
        <v>0</v>
      </c>
      <c r="AS641" s="5">
        <v>460</v>
      </c>
      <c r="AT641" s="3" t="s">
        <v>74</v>
      </c>
      <c r="AU641" s="5">
        <v>1</v>
      </c>
      <c r="AV641" s="5">
        <v>27</v>
      </c>
      <c r="AW641" s="5">
        <v>0</v>
      </c>
      <c r="AX641" s="5">
        <v>10</v>
      </c>
      <c r="AY641" s="5">
        <v>1</v>
      </c>
      <c r="AZ641" s="5">
        <v>94</v>
      </c>
      <c r="BA641" s="5">
        <v>0</v>
      </c>
      <c r="BB641" s="5">
        <v>0</v>
      </c>
      <c r="BC641" s="5">
        <v>69.78</v>
      </c>
      <c r="BD641" s="5">
        <v>43.7</v>
      </c>
      <c r="BE641" s="5">
        <v>38.700000000000003</v>
      </c>
      <c r="BF641" s="5">
        <v>25.43</v>
      </c>
    </row>
    <row r="642" spans="1:58" x14ac:dyDescent="0.25">
      <c r="A642" s="2">
        <v>45686</v>
      </c>
      <c r="B642" s="3" t="s">
        <v>64</v>
      </c>
      <c r="C642" s="3" t="s">
        <v>61</v>
      </c>
      <c r="D642" s="3" t="s">
        <v>63</v>
      </c>
      <c r="E642" s="3" t="s">
        <v>64</v>
      </c>
      <c r="F642" s="3" t="s">
        <v>64</v>
      </c>
      <c r="G642" s="3" t="s">
        <v>65</v>
      </c>
      <c r="H642" s="3" t="s">
        <v>75</v>
      </c>
      <c r="I642" s="2">
        <v>45686</v>
      </c>
      <c r="J642" s="3" t="s">
        <v>67</v>
      </c>
      <c r="K642" s="5">
        <v>4</v>
      </c>
      <c r="L642" s="2">
        <v>0.32473379629629628</v>
      </c>
      <c r="M642" s="2">
        <v>0.32569444444444445</v>
      </c>
      <c r="N642" s="2">
        <v>0.33888888888888891</v>
      </c>
      <c r="O642" s="2">
        <v>0.34513888888888888</v>
      </c>
      <c r="P642" s="2">
        <v>0.34675925925925927</v>
      </c>
      <c r="Q642" s="2">
        <v>0.56964120370370375</v>
      </c>
      <c r="R642" s="2">
        <v>0.58273148148148146</v>
      </c>
      <c r="S642" s="2">
        <v>0.60010416666666666</v>
      </c>
      <c r="T642" s="2">
        <v>0.60010416666666666</v>
      </c>
      <c r="U642" s="5">
        <v>346</v>
      </c>
      <c r="V642" s="5">
        <v>92</v>
      </c>
      <c r="W642" s="3" t="s">
        <v>61</v>
      </c>
      <c r="X642" s="3" t="s">
        <v>61</v>
      </c>
      <c r="Y642" s="3" t="s">
        <v>61</v>
      </c>
      <c r="Z642" s="3" t="s">
        <v>61</v>
      </c>
      <c r="AA642" s="5">
        <v>2025</v>
      </c>
      <c r="AB642" s="5">
        <v>1</v>
      </c>
      <c r="AC642" s="5">
        <v>5</v>
      </c>
      <c r="AD642" s="3" t="s">
        <v>130</v>
      </c>
      <c r="AE642" s="3" t="s">
        <v>69</v>
      </c>
      <c r="AF642" s="3" t="s">
        <v>70</v>
      </c>
      <c r="AG642" s="3" t="s">
        <v>590</v>
      </c>
      <c r="AH642" s="3" t="s">
        <v>594</v>
      </c>
      <c r="AI642" s="3" t="s">
        <v>564</v>
      </c>
      <c r="AJ642" s="5">
        <v>0</v>
      </c>
      <c r="AK642" s="5">
        <v>0</v>
      </c>
      <c r="AL642" s="2">
        <v>0.19214120370370369</v>
      </c>
      <c r="AM642" s="2">
        <v>6.4768518518518559E-2</v>
      </c>
      <c r="AN642" s="5">
        <v>92</v>
      </c>
      <c r="AO642" s="5">
        <v>200</v>
      </c>
      <c r="AP642" s="5">
        <v>133</v>
      </c>
      <c r="AQ642" s="5">
        <v>345</v>
      </c>
      <c r="AR642" s="5">
        <v>1</v>
      </c>
      <c r="AS642" s="5">
        <v>460</v>
      </c>
      <c r="AT642" s="3" t="s">
        <v>81</v>
      </c>
      <c r="AU642" s="5">
        <v>1</v>
      </c>
      <c r="AV642" s="5">
        <v>12</v>
      </c>
      <c r="AW642" s="5">
        <v>0</v>
      </c>
      <c r="AX642" s="5">
        <v>19</v>
      </c>
      <c r="AY642" s="5">
        <v>1</v>
      </c>
      <c r="AZ642" s="5">
        <v>50</v>
      </c>
      <c r="BA642" s="5">
        <v>0</v>
      </c>
      <c r="BB642" s="5">
        <v>0</v>
      </c>
      <c r="BC642" s="5">
        <v>75</v>
      </c>
      <c r="BD642" s="5">
        <v>28.91</v>
      </c>
      <c r="BE642" s="5">
        <v>20</v>
      </c>
      <c r="BF642" s="5">
        <v>43.48</v>
      </c>
    </row>
    <row r="643" spans="1:58" x14ac:dyDescent="0.25">
      <c r="A643" s="2">
        <v>45686</v>
      </c>
      <c r="B643" s="3" t="s">
        <v>64</v>
      </c>
      <c r="C643" s="3" t="s">
        <v>61</v>
      </c>
      <c r="D643" s="3" t="s">
        <v>63</v>
      </c>
      <c r="E643" s="3" t="s">
        <v>64</v>
      </c>
      <c r="F643" s="3" t="s">
        <v>64</v>
      </c>
      <c r="G643" s="3" t="s">
        <v>87</v>
      </c>
      <c r="H643" s="3" t="s">
        <v>98</v>
      </c>
      <c r="I643" s="2">
        <v>45686</v>
      </c>
      <c r="J643" s="3" t="s">
        <v>67</v>
      </c>
      <c r="K643" s="5">
        <v>6</v>
      </c>
      <c r="L643" s="2">
        <v>0.34231481481481479</v>
      </c>
      <c r="M643" s="2">
        <v>0.34266203703703701</v>
      </c>
      <c r="N643" s="2">
        <v>0.3460300925925926</v>
      </c>
      <c r="O643" s="2">
        <v>0.3479976851851852</v>
      </c>
      <c r="P643" s="2">
        <v>0.34896990740740741</v>
      </c>
      <c r="Q643" s="2">
        <v>0.4845949074074074</v>
      </c>
      <c r="R643" s="2">
        <v>0.4846064814814815</v>
      </c>
      <c r="S643" s="2">
        <v>0.48528935185185185</v>
      </c>
      <c r="T643" s="2">
        <v>0.48701388888888891</v>
      </c>
      <c r="U643" s="5">
        <v>168</v>
      </c>
      <c r="V643" s="5">
        <v>94</v>
      </c>
      <c r="W643" s="3" t="s">
        <v>61</v>
      </c>
      <c r="X643" s="3" t="s">
        <v>61</v>
      </c>
      <c r="Y643" s="3" t="s">
        <v>61</v>
      </c>
      <c r="Z643" s="3" t="s">
        <v>61</v>
      </c>
      <c r="AA643" s="5">
        <v>2025</v>
      </c>
      <c r="AB643" s="5">
        <v>1</v>
      </c>
      <c r="AC643" s="5">
        <v>5</v>
      </c>
      <c r="AD643" s="3" t="s">
        <v>130</v>
      </c>
      <c r="AE643" s="3" t="s">
        <v>69</v>
      </c>
      <c r="AF643" s="3" t="s">
        <v>70</v>
      </c>
      <c r="AG643" s="3" t="s">
        <v>590</v>
      </c>
      <c r="AH643" s="3" t="s">
        <v>594</v>
      </c>
      <c r="AI643" s="3" t="s">
        <v>564</v>
      </c>
      <c r="AJ643" s="5">
        <v>0</v>
      </c>
      <c r="AK643" s="5">
        <v>0</v>
      </c>
      <c r="AL643" s="2">
        <v>8.5648148148148195E-2</v>
      </c>
      <c r="AM643" s="2">
        <v>6.525462962962969E-2</v>
      </c>
      <c r="AN643" s="5">
        <v>91</v>
      </c>
      <c r="AO643" s="5">
        <v>46</v>
      </c>
      <c r="AP643" s="5">
        <v>126</v>
      </c>
      <c r="AQ643" s="5">
        <v>164</v>
      </c>
      <c r="AR643" s="5">
        <v>1</v>
      </c>
      <c r="AS643" s="5">
        <v>460</v>
      </c>
      <c r="AT643" s="3" t="s">
        <v>81</v>
      </c>
      <c r="AU643" s="5">
        <v>1</v>
      </c>
      <c r="AV643" s="5">
        <v>37</v>
      </c>
      <c r="AW643" s="5">
        <v>0</v>
      </c>
      <c r="AX643" s="5">
        <v>22</v>
      </c>
      <c r="AY643" s="5">
        <v>1</v>
      </c>
      <c r="AZ643" s="5">
        <v>213</v>
      </c>
      <c r="BA643" s="5">
        <v>0</v>
      </c>
      <c r="BB643" s="5">
        <v>0</v>
      </c>
      <c r="BC643" s="5">
        <v>35.65</v>
      </c>
      <c r="BD643" s="5">
        <v>27.39</v>
      </c>
      <c r="BE643" s="5">
        <v>19.78</v>
      </c>
      <c r="BF643" s="5">
        <v>10</v>
      </c>
    </row>
    <row r="644" spans="1:58" x14ac:dyDescent="0.25">
      <c r="A644" s="2">
        <v>45687</v>
      </c>
      <c r="B644" s="3" t="s">
        <v>76</v>
      </c>
      <c r="C644" s="3" t="s">
        <v>61</v>
      </c>
      <c r="D644" s="3" t="s">
        <v>63</v>
      </c>
      <c r="E644" s="3" t="s">
        <v>76</v>
      </c>
      <c r="F644" s="3" t="s">
        <v>76</v>
      </c>
      <c r="G644" s="3" t="s">
        <v>87</v>
      </c>
      <c r="H644" s="3" t="s">
        <v>103</v>
      </c>
      <c r="I644" s="2">
        <v>45687</v>
      </c>
      <c r="J644" s="3" t="s">
        <v>67</v>
      </c>
      <c r="K644" s="5">
        <v>5</v>
      </c>
      <c r="L644" s="2">
        <v>0.32364583333333335</v>
      </c>
      <c r="M644" s="2">
        <v>0.32497685185185188</v>
      </c>
      <c r="N644" s="2">
        <v>0.33243055555555556</v>
      </c>
      <c r="O644" s="2">
        <v>0.33685185185185185</v>
      </c>
      <c r="P644" s="2">
        <v>0.33832175925925928</v>
      </c>
      <c r="Q644" s="2">
        <v>0.53317129629629634</v>
      </c>
      <c r="R644" s="2">
        <v>0.53555555555555556</v>
      </c>
      <c r="S644" s="2">
        <v>0.53733796296296299</v>
      </c>
      <c r="T644" s="2">
        <v>0.54422453703703699</v>
      </c>
      <c r="U644" s="5">
        <v>281</v>
      </c>
      <c r="V644" s="5">
        <v>152</v>
      </c>
      <c r="W644" s="3" t="s">
        <v>61</v>
      </c>
      <c r="X644" s="3" t="s">
        <v>61</v>
      </c>
      <c r="Y644" s="3" t="s">
        <v>61</v>
      </c>
      <c r="Z644" s="3" t="s">
        <v>61</v>
      </c>
      <c r="AA644" s="5">
        <v>2025</v>
      </c>
      <c r="AB644" s="5">
        <v>1</v>
      </c>
      <c r="AC644" s="5">
        <v>5</v>
      </c>
      <c r="AD644" s="3" t="s">
        <v>133</v>
      </c>
      <c r="AE644" s="3" t="s">
        <v>79</v>
      </c>
      <c r="AF644" s="3" t="s">
        <v>70</v>
      </c>
      <c r="AG644" s="3" t="s">
        <v>590</v>
      </c>
      <c r="AH644" s="3" t="s">
        <v>595</v>
      </c>
      <c r="AI644" s="3" t="s">
        <v>564</v>
      </c>
      <c r="AJ644" s="5">
        <v>0</v>
      </c>
      <c r="AK644" s="5">
        <v>0</v>
      </c>
      <c r="AL644" s="2">
        <v>0.15777777777777779</v>
      </c>
      <c r="AM644" s="2">
        <v>0.10631944444444447</v>
      </c>
      <c r="AN644" s="5">
        <v>151</v>
      </c>
      <c r="AO644" s="5">
        <v>74</v>
      </c>
      <c r="AP644" s="5">
        <v>196</v>
      </c>
      <c r="AQ644" s="5">
        <v>279</v>
      </c>
      <c r="AR644" s="5">
        <v>1</v>
      </c>
      <c r="AS644" s="5">
        <v>460</v>
      </c>
      <c r="AT644" s="3" t="s">
        <v>81</v>
      </c>
      <c r="AU644" s="5">
        <v>1</v>
      </c>
      <c r="AV644" s="5">
        <v>11</v>
      </c>
      <c r="AW644" s="5">
        <v>0</v>
      </c>
      <c r="AX644" s="5">
        <v>7</v>
      </c>
      <c r="AY644" s="5">
        <v>1</v>
      </c>
      <c r="AZ644" s="5">
        <v>131</v>
      </c>
      <c r="BA644" s="5">
        <v>0</v>
      </c>
      <c r="BB644" s="5">
        <v>0</v>
      </c>
      <c r="BC644" s="5">
        <v>60.65</v>
      </c>
      <c r="BD644" s="5">
        <v>42.61</v>
      </c>
      <c r="BE644" s="5">
        <v>32.83</v>
      </c>
      <c r="BF644" s="5">
        <v>16.09</v>
      </c>
    </row>
    <row r="645" spans="1:58" x14ac:dyDescent="0.25">
      <c r="A645" s="2">
        <v>45687</v>
      </c>
      <c r="B645" s="3" t="s">
        <v>76</v>
      </c>
      <c r="C645" s="3" t="s">
        <v>61</v>
      </c>
      <c r="D645" s="3" t="s">
        <v>63</v>
      </c>
      <c r="E645" s="3" t="s">
        <v>76</v>
      </c>
      <c r="F645" s="3" t="s">
        <v>76</v>
      </c>
      <c r="G645" s="3" t="s">
        <v>65</v>
      </c>
      <c r="H645" s="3" t="s">
        <v>77</v>
      </c>
      <c r="I645" s="2">
        <v>45687</v>
      </c>
      <c r="J645" s="3" t="s">
        <v>67</v>
      </c>
      <c r="K645" s="5">
        <v>3</v>
      </c>
      <c r="L645" s="2">
        <v>0.32374999999999998</v>
      </c>
      <c r="M645" s="2">
        <v>0.32708333333333334</v>
      </c>
      <c r="N645" s="2">
        <v>0.33140046296296294</v>
      </c>
      <c r="O645" s="2">
        <v>0.33516203703703706</v>
      </c>
      <c r="P645" s="2">
        <v>0.34027777777777779</v>
      </c>
      <c r="Q645" s="2">
        <v>0.5131944444444444</v>
      </c>
      <c r="R645" s="2">
        <v>0.51875000000000004</v>
      </c>
      <c r="S645" s="2">
        <v>0.52788194444444447</v>
      </c>
      <c r="T645" s="2">
        <v>0.52989583333333334</v>
      </c>
      <c r="U645" s="5">
        <v>288</v>
      </c>
      <c r="V645" s="5">
        <v>177</v>
      </c>
      <c r="W645" s="3" t="s">
        <v>61</v>
      </c>
      <c r="X645" s="3" t="s">
        <v>61</v>
      </c>
      <c r="Y645" s="3" t="s">
        <v>61</v>
      </c>
      <c r="Z645" s="3" t="s">
        <v>61</v>
      </c>
      <c r="AA645" s="5">
        <v>2025</v>
      </c>
      <c r="AB645" s="5">
        <v>1</v>
      </c>
      <c r="AC645" s="5">
        <v>5</v>
      </c>
      <c r="AD645" s="3" t="s">
        <v>133</v>
      </c>
      <c r="AE645" s="3" t="s">
        <v>79</v>
      </c>
      <c r="AF645" s="3" t="s">
        <v>70</v>
      </c>
      <c r="AG645" s="3" t="s">
        <v>590</v>
      </c>
      <c r="AH645" s="3" t="s">
        <v>595</v>
      </c>
      <c r="AI645" s="3" t="s">
        <v>564</v>
      </c>
      <c r="AJ645" s="5">
        <v>0</v>
      </c>
      <c r="AK645" s="5">
        <v>0</v>
      </c>
      <c r="AL645" s="2">
        <v>0.17140046296296302</v>
      </c>
      <c r="AM645" s="2">
        <v>0.12313657407407402</v>
      </c>
      <c r="AN645" s="5">
        <v>177</v>
      </c>
      <c r="AO645" s="5">
        <v>67</v>
      </c>
      <c r="AP645" s="5">
        <v>208</v>
      </c>
      <c r="AQ645" s="5">
        <v>286</v>
      </c>
      <c r="AR645" s="5">
        <v>1</v>
      </c>
      <c r="AS645" s="5">
        <v>460</v>
      </c>
      <c r="AT645" s="3" t="s">
        <v>81</v>
      </c>
      <c r="AU645" s="5">
        <v>1</v>
      </c>
      <c r="AV645" s="5">
        <v>11</v>
      </c>
      <c r="AW645" s="5">
        <v>0</v>
      </c>
      <c r="AX645" s="5">
        <v>10</v>
      </c>
      <c r="AY645" s="5">
        <v>1</v>
      </c>
      <c r="AZ645" s="5">
        <v>151</v>
      </c>
      <c r="BA645" s="5">
        <v>0</v>
      </c>
      <c r="BB645" s="5">
        <v>0</v>
      </c>
      <c r="BC645" s="5">
        <v>62.17</v>
      </c>
      <c r="BD645" s="5">
        <v>45.22</v>
      </c>
      <c r="BE645" s="5">
        <v>38.479999999999997</v>
      </c>
      <c r="BF645" s="5">
        <v>14.57</v>
      </c>
    </row>
    <row r="646" spans="1:58" x14ac:dyDescent="0.25">
      <c r="A646" s="2">
        <v>45688</v>
      </c>
      <c r="B646" s="3" t="s">
        <v>82</v>
      </c>
      <c r="C646" s="3" t="s">
        <v>61</v>
      </c>
      <c r="D646" s="3" t="s">
        <v>63</v>
      </c>
      <c r="E646" s="3" t="s">
        <v>82</v>
      </c>
      <c r="F646" s="3" t="s">
        <v>82</v>
      </c>
      <c r="G646" s="3" t="s">
        <v>65</v>
      </c>
      <c r="H646" s="3" t="s">
        <v>98</v>
      </c>
      <c r="I646" s="2">
        <v>45688</v>
      </c>
      <c r="J646" s="3" t="s">
        <v>67</v>
      </c>
      <c r="K646" s="5">
        <v>1</v>
      </c>
      <c r="L646" s="2">
        <v>0.34342592592592591</v>
      </c>
      <c r="M646" s="2">
        <v>0.34547453703703701</v>
      </c>
      <c r="N646" s="2">
        <v>0.34673611111111113</v>
      </c>
      <c r="O646" s="2">
        <v>0.34888888888888892</v>
      </c>
      <c r="P646" s="2">
        <v>0.34991898148148148</v>
      </c>
      <c r="Q646" s="2">
        <v>0.35825231481481479</v>
      </c>
      <c r="R646" s="2">
        <v>0.3583101851851852</v>
      </c>
      <c r="S646" s="2">
        <v>0.36443287037037037</v>
      </c>
      <c r="T646" s="2">
        <v>0.36692129629629627</v>
      </c>
      <c r="U646" s="5">
        <v>34</v>
      </c>
      <c r="V646" s="5">
        <v>12</v>
      </c>
      <c r="W646" s="3" t="s">
        <v>61</v>
      </c>
      <c r="X646" s="3" t="s">
        <v>61</v>
      </c>
      <c r="Y646" s="3" t="s">
        <v>61</v>
      </c>
      <c r="Z646" s="3" t="s">
        <v>61</v>
      </c>
      <c r="AA646" s="5">
        <v>2025</v>
      </c>
      <c r="AB646" s="5">
        <v>1</v>
      </c>
      <c r="AC646" s="5">
        <v>5</v>
      </c>
      <c r="AD646" s="3" t="s">
        <v>135</v>
      </c>
      <c r="AE646" s="3" t="s">
        <v>85</v>
      </c>
      <c r="AF646" s="3" t="s">
        <v>70</v>
      </c>
      <c r="AG646" s="3" t="s">
        <v>590</v>
      </c>
      <c r="AH646" s="3" t="s">
        <v>596</v>
      </c>
      <c r="AI646" s="3" t="s">
        <v>564</v>
      </c>
      <c r="AJ646" s="5">
        <v>0</v>
      </c>
      <c r="AK646" s="5">
        <v>0</v>
      </c>
      <c r="AL646" s="2">
        <v>1.7696759259259232E-2</v>
      </c>
      <c r="AM646" s="2">
        <v>8.3333333333333037E-3</v>
      </c>
      <c r="AN646" s="5">
        <v>12</v>
      </c>
      <c r="AO646" s="5">
        <v>11</v>
      </c>
      <c r="AP646" s="5">
        <v>18</v>
      </c>
      <c r="AQ646" s="5">
        <v>33</v>
      </c>
      <c r="AR646" s="5">
        <v>0</v>
      </c>
      <c r="AS646" s="5">
        <v>460</v>
      </c>
      <c r="AT646" s="3" t="s">
        <v>74</v>
      </c>
      <c r="AU646" s="5">
        <v>1</v>
      </c>
      <c r="AV646" s="5">
        <v>39</v>
      </c>
      <c r="AW646" s="5">
        <v>0</v>
      </c>
      <c r="AX646" s="5">
        <v>23</v>
      </c>
      <c r="AY646" s="5">
        <v>1</v>
      </c>
      <c r="AZ646" s="5">
        <v>386</v>
      </c>
      <c r="BA646" s="5">
        <v>0</v>
      </c>
      <c r="BB646" s="5">
        <v>0</v>
      </c>
      <c r="BC646" s="5">
        <v>7.17</v>
      </c>
      <c r="BD646" s="5">
        <v>3.91</v>
      </c>
      <c r="BE646" s="5">
        <v>2.61</v>
      </c>
      <c r="BF646" s="5">
        <v>2.39</v>
      </c>
    </row>
    <row r="647" spans="1:58" x14ac:dyDescent="0.25">
      <c r="A647" s="2">
        <v>45688</v>
      </c>
      <c r="B647" s="3" t="s">
        <v>82</v>
      </c>
      <c r="C647" s="3" t="s">
        <v>61</v>
      </c>
      <c r="D647" s="3" t="s">
        <v>63</v>
      </c>
      <c r="E647" s="3" t="s">
        <v>82</v>
      </c>
      <c r="F647" s="3" t="s">
        <v>82</v>
      </c>
      <c r="G647" s="3" t="s">
        <v>65</v>
      </c>
      <c r="H647" s="3" t="s">
        <v>83</v>
      </c>
      <c r="I647" s="2">
        <v>45688</v>
      </c>
      <c r="J647" s="3" t="s">
        <v>67</v>
      </c>
      <c r="K647" s="5">
        <v>4</v>
      </c>
      <c r="L647" s="2">
        <v>0.32136574074074076</v>
      </c>
      <c r="M647" s="2">
        <v>0.32229166666666664</v>
      </c>
      <c r="N647" s="2">
        <v>0.32811342592592591</v>
      </c>
      <c r="O647" s="2">
        <v>0.32928240740740738</v>
      </c>
      <c r="P647" s="2">
        <v>0.32936342592592593</v>
      </c>
      <c r="Q647" s="2">
        <v>0.51458333333333328</v>
      </c>
      <c r="R647" s="2">
        <v>0.52333333333333332</v>
      </c>
      <c r="S647" s="2">
        <v>0.52416666666666667</v>
      </c>
      <c r="T647" s="2">
        <v>0.53111111111111109</v>
      </c>
      <c r="U647" s="5">
        <v>240</v>
      </c>
      <c r="V647" s="5">
        <v>131</v>
      </c>
      <c r="W647" s="3" t="s">
        <v>61</v>
      </c>
      <c r="X647" s="3" t="s">
        <v>61</v>
      </c>
      <c r="Y647" s="3" t="s">
        <v>61</v>
      </c>
      <c r="Z647" s="3" t="s">
        <v>61</v>
      </c>
      <c r="AA647" s="5">
        <v>2025</v>
      </c>
      <c r="AB647" s="5">
        <v>1</v>
      </c>
      <c r="AC647" s="5">
        <v>5</v>
      </c>
      <c r="AD647" s="3" t="s">
        <v>135</v>
      </c>
      <c r="AE647" s="3" t="s">
        <v>85</v>
      </c>
      <c r="AF647" s="3" t="s">
        <v>70</v>
      </c>
      <c r="AG647" s="3" t="s">
        <v>590</v>
      </c>
      <c r="AH647" s="3" t="s">
        <v>596</v>
      </c>
      <c r="AI647" s="3" t="s">
        <v>564</v>
      </c>
      <c r="AJ647" s="5">
        <v>0</v>
      </c>
      <c r="AK647" s="5">
        <v>0</v>
      </c>
      <c r="AL647" s="2">
        <v>0.13743055555555561</v>
      </c>
      <c r="AM647" s="2">
        <v>9.0555555555555556E-2</v>
      </c>
      <c r="AN647" s="5">
        <v>129</v>
      </c>
      <c r="AO647" s="5">
        <v>70</v>
      </c>
      <c r="AP647" s="5">
        <v>153</v>
      </c>
      <c r="AQ647" s="5">
        <v>239</v>
      </c>
      <c r="AR647" s="5">
        <v>0</v>
      </c>
      <c r="AS647" s="5">
        <v>460</v>
      </c>
      <c r="AT647" s="3" t="s">
        <v>74</v>
      </c>
      <c r="AU647" s="5">
        <v>0</v>
      </c>
      <c r="AV647" s="5">
        <v>0</v>
      </c>
      <c r="AW647" s="5">
        <v>1</v>
      </c>
      <c r="AX647" s="5">
        <v>0</v>
      </c>
      <c r="AY647" s="5">
        <v>1</v>
      </c>
      <c r="AZ647" s="5">
        <v>150</v>
      </c>
      <c r="BA647" s="5">
        <v>0</v>
      </c>
      <c r="BB647" s="5">
        <v>0</v>
      </c>
      <c r="BC647" s="5">
        <v>51.96</v>
      </c>
      <c r="BD647" s="5">
        <v>33.26</v>
      </c>
      <c r="BE647" s="5">
        <v>28.04</v>
      </c>
      <c r="BF647" s="5">
        <v>15.22</v>
      </c>
    </row>
    <row r="648" spans="1:58" x14ac:dyDescent="0.25">
      <c r="A648" s="2">
        <v>45689</v>
      </c>
      <c r="B648" s="3" t="s">
        <v>88</v>
      </c>
      <c r="C648" s="3" t="s">
        <v>61</v>
      </c>
      <c r="D648" s="3" t="s">
        <v>60</v>
      </c>
      <c r="E648" s="3" t="s">
        <v>60</v>
      </c>
      <c r="F648" s="3" t="s">
        <v>88</v>
      </c>
      <c r="G648" s="3" t="s">
        <v>61</v>
      </c>
      <c r="H648" s="3" t="s">
        <v>61</v>
      </c>
      <c r="I648" s="4"/>
      <c r="J648" s="3" t="s">
        <v>61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3" t="s">
        <v>61</v>
      </c>
      <c r="X648" s="3" t="s">
        <v>61</v>
      </c>
      <c r="Y648" s="3" t="s">
        <v>61</v>
      </c>
      <c r="Z648" s="3" t="s">
        <v>61</v>
      </c>
      <c r="AA648" s="4"/>
      <c r="AB648" s="4"/>
      <c r="AC648" s="4"/>
      <c r="AD648" s="3" t="s">
        <v>61</v>
      </c>
      <c r="AE648" s="3" t="s">
        <v>61</v>
      </c>
      <c r="AF648" s="3" t="s">
        <v>61</v>
      </c>
      <c r="AG648" s="3" t="s">
        <v>61</v>
      </c>
      <c r="AH648" s="3" t="s">
        <v>61</v>
      </c>
      <c r="AI648" s="3" t="s">
        <v>61</v>
      </c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3" t="s">
        <v>61</v>
      </c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</row>
    <row r="649" spans="1:58" x14ac:dyDescent="0.25">
      <c r="A649" s="2">
        <v>45690</v>
      </c>
      <c r="B649" s="3" t="s">
        <v>89</v>
      </c>
      <c r="C649" s="3" t="s">
        <v>61</v>
      </c>
      <c r="D649" s="3" t="s">
        <v>60</v>
      </c>
      <c r="E649" s="3" t="s">
        <v>60</v>
      </c>
      <c r="F649" s="3" t="s">
        <v>89</v>
      </c>
      <c r="G649" s="3" t="s">
        <v>61</v>
      </c>
      <c r="H649" s="3" t="s">
        <v>61</v>
      </c>
      <c r="I649" s="4"/>
      <c r="J649" s="3" t="s">
        <v>61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3" t="s">
        <v>61</v>
      </c>
      <c r="X649" s="3" t="s">
        <v>61</v>
      </c>
      <c r="Y649" s="3" t="s">
        <v>61</v>
      </c>
      <c r="Z649" s="3" t="s">
        <v>61</v>
      </c>
      <c r="AA649" s="4"/>
      <c r="AB649" s="4"/>
      <c r="AC649" s="4"/>
      <c r="AD649" s="3" t="s">
        <v>61</v>
      </c>
      <c r="AE649" s="3" t="s">
        <v>61</v>
      </c>
      <c r="AF649" s="3" t="s">
        <v>61</v>
      </c>
      <c r="AG649" s="3" t="s">
        <v>61</v>
      </c>
      <c r="AH649" s="3" t="s">
        <v>61</v>
      </c>
      <c r="AI649" s="3" t="s">
        <v>61</v>
      </c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3" t="s">
        <v>61</v>
      </c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</row>
    <row r="650" spans="1:58" x14ac:dyDescent="0.25">
      <c r="A650" s="2">
        <v>45691</v>
      </c>
      <c r="B650" s="3" t="s">
        <v>58</v>
      </c>
      <c r="C650" s="3" t="s">
        <v>61</v>
      </c>
      <c r="D650" s="3" t="s">
        <v>63</v>
      </c>
      <c r="E650" s="3" t="s">
        <v>58</v>
      </c>
      <c r="F650" s="3" t="s">
        <v>58</v>
      </c>
      <c r="G650" s="3" t="s">
        <v>87</v>
      </c>
      <c r="H650" s="3" t="s">
        <v>83</v>
      </c>
      <c r="I650" s="2">
        <v>45691</v>
      </c>
      <c r="J650" s="3" t="s">
        <v>67</v>
      </c>
      <c r="K650" s="5">
        <v>5</v>
      </c>
      <c r="L650" s="2">
        <v>0.32384259259259257</v>
      </c>
      <c r="M650" s="2">
        <v>0.32528935185185187</v>
      </c>
      <c r="N650" s="2">
        <v>0.32854166666666668</v>
      </c>
      <c r="O650" s="2">
        <v>0.33061342592592591</v>
      </c>
      <c r="P650" s="2">
        <v>0.33153935185185185</v>
      </c>
      <c r="Q650" s="2">
        <v>0.49337962962962961</v>
      </c>
      <c r="R650" s="2">
        <v>0.49400462962962965</v>
      </c>
      <c r="S650" s="2">
        <v>0.49709490740740742</v>
      </c>
      <c r="T650" s="2">
        <v>0.50710648148148152</v>
      </c>
      <c r="U650" s="5">
        <v>235</v>
      </c>
      <c r="V650" s="5">
        <v>99</v>
      </c>
      <c r="W650" s="3" t="s">
        <v>61</v>
      </c>
      <c r="X650" s="3" t="s">
        <v>61</v>
      </c>
      <c r="Y650" s="3" t="s">
        <v>61</v>
      </c>
      <c r="Z650" s="3" t="s">
        <v>61</v>
      </c>
      <c r="AA650" s="5">
        <v>2025</v>
      </c>
      <c r="AB650" s="5">
        <v>2</v>
      </c>
      <c r="AC650" s="5">
        <v>6</v>
      </c>
      <c r="AD650" s="3" t="s">
        <v>597</v>
      </c>
      <c r="AE650" s="3" t="s">
        <v>91</v>
      </c>
      <c r="AF650" s="3" t="s">
        <v>70</v>
      </c>
      <c r="AG650" s="3" t="s">
        <v>598</v>
      </c>
      <c r="AH650" s="3" t="s">
        <v>599</v>
      </c>
      <c r="AI650" s="3" t="s">
        <v>600</v>
      </c>
      <c r="AJ650" s="5">
        <v>0</v>
      </c>
      <c r="AK650" s="5">
        <v>0</v>
      </c>
      <c r="AL650" s="2">
        <v>0.12076388888888889</v>
      </c>
      <c r="AM650" s="2">
        <v>6.7962962962962947E-2</v>
      </c>
      <c r="AN650" s="5">
        <v>94</v>
      </c>
      <c r="AO650" s="5">
        <v>75</v>
      </c>
      <c r="AP650" s="5">
        <v>125</v>
      </c>
      <c r="AQ650" s="5">
        <v>233</v>
      </c>
      <c r="AR650" s="5">
        <v>1</v>
      </c>
      <c r="AS650" s="5">
        <v>460</v>
      </c>
      <c r="AT650" s="3" t="s">
        <v>81</v>
      </c>
      <c r="AU650" s="5">
        <v>1</v>
      </c>
      <c r="AV650" s="5">
        <v>11</v>
      </c>
      <c r="AW650" s="5">
        <v>1</v>
      </c>
      <c r="AX650" s="5">
        <v>0</v>
      </c>
      <c r="AY650" s="5">
        <v>1</v>
      </c>
      <c r="AZ650" s="5">
        <v>184</v>
      </c>
      <c r="BA650" s="5">
        <v>0</v>
      </c>
      <c r="BB650" s="5">
        <v>0</v>
      </c>
      <c r="BC650" s="5">
        <v>50.65</v>
      </c>
      <c r="BD650" s="5">
        <v>27.17</v>
      </c>
      <c r="BE650" s="5">
        <v>20.43</v>
      </c>
      <c r="BF650" s="5">
        <v>16.3</v>
      </c>
    </row>
    <row r="651" spans="1:58" x14ac:dyDescent="0.25">
      <c r="A651" s="2">
        <v>45691</v>
      </c>
      <c r="B651" s="3" t="s">
        <v>58</v>
      </c>
      <c r="C651" s="3" t="s">
        <v>61</v>
      </c>
      <c r="D651" s="3" t="s">
        <v>63</v>
      </c>
      <c r="E651" s="3" t="s">
        <v>58</v>
      </c>
      <c r="F651" s="3" t="s">
        <v>58</v>
      </c>
      <c r="G651" s="3" t="s">
        <v>65</v>
      </c>
      <c r="H651" s="3" t="s">
        <v>94</v>
      </c>
      <c r="I651" s="2">
        <v>45691</v>
      </c>
      <c r="J651" s="3" t="s">
        <v>67</v>
      </c>
      <c r="K651" s="5">
        <v>4</v>
      </c>
      <c r="L651" s="2">
        <v>0.32624999999999998</v>
      </c>
      <c r="M651" s="2">
        <v>0.33364583333333331</v>
      </c>
      <c r="N651" s="2">
        <v>0.3338888888888889</v>
      </c>
      <c r="O651" s="2">
        <v>0.33576388888888886</v>
      </c>
      <c r="P651" s="2">
        <v>0.33680555555555558</v>
      </c>
      <c r="Q651" s="2">
        <v>0.52021990740740742</v>
      </c>
      <c r="R651" s="2">
        <v>0.5227546296296296</v>
      </c>
      <c r="S651" s="2">
        <v>0.53015046296296298</v>
      </c>
      <c r="T651" s="2">
        <v>0.5347453703703704</v>
      </c>
      <c r="U651" s="5">
        <v>285</v>
      </c>
      <c r="V651" s="5">
        <v>133</v>
      </c>
      <c r="W651" s="3" t="s">
        <v>61</v>
      </c>
      <c r="X651" s="3" t="s">
        <v>61</v>
      </c>
      <c r="Y651" s="3" t="s">
        <v>61</v>
      </c>
      <c r="Z651" s="3" t="s">
        <v>61</v>
      </c>
      <c r="AA651" s="5">
        <v>2025</v>
      </c>
      <c r="AB651" s="5">
        <v>2</v>
      </c>
      <c r="AC651" s="5">
        <v>6</v>
      </c>
      <c r="AD651" s="3" t="s">
        <v>597</v>
      </c>
      <c r="AE651" s="3" t="s">
        <v>91</v>
      </c>
      <c r="AF651" s="3" t="s">
        <v>70</v>
      </c>
      <c r="AG651" s="3" t="s">
        <v>598</v>
      </c>
      <c r="AH651" s="3" t="s">
        <v>599</v>
      </c>
      <c r="AI651" s="3" t="s">
        <v>600</v>
      </c>
      <c r="AJ651" s="5">
        <v>0</v>
      </c>
      <c r="AK651" s="5">
        <v>0</v>
      </c>
      <c r="AL651" s="2">
        <v>0.15379629629629632</v>
      </c>
      <c r="AM651" s="2">
        <v>9.2523148148148104E-2</v>
      </c>
      <c r="AN651" s="5">
        <v>132</v>
      </c>
      <c r="AO651" s="5">
        <v>98</v>
      </c>
      <c r="AP651" s="5">
        <v>164</v>
      </c>
      <c r="AQ651" s="5">
        <v>281</v>
      </c>
      <c r="AR651" s="5">
        <v>1</v>
      </c>
      <c r="AS651" s="5">
        <v>460</v>
      </c>
      <c r="AT651" s="3" t="s">
        <v>81</v>
      </c>
      <c r="AU651" s="5">
        <v>1</v>
      </c>
      <c r="AV651" s="5">
        <v>14</v>
      </c>
      <c r="AW651" s="5">
        <v>0</v>
      </c>
      <c r="AX651" s="5">
        <v>5</v>
      </c>
      <c r="AY651" s="5">
        <v>1</v>
      </c>
      <c r="AZ651" s="5">
        <v>144</v>
      </c>
      <c r="BA651" s="5">
        <v>0</v>
      </c>
      <c r="BB651" s="5">
        <v>0</v>
      </c>
      <c r="BC651" s="5">
        <v>61.09</v>
      </c>
      <c r="BD651" s="5">
        <v>35.65</v>
      </c>
      <c r="BE651" s="5">
        <v>28.7</v>
      </c>
      <c r="BF651" s="5">
        <v>21.3</v>
      </c>
    </row>
    <row r="652" spans="1:58" x14ac:dyDescent="0.25">
      <c r="A652" s="2">
        <v>45692</v>
      </c>
      <c r="B652" s="3" t="s">
        <v>62</v>
      </c>
      <c r="C652" s="3" t="s">
        <v>61</v>
      </c>
      <c r="D652" s="3" t="s">
        <v>63</v>
      </c>
      <c r="E652" s="3" t="s">
        <v>62</v>
      </c>
      <c r="F652" s="3" t="s">
        <v>62</v>
      </c>
      <c r="G652" s="3" t="s">
        <v>65</v>
      </c>
      <c r="H652" s="3" t="s">
        <v>77</v>
      </c>
      <c r="I652" s="2">
        <v>45692</v>
      </c>
      <c r="J652" s="3" t="s">
        <v>67</v>
      </c>
      <c r="K652" s="5">
        <v>3</v>
      </c>
      <c r="L652" s="2">
        <v>0.32229166666666664</v>
      </c>
      <c r="M652" s="2">
        <v>0.32383101851851853</v>
      </c>
      <c r="N652" s="2">
        <v>0.33273148148148146</v>
      </c>
      <c r="O652" s="2">
        <v>0.33907407407407408</v>
      </c>
      <c r="P652" s="2">
        <v>0.34193287037037035</v>
      </c>
      <c r="Q652" s="2">
        <v>0.55789351851851854</v>
      </c>
      <c r="R652" s="2">
        <v>0.56516203703703705</v>
      </c>
      <c r="S652" s="2">
        <v>0.56589120370370372</v>
      </c>
      <c r="T652" s="2">
        <v>0.56817129629629626</v>
      </c>
      <c r="U652" s="5">
        <v>317</v>
      </c>
      <c r="V652" s="5">
        <v>196</v>
      </c>
      <c r="W652" s="3" t="s">
        <v>61</v>
      </c>
      <c r="X652" s="3" t="s">
        <v>61</v>
      </c>
      <c r="Y652" s="3" t="s">
        <v>61</v>
      </c>
      <c r="Z652" s="3" t="s">
        <v>61</v>
      </c>
      <c r="AA652" s="5">
        <v>2025</v>
      </c>
      <c r="AB652" s="5">
        <v>2</v>
      </c>
      <c r="AC652" s="5">
        <v>6</v>
      </c>
      <c r="AD652" s="3" t="s">
        <v>601</v>
      </c>
      <c r="AE652" s="3" t="s">
        <v>96</v>
      </c>
      <c r="AF652" s="3" t="s">
        <v>70</v>
      </c>
      <c r="AG652" s="3" t="s">
        <v>598</v>
      </c>
      <c r="AH652" s="3" t="s">
        <v>602</v>
      </c>
      <c r="AI652" s="3" t="s">
        <v>600</v>
      </c>
      <c r="AJ652" s="5">
        <v>0</v>
      </c>
      <c r="AK652" s="5">
        <v>0</v>
      </c>
      <c r="AL652" s="2">
        <v>0.18782407407407409</v>
      </c>
      <c r="AM652" s="2">
        <v>0.13601851851851865</v>
      </c>
      <c r="AN652" s="5">
        <v>194</v>
      </c>
      <c r="AO652" s="5">
        <v>75</v>
      </c>
      <c r="AP652" s="5">
        <v>225</v>
      </c>
      <c r="AQ652" s="5">
        <v>315</v>
      </c>
      <c r="AR652" s="5">
        <v>1</v>
      </c>
      <c r="AS652" s="5">
        <v>460</v>
      </c>
      <c r="AT652" s="3" t="s">
        <v>81</v>
      </c>
      <c r="AU652" s="5">
        <v>0</v>
      </c>
      <c r="AV652" s="5">
        <v>0</v>
      </c>
      <c r="AW652" s="5">
        <v>0</v>
      </c>
      <c r="AX652" s="5">
        <v>12</v>
      </c>
      <c r="AY652" s="5">
        <v>1</v>
      </c>
      <c r="AZ652" s="5">
        <v>96</v>
      </c>
      <c r="BA652" s="5">
        <v>0</v>
      </c>
      <c r="BB652" s="5">
        <v>0</v>
      </c>
      <c r="BC652" s="5">
        <v>68.48</v>
      </c>
      <c r="BD652" s="5">
        <v>48.91</v>
      </c>
      <c r="BE652" s="5">
        <v>42.17</v>
      </c>
      <c r="BF652" s="5">
        <v>16.3</v>
      </c>
    </row>
    <row r="653" spans="1:58" x14ac:dyDescent="0.25">
      <c r="A653" s="2">
        <v>45692</v>
      </c>
      <c r="B653" s="3" t="s">
        <v>62</v>
      </c>
      <c r="C653" s="3" t="s">
        <v>61</v>
      </c>
      <c r="D653" s="3" t="s">
        <v>63</v>
      </c>
      <c r="E653" s="3" t="s">
        <v>62</v>
      </c>
      <c r="F653" s="3" t="s">
        <v>62</v>
      </c>
      <c r="G653" s="3" t="s">
        <v>87</v>
      </c>
      <c r="H653" s="3" t="s">
        <v>83</v>
      </c>
      <c r="I653" s="2">
        <v>45692</v>
      </c>
      <c r="J653" s="3" t="s">
        <v>67</v>
      </c>
      <c r="K653" s="5">
        <v>3</v>
      </c>
      <c r="L653" s="2">
        <v>0.33194444444444443</v>
      </c>
      <c r="M653" s="2">
        <v>0.3347222222222222</v>
      </c>
      <c r="N653" s="2">
        <v>0.33680555555555558</v>
      </c>
      <c r="O653" s="2">
        <v>0.33958333333333335</v>
      </c>
      <c r="P653" s="2">
        <v>0.34027777777777779</v>
      </c>
      <c r="Q653" s="2">
        <v>0.45871527777777776</v>
      </c>
      <c r="R653" s="2">
        <v>0.45872685185185186</v>
      </c>
      <c r="S653" s="2">
        <v>0.47083333333333333</v>
      </c>
      <c r="T653" s="2">
        <v>0.47520833333333334</v>
      </c>
      <c r="U653" s="5">
        <v>190</v>
      </c>
      <c r="V653" s="5">
        <v>81</v>
      </c>
      <c r="W653" s="3" t="s">
        <v>61</v>
      </c>
      <c r="X653" s="3" t="s">
        <v>61</v>
      </c>
      <c r="Y653" s="3" t="s">
        <v>61</v>
      </c>
      <c r="Z653" s="3" t="s">
        <v>61</v>
      </c>
      <c r="AA653" s="5">
        <v>2025</v>
      </c>
      <c r="AB653" s="5">
        <v>2</v>
      </c>
      <c r="AC653" s="5">
        <v>6</v>
      </c>
      <c r="AD653" s="3" t="s">
        <v>601</v>
      </c>
      <c r="AE653" s="3" t="s">
        <v>96</v>
      </c>
      <c r="AF653" s="3" t="s">
        <v>70</v>
      </c>
      <c r="AG653" s="3" t="s">
        <v>598</v>
      </c>
      <c r="AH653" s="3" t="s">
        <v>602</v>
      </c>
      <c r="AI653" s="3" t="s">
        <v>600</v>
      </c>
      <c r="AJ653" s="5">
        <v>0</v>
      </c>
      <c r="AK653" s="5">
        <v>0</v>
      </c>
      <c r="AL653" s="2">
        <v>0.11113425925925918</v>
      </c>
      <c r="AM653" s="2">
        <v>5.77199074074074E-2</v>
      </c>
      <c r="AN653" s="5">
        <v>81</v>
      </c>
      <c r="AO653" s="5">
        <v>79</v>
      </c>
      <c r="AP653" s="5">
        <v>98</v>
      </c>
      <c r="AQ653" s="5">
        <v>190</v>
      </c>
      <c r="AR653" s="5">
        <v>1</v>
      </c>
      <c r="AS653" s="5">
        <v>460</v>
      </c>
      <c r="AT653" s="3" t="s">
        <v>81</v>
      </c>
      <c r="AU653" s="5">
        <v>1</v>
      </c>
      <c r="AV653" s="5">
        <v>23</v>
      </c>
      <c r="AW653" s="5">
        <v>0</v>
      </c>
      <c r="AX653" s="5">
        <v>10</v>
      </c>
      <c r="AY653" s="5">
        <v>1</v>
      </c>
      <c r="AZ653" s="5">
        <v>230</v>
      </c>
      <c r="BA653" s="5">
        <v>0</v>
      </c>
      <c r="BB653" s="5">
        <v>0</v>
      </c>
      <c r="BC653" s="5">
        <v>41.3</v>
      </c>
      <c r="BD653" s="5">
        <v>21.3</v>
      </c>
      <c r="BE653" s="5">
        <v>17.61</v>
      </c>
      <c r="BF653" s="5">
        <v>17.170000000000002</v>
      </c>
    </row>
    <row r="654" spans="1:58" x14ac:dyDescent="0.25">
      <c r="A654" s="2">
        <v>45693</v>
      </c>
      <c r="B654" s="3" t="s">
        <v>64</v>
      </c>
      <c r="C654" s="3" t="s">
        <v>61</v>
      </c>
      <c r="D654" s="3" t="s">
        <v>63</v>
      </c>
      <c r="E654" s="3" t="s">
        <v>64</v>
      </c>
      <c r="F654" s="3" t="s">
        <v>64</v>
      </c>
      <c r="G654" s="3" t="s">
        <v>65</v>
      </c>
      <c r="H654" s="3" t="s">
        <v>75</v>
      </c>
      <c r="I654" s="2">
        <v>45693</v>
      </c>
      <c r="J654" s="3" t="s">
        <v>67</v>
      </c>
      <c r="K654" s="5">
        <v>2</v>
      </c>
      <c r="L654" s="2">
        <v>0.42104166666666665</v>
      </c>
      <c r="M654" s="2">
        <v>0.42105324074074074</v>
      </c>
      <c r="N654" s="2">
        <v>0.42581018518518521</v>
      </c>
      <c r="O654" s="2">
        <v>0.42582175925925925</v>
      </c>
      <c r="P654" s="2">
        <v>0.42837962962962961</v>
      </c>
      <c r="Q654" s="2">
        <v>0.48502314814814818</v>
      </c>
      <c r="R654" s="2">
        <v>0.50869212962962962</v>
      </c>
      <c r="S654" s="2">
        <v>0.52133101851851849</v>
      </c>
      <c r="T654" s="2">
        <v>0.52133101851851849</v>
      </c>
      <c r="U654" s="5">
        <v>130</v>
      </c>
      <c r="V654" s="5">
        <v>18</v>
      </c>
      <c r="W654" s="3" t="s">
        <v>61</v>
      </c>
      <c r="X654" s="3" t="s">
        <v>61</v>
      </c>
      <c r="Y654" s="3" t="s">
        <v>61</v>
      </c>
      <c r="Z654" s="3" t="s">
        <v>61</v>
      </c>
      <c r="AA654" s="5">
        <v>2025</v>
      </c>
      <c r="AB654" s="5">
        <v>2</v>
      </c>
      <c r="AC654" s="5">
        <v>6</v>
      </c>
      <c r="AD654" s="3" t="s">
        <v>142</v>
      </c>
      <c r="AE654" s="3" t="s">
        <v>69</v>
      </c>
      <c r="AF654" s="3" t="s">
        <v>70</v>
      </c>
      <c r="AG654" s="3" t="s">
        <v>598</v>
      </c>
      <c r="AH654" s="3" t="s">
        <v>603</v>
      </c>
      <c r="AI654" s="3" t="s">
        <v>600</v>
      </c>
      <c r="AJ654" s="5">
        <v>0</v>
      </c>
      <c r="AK654" s="5">
        <v>0</v>
      </c>
      <c r="AL654" s="2">
        <v>7.2986111111111085E-2</v>
      </c>
      <c r="AM654" s="2">
        <v>1.1805555555555625E-2</v>
      </c>
      <c r="AN654" s="5">
        <v>16</v>
      </c>
      <c r="AO654" s="5">
        <v>85</v>
      </c>
      <c r="AP654" s="5">
        <v>34</v>
      </c>
      <c r="AQ654" s="5">
        <v>129</v>
      </c>
      <c r="AR654" s="5">
        <v>0</v>
      </c>
      <c r="AS654" s="5">
        <v>460</v>
      </c>
      <c r="AT654" s="3" t="s">
        <v>74</v>
      </c>
      <c r="AU654" s="5">
        <v>1</v>
      </c>
      <c r="AV654" s="5">
        <v>151</v>
      </c>
      <c r="AW654" s="5">
        <v>0</v>
      </c>
      <c r="AX654" s="5">
        <v>136</v>
      </c>
      <c r="AY654" s="5">
        <v>1</v>
      </c>
      <c r="AZ654" s="5">
        <v>164</v>
      </c>
      <c r="BA654" s="5">
        <v>0</v>
      </c>
      <c r="BB654" s="5">
        <v>0</v>
      </c>
      <c r="BC654" s="5">
        <v>28.04</v>
      </c>
      <c r="BD654" s="5">
        <v>7.39</v>
      </c>
      <c r="BE654" s="5">
        <v>3.48</v>
      </c>
      <c r="BF654" s="5">
        <v>18.48</v>
      </c>
    </row>
    <row r="655" spans="1:58" x14ac:dyDescent="0.25">
      <c r="A655" s="2">
        <v>45693</v>
      </c>
      <c r="B655" s="3" t="s">
        <v>64</v>
      </c>
      <c r="C655" s="3" t="s">
        <v>61</v>
      </c>
      <c r="D655" s="3" t="s">
        <v>63</v>
      </c>
      <c r="E655" s="3" t="s">
        <v>64</v>
      </c>
      <c r="F655" s="3" t="s">
        <v>64</v>
      </c>
      <c r="G655" s="3" t="s">
        <v>87</v>
      </c>
      <c r="H655" s="3" t="s">
        <v>98</v>
      </c>
      <c r="I655" s="2">
        <v>45693</v>
      </c>
      <c r="J655" s="3" t="s">
        <v>67</v>
      </c>
      <c r="K655" s="5">
        <v>6</v>
      </c>
      <c r="L655" s="2">
        <v>0.34685185185185186</v>
      </c>
      <c r="M655" s="2">
        <v>0.38221064814814815</v>
      </c>
      <c r="N655" s="2">
        <v>0.38400462962962961</v>
      </c>
      <c r="O655" s="2">
        <v>0.38585648148148149</v>
      </c>
      <c r="P655" s="2">
        <v>0.3866087962962963</v>
      </c>
      <c r="Q655" s="2">
        <v>0.55084490740740744</v>
      </c>
      <c r="R655" s="2">
        <v>0.55085648148148147</v>
      </c>
      <c r="S655" s="2">
        <v>0.55178240740740736</v>
      </c>
      <c r="T655" s="2">
        <v>0.5561342592592593</v>
      </c>
      <c r="U655" s="5">
        <v>279</v>
      </c>
      <c r="V655" s="5">
        <v>141</v>
      </c>
      <c r="W655" s="3" t="s">
        <v>61</v>
      </c>
      <c r="X655" s="3" t="s">
        <v>61</v>
      </c>
      <c r="Y655" s="3" t="s">
        <v>61</v>
      </c>
      <c r="Z655" s="3" t="s">
        <v>61</v>
      </c>
      <c r="AA655" s="5">
        <v>2025</v>
      </c>
      <c r="AB655" s="5">
        <v>2</v>
      </c>
      <c r="AC655" s="5">
        <v>6</v>
      </c>
      <c r="AD655" s="3" t="s">
        <v>142</v>
      </c>
      <c r="AE655" s="3" t="s">
        <v>69</v>
      </c>
      <c r="AF655" s="3" t="s">
        <v>70</v>
      </c>
      <c r="AG655" s="3" t="s">
        <v>598</v>
      </c>
      <c r="AH655" s="3" t="s">
        <v>603</v>
      </c>
      <c r="AI655" s="3" t="s">
        <v>600</v>
      </c>
      <c r="AJ655" s="5">
        <v>0</v>
      </c>
      <c r="AK655" s="5">
        <v>0</v>
      </c>
      <c r="AL655" s="2">
        <v>0.12620370370370371</v>
      </c>
      <c r="AM655" s="2">
        <v>9.8078703703703751E-2</v>
      </c>
      <c r="AN655" s="5">
        <v>138</v>
      </c>
      <c r="AO655" s="5">
        <v>106</v>
      </c>
      <c r="AP655" s="5">
        <v>182</v>
      </c>
      <c r="AQ655" s="5">
        <v>274</v>
      </c>
      <c r="AR655" s="5">
        <v>1</v>
      </c>
      <c r="AS655" s="5">
        <v>460</v>
      </c>
      <c r="AT655" s="3" t="s">
        <v>81</v>
      </c>
      <c r="AU655" s="5">
        <v>1</v>
      </c>
      <c r="AV655" s="5">
        <v>44</v>
      </c>
      <c r="AW655" s="5">
        <v>0</v>
      </c>
      <c r="AX655" s="5">
        <v>76</v>
      </c>
      <c r="AY655" s="5">
        <v>1</v>
      </c>
      <c r="AZ655" s="5">
        <v>114</v>
      </c>
      <c r="BA655" s="5">
        <v>0</v>
      </c>
      <c r="BB655" s="5">
        <v>0</v>
      </c>
      <c r="BC655" s="5">
        <v>59.57</v>
      </c>
      <c r="BD655" s="5">
        <v>39.57</v>
      </c>
      <c r="BE655" s="5">
        <v>30</v>
      </c>
      <c r="BF655" s="5">
        <v>23.04</v>
      </c>
    </row>
    <row r="656" spans="1:58" x14ac:dyDescent="0.25">
      <c r="A656" s="2">
        <v>45693</v>
      </c>
      <c r="B656" s="3" t="s">
        <v>64</v>
      </c>
      <c r="C656" s="3" t="s">
        <v>61</v>
      </c>
      <c r="D656" s="3" t="s">
        <v>63</v>
      </c>
      <c r="E656" s="3" t="s">
        <v>64</v>
      </c>
      <c r="F656" s="3" t="s">
        <v>64</v>
      </c>
      <c r="G656" s="3" t="s">
        <v>65</v>
      </c>
      <c r="H656" s="3" t="s">
        <v>66</v>
      </c>
      <c r="I656" s="2">
        <v>45693</v>
      </c>
      <c r="J656" s="3" t="s">
        <v>67</v>
      </c>
      <c r="K656" s="5">
        <v>3</v>
      </c>
      <c r="L656" s="2">
        <v>0.32252314814814814</v>
      </c>
      <c r="M656" s="2">
        <v>0.32370370370370372</v>
      </c>
      <c r="N656" s="2">
        <v>0.32777777777777778</v>
      </c>
      <c r="O656" s="2">
        <v>0.33333333333333331</v>
      </c>
      <c r="P656" s="2">
        <v>0.33532407407407405</v>
      </c>
      <c r="Q656" s="2">
        <v>0.40694444444444444</v>
      </c>
      <c r="R656" s="2">
        <v>0.40918981481481481</v>
      </c>
      <c r="S656" s="2">
        <v>0.4104976851851852</v>
      </c>
      <c r="T656" s="2">
        <v>0.41142361111111109</v>
      </c>
      <c r="U656" s="5">
        <v>109</v>
      </c>
      <c r="V656" s="5">
        <v>39</v>
      </c>
      <c r="W656" s="3" t="s">
        <v>61</v>
      </c>
      <c r="X656" s="3" t="s">
        <v>61</v>
      </c>
      <c r="Y656" s="3" t="s">
        <v>61</v>
      </c>
      <c r="Z656" s="3" t="s">
        <v>61</v>
      </c>
      <c r="AA656" s="5">
        <v>2025</v>
      </c>
      <c r="AB656" s="5">
        <v>2</v>
      </c>
      <c r="AC656" s="5">
        <v>6</v>
      </c>
      <c r="AD656" s="3" t="s">
        <v>142</v>
      </c>
      <c r="AE656" s="3" t="s">
        <v>69</v>
      </c>
      <c r="AF656" s="3" t="s">
        <v>70</v>
      </c>
      <c r="AG656" s="3" t="s">
        <v>598</v>
      </c>
      <c r="AH656" s="3" t="s">
        <v>603</v>
      </c>
      <c r="AI656" s="3" t="s">
        <v>600</v>
      </c>
      <c r="AJ656" s="5">
        <v>0</v>
      </c>
      <c r="AK656" s="5">
        <v>0</v>
      </c>
      <c r="AL656" s="2">
        <v>5.7418981481481501E-2</v>
      </c>
      <c r="AM656" s="2">
        <v>2.5775462962963014E-2</v>
      </c>
      <c r="AN656" s="5">
        <v>36</v>
      </c>
      <c r="AO656" s="5">
        <v>43</v>
      </c>
      <c r="AP656" s="5">
        <v>61</v>
      </c>
      <c r="AQ656" s="5">
        <v>107</v>
      </c>
      <c r="AR656" s="5">
        <v>0</v>
      </c>
      <c r="AS656" s="5">
        <v>460</v>
      </c>
      <c r="AT656" s="3" t="s">
        <v>74</v>
      </c>
      <c r="AU656" s="5">
        <v>0</v>
      </c>
      <c r="AV656" s="5">
        <v>0</v>
      </c>
      <c r="AW656" s="5">
        <v>1</v>
      </c>
      <c r="AX656" s="5">
        <v>0</v>
      </c>
      <c r="AY656" s="5">
        <v>1</v>
      </c>
      <c r="AZ656" s="5">
        <v>322</v>
      </c>
      <c r="BA656" s="5">
        <v>0</v>
      </c>
      <c r="BB656" s="5">
        <v>0</v>
      </c>
      <c r="BC656" s="5">
        <v>23.26</v>
      </c>
      <c r="BD656" s="5">
        <v>13.26</v>
      </c>
      <c r="BE656" s="5">
        <v>7.83</v>
      </c>
      <c r="BF656" s="5">
        <v>9.35</v>
      </c>
    </row>
    <row r="657" spans="1:58" x14ac:dyDescent="0.25">
      <c r="A657" s="2">
        <v>45694</v>
      </c>
      <c r="B657" s="3" t="s">
        <v>76</v>
      </c>
      <c r="C657" s="3" t="s">
        <v>61</v>
      </c>
      <c r="D657" s="3" t="s">
        <v>63</v>
      </c>
      <c r="E657" s="3" t="s">
        <v>76</v>
      </c>
      <c r="F657" s="3" t="s">
        <v>76</v>
      </c>
      <c r="G657" s="3" t="s">
        <v>87</v>
      </c>
      <c r="H657" s="3" t="s">
        <v>103</v>
      </c>
      <c r="I657" s="2">
        <v>45694</v>
      </c>
      <c r="J657" s="3" t="s">
        <v>67</v>
      </c>
      <c r="K657" s="5">
        <v>4</v>
      </c>
      <c r="L657" s="2">
        <v>0.32346064814814812</v>
      </c>
      <c r="M657" s="2">
        <v>0.32601851851851854</v>
      </c>
      <c r="N657" s="2">
        <v>0.32627314814814817</v>
      </c>
      <c r="O657" s="2">
        <v>0.34515046296296298</v>
      </c>
      <c r="P657" s="2">
        <v>0.34901620370370373</v>
      </c>
      <c r="Q657" s="2">
        <v>0.60964120370370367</v>
      </c>
      <c r="R657" s="2">
        <v>0.61542824074074076</v>
      </c>
      <c r="S657" s="2">
        <v>0.62210648148148151</v>
      </c>
      <c r="T657" s="2">
        <v>0.62212962962962959</v>
      </c>
      <c r="U657" s="5">
        <v>386</v>
      </c>
      <c r="V657" s="5">
        <v>223</v>
      </c>
      <c r="W657" s="3" t="s">
        <v>61</v>
      </c>
      <c r="X657" s="3" t="s">
        <v>61</v>
      </c>
      <c r="Y657" s="3" t="s">
        <v>61</v>
      </c>
      <c r="Z657" s="3" t="s">
        <v>61</v>
      </c>
      <c r="AA657" s="5">
        <v>2025</v>
      </c>
      <c r="AB657" s="5">
        <v>2</v>
      </c>
      <c r="AC657" s="5">
        <v>6</v>
      </c>
      <c r="AD657" s="3" t="s">
        <v>145</v>
      </c>
      <c r="AE657" s="3" t="s">
        <v>79</v>
      </c>
      <c r="AF657" s="3" t="s">
        <v>70</v>
      </c>
      <c r="AG657" s="3" t="s">
        <v>598</v>
      </c>
      <c r="AH657" s="3" t="s">
        <v>604</v>
      </c>
      <c r="AI657" s="3" t="s">
        <v>600</v>
      </c>
      <c r="AJ657" s="5">
        <v>0</v>
      </c>
      <c r="AK657" s="5">
        <v>0</v>
      </c>
      <c r="AL657" s="2">
        <v>0.24754629629629632</v>
      </c>
      <c r="AM657" s="2">
        <v>0.1551041666666666</v>
      </c>
      <c r="AN657" s="5">
        <v>222</v>
      </c>
      <c r="AO657" s="5">
        <v>109</v>
      </c>
      <c r="AP657" s="5">
        <v>262</v>
      </c>
      <c r="AQ657" s="5">
        <v>383</v>
      </c>
      <c r="AR657" s="5">
        <v>1</v>
      </c>
      <c r="AS657" s="5">
        <v>460</v>
      </c>
      <c r="AT657" s="3" t="s">
        <v>81</v>
      </c>
      <c r="AU657" s="5">
        <v>1</v>
      </c>
      <c r="AV657" s="5">
        <v>10</v>
      </c>
      <c r="AW657" s="5">
        <v>0</v>
      </c>
      <c r="AX657" s="5">
        <v>22</v>
      </c>
      <c r="AY657" s="5">
        <v>1</v>
      </c>
      <c r="AZ657" s="5">
        <v>19</v>
      </c>
      <c r="BA657" s="5">
        <v>0</v>
      </c>
      <c r="BB657" s="5">
        <v>0</v>
      </c>
      <c r="BC657" s="5">
        <v>83.26</v>
      </c>
      <c r="BD657" s="5">
        <v>56.96</v>
      </c>
      <c r="BE657" s="5">
        <v>48.26</v>
      </c>
      <c r="BF657" s="5">
        <v>23.7</v>
      </c>
    </row>
    <row r="658" spans="1:58" x14ac:dyDescent="0.25">
      <c r="A658" s="2">
        <v>45694</v>
      </c>
      <c r="B658" s="3" t="s">
        <v>76</v>
      </c>
      <c r="C658" s="3" t="s">
        <v>61</v>
      </c>
      <c r="D658" s="3" t="s">
        <v>63</v>
      </c>
      <c r="E658" s="3" t="s">
        <v>76</v>
      </c>
      <c r="F658" s="3" t="s">
        <v>76</v>
      </c>
      <c r="G658" s="3" t="s">
        <v>65</v>
      </c>
      <c r="H658" s="3" t="s">
        <v>77</v>
      </c>
      <c r="I658" s="2">
        <v>45694</v>
      </c>
      <c r="J658" s="3" t="s">
        <v>67</v>
      </c>
      <c r="K658" s="5">
        <v>4</v>
      </c>
      <c r="L658" s="2">
        <v>0.32476851851851851</v>
      </c>
      <c r="M658" s="2">
        <v>0.36107638888888888</v>
      </c>
      <c r="N658" s="2">
        <v>0.36108796296296297</v>
      </c>
      <c r="O658" s="2">
        <v>0.36109953703703701</v>
      </c>
      <c r="P658" s="2">
        <v>0.36298611111111112</v>
      </c>
      <c r="Q658" s="2">
        <v>0.59182870370370366</v>
      </c>
      <c r="R658" s="2">
        <v>0.60379629629629628</v>
      </c>
      <c r="S658" s="2">
        <v>0.6038310185185185</v>
      </c>
      <c r="T658" s="2">
        <v>0.60386574074074073</v>
      </c>
      <c r="U658" s="5">
        <v>346</v>
      </c>
      <c r="V658" s="5">
        <v>149</v>
      </c>
      <c r="W658" s="3" t="s">
        <v>61</v>
      </c>
      <c r="X658" s="3" t="s">
        <v>61</v>
      </c>
      <c r="Y658" s="3" t="s">
        <v>61</v>
      </c>
      <c r="Z658" s="3" t="s">
        <v>61</v>
      </c>
      <c r="AA658" s="5">
        <v>2025</v>
      </c>
      <c r="AB658" s="5">
        <v>2</v>
      </c>
      <c r="AC658" s="5">
        <v>6</v>
      </c>
      <c r="AD658" s="3" t="s">
        <v>145</v>
      </c>
      <c r="AE658" s="3" t="s">
        <v>79</v>
      </c>
      <c r="AF658" s="3" t="s">
        <v>70</v>
      </c>
      <c r="AG658" s="3" t="s">
        <v>598</v>
      </c>
      <c r="AH658" s="3" t="s">
        <v>604</v>
      </c>
      <c r="AI658" s="3" t="s">
        <v>600</v>
      </c>
      <c r="AJ658" s="5">
        <v>0</v>
      </c>
      <c r="AK658" s="5">
        <v>0</v>
      </c>
      <c r="AL658" s="2">
        <v>0.16346064814814809</v>
      </c>
      <c r="AM658" s="2">
        <v>0.10324074074074063</v>
      </c>
      <c r="AN658" s="5">
        <v>146</v>
      </c>
      <c r="AO658" s="5">
        <v>152</v>
      </c>
      <c r="AP658" s="5">
        <v>186</v>
      </c>
      <c r="AQ658" s="5">
        <v>342</v>
      </c>
      <c r="AR658" s="5">
        <v>1</v>
      </c>
      <c r="AS658" s="5">
        <v>460</v>
      </c>
      <c r="AT658" s="3" t="s">
        <v>81</v>
      </c>
      <c r="AU658" s="5">
        <v>1</v>
      </c>
      <c r="AV658" s="5">
        <v>12</v>
      </c>
      <c r="AW658" s="5">
        <v>0</v>
      </c>
      <c r="AX658" s="5">
        <v>42</v>
      </c>
      <c r="AY658" s="5">
        <v>1</v>
      </c>
      <c r="AZ658" s="5">
        <v>45</v>
      </c>
      <c r="BA658" s="5">
        <v>0</v>
      </c>
      <c r="BB658" s="5">
        <v>0</v>
      </c>
      <c r="BC658" s="5">
        <v>74.349999999999994</v>
      </c>
      <c r="BD658" s="5">
        <v>40.43</v>
      </c>
      <c r="BE658" s="5">
        <v>31.74</v>
      </c>
      <c r="BF658" s="5">
        <v>33.04</v>
      </c>
    </row>
    <row r="659" spans="1:58" x14ac:dyDescent="0.25">
      <c r="A659" s="2">
        <v>45694</v>
      </c>
      <c r="B659" s="3" t="s">
        <v>76</v>
      </c>
      <c r="C659" s="3" t="s">
        <v>61</v>
      </c>
      <c r="D659" s="3" t="s">
        <v>63</v>
      </c>
      <c r="E659" s="3" t="s">
        <v>76</v>
      </c>
      <c r="F659" s="3" t="s">
        <v>76</v>
      </c>
      <c r="G659" s="3" t="s">
        <v>87</v>
      </c>
      <c r="H659" s="3" t="s">
        <v>103</v>
      </c>
      <c r="I659" s="2">
        <v>45694</v>
      </c>
      <c r="J659" s="3" t="s">
        <v>158</v>
      </c>
      <c r="K659" s="5">
        <v>1</v>
      </c>
      <c r="L659" s="2">
        <v>0.6260648148148148</v>
      </c>
      <c r="M659" s="2">
        <v>0.63031250000000005</v>
      </c>
      <c r="N659" s="2">
        <v>0.63032407407407409</v>
      </c>
      <c r="O659" s="2">
        <v>0.63282407407407404</v>
      </c>
      <c r="P659" s="2">
        <v>0.63459490740740743</v>
      </c>
      <c r="Q659" s="2">
        <v>0.63996527777777779</v>
      </c>
      <c r="R659" s="2">
        <v>0.64318287037037036</v>
      </c>
      <c r="S659" s="2">
        <v>0.66456018518518523</v>
      </c>
      <c r="T659" s="2">
        <v>0.6691435185185185</v>
      </c>
      <c r="U659" s="5">
        <v>62</v>
      </c>
      <c r="V659" s="5">
        <v>8</v>
      </c>
      <c r="W659" s="3" t="s">
        <v>61</v>
      </c>
      <c r="X659" s="3" t="s">
        <v>61</v>
      </c>
      <c r="Y659" s="3" t="s">
        <v>61</v>
      </c>
      <c r="Z659" s="3" t="s">
        <v>61</v>
      </c>
      <c r="AA659" s="5">
        <v>2025</v>
      </c>
      <c r="AB659" s="5">
        <v>2</v>
      </c>
      <c r="AC659" s="5">
        <v>6</v>
      </c>
      <c r="AD659" s="3" t="s">
        <v>145</v>
      </c>
      <c r="AE659" s="3" t="s">
        <v>79</v>
      </c>
      <c r="AF659" s="3" t="s">
        <v>70</v>
      </c>
      <c r="AG659" s="3" t="s">
        <v>598</v>
      </c>
      <c r="AH659" s="3" t="s">
        <v>604</v>
      </c>
      <c r="AI659" s="3" t="s">
        <v>600</v>
      </c>
      <c r="AJ659" s="5">
        <v>0</v>
      </c>
      <c r="AK659" s="5">
        <v>0</v>
      </c>
      <c r="AL659" s="2">
        <v>3.4236111111111134E-2</v>
      </c>
      <c r="AM659" s="2">
        <v>5.3703703703703587E-3</v>
      </c>
      <c r="AN659" s="5">
        <v>7</v>
      </c>
      <c r="AO659" s="5">
        <v>40</v>
      </c>
      <c r="AP659" s="5">
        <v>15</v>
      </c>
      <c r="AQ659" s="5">
        <v>62</v>
      </c>
      <c r="AR659" s="5">
        <v>1</v>
      </c>
      <c r="AS659" s="5">
        <v>508</v>
      </c>
      <c r="AT659" s="3" t="s">
        <v>81</v>
      </c>
      <c r="AU659" s="5">
        <v>1</v>
      </c>
      <c r="AV659" s="5">
        <v>446</v>
      </c>
      <c r="AW659" s="5">
        <v>0</v>
      </c>
      <c r="AX659" s="5">
        <v>433</v>
      </c>
      <c r="AY659" s="5">
        <v>0</v>
      </c>
      <c r="AZ659" s="5">
        <v>0</v>
      </c>
      <c r="BA659" s="5">
        <v>1</v>
      </c>
      <c r="BB659" s="5">
        <v>48</v>
      </c>
      <c r="BC659" s="5">
        <v>12.2</v>
      </c>
      <c r="BD659" s="5">
        <v>2.95</v>
      </c>
      <c r="BE659" s="5">
        <v>1.38</v>
      </c>
      <c r="BF659" s="5">
        <v>7.87</v>
      </c>
    </row>
    <row r="660" spans="1:58" x14ac:dyDescent="0.25">
      <c r="A660" s="2">
        <v>45695</v>
      </c>
      <c r="B660" s="3" t="s">
        <v>82</v>
      </c>
      <c r="C660" s="3" t="s">
        <v>61</v>
      </c>
      <c r="D660" s="3" t="s">
        <v>63</v>
      </c>
      <c r="E660" s="3" t="s">
        <v>82</v>
      </c>
      <c r="F660" s="3" t="s">
        <v>82</v>
      </c>
      <c r="G660" s="3" t="s">
        <v>87</v>
      </c>
      <c r="H660" s="3" t="s">
        <v>98</v>
      </c>
      <c r="I660" s="2">
        <v>45695</v>
      </c>
      <c r="J660" s="3" t="s">
        <v>67</v>
      </c>
      <c r="K660" s="5">
        <v>1</v>
      </c>
      <c r="L660" s="2">
        <v>0.33337962962962964</v>
      </c>
      <c r="M660" s="2">
        <v>0.34140046296296295</v>
      </c>
      <c r="N660" s="2">
        <v>0.34142361111111114</v>
      </c>
      <c r="O660" s="2">
        <v>0.34145833333333331</v>
      </c>
      <c r="P660" s="2">
        <v>0.34158564814814812</v>
      </c>
      <c r="Q660" s="2">
        <v>0.3450347222222222</v>
      </c>
      <c r="R660" s="2">
        <v>0.3450462962962963</v>
      </c>
      <c r="S660" s="2">
        <v>0.36379629629629628</v>
      </c>
      <c r="T660" s="2">
        <v>0.36380787037037038</v>
      </c>
      <c r="U660" s="5">
        <v>43</v>
      </c>
      <c r="V660" s="5">
        <v>5</v>
      </c>
      <c r="W660" s="3" t="s">
        <v>61</v>
      </c>
      <c r="X660" s="3" t="s">
        <v>61</v>
      </c>
      <c r="Y660" s="3" t="s">
        <v>61</v>
      </c>
      <c r="Z660" s="3" t="s">
        <v>61</v>
      </c>
      <c r="AA660" s="5">
        <v>2025</v>
      </c>
      <c r="AB660" s="5">
        <v>2</v>
      </c>
      <c r="AC660" s="5">
        <v>6</v>
      </c>
      <c r="AD660" s="3" t="s">
        <v>147</v>
      </c>
      <c r="AE660" s="3" t="s">
        <v>85</v>
      </c>
      <c r="AF660" s="3" t="s">
        <v>70</v>
      </c>
      <c r="AG660" s="3" t="s">
        <v>598</v>
      </c>
      <c r="AH660" s="3" t="s">
        <v>605</v>
      </c>
      <c r="AI660" s="3" t="s">
        <v>600</v>
      </c>
      <c r="AJ660" s="5">
        <v>0</v>
      </c>
      <c r="AK660" s="5">
        <v>0</v>
      </c>
      <c r="AL660" s="2">
        <v>2.2372685185185148E-2</v>
      </c>
      <c r="AM660" s="2">
        <v>3.4490740740740766E-3</v>
      </c>
      <c r="AN660" s="5">
        <v>4</v>
      </c>
      <c r="AO660" s="5">
        <v>33</v>
      </c>
      <c r="AP660" s="5">
        <v>10</v>
      </c>
      <c r="AQ660" s="5">
        <v>43</v>
      </c>
      <c r="AR660" s="5">
        <v>0</v>
      </c>
      <c r="AS660" s="5">
        <v>460</v>
      </c>
      <c r="AT660" s="3" t="s">
        <v>74</v>
      </c>
      <c r="AU660" s="5">
        <v>1</v>
      </c>
      <c r="AV660" s="5">
        <v>25</v>
      </c>
      <c r="AW660" s="5">
        <v>0</v>
      </c>
      <c r="AX660" s="5">
        <v>11</v>
      </c>
      <c r="AY660" s="5">
        <v>1</v>
      </c>
      <c r="AZ660" s="5">
        <v>391</v>
      </c>
      <c r="BA660" s="5">
        <v>0</v>
      </c>
      <c r="BB660" s="5">
        <v>0</v>
      </c>
      <c r="BC660" s="5">
        <v>9.35</v>
      </c>
      <c r="BD660" s="5">
        <v>2.17</v>
      </c>
      <c r="BE660" s="5">
        <v>0.87</v>
      </c>
      <c r="BF660" s="5">
        <v>7.17</v>
      </c>
    </row>
    <row r="661" spans="1:58" x14ac:dyDescent="0.25">
      <c r="A661" s="2">
        <v>45695</v>
      </c>
      <c r="B661" s="3" t="s">
        <v>82</v>
      </c>
      <c r="C661" s="3" t="s">
        <v>61</v>
      </c>
      <c r="D661" s="3" t="s">
        <v>63</v>
      </c>
      <c r="E661" s="3" t="s">
        <v>82</v>
      </c>
      <c r="F661" s="3" t="s">
        <v>82</v>
      </c>
      <c r="G661" s="3" t="s">
        <v>87</v>
      </c>
      <c r="H661" s="3" t="s">
        <v>83</v>
      </c>
      <c r="I661" s="2">
        <v>45695</v>
      </c>
      <c r="J661" s="3" t="s">
        <v>67</v>
      </c>
      <c r="K661" s="5">
        <v>5</v>
      </c>
      <c r="L661" s="2">
        <v>0.36909722222222224</v>
      </c>
      <c r="M661" s="2">
        <v>0.37291666666666667</v>
      </c>
      <c r="N661" s="2">
        <v>0.37292824074074077</v>
      </c>
      <c r="O661" s="2">
        <v>0.37931712962962966</v>
      </c>
      <c r="P661" s="2">
        <v>0.38078703703703703</v>
      </c>
      <c r="Q661" s="2">
        <v>0.59001157407407412</v>
      </c>
      <c r="R661" s="2">
        <v>0.59144675925925927</v>
      </c>
      <c r="S661" s="2">
        <v>0.60466435185185186</v>
      </c>
      <c r="T661" s="2">
        <v>0.60466435185185186</v>
      </c>
      <c r="U661" s="5">
        <v>323</v>
      </c>
      <c r="V661" s="5">
        <v>155</v>
      </c>
      <c r="W661" s="3" t="s">
        <v>61</v>
      </c>
      <c r="X661" s="3" t="s">
        <v>61</v>
      </c>
      <c r="Y661" s="3" t="s">
        <v>61</v>
      </c>
      <c r="Z661" s="3" t="s">
        <v>61</v>
      </c>
      <c r="AA661" s="5">
        <v>2025</v>
      </c>
      <c r="AB661" s="5">
        <v>2</v>
      </c>
      <c r="AC661" s="5">
        <v>6</v>
      </c>
      <c r="AD661" s="3" t="s">
        <v>147</v>
      </c>
      <c r="AE661" s="3" t="s">
        <v>85</v>
      </c>
      <c r="AF661" s="3" t="s">
        <v>70</v>
      </c>
      <c r="AG661" s="3" t="s">
        <v>598</v>
      </c>
      <c r="AH661" s="3" t="s">
        <v>605</v>
      </c>
      <c r="AI661" s="3" t="s">
        <v>600</v>
      </c>
      <c r="AJ661" s="5">
        <v>0</v>
      </c>
      <c r="AK661" s="5">
        <v>0</v>
      </c>
      <c r="AL661" s="2">
        <v>0.18063657407407402</v>
      </c>
      <c r="AM661" s="2">
        <v>0.10690972222222228</v>
      </c>
      <c r="AN661" s="5">
        <v>151</v>
      </c>
      <c r="AO661" s="5">
        <v>126</v>
      </c>
      <c r="AP661" s="5">
        <v>182</v>
      </c>
      <c r="AQ661" s="5">
        <v>321</v>
      </c>
      <c r="AR661" s="5">
        <v>0</v>
      </c>
      <c r="AS661" s="5">
        <v>460</v>
      </c>
      <c r="AT661" s="3" t="s">
        <v>74</v>
      </c>
      <c r="AU661" s="5">
        <v>1</v>
      </c>
      <c r="AV661" s="5">
        <v>76</v>
      </c>
      <c r="AW661" s="5">
        <v>0</v>
      </c>
      <c r="AX661" s="5">
        <v>68</v>
      </c>
      <c r="AY661" s="5">
        <v>1</v>
      </c>
      <c r="AZ661" s="5">
        <v>44</v>
      </c>
      <c r="BA661" s="5">
        <v>0</v>
      </c>
      <c r="BB661" s="5">
        <v>0</v>
      </c>
      <c r="BC661" s="5">
        <v>69.78</v>
      </c>
      <c r="BD661" s="5">
        <v>39.57</v>
      </c>
      <c r="BE661" s="5">
        <v>32.83</v>
      </c>
      <c r="BF661" s="5">
        <v>27.39</v>
      </c>
    </row>
    <row r="662" spans="1:58" x14ac:dyDescent="0.25">
      <c r="A662" s="2">
        <v>45696</v>
      </c>
      <c r="B662" s="3" t="s">
        <v>88</v>
      </c>
      <c r="C662" s="3" t="s">
        <v>61</v>
      </c>
      <c r="D662" s="3" t="s">
        <v>60</v>
      </c>
      <c r="E662" s="3" t="s">
        <v>60</v>
      </c>
      <c r="F662" s="3" t="s">
        <v>88</v>
      </c>
      <c r="G662" s="3" t="s">
        <v>61</v>
      </c>
      <c r="H662" s="3" t="s">
        <v>61</v>
      </c>
      <c r="I662" s="4"/>
      <c r="J662" s="3" t="s">
        <v>61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3" t="s">
        <v>61</v>
      </c>
      <c r="X662" s="3" t="s">
        <v>61</v>
      </c>
      <c r="Y662" s="3" t="s">
        <v>61</v>
      </c>
      <c r="Z662" s="3" t="s">
        <v>61</v>
      </c>
      <c r="AA662" s="4"/>
      <c r="AB662" s="4"/>
      <c r="AC662" s="4"/>
      <c r="AD662" s="3" t="s">
        <v>61</v>
      </c>
      <c r="AE662" s="3" t="s">
        <v>61</v>
      </c>
      <c r="AF662" s="3" t="s">
        <v>61</v>
      </c>
      <c r="AG662" s="3" t="s">
        <v>61</v>
      </c>
      <c r="AH662" s="3" t="s">
        <v>61</v>
      </c>
      <c r="AI662" s="3" t="s">
        <v>61</v>
      </c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3" t="s">
        <v>61</v>
      </c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</row>
    <row r="663" spans="1:58" x14ac:dyDescent="0.25">
      <c r="A663" s="2">
        <v>45697</v>
      </c>
      <c r="B663" s="3" t="s">
        <v>89</v>
      </c>
      <c r="C663" s="3" t="s">
        <v>61</v>
      </c>
      <c r="D663" s="3" t="s">
        <v>60</v>
      </c>
      <c r="E663" s="3" t="s">
        <v>60</v>
      </c>
      <c r="F663" s="3" t="s">
        <v>89</v>
      </c>
      <c r="G663" s="3" t="s">
        <v>61</v>
      </c>
      <c r="H663" s="3" t="s">
        <v>61</v>
      </c>
      <c r="I663" s="4"/>
      <c r="J663" s="3" t="s">
        <v>61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3" t="s">
        <v>61</v>
      </c>
      <c r="X663" s="3" t="s">
        <v>61</v>
      </c>
      <c r="Y663" s="3" t="s">
        <v>61</v>
      </c>
      <c r="Z663" s="3" t="s">
        <v>61</v>
      </c>
      <c r="AA663" s="4"/>
      <c r="AB663" s="4"/>
      <c r="AC663" s="4"/>
      <c r="AD663" s="3" t="s">
        <v>61</v>
      </c>
      <c r="AE663" s="3" t="s">
        <v>61</v>
      </c>
      <c r="AF663" s="3" t="s">
        <v>61</v>
      </c>
      <c r="AG663" s="3" t="s">
        <v>61</v>
      </c>
      <c r="AH663" s="3" t="s">
        <v>61</v>
      </c>
      <c r="AI663" s="3" t="s">
        <v>61</v>
      </c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3" t="s">
        <v>61</v>
      </c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</row>
    <row r="664" spans="1:58" x14ac:dyDescent="0.25">
      <c r="A664" s="2">
        <v>45698</v>
      </c>
      <c r="B664" s="3" t="s">
        <v>58</v>
      </c>
      <c r="C664" s="3" t="s">
        <v>61</v>
      </c>
      <c r="D664" s="3" t="s">
        <v>63</v>
      </c>
      <c r="E664" s="3" t="s">
        <v>58</v>
      </c>
      <c r="F664" s="3" t="s">
        <v>58</v>
      </c>
      <c r="G664" s="3" t="s">
        <v>65</v>
      </c>
      <c r="H664" s="3" t="s">
        <v>106</v>
      </c>
      <c r="I664" s="2">
        <v>45698</v>
      </c>
      <c r="J664" s="3" t="s">
        <v>67</v>
      </c>
      <c r="K664" s="5">
        <v>5</v>
      </c>
      <c r="L664" s="2">
        <v>0.32569444444444445</v>
      </c>
      <c r="M664" s="2">
        <v>0.32569444444444445</v>
      </c>
      <c r="N664" s="2">
        <v>0.32569444444444445</v>
      </c>
      <c r="O664" s="2">
        <v>0.33211805555555557</v>
      </c>
      <c r="P664" s="2">
        <v>0.33611111111111114</v>
      </c>
      <c r="Q664" s="2">
        <v>0.53611111111111109</v>
      </c>
      <c r="R664" s="2">
        <v>0.53749999999999998</v>
      </c>
      <c r="S664" s="2">
        <v>0.55035879629629625</v>
      </c>
      <c r="T664" s="2">
        <v>0.55380787037037038</v>
      </c>
      <c r="U664" s="5">
        <v>292</v>
      </c>
      <c r="V664" s="5">
        <v>137</v>
      </c>
      <c r="W664" s="3" t="s">
        <v>61</v>
      </c>
      <c r="X664" s="3" t="s">
        <v>61</v>
      </c>
      <c r="Y664" s="3" t="s">
        <v>61</v>
      </c>
      <c r="Z664" s="3" t="s">
        <v>61</v>
      </c>
      <c r="AA664" s="5">
        <v>2025</v>
      </c>
      <c r="AB664" s="5">
        <v>2</v>
      </c>
      <c r="AC664" s="5">
        <v>7</v>
      </c>
      <c r="AD664" s="3" t="s">
        <v>606</v>
      </c>
      <c r="AE664" s="3" t="s">
        <v>91</v>
      </c>
      <c r="AF664" s="3" t="s">
        <v>70</v>
      </c>
      <c r="AG664" s="3" t="s">
        <v>607</v>
      </c>
      <c r="AH664" s="3" t="s">
        <v>608</v>
      </c>
      <c r="AI664" s="3" t="s">
        <v>600</v>
      </c>
      <c r="AJ664" s="5">
        <v>0</v>
      </c>
      <c r="AK664" s="5">
        <v>0</v>
      </c>
      <c r="AL664" s="2">
        <v>0.17777777777777776</v>
      </c>
      <c r="AM664" s="2">
        <v>9.5138888888888773E-2</v>
      </c>
      <c r="AN664" s="5">
        <v>137</v>
      </c>
      <c r="AO664" s="5">
        <v>91</v>
      </c>
      <c r="AP664" s="5">
        <v>176</v>
      </c>
      <c r="AQ664" s="5">
        <v>289</v>
      </c>
      <c r="AR664" s="5">
        <v>1</v>
      </c>
      <c r="AS664" s="5">
        <v>460</v>
      </c>
      <c r="AT664" s="3" t="s">
        <v>81</v>
      </c>
      <c r="AU664" s="5">
        <v>1</v>
      </c>
      <c r="AV664" s="5">
        <v>14</v>
      </c>
      <c r="AW664" s="5">
        <v>1</v>
      </c>
      <c r="AX664" s="5">
        <v>0</v>
      </c>
      <c r="AY664" s="5">
        <v>1</v>
      </c>
      <c r="AZ664" s="5">
        <v>117</v>
      </c>
      <c r="BA664" s="5">
        <v>0</v>
      </c>
      <c r="BB664" s="5">
        <v>0</v>
      </c>
      <c r="BC664" s="5">
        <v>62.83</v>
      </c>
      <c r="BD664" s="5">
        <v>38.26</v>
      </c>
      <c r="BE664" s="5">
        <v>29.78</v>
      </c>
      <c r="BF664" s="5">
        <v>19.78</v>
      </c>
    </row>
    <row r="665" spans="1:58" x14ac:dyDescent="0.25">
      <c r="A665" s="2">
        <v>45698</v>
      </c>
      <c r="B665" s="3" t="s">
        <v>58</v>
      </c>
      <c r="C665" s="3" t="s">
        <v>61</v>
      </c>
      <c r="D665" s="3" t="s">
        <v>63</v>
      </c>
      <c r="E665" s="3" t="s">
        <v>58</v>
      </c>
      <c r="F665" s="3" t="s">
        <v>58</v>
      </c>
      <c r="G665" s="3" t="s">
        <v>87</v>
      </c>
      <c r="H665" s="3" t="s">
        <v>83</v>
      </c>
      <c r="I665" s="2">
        <v>45698</v>
      </c>
      <c r="J665" s="3" t="s">
        <v>67</v>
      </c>
      <c r="K665" s="5">
        <v>3</v>
      </c>
      <c r="L665" s="2">
        <v>0.32688657407407407</v>
      </c>
      <c r="M665" s="2">
        <v>0.32688657407407407</v>
      </c>
      <c r="N665" s="2">
        <v>0.32692129629629629</v>
      </c>
      <c r="O665" s="2">
        <v>0.33309027777777778</v>
      </c>
      <c r="P665" s="2">
        <v>0.33356481481481481</v>
      </c>
      <c r="Q665" s="2">
        <v>0.44276620370370373</v>
      </c>
      <c r="R665" s="2">
        <v>0.44368055555555558</v>
      </c>
      <c r="S665" s="2">
        <v>0.45568287037037036</v>
      </c>
      <c r="T665" s="2">
        <v>0.46041666666666664</v>
      </c>
      <c r="U665" s="5">
        <v>191</v>
      </c>
      <c r="V665" s="5">
        <v>87</v>
      </c>
      <c r="W665" s="3" t="s">
        <v>61</v>
      </c>
      <c r="X665" s="3" t="s">
        <v>61</v>
      </c>
      <c r="Y665" s="3" t="s">
        <v>61</v>
      </c>
      <c r="Z665" s="3" t="s">
        <v>61</v>
      </c>
      <c r="AA665" s="5">
        <v>2025</v>
      </c>
      <c r="AB665" s="5">
        <v>2</v>
      </c>
      <c r="AC665" s="5">
        <v>7</v>
      </c>
      <c r="AD665" s="3" t="s">
        <v>606</v>
      </c>
      <c r="AE665" s="3" t="s">
        <v>91</v>
      </c>
      <c r="AF665" s="3" t="s">
        <v>70</v>
      </c>
      <c r="AG665" s="3" t="s">
        <v>607</v>
      </c>
      <c r="AH665" s="3" t="s">
        <v>608</v>
      </c>
      <c r="AI665" s="3" t="s">
        <v>600</v>
      </c>
      <c r="AJ665" s="5">
        <v>0</v>
      </c>
      <c r="AK665" s="5">
        <v>0</v>
      </c>
      <c r="AL665" s="2">
        <v>0.11842592592592593</v>
      </c>
      <c r="AM665" s="2">
        <v>6.0243055555555536E-2</v>
      </c>
      <c r="AN665" s="5">
        <v>86</v>
      </c>
      <c r="AO665" s="5">
        <v>75</v>
      </c>
      <c r="AP665" s="5">
        <v>102</v>
      </c>
      <c r="AQ665" s="5">
        <v>190</v>
      </c>
      <c r="AR665" s="5">
        <v>1</v>
      </c>
      <c r="AS665" s="5">
        <v>460</v>
      </c>
      <c r="AT665" s="3" t="s">
        <v>81</v>
      </c>
      <c r="AU665" s="5">
        <v>1</v>
      </c>
      <c r="AV665" s="5">
        <v>15</v>
      </c>
      <c r="AW665" s="5">
        <v>1</v>
      </c>
      <c r="AX665" s="5">
        <v>0</v>
      </c>
      <c r="AY665" s="5">
        <v>1</v>
      </c>
      <c r="AZ665" s="5">
        <v>252</v>
      </c>
      <c r="BA665" s="5">
        <v>0</v>
      </c>
      <c r="BB665" s="5">
        <v>0</v>
      </c>
      <c r="BC665" s="5">
        <v>41.3</v>
      </c>
      <c r="BD665" s="5">
        <v>22.17</v>
      </c>
      <c r="BE665" s="5">
        <v>18.7</v>
      </c>
      <c r="BF665" s="5">
        <v>16.3</v>
      </c>
    </row>
    <row r="666" spans="1:58" x14ac:dyDescent="0.25">
      <c r="A666" s="2">
        <v>45699</v>
      </c>
      <c r="B666" s="3" t="s">
        <v>62</v>
      </c>
      <c r="C666" s="3" t="s">
        <v>61</v>
      </c>
      <c r="D666" s="3" t="s">
        <v>63</v>
      </c>
      <c r="E666" s="3" t="s">
        <v>62</v>
      </c>
      <c r="F666" s="3" t="s">
        <v>62</v>
      </c>
      <c r="G666" s="3" t="s">
        <v>65</v>
      </c>
      <c r="H666" s="3" t="s">
        <v>77</v>
      </c>
      <c r="I666" s="2">
        <v>45699</v>
      </c>
      <c r="J666" s="3" t="s">
        <v>67</v>
      </c>
      <c r="K666" s="5">
        <v>3</v>
      </c>
      <c r="L666" s="2">
        <v>0.32728009259259261</v>
      </c>
      <c r="M666" s="2">
        <v>0.32798611111111109</v>
      </c>
      <c r="N666" s="2">
        <v>0.32876157407407408</v>
      </c>
      <c r="O666" s="2">
        <v>0.33496527777777779</v>
      </c>
      <c r="P666" s="2">
        <v>0.33834490740740741</v>
      </c>
      <c r="Q666" s="2">
        <v>0.47931712962962963</v>
      </c>
      <c r="R666" s="2">
        <v>0.49305555555555558</v>
      </c>
      <c r="S666" s="2">
        <v>0.49626157407407406</v>
      </c>
      <c r="T666" s="2">
        <v>0.49785879629629631</v>
      </c>
      <c r="U666" s="5">
        <v>232</v>
      </c>
      <c r="V666" s="5">
        <v>100</v>
      </c>
      <c r="W666" s="3" t="s">
        <v>61</v>
      </c>
      <c r="X666" s="3" t="s">
        <v>61</v>
      </c>
      <c r="Y666" s="3" t="s">
        <v>61</v>
      </c>
      <c r="Z666" s="3" t="s">
        <v>61</v>
      </c>
      <c r="AA666" s="5">
        <v>2025</v>
      </c>
      <c r="AB666" s="5">
        <v>2</v>
      </c>
      <c r="AC666" s="5">
        <v>7</v>
      </c>
      <c r="AD666" s="3" t="s">
        <v>609</v>
      </c>
      <c r="AE666" s="3" t="s">
        <v>96</v>
      </c>
      <c r="AF666" s="3" t="s">
        <v>70</v>
      </c>
      <c r="AG666" s="3" t="s">
        <v>607</v>
      </c>
      <c r="AH666" s="3" t="s">
        <v>610</v>
      </c>
      <c r="AI666" s="3" t="s">
        <v>600</v>
      </c>
      <c r="AJ666" s="5">
        <v>0</v>
      </c>
      <c r="AK666" s="5">
        <v>0</v>
      </c>
      <c r="AL666" s="2">
        <v>0.14793981481481477</v>
      </c>
      <c r="AM666" s="2">
        <v>6.9097222222222254E-2</v>
      </c>
      <c r="AN666" s="5">
        <v>97</v>
      </c>
      <c r="AO666" s="5">
        <v>94</v>
      </c>
      <c r="AP666" s="5">
        <v>129</v>
      </c>
      <c r="AQ666" s="5">
        <v>232</v>
      </c>
      <c r="AR666" s="5">
        <v>1</v>
      </c>
      <c r="AS666" s="5">
        <v>460</v>
      </c>
      <c r="AT666" s="3" t="s">
        <v>81</v>
      </c>
      <c r="AU666" s="5">
        <v>1</v>
      </c>
      <c r="AV666" s="5">
        <v>16</v>
      </c>
      <c r="AW666" s="5">
        <v>0</v>
      </c>
      <c r="AX666" s="5">
        <v>7</v>
      </c>
      <c r="AY666" s="5">
        <v>1</v>
      </c>
      <c r="AZ666" s="5">
        <v>198</v>
      </c>
      <c r="BA666" s="5">
        <v>0</v>
      </c>
      <c r="BB666" s="5">
        <v>0</v>
      </c>
      <c r="BC666" s="5">
        <v>50.43</v>
      </c>
      <c r="BD666" s="5">
        <v>28.04</v>
      </c>
      <c r="BE666" s="5">
        <v>21.09</v>
      </c>
      <c r="BF666" s="5">
        <v>20.43</v>
      </c>
    </row>
    <row r="667" spans="1:58" x14ac:dyDescent="0.25">
      <c r="A667" s="2">
        <v>45699</v>
      </c>
      <c r="B667" s="3" t="s">
        <v>62</v>
      </c>
      <c r="C667" s="3" t="s">
        <v>61</v>
      </c>
      <c r="D667" s="3" t="s">
        <v>63</v>
      </c>
      <c r="E667" s="3" t="s">
        <v>62</v>
      </c>
      <c r="F667" s="3" t="s">
        <v>62</v>
      </c>
      <c r="G667" s="3" t="s">
        <v>87</v>
      </c>
      <c r="H667" s="3" t="s">
        <v>103</v>
      </c>
      <c r="I667" s="2">
        <v>45699</v>
      </c>
      <c r="J667" s="3" t="s">
        <v>67</v>
      </c>
      <c r="K667" s="5">
        <v>2</v>
      </c>
      <c r="L667" s="2">
        <v>0.3253240740740741</v>
      </c>
      <c r="M667" s="2">
        <v>0.32775462962962965</v>
      </c>
      <c r="N667" s="2">
        <v>0.32776620370370368</v>
      </c>
      <c r="O667" s="2">
        <v>0.333125</v>
      </c>
      <c r="P667" s="2">
        <v>0.34782407407407406</v>
      </c>
      <c r="Q667" s="2">
        <v>0.43716435185185187</v>
      </c>
      <c r="R667" s="2">
        <v>0.43813657407407408</v>
      </c>
      <c r="S667" s="2">
        <v>0.44528935185185187</v>
      </c>
      <c r="T667" s="2">
        <v>0.45038194444444446</v>
      </c>
      <c r="U667" s="5">
        <v>169</v>
      </c>
      <c r="V667" s="5">
        <v>70</v>
      </c>
      <c r="W667" s="3" t="s">
        <v>61</v>
      </c>
      <c r="X667" s="3" t="s">
        <v>61</v>
      </c>
      <c r="Y667" s="3" t="s">
        <v>61</v>
      </c>
      <c r="Z667" s="3" t="s">
        <v>61</v>
      </c>
      <c r="AA667" s="5">
        <v>2025</v>
      </c>
      <c r="AB667" s="5">
        <v>2</v>
      </c>
      <c r="AC667" s="5">
        <v>7</v>
      </c>
      <c r="AD667" s="3" t="s">
        <v>609</v>
      </c>
      <c r="AE667" s="3" t="s">
        <v>96</v>
      </c>
      <c r="AF667" s="3" t="s">
        <v>70</v>
      </c>
      <c r="AG667" s="3" t="s">
        <v>607</v>
      </c>
      <c r="AH667" s="3" t="s">
        <v>610</v>
      </c>
      <c r="AI667" s="3" t="s">
        <v>600</v>
      </c>
      <c r="AJ667" s="5">
        <v>0</v>
      </c>
      <c r="AK667" s="5">
        <v>0</v>
      </c>
      <c r="AL667" s="2">
        <v>0.10929398148148156</v>
      </c>
      <c r="AM667" s="2">
        <v>4.8067129629629668E-2</v>
      </c>
      <c r="AN667" s="5">
        <v>68</v>
      </c>
      <c r="AO667" s="5">
        <v>55</v>
      </c>
      <c r="AP667" s="5">
        <v>104</v>
      </c>
      <c r="AQ667" s="5">
        <v>168</v>
      </c>
      <c r="AR667" s="5">
        <v>1</v>
      </c>
      <c r="AS667" s="5">
        <v>460</v>
      </c>
      <c r="AT667" s="3" t="s">
        <v>81</v>
      </c>
      <c r="AU667" s="5">
        <v>1</v>
      </c>
      <c r="AV667" s="5">
        <v>13</v>
      </c>
      <c r="AW667" s="5">
        <v>0</v>
      </c>
      <c r="AX667" s="5">
        <v>20</v>
      </c>
      <c r="AY667" s="5">
        <v>1</v>
      </c>
      <c r="AZ667" s="5">
        <v>266</v>
      </c>
      <c r="BA667" s="5">
        <v>0</v>
      </c>
      <c r="BB667" s="5">
        <v>0</v>
      </c>
      <c r="BC667" s="5">
        <v>36.520000000000003</v>
      </c>
      <c r="BD667" s="5">
        <v>22.61</v>
      </c>
      <c r="BE667" s="5">
        <v>14.78</v>
      </c>
      <c r="BF667" s="5">
        <v>11.96</v>
      </c>
    </row>
    <row r="668" spans="1:58" x14ac:dyDescent="0.25">
      <c r="A668" s="2">
        <v>45700</v>
      </c>
      <c r="B668" s="3" t="s">
        <v>64</v>
      </c>
      <c r="C668" s="3" t="s">
        <v>61</v>
      </c>
      <c r="D668" s="3" t="s">
        <v>63</v>
      </c>
      <c r="E668" s="3" t="s">
        <v>64</v>
      </c>
      <c r="F668" s="3" t="s">
        <v>64</v>
      </c>
      <c r="G668" s="3" t="s">
        <v>65</v>
      </c>
      <c r="H668" s="3" t="s">
        <v>75</v>
      </c>
      <c r="I668" s="2">
        <v>45700</v>
      </c>
      <c r="J668" s="3" t="s">
        <v>67</v>
      </c>
      <c r="K668" s="5">
        <v>3</v>
      </c>
      <c r="L668" s="2">
        <v>0.3276736111111111</v>
      </c>
      <c r="M668" s="2">
        <v>0.33074074074074072</v>
      </c>
      <c r="N668" s="2">
        <v>0.3313888888888889</v>
      </c>
      <c r="O668" s="2">
        <v>0.34605324074074073</v>
      </c>
      <c r="P668" s="2">
        <v>0.35428240740740741</v>
      </c>
      <c r="Q668" s="2">
        <v>0.61138888888888887</v>
      </c>
      <c r="R668" s="2">
        <v>0.61839120370370371</v>
      </c>
      <c r="S668" s="2">
        <v>0.62047453703703703</v>
      </c>
      <c r="T668" s="2">
        <v>0.62399305555555551</v>
      </c>
      <c r="U668" s="5">
        <v>409</v>
      </c>
      <c r="V668" s="5">
        <v>243</v>
      </c>
      <c r="W668" s="3" t="s">
        <v>61</v>
      </c>
      <c r="X668" s="3" t="s">
        <v>61</v>
      </c>
      <c r="Y668" s="3" t="s">
        <v>61</v>
      </c>
      <c r="Z668" s="3" t="s">
        <v>61</v>
      </c>
      <c r="AA668" s="5">
        <v>2025</v>
      </c>
      <c r="AB668" s="5">
        <v>2</v>
      </c>
      <c r="AC668" s="5">
        <v>7</v>
      </c>
      <c r="AD668" s="3" t="s">
        <v>153</v>
      </c>
      <c r="AE668" s="3" t="s">
        <v>69</v>
      </c>
      <c r="AF668" s="3" t="s">
        <v>70</v>
      </c>
      <c r="AG668" s="3" t="s">
        <v>607</v>
      </c>
      <c r="AH668" s="3" t="s">
        <v>611</v>
      </c>
      <c r="AI668" s="3" t="s">
        <v>600</v>
      </c>
      <c r="AJ668" s="5">
        <v>0</v>
      </c>
      <c r="AK668" s="5">
        <v>0</v>
      </c>
      <c r="AL668" s="2">
        <v>0.25804398148148144</v>
      </c>
      <c r="AM668" s="2">
        <v>0.16887731481481477</v>
      </c>
      <c r="AN668" s="5">
        <v>241</v>
      </c>
      <c r="AO668" s="5">
        <v>95</v>
      </c>
      <c r="AP668" s="5">
        <v>291</v>
      </c>
      <c r="AQ668" s="5">
        <v>407</v>
      </c>
      <c r="AR668" s="5">
        <v>1</v>
      </c>
      <c r="AS668" s="5">
        <v>460</v>
      </c>
      <c r="AT668" s="3" t="s">
        <v>81</v>
      </c>
      <c r="AU668" s="5">
        <v>1</v>
      </c>
      <c r="AV668" s="5">
        <v>16</v>
      </c>
      <c r="AW668" s="5">
        <v>0</v>
      </c>
      <c r="AX668" s="5">
        <v>30</v>
      </c>
      <c r="AY668" s="5">
        <v>1</v>
      </c>
      <c r="AZ668" s="5">
        <v>16</v>
      </c>
      <c r="BA668" s="5">
        <v>0</v>
      </c>
      <c r="BB668" s="5">
        <v>0</v>
      </c>
      <c r="BC668" s="5">
        <v>88.48</v>
      </c>
      <c r="BD668" s="5">
        <v>63.26</v>
      </c>
      <c r="BE668" s="5">
        <v>52.39</v>
      </c>
      <c r="BF668" s="5">
        <v>20.65</v>
      </c>
    </row>
    <row r="669" spans="1:58" x14ac:dyDescent="0.25">
      <c r="A669" s="2">
        <v>45700</v>
      </c>
      <c r="B669" s="3" t="s">
        <v>64</v>
      </c>
      <c r="C669" s="3" t="s">
        <v>61</v>
      </c>
      <c r="D669" s="3" t="s">
        <v>63</v>
      </c>
      <c r="E669" s="3" t="s">
        <v>64</v>
      </c>
      <c r="F669" s="3" t="s">
        <v>64</v>
      </c>
      <c r="G669" s="3" t="s">
        <v>87</v>
      </c>
      <c r="H669" s="3" t="s">
        <v>98</v>
      </c>
      <c r="I669" s="2">
        <v>45700</v>
      </c>
      <c r="J669" s="3" t="s">
        <v>67</v>
      </c>
      <c r="K669" s="5">
        <v>4</v>
      </c>
      <c r="L669" s="2">
        <v>0.3382175925925926</v>
      </c>
      <c r="M669" s="2">
        <v>0.34160879629629631</v>
      </c>
      <c r="N669" s="2">
        <v>0.34162037037037035</v>
      </c>
      <c r="O669" s="2">
        <v>0.34181712962962962</v>
      </c>
      <c r="P669" s="2">
        <v>0.3426851851851852</v>
      </c>
      <c r="Q669" s="2">
        <v>0.55500000000000005</v>
      </c>
      <c r="R669" s="2">
        <v>0.55502314814814813</v>
      </c>
      <c r="S669" s="2">
        <v>0.5642476851851852</v>
      </c>
      <c r="T669" s="2">
        <v>0.56427083333333339</v>
      </c>
      <c r="U669" s="5">
        <v>290</v>
      </c>
      <c r="V669" s="5">
        <v>210</v>
      </c>
      <c r="W669" s="3" t="s">
        <v>61</v>
      </c>
      <c r="X669" s="3" t="s">
        <v>61</v>
      </c>
      <c r="Y669" s="3" t="s">
        <v>61</v>
      </c>
      <c r="Z669" s="3" t="s">
        <v>61</v>
      </c>
      <c r="AA669" s="5">
        <v>2025</v>
      </c>
      <c r="AB669" s="5">
        <v>2</v>
      </c>
      <c r="AC669" s="5">
        <v>7</v>
      </c>
      <c r="AD669" s="3" t="s">
        <v>153</v>
      </c>
      <c r="AE669" s="3" t="s">
        <v>69</v>
      </c>
      <c r="AF669" s="3" t="s">
        <v>70</v>
      </c>
      <c r="AG669" s="3" t="s">
        <v>607</v>
      </c>
      <c r="AH669" s="3" t="s">
        <v>611</v>
      </c>
      <c r="AI669" s="3" t="s">
        <v>600</v>
      </c>
      <c r="AJ669" s="5">
        <v>0</v>
      </c>
      <c r="AK669" s="5">
        <v>0</v>
      </c>
      <c r="AL669" s="2">
        <v>0.1844675925925926</v>
      </c>
      <c r="AM669" s="2">
        <v>0.14569444444444452</v>
      </c>
      <c r="AN669" s="5">
        <v>208</v>
      </c>
      <c r="AO669" s="5">
        <v>50</v>
      </c>
      <c r="AP669" s="5">
        <v>231</v>
      </c>
      <c r="AQ669" s="5">
        <v>287</v>
      </c>
      <c r="AR669" s="5">
        <v>1</v>
      </c>
      <c r="AS669" s="5">
        <v>460</v>
      </c>
      <c r="AT669" s="3" t="s">
        <v>81</v>
      </c>
      <c r="AU669" s="5">
        <v>1</v>
      </c>
      <c r="AV669" s="5">
        <v>32</v>
      </c>
      <c r="AW669" s="5">
        <v>0</v>
      </c>
      <c r="AX669" s="5">
        <v>13</v>
      </c>
      <c r="AY669" s="5">
        <v>1</v>
      </c>
      <c r="AZ669" s="5">
        <v>102</v>
      </c>
      <c r="BA669" s="5">
        <v>0</v>
      </c>
      <c r="BB669" s="5">
        <v>0</v>
      </c>
      <c r="BC669" s="5">
        <v>62.39</v>
      </c>
      <c r="BD669" s="5">
        <v>50.22</v>
      </c>
      <c r="BE669" s="5">
        <v>45.22</v>
      </c>
      <c r="BF669" s="5">
        <v>10.87</v>
      </c>
    </row>
    <row r="670" spans="1:58" x14ac:dyDescent="0.25">
      <c r="A670" s="2">
        <v>45701</v>
      </c>
      <c r="B670" s="3" t="s">
        <v>76</v>
      </c>
      <c r="C670" s="3" t="s">
        <v>61</v>
      </c>
      <c r="D670" s="3" t="s">
        <v>63</v>
      </c>
      <c r="E670" s="3" t="s">
        <v>76</v>
      </c>
      <c r="F670" s="3" t="s">
        <v>76</v>
      </c>
      <c r="G670" s="3" t="s">
        <v>65</v>
      </c>
      <c r="H670" s="3" t="s">
        <v>77</v>
      </c>
      <c r="I670" s="2">
        <v>45701</v>
      </c>
      <c r="J670" s="3" t="s">
        <v>67</v>
      </c>
      <c r="K670" s="5">
        <v>4</v>
      </c>
      <c r="L670" s="2">
        <v>0.32460648148148147</v>
      </c>
      <c r="M670" s="2">
        <v>0.32500000000000001</v>
      </c>
      <c r="N670" s="2">
        <v>0.33549768518518519</v>
      </c>
      <c r="O670" s="2">
        <v>0.33804398148148146</v>
      </c>
      <c r="P670" s="2">
        <v>0.34120370370370373</v>
      </c>
      <c r="Q670" s="2">
        <v>0.61457175925925922</v>
      </c>
      <c r="R670" s="2">
        <v>0.62182870370370369</v>
      </c>
      <c r="S670" s="2">
        <v>0.62315972222222227</v>
      </c>
      <c r="T670" s="2">
        <v>0.62716435185185182</v>
      </c>
      <c r="U670" s="5">
        <v>403</v>
      </c>
      <c r="V670" s="5">
        <v>225</v>
      </c>
      <c r="W670" s="3" t="s">
        <v>61</v>
      </c>
      <c r="X670" s="3" t="s">
        <v>61</v>
      </c>
      <c r="Y670" s="3" t="s">
        <v>61</v>
      </c>
      <c r="Z670" s="3" t="s">
        <v>61</v>
      </c>
      <c r="AA670" s="5">
        <v>2025</v>
      </c>
      <c r="AB670" s="5">
        <v>2</v>
      </c>
      <c r="AC670" s="5">
        <v>7</v>
      </c>
      <c r="AD670" s="3" t="s">
        <v>156</v>
      </c>
      <c r="AE670" s="3" t="s">
        <v>79</v>
      </c>
      <c r="AF670" s="3" t="s">
        <v>70</v>
      </c>
      <c r="AG670" s="3" t="s">
        <v>607</v>
      </c>
      <c r="AH670" s="3" t="s">
        <v>612</v>
      </c>
      <c r="AI670" s="3" t="s">
        <v>600</v>
      </c>
      <c r="AJ670" s="5">
        <v>0</v>
      </c>
      <c r="AK670" s="5">
        <v>0</v>
      </c>
      <c r="AL670" s="2">
        <v>0.24182870370370374</v>
      </c>
      <c r="AM670" s="2">
        <v>0.1570023148148148</v>
      </c>
      <c r="AN670" s="5">
        <v>224</v>
      </c>
      <c r="AO670" s="5">
        <v>124</v>
      </c>
      <c r="AP670" s="5">
        <v>265</v>
      </c>
      <c r="AQ670" s="5">
        <v>401</v>
      </c>
      <c r="AR670" s="5">
        <v>1</v>
      </c>
      <c r="AS670" s="5">
        <v>460</v>
      </c>
      <c r="AT670" s="3" t="s">
        <v>81</v>
      </c>
      <c r="AU670" s="5">
        <v>1</v>
      </c>
      <c r="AV670" s="5">
        <v>12</v>
      </c>
      <c r="AW670" s="5">
        <v>0</v>
      </c>
      <c r="AX670" s="5">
        <v>11</v>
      </c>
      <c r="AY670" s="5">
        <v>1</v>
      </c>
      <c r="AZ670" s="5">
        <v>11</v>
      </c>
      <c r="BA670" s="5">
        <v>0</v>
      </c>
      <c r="BB670" s="5">
        <v>0</v>
      </c>
      <c r="BC670" s="5">
        <v>87.17</v>
      </c>
      <c r="BD670" s="5">
        <v>57.61</v>
      </c>
      <c r="BE670" s="5">
        <v>48.7</v>
      </c>
      <c r="BF670" s="5">
        <v>26.96</v>
      </c>
    </row>
    <row r="671" spans="1:58" x14ac:dyDescent="0.25">
      <c r="A671" s="2">
        <v>45701</v>
      </c>
      <c r="B671" s="3" t="s">
        <v>76</v>
      </c>
      <c r="C671" s="3" t="s">
        <v>61</v>
      </c>
      <c r="D671" s="3" t="s">
        <v>63</v>
      </c>
      <c r="E671" s="3" t="s">
        <v>76</v>
      </c>
      <c r="F671" s="3" t="s">
        <v>76</v>
      </c>
      <c r="G671" s="3" t="s">
        <v>87</v>
      </c>
      <c r="H671" s="3" t="s">
        <v>98</v>
      </c>
      <c r="I671" s="2">
        <v>45701</v>
      </c>
      <c r="J671" s="3" t="s">
        <v>67</v>
      </c>
      <c r="K671" s="5">
        <v>1</v>
      </c>
      <c r="L671" s="2">
        <v>0.57747685185185182</v>
      </c>
      <c r="M671" s="2">
        <v>0.57837962962962963</v>
      </c>
      <c r="N671" s="2">
        <v>0.58208333333333329</v>
      </c>
      <c r="O671" s="2">
        <v>0.58209490740740744</v>
      </c>
      <c r="P671" s="2">
        <v>0.58218749999999997</v>
      </c>
      <c r="Q671" s="2">
        <v>0.59895833333333337</v>
      </c>
      <c r="R671" s="2">
        <v>0.59898148148148145</v>
      </c>
      <c r="S671" s="2">
        <v>0.61662037037037032</v>
      </c>
      <c r="T671" s="2">
        <v>0.61663194444444447</v>
      </c>
      <c r="U671" s="5">
        <v>56</v>
      </c>
      <c r="V671" s="5">
        <v>24</v>
      </c>
      <c r="W671" s="3" t="s">
        <v>61</v>
      </c>
      <c r="X671" s="3" t="s">
        <v>61</v>
      </c>
      <c r="Y671" s="3" t="s">
        <v>61</v>
      </c>
      <c r="Z671" s="3" t="s">
        <v>61</v>
      </c>
      <c r="AA671" s="5">
        <v>2025</v>
      </c>
      <c r="AB671" s="5">
        <v>2</v>
      </c>
      <c r="AC671" s="5">
        <v>7</v>
      </c>
      <c r="AD671" s="3" t="s">
        <v>156</v>
      </c>
      <c r="AE671" s="3" t="s">
        <v>79</v>
      </c>
      <c r="AF671" s="3" t="s">
        <v>70</v>
      </c>
      <c r="AG671" s="3" t="s">
        <v>607</v>
      </c>
      <c r="AH671" s="3" t="s">
        <v>612</v>
      </c>
      <c r="AI671" s="3" t="s">
        <v>600</v>
      </c>
      <c r="AJ671" s="5">
        <v>0</v>
      </c>
      <c r="AK671" s="5">
        <v>0</v>
      </c>
      <c r="AL671" s="2">
        <v>3.4537037037037033E-2</v>
      </c>
      <c r="AM671" s="2">
        <v>1.6770833333333401E-2</v>
      </c>
      <c r="AN671" s="5">
        <v>24</v>
      </c>
      <c r="AO671" s="5">
        <v>27</v>
      </c>
      <c r="AP671" s="5">
        <v>29</v>
      </c>
      <c r="AQ671" s="5">
        <v>56</v>
      </c>
      <c r="AR671" s="5">
        <v>1</v>
      </c>
      <c r="AS671" s="5">
        <v>460</v>
      </c>
      <c r="AT671" s="3" t="s">
        <v>81</v>
      </c>
      <c r="AU671" s="5">
        <v>1</v>
      </c>
      <c r="AV671" s="5">
        <v>376</v>
      </c>
      <c r="AW671" s="5">
        <v>0</v>
      </c>
      <c r="AX671" s="5">
        <v>358</v>
      </c>
      <c r="AY671" s="5">
        <v>1</v>
      </c>
      <c r="AZ671" s="5">
        <v>27</v>
      </c>
      <c r="BA671" s="5">
        <v>0</v>
      </c>
      <c r="BB671" s="5">
        <v>0</v>
      </c>
      <c r="BC671" s="5">
        <v>12.17</v>
      </c>
      <c r="BD671" s="5">
        <v>6.3</v>
      </c>
      <c r="BE671" s="5">
        <v>5.22</v>
      </c>
      <c r="BF671" s="5">
        <v>5.87</v>
      </c>
    </row>
    <row r="672" spans="1:58" x14ac:dyDescent="0.25">
      <c r="A672" s="2">
        <v>45702</v>
      </c>
      <c r="B672" s="3" t="s">
        <v>82</v>
      </c>
      <c r="C672" s="3" t="s">
        <v>61</v>
      </c>
      <c r="D672" s="3" t="s">
        <v>63</v>
      </c>
      <c r="E672" s="3" t="s">
        <v>82</v>
      </c>
      <c r="F672" s="3" t="s">
        <v>82</v>
      </c>
      <c r="G672" s="3" t="s">
        <v>65</v>
      </c>
      <c r="H672" s="3" t="s">
        <v>83</v>
      </c>
      <c r="I672" s="2">
        <v>45702</v>
      </c>
      <c r="J672" s="3" t="s">
        <v>67</v>
      </c>
      <c r="K672" s="5">
        <v>5</v>
      </c>
      <c r="L672" s="2">
        <v>0.32680555555555557</v>
      </c>
      <c r="M672" s="2">
        <v>0.33034722222222224</v>
      </c>
      <c r="N672" s="2">
        <v>0.33037037037037037</v>
      </c>
      <c r="O672" s="2">
        <v>0.33603009259259259</v>
      </c>
      <c r="P672" s="2">
        <v>0.33680555555555558</v>
      </c>
      <c r="Q672" s="2">
        <v>0.53489583333333335</v>
      </c>
      <c r="R672" s="2">
        <v>0.53625</v>
      </c>
      <c r="S672" s="2">
        <v>0.55589120370370371</v>
      </c>
      <c r="T672" s="2">
        <v>0.55589120370370371</v>
      </c>
      <c r="U672" s="5">
        <v>313</v>
      </c>
      <c r="V672" s="5">
        <v>125</v>
      </c>
      <c r="W672" s="3" t="s">
        <v>61</v>
      </c>
      <c r="X672" s="3" t="s">
        <v>61</v>
      </c>
      <c r="Y672" s="3" t="s">
        <v>61</v>
      </c>
      <c r="Z672" s="3" t="s">
        <v>61</v>
      </c>
      <c r="AA672" s="5">
        <v>2025</v>
      </c>
      <c r="AB672" s="5">
        <v>2</v>
      </c>
      <c r="AC672" s="5">
        <v>7</v>
      </c>
      <c r="AD672" s="3" t="s">
        <v>159</v>
      </c>
      <c r="AE672" s="3" t="s">
        <v>85</v>
      </c>
      <c r="AF672" s="3" t="s">
        <v>70</v>
      </c>
      <c r="AG672" s="3" t="s">
        <v>607</v>
      </c>
      <c r="AH672" s="3" t="s">
        <v>613</v>
      </c>
      <c r="AI672" s="3" t="s">
        <v>600</v>
      </c>
      <c r="AJ672" s="5">
        <v>0</v>
      </c>
      <c r="AK672" s="5">
        <v>0</v>
      </c>
      <c r="AL672" s="2">
        <v>0.18733796296296296</v>
      </c>
      <c r="AM672" s="2">
        <v>8.7581018518518516E-2</v>
      </c>
      <c r="AN672" s="5">
        <v>124</v>
      </c>
      <c r="AO672" s="5">
        <v>145</v>
      </c>
      <c r="AP672" s="5">
        <v>152</v>
      </c>
      <c r="AQ672" s="5">
        <v>308</v>
      </c>
      <c r="AR672" s="5">
        <v>1</v>
      </c>
      <c r="AS672" s="5">
        <v>460</v>
      </c>
      <c r="AT672" s="3" t="s">
        <v>81</v>
      </c>
      <c r="AU672" s="5">
        <v>1</v>
      </c>
      <c r="AV672" s="5">
        <v>15</v>
      </c>
      <c r="AW672" s="5">
        <v>0</v>
      </c>
      <c r="AX672" s="5">
        <v>5</v>
      </c>
      <c r="AY672" s="5">
        <v>1</v>
      </c>
      <c r="AZ672" s="5">
        <v>114</v>
      </c>
      <c r="BA672" s="5">
        <v>0</v>
      </c>
      <c r="BB672" s="5">
        <v>0</v>
      </c>
      <c r="BC672" s="5">
        <v>66.959999999999994</v>
      </c>
      <c r="BD672" s="5">
        <v>33.04</v>
      </c>
      <c r="BE672" s="5">
        <v>26.96</v>
      </c>
      <c r="BF672" s="5">
        <v>31.52</v>
      </c>
    </row>
    <row r="673" spans="1:58" x14ac:dyDescent="0.25">
      <c r="A673" s="2">
        <v>45702</v>
      </c>
      <c r="B673" s="3" t="s">
        <v>82</v>
      </c>
      <c r="C673" s="3" t="s">
        <v>61</v>
      </c>
      <c r="D673" s="3" t="s">
        <v>63</v>
      </c>
      <c r="E673" s="3" t="s">
        <v>82</v>
      </c>
      <c r="F673" s="3" t="s">
        <v>82</v>
      </c>
      <c r="G673" s="3" t="s">
        <v>87</v>
      </c>
      <c r="H673" s="3" t="s">
        <v>77</v>
      </c>
      <c r="I673" s="2">
        <v>45702</v>
      </c>
      <c r="J673" s="3" t="s">
        <v>67</v>
      </c>
      <c r="K673" s="5">
        <v>5</v>
      </c>
      <c r="L673" s="2">
        <v>0.33201388888888889</v>
      </c>
      <c r="M673" s="2">
        <v>0.33704861111111112</v>
      </c>
      <c r="N673" s="2">
        <v>0.33781250000000002</v>
      </c>
      <c r="O673" s="2">
        <v>0.34295138888888888</v>
      </c>
      <c r="P673" s="2">
        <v>0.34790509259259261</v>
      </c>
      <c r="Q673" s="2">
        <v>0.4760300925925926</v>
      </c>
      <c r="R673" s="2">
        <v>0.47950231481481481</v>
      </c>
      <c r="S673" s="2">
        <v>0.4760300925925926</v>
      </c>
      <c r="T673" s="2">
        <v>0.4760300925925926</v>
      </c>
      <c r="U673" s="5">
        <v>286</v>
      </c>
      <c r="V673" s="5">
        <v>46</v>
      </c>
      <c r="W673" s="3" t="s">
        <v>61</v>
      </c>
      <c r="X673" s="3" t="s">
        <v>61</v>
      </c>
      <c r="Y673" s="3" t="s">
        <v>61</v>
      </c>
      <c r="Z673" s="3" t="s">
        <v>61</v>
      </c>
      <c r="AA673" s="5">
        <v>2025</v>
      </c>
      <c r="AB673" s="5">
        <v>2</v>
      </c>
      <c r="AC673" s="5">
        <v>7</v>
      </c>
      <c r="AD673" s="3" t="s">
        <v>159</v>
      </c>
      <c r="AE673" s="3" t="s">
        <v>85</v>
      </c>
      <c r="AF673" s="3" t="s">
        <v>70</v>
      </c>
      <c r="AG673" s="3" t="s">
        <v>607</v>
      </c>
      <c r="AH673" s="3" t="s">
        <v>613</v>
      </c>
      <c r="AI673" s="3" t="s">
        <v>600</v>
      </c>
      <c r="AJ673" s="5">
        <v>0</v>
      </c>
      <c r="AK673" s="5">
        <v>0</v>
      </c>
      <c r="AL673" s="2">
        <v>0.18802083333333341</v>
      </c>
      <c r="AM673" s="2">
        <v>0.146400462962963</v>
      </c>
      <c r="AN673" s="5">
        <v>210</v>
      </c>
      <c r="AO673" s="5">
        <v>55</v>
      </c>
      <c r="AP673" s="5">
        <v>244</v>
      </c>
      <c r="AQ673" s="5">
        <v>285</v>
      </c>
      <c r="AR673" s="5">
        <v>1</v>
      </c>
      <c r="AS673" s="5">
        <v>460</v>
      </c>
      <c r="AT673" s="3" t="s">
        <v>81</v>
      </c>
      <c r="AU673" s="5">
        <v>1</v>
      </c>
      <c r="AV673" s="5">
        <v>23</v>
      </c>
      <c r="AW673" s="5">
        <v>0</v>
      </c>
      <c r="AX673" s="5">
        <v>20</v>
      </c>
      <c r="AY673" s="5">
        <v>1</v>
      </c>
      <c r="AZ673" s="5">
        <v>229</v>
      </c>
      <c r="BA673" s="5">
        <v>0</v>
      </c>
      <c r="BB673" s="5">
        <v>0</v>
      </c>
      <c r="BC673" s="5">
        <v>61.96</v>
      </c>
      <c r="BD673" s="5">
        <v>53.04</v>
      </c>
      <c r="BE673" s="5">
        <v>45.65</v>
      </c>
      <c r="BF673" s="5">
        <v>11.96</v>
      </c>
    </row>
    <row r="674" spans="1:58" x14ac:dyDescent="0.25">
      <c r="A674" s="2">
        <v>45703</v>
      </c>
      <c r="B674" s="3" t="s">
        <v>88</v>
      </c>
      <c r="C674" s="3" t="s">
        <v>61</v>
      </c>
      <c r="D674" s="3" t="s">
        <v>60</v>
      </c>
      <c r="E674" s="3" t="s">
        <v>60</v>
      </c>
      <c r="F674" s="3" t="s">
        <v>88</v>
      </c>
      <c r="G674" s="3" t="s">
        <v>61</v>
      </c>
      <c r="H674" s="3" t="s">
        <v>61</v>
      </c>
      <c r="I674" s="4"/>
      <c r="J674" s="3" t="s">
        <v>61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3" t="s">
        <v>61</v>
      </c>
      <c r="X674" s="3" t="s">
        <v>61</v>
      </c>
      <c r="Y674" s="3" t="s">
        <v>61</v>
      </c>
      <c r="Z674" s="3" t="s">
        <v>61</v>
      </c>
      <c r="AA674" s="4"/>
      <c r="AB674" s="4"/>
      <c r="AC674" s="4"/>
      <c r="AD674" s="3" t="s">
        <v>61</v>
      </c>
      <c r="AE674" s="3" t="s">
        <v>61</v>
      </c>
      <c r="AF674" s="3" t="s">
        <v>61</v>
      </c>
      <c r="AG674" s="3" t="s">
        <v>61</v>
      </c>
      <c r="AH674" s="3" t="s">
        <v>61</v>
      </c>
      <c r="AI674" s="3" t="s">
        <v>61</v>
      </c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3" t="s">
        <v>61</v>
      </c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</row>
    <row r="675" spans="1:58" x14ac:dyDescent="0.25">
      <c r="A675" s="2">
        <v>45704</v>
      </c>
      <c r="B675" s="3" t="s">
        <v>89</v>
      </c>
      <c r="C675" s="3" t="s">
        <v>61</v>
      </c>
      <c r="D675" s="3" t="s">
        <v>60</v>
      </c>
      <c r="E675" s="3" t="s">
        <v>60</v>
      </c>
      <c r="F675" s="3" t="s">
        <v>89</v>
      </c>
      <c r="G675" s="3" t="s">
        <v>61</v>
      </c>
      <c r="H675" s="3" t="s">
        <v>61</v>
      </c>
      <c r="I675" s="4"/>
      <c r="J675" s="3" t="s">
        <v>61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3" t="s">
        <v>61</v>
      </c>
      <c r="X675" s="3" t="s">
        <v>61</v>
      </c>
      <c r="Y675" s="3" t="s">
        <v>61</v>
      </c>
      <c r="Z675" s="3" t="s">
        <v>61</v>
      </c>
      <c r="AA675" s="4"/>
      <c r="AB675" s="4"/>
      <c r="AC675" s="4"/>
      <c r="AD675" s="3" t="s">
        <v>61</v>
      </c>
      <c r="AE675" s="3" t="s">
        <v>61</v>
      </c>
      <c r="AF675" s="3" t="s">
        <v>61</v>
      </c>
      <c r="AG675" s="3" t="s">
        <v>61</v>
      </c>
      <c r="AH675" s="3" t="s">
        <v>61</v>
      </c>
      <c r="AI675" s="3" t="s">
        <v>61</v>
      </c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3" t="s">
        <v>61</v>
      </c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</row>
    <row r="676" spans="1:58" x14ac:dyDescent="0.25">
      <c r="A676" s="2">
        <v>45705</v>
      </c>
      <c r="B676" s="3" t="s">
        <v>58</v>
      </c>
      <c r="C676" s="3" t="s">
        <v>61</v>
      </c>
      <c r="D676" s="3" t="s">
        <v>63</v>
      </c>
      <c r="E676" s="3" t="s">
        <v>58</v>
      </c>
      <c r="F676" s="3" t="s">
        <v>58</v>
      </c>
      <c r="G676" s="3" t="s">
        <v>65</v>
      </c>
      <c r="H676" s="3" t="s">
        <v>94</v>
      </c>
      <c r="I676" s="2">
        <v>45705</v>
      </c>
      <c r="J676" s="3" t="s">
        <v>67</v>
      </c>
      <c r="K676" s="5">
        <v>4</v>
      </c>
      <c r="L676" s="2">
        <v>0.32814814814814813</v>
      </c>
      <c r="M676" s="2">
        <v>0.33552083333333332</v>
      </c>
      <c r="N676" s="2">
        <v>0.33554398148148146</v>
      </c>
      <c r="O676" s="2">
        <v>0.33555555555555555</v>
      </c>
      <c r="P676" s="2">
        <v>0.34236111111111112</v>
      </c>
      <c r="Q676" s="2">
        <v>0.58103009259259264</v>
      </c>
      <c r="R676" s="2">
        <v>0.58712962962962967</v>
      </c>
      <c r="S676" s="2">
        <v>0.58712962962962967</v>
      </c>
      <c r="T676" s="2">
        <v>0.59417824074074077</v>
      </c>
      <c r="U676" s="5">
        <v>342</v>
      </c>
      <c r="V676" s="5">
        <v>192</v>
      </c>
      <c r="W676" s="3" t="s">
        <v>61</v>
      </c>
      <c r="X676" s="3" t="s">
        <v>61</v>
      </c>
      <c r="Y676" s="3" t="s">
        <v>61</v>
      </c>
      <c r="Z676" s="3" t="s">
        <v>61</v>
      </c>
      <c r="AA676" s="5">
        <v>2025</v>
      </c>
      <c r="AB676" s="5">
        <v>2</v>
      </c>
      <c r="AC676" s="5">
        <v>8</v>
      </c>
      <c r="AD676" s="3" t="s">
        <v>614</v>
      </c>
      <c r="AE676" s="3" t="s">
        <v>91</v>
      </c>
      <c r="AF676" s="3" t="s">
        <v>70</v>
      </c>
      <c r="AG676" s="3" t="s">
        <v>615</v>
      </c>
      <c r="AH676" s="3" t="s">
        <v>616</v>
      </c>
      <c r="AI676" s="3" t="s">
        <v>600</v>
      </c>
      <c r="AJ676" s="5">
        <v>0</v>
      </c>
      <c r="AK676" s="5">
        <v>0</v>
      </c>
      <c r="AL676" s="2">
        <v>0.20616898148148149</v>
      </c>
      <c r="AM676" s="2">
        <v>0.13408564814814811</v>
      </c>
      <c r="AN676" s="5">
        <v>190</v>
      </c>
      <c r="AO676" s="5">
        <v>63</v>
      </c>
      <c r="AP676" s="5">
        <v>255</v>
      </c>
      <c r="AQ676" s="5">
        <v>340</v>
      </c>
      <c r="AR676" s="5">
        <v>1</v>
      </c>
      <c r="AS676" s="5">
        <v>460</v>
      </c>
      <c r="AT676" s="3" t="s">
        <v>81</v>
      </c>
      <c r="AU676" s="5">
        <v>1</v>
      </c>
      <c r="AV676" s="5">
        <v>17</v>
      </c>
      <c r="AW676" s="5">
        <v>0</v>
      </c>
      <c r="AX676" s="5">
        <v>13</v>
      </c>
      <c r="AY676" s="5">
        <v>1</v>
      </c>
      <c r="AZ676" s="5">
        <v>59</v>
      </c>
      <c r="BA676" s="5">
        <v>0</v>
      </c>
      <c r="BB676" s="5">
        <v>0</v>
      </c>
      <c r="BC676" s="5">
        <v>73.91</v>
      </c>
      <c r="BD676" s="5">
        <v>55.43</v>
      </c>
      <c r="BE676" s="5">
        <v>41.3</v>
      </c>
      <c r="BF676" s="5">
        <v>13.7</v>
      </c>
    </row>
    <row r="677" spans="1:58" x14ac:dyDescent="0.25">
      <c r="A677" s="2">
        <v>45705</v>
      </c>
      <c r="B677" s="3" t="s">
        <v>58</v>
      </c>
      <c r="C677" s="3" t="s">
        <v>61</v>
      </c>
      <c r="D677" s="3" t="s">
        <v>63</v>
      </c>
      <c r="E677" s="3" t="s">
        <v>58</v>
      </c>
      <c r="F677" s="3" t="s">
        <v>58</v>
      </c>
      <c r="G677" s="3" t="s">
        <v>87</v>
      </c>
      <c r="H677" s="3" t="s">
        <v>83</v>
      </c>
      <c r="I677" s="2">
        <v>45705</v>
      </c>
      <c r="J677" s="3" t="s">
        <v>67</v>
      </c>
      <c r="K677" s="5">
        <v>5</v>
      </c>
      <c r="L677" s="2">
        <v>0.3220601851851852</v>
      </c>
      <c r="M677" s="2">
        <v>0.32336805555555553</v>
      </c>
      <c r="N677" s="2">
        <v>0.32451388888888888</v>
      </c>
      <c r="O677" s="2">
        <v>0.32971064814814816</v>
      </c>
      <c r="P677" s="2">
        <v>0.33130787037037035</v>
      </c>
      <c r="Q677" s="2">
        <v>0.53086805555555561</v>
      </c>
      <c r="R677" s="2">
        <v>0.53173611111111108</v>
      </c>
      <c r="S677" s="2">
        <v>0.54373842592592592</v>
      </c>
      <c r="T677" s="2">
        <v>0.54758101851851848</v>
      </c>
      <c r="U677" s="5">
        <v>302</v>
      </c>
      <c r="V677" s="5">
        <v>135</v>
      </c>
      <c r="W677" s="3" t="s">
        <v>61</v>
      </c>
      <c r="X677" s="3" t="s">
        <v>61</v>
      </c>
      <c r="Y677" s="3" t="s">
        <v>61</v>
      </c>
      <c r="Z677" s="3" t="s">
        <v>61</v>
      </c>
      <c r="AA677" s="5">
        <v>2025</v>
      </c>
      <c r="AB677" s="5">
        <v>2</v>
      </c>
      <c r="AC677" s="5">
        <v>8</v>
      </c>
      <c r="AD677" s="3" t="s">
        <v>614</v>
      </c>
      <c r="AE677" s="3" t="s">
        <v>91</v>
      </c>
      <c r="AF677" s="3" t="s">
        <v>70</v>
      </c>
      <c r="AG677" s="3" t="s">
        <v>615</v>
      </c>
      <c r="AH677" s="3" t="s">
        <v>616</v>
      </c>
      <c r="AI677" s="3" t="s">
        <v>600</v>
      </c>
      <c r="AJ677" s="5">
        <v>0</v>
      </c>
      <c r="AK677" s="5">
        <v>0</v>
      </c>
      <c r="AL677" s="2">
        <v>0.1684837962962964</v>
      </c>
      <c r="AM677" s="2">
        <v>9.5254629629629772E-2</v>
      </c>
      <c r="AN677" s="5">
        <v>134</v>
      </c>
      <c r="AO677" s="5">
        <v>106</v>
      </c>
      <c r="AP677" s="5">
        <v>165</v>
      </c>
      <c r="AQ677" s="5">
        <v>298</v>
      </c>
      <c r="AR677" s="5">
        <v>1</v>
      </c>
      <c r="AS677" s="5">
        <v>460</v>
      </c>
      <c r="AT677" s="3" t="s">
        <v>81</v>
      </c>
      <c r="AU677" s="5">
        <v>0</v>
      </c>
      <c r="AV677" s="5">
        <v>0</v>
      </c>
      <c r="AW677" s="5">
        <v>1</v>
      </c>
      <c r="AX677" s="5">
        <v>0</v>
      </c>
      <c r="AY677" s="5">
        <v>1</v>
      </c>
      <c r="AZ677" s="5">
        <v>126</v>
      </c>
      <c r="BA677" s="5">
        <v>0</v>
      </c>
      <c r="BB677" s="5">
        <v>0</v>
      </c>
      <c r="BC677" s="5">
        <v>64.78</v>
      </c>
      <c r="BD677" s="5">
        <v>35.869999999999997</v>
      </c>
      <c r="BE677" s="5">
        <v>29.13</v>
      </c>
      <c r="BF677" s="5">
        <v>23.04</v>
      </c>
    </row>
    <row r="678" spans="1:58" x14ac:dyDescent="0.25">
      <c r="A678" s="2">
        <v>45706</v>
      </c>
      <c r="B678" s="3" t="s">
        <v>62</v>
      </c>
      <c r="C678" s="3" t="s">
        <v>61</v>
      </c>
      <c r="D678" s="3" t="s">
        <v>63</v>
      </c>
      <c r="E678" s="3" t="s">
        <v>62</v>
      </c>
      <c r="F678" s="3" t="s">
        <v>62</v>
      </c>
      <c r="G678" s="3" t="s">
        <v>87</v>
      </c>
      <c r="H678" s="3" t="s">
        <v>83</v>
      </c>
      <c r="I678" s="2">
        <v>45706</v>
      </c>
      <c r="J678" s="3" t="s">
        <v>67</v>
      </c>
      <c r="K678" s="5">
        <v>5</v>
      </c>
      <c r="L678" s="2">
        <v>0.32478009259259261</v>
      </c>
      <c r="M678" s="2">
        <v>0.32775462962962965</v>
      </c>
      <c r="N678" s="2">
        <v>0.32776620370370368</v>
      </c>
      <c r="O678" s="2">
        <v>0.3379050925925926</v>
      </c>
      <c r="P678" s="2">
        <v>0.3409490740740741</v>
      </c>
      <c r="Q678" s="2">
        <v>0.54744212962962968</v>
      </c>
      <c r="R678" s="2">
        <v>0.54836805555555557</v>
      </c>
      <c r="S678" s="2">
        <v>0.55708333333333337</v>
      </c>
      <c r="T678" s="2">
        <v>0.56752314814814819</v>
      </c>
      <c r="U678" s="5">
        <v>300</v>
      </c>
      <c r="V678" s="5">
        <v>103</v>
      </c>
      <c r="W678" s="3" t="s">
        <v>61</v>
      </c>
      <c r="X678" s="3" t="s">
        <v>61</v>
      </c>
      <c r="Y678" s="3" t="s">
        <v>61</v>
      </c>
      <c r="Z678" s="3" t="s">
        <v>61</v>
      </c>
      <c r="AA678" s="5">
        <v>2025</v>
      </c>
      <c r="AB678" s="5">
        <v>2</v>
      </c>
      <c r="AC678" s="5">
        <v>8</v>
      </c>
      <c r="AD678" s="3" t="s">
        <v>617</v>
      </c>
      <c r="AE678" s="3" t="s">
        <v>96</v>
      </c>
      <c r="AF678" s="3" t="s">
        <v>70</v>
      </c>
      <c r="AG678" s="3" t="s">
        <v>615</v>
      </c>
      <c r="AH678" s="3" t="s">
        <v>618</v>
      </c>
      <c r="AI678" s="3" t="s">
        <v>600</v>
      </c>
      <c r="AJ678" s="5">
        <v>0</v>
      </c>
      <c r="AK678" s="5">
        <v>0</v>
      </c>
      <c r="AL678" s="2">
        <v>0.16255787037037045</v>
      </c>
      <c r="AM678" s="2">
        <v>7.0439814814814816E-2</v>
      </c>
      <c r="AN678" s="5">
        <v>98</v>
      </c>
      <c r="AO678" s="5">
        <v>122</v>
      </c>
      <c r="AP678" s="5">
        <v>132</v>
      </c>
      <c r="AQ678" s="5">
        <v>297</v>
      </c>
      <c r="AR678" s="5">
        <v>1</v>
      </c>
      <c r="AS678" s="5">
        <v>460</v>
      </c>
      <c r="AT678" s="3" t="s">
        <v>81</v>
      </c>
      <c r="AU678" s="5">
        <v>1</v>
      </c>
      <c r="AV678" s="5">
        <v>12</v>
      </c>
      <c r="AW678" s="5">
        <v>0</v>
      </c>
      <c r="AX678" s="5">
        <v>10</v>
      </c>
      <c r="AY678" s="5">
        <v>1</v>
      </c>
      <c r="AZ678" s="5">
        <v>97</v>
      </c>
      <c r="BA678" s="5">
        <v>0</v>
      </c>
      <c r="BB678" s="5">
        <v>0</v>
      </c>
      <c r="BC678" s="5">
        <v>64.569999999999993</v>
      </c>
      <c r="BD678" s="5">
        <v>28.7</v>
      </c>
      <c r="BE678" s="5">
        <v>21.3</v>
      </c>
      <c r="BF678" s="5">
        <v>26.52</v>
      </c>
    </row>
    <row r="679" spans="1:58" x14ac:dyDescent="0.25">
      <c r="A679" s="2">
        <v>45706</v>
      </c>
      <c r="B679" s="3" t="s">
        <v>62</v>
      </c>
      <c r="C679" s="3" t="s">
        <v>61</v>
      </c>
      <c r="D679" s="3" t="s">
        <v>63</v>
      </c>
      <c r="E679" s="3" t="s">
        <v>62</v>
      </c>
      <c r="F679" s="3" t="s">
        <v>62</v>
      </c>
      <c r="G679" s="3" t="s">
        <v>65</v>
      </c>
      <c r="H679" s="3" t="s">
        <v>77</v>
      </c>
      <c r="I679" s="2">
        <v>45706</v>
      </c>
      <c r="J679" s="3" t="s">
        <v>67</v>
      </c>
      <c r="K679" s="5">
        <v>4</v>
      </c>
      <c r="L679" s="2">
        <v>0.33035879629629628</v>
      </c>
      <c r="M679" s="2">
        <v>0.33434027777777775</v>
      </c>
      <c r="N679" s="2">
        <v>0.33436342592592594</v>
      </c>
      <c r="O679" s="2">
        <v>0.34214120370370371</v>
      </c>
      <c r="P679" s="2">
        <v>0.34567129629629628</v>
      </c>
      <c r="Q679" s="2">
        <v>0.58781249999999996</v>
      </c>
      <c r="R679" s="2">
        <v>0.58899305555555559</v>
      </c>
      <c r="S679" s="2">
        <v>0.60421296296296301</v>
      </c>
      <c r="T679" s="2">
        <v>0.60424768518518523</v>
      </c>
      <c r="U679" s="5">
        <v>357</v>
      </c>
      <c r="V679" s="5">
        <v>209</v>
      </c>
      <c r="W679" s="3" t="s">
        <v>61</v>
      </c>
      <c r="X679" s="3" t="s">
        <v>61</v>
      </c>
      <c r="Y679" s="3" t="s">
        <v>61</v>
      </c>
      <c r="Z679" s="3" t="s">
        <v>61</v>
      </c>
      <c r="AA679" s="5">
        <v>2025</v>
      </c>
      <c r="AB679" s="5">
        <v>2</v>
      </c>
      <c r="AC679" s="5">
        <v>8</v>
      </c>
      <c r="AD679" s="3" t="s">
        <v>617</v>
      </c>
      <c r="AE679" s="3" t="s">
        <v>96</v>
      </c>
      <c r="AF679" s="3" t="s">
        <v>70</v>
      </c>
      <c r="AG679" s="3" t="s">
        <v>615</v>
      </c>
      <c r="AH679" s="3" t="s">
        <v>618</v>
      </c>
      <c r="AI679" s="3" t="s">
        <v>600</v>
      </c>
      <c r="AJ679" s="5">
        <v>0</v>
      </c>
      <c r="AK679" s="5">
        <v>0</v>
      </c>
      <c r="AL679" s="2">
        <v>0.21284722222222235</v>
      </c>
      <c r="AM679" s="2">
        <v>0.14452546296296298</v>
      </c>
      <c r="AN679" s="5">
        <v>207</v>
      </c>
      <c r="AO679" s="5">
        <v>101</v>
      </c>
      <c r="AP679" s="5">
        <v>250</v>
      </c>
      <c r="AQ679" s="5">
        <v>354</v>
      </c>
      <c r="AR679" s="5">
        <v>1</v>
      </c>
      <c r="AS679" s="5">
        <v>460</v>
      </c>
      <c r="AT679" s="3" t="s">
        <v>81</v>
      </c>
      <c r="AU679" s="5">
        <v>1</v>
      </c>
      <c r="AV679" s="5">
        <v>20</v>
      </c>
      <c r="AW679" s="5">
        <v>0</v>
      </c>
      <c r="AX679" s="5">
        <v>17</v>
      </c>
      <c r="AY679" s="5">
        <v>1</v>
      </c>
      <c r="AZ679" s="5">
        <v>44</v>
      </c>
      <c r="BA679" s="5">
        <v>0</v>
      </c>
      <c r="BB679" s="5">
        <v>0</v>
      </c>
      <c r="BC679" s="5">
        <v>76.959999999999994</v>
      </c>
      <c r="BD679" s="5">
        <v>54.35</v>
      </c>
      <c r="BE679" s="5">
        <v>45</v>
      </c>
      <c r="BF679" s="5">
        <v>21.96</v>
      </c>
    </row>
    <row r="680" spans="1:58" x14ac:dyDescent="0.25">
      <c r="A680" s="2">
        <v>45707</v>
      </c>
      <c r="B680" s="3" t="s">
        <v>64</v>
      </c>
      <c r="C680" s="3" t="s">
        <v>61</v>
      </c>
      <c r="D680" s="3" t="s">
        <v>63</v>
      </c>
      <c r="E680" s="3" t="s">
        <v>64</v>
      </c>
      <c r="F680" s="3" t="s">
        <v>64</v>
      </c>
      <c r="G680" s="3" t="s">
        <v>87</v>
      </c>
      <c r="H680" s="3" t="s">
        <v>98</v>
      </c>
      <c r="I680" s="2">
        <v>45707</v>
      </c>
      <c r="J680" s="3" t="s">
        <v>67</v>
      </c>
      <c r="K680" s="5">
        <v>6</v>
      </c>
      <c r="L680" s="2">
        <v>0.333125</v>
      </c>
      <c r="M680" s="2">
        <v>0.33831018518518519</v>
      </c>
      <c r="N680" s="2">
        <v>0.33832175925925928</v>
      </c>
      <c r="O680" s="2">
        <v>0.33832175925925928</v>
      </c>
      <c r="P680" s="2">
        <v>0.33865740740740741</v>
      </c>
      <c r="Q680" s="2">
        <v>0.54666666666666663</v>
      </c>
      <c r="R680" s="2">
        <v>0.54670138888888886</v>
      </c>
      <c r="S680" s="2">
        <v>0.56148148148148147</v>
      </c>
      <c r="T680" s="2">
        <v>0.56148148148148147</v>
      </c>
      <c r="U680" s="5">
        <v>279</v>
      </c>
      <c r="V680" s="5">
        <v>125</v>
      </c>
      <c r="W680" s="3" t="s">
        <v>61</v>
      </c>
      <c r="X680" s="3" t="s">
        <v>61</v>
      </c>
      <c r="Y680" s="3" t="s">
        <v>61</v>
      </c>
      <c r="Z680" s="3" t="s">
        <v>61</v>
      </c>
      <c r="AA680" s="5">
        <v>2025</v>
      </c>
      <c r="AB680" s="5">
        <v>2</v>
      </c>
      <c r="AC680" s="5">
        <v>8</v>
      </c>
      <c r="AD680" s="3" t="s">
        <v>163</v>
      </c>
      <c r="AE680" s="3" t="s">
        <v>69</v>
      </c>
      <c r="AF680" s="3" t="s">
        <v>70</v>
      </c>
      <c r="AG680" s="3" t="s">
        <v>615</v>
      </c>
      <c r="AH680" s="3" t="s">
        <v>619</v>
      </c>
      <c r="AI680" s="3" t="s">
        <v>600</v>
      </c>
      <c r="AJ680" s="5">
        <v>0</v>
      </c>
      <c r="AK680" s="5">
        <v>0</v>
      </c>
      <c r="AL680" s="2">
        <v>0.16068287037037032</v>
      </c>
      <c r="AM680" s="2">
        <v>8.7500000000000078E-2</v>
      </c>
      <c r="AN680" s="5">
        <v>123</v>
      </c>
      <c r="AO680" s="5">
        <v>111</v>
      </c>
      <c r="AP680" s="5">
        <v>161</v>
      </c>
      <c r="AQ680" s="5">
        <v>275</v>
      </c>
      <c r="AR680" s="5">
        <v>1</v>
      </c>
      <c r="AS680" s="5">
        <v>460</v>
      </c>
      <c r="AT680" s="3" t="s">
        <v>81</v>
      </c>
      <c r="AU680" s="5">
        <v>1</v>
      </c>
      <c r="AV680" s="5">
        <v>24</v>
      </c>
      <c r="AW680" s="5">
        <v>0</v>
      </c>
      <c r="AX680" s="5">
        <v>7</v>
      </c>
      <c r="AY680" s="5">
        <v>1</v>
      </c>
      <c r="AZ680" s="5">
        <v>106</v>
      </c>
      <c r="BA680" s="5">
        <v>0</v>
      </c>
      <c r="BB680" s="5">
        <v>0</v>
      </c>
      <c r="BC680" s="5">
        <v>59.78</v>
      </c>
      <c r="BD680" s="5">
        <v>35</v>
      </c>
      <c r="BE680" s="5">
        <v>26.74</v>
      </c>
      <c r="BF680" s="5">
        <v>24.13</v>
      </c>
    </row>
    <row r="681" spans="1:58" x14ac:dyDescent="0.25">
      <c r="A681" s="2">
        <v>45707</v>
      </c>
      <c r="B681" s="3" t="s">
        <v>64</v>
      </c>
      <c r="C681" s="3" t="s">
        <v>61</v>
      </c>
      <c r="D681" s="3" t="s">
        <v>63</v>
      </c>
      <c r="E681" s="3" t="s">
        <v>64</v>
      </c>
      <c r="F681" s="3" t="s">
        <v>64</v>
      </c>
      <c r="G681" s="3" t="s">
        <v>65</v>
      </c>
      <c r="H681" s="3" t="s">
        <v>75</v>
      </c>
      <c r="I681" s="2">
        <v>45707</v>
      </c>
      <c r="J681" s="3" t="s">
        <v>67</v>
      </c>
      <c r="K681" s="5">
        <v>1</v>
      </c>
      <c r="L681" s="2">
        <v>0.4125462962962963</v>
      </c>
      <c r="M681" s="2">
        <v>0.41431712962962963</v>
      </c>
      <c r="N681" s="2">
        <v>0.42462962962962963</v>
      </c>
      <c r="O681" s="2">
        <v>0.42944444444444446</v>
      </c>
      <c r="P681" s="2">
        <v>0.43439814814814814</v>
      </c>
      <c r="Q681" s="2">
        <v>0.45619212962962963</v>
      </c>
      <c r="R681" s="2">
        <v>0.48868055555555556</v>
      </c>
      <c r="S681" s="2">
        <v>0.49804398148148149</v>
      </c>
      <c r="T681" s="2">
        <v>0.50130787037037039</v>
      </c>
      <c r="U681" s="5">
        <v>127</v>
      </c>
      <c r="V681" s="5">
        <v>31</v>
      </c>
      <c r="W681" s="3" t="s">
        <v>61</v>
      </c>
      <c r="X681" s="3" t="s">
        <v>61</v>
      </c>
      <c r="Y681" s="3" t="s">
        <v>61</v>
      </c>
      <c r="Z681" s="3" t="s">
        <v>61</v>
      </c>
      <c r="AA681" s="5">
        <v>2025</v>
      </c>
      <c r="AB681" s="5">
        <v>2</v>
      </c>
      <c r="AC681" s="5">
        <v>8</v>
      </c>
      <c r="AD681" s="3" t="s">
        <v>163</v>
      </c>
      <c r="AE681" s="3" t="s">
        <v>69</v>
      </c>
      <c r="AF681" s="3" t="s">
        <v>70</v>
      </c>
      <c r="AG681" s="3" t="s">
        <v>615</v>
      </c>
      <c r="AH681" s="3" t="s">
        <v>619</v>
      </c>
      <c r="AI681" s="3" t="s">
        <v>600</v>
      </c>
      <c r="AJ681" s="5">
        <v>0</v>
      </c>
      <c r="AK681" s="5">
        <v>0</v>
      </c>
      <c r="AL681" s="2">
        <v>7.3414351851851856E-2</v>
      </c>
      <c r="AM681" s="2">
        <v>2.1793981481481484E-2</v>
      </c>
      <c r="AN681" s="5">
        <v>31</v>
      </c>
      <c r="AO681" s="5">
        <v>79</v>
      </c>
      <c r="AP681" s="5">
        <v>43</v>
      </c>
      <c r="AQ681" s="5">
        <v>127</v>
      </c>
      <c r="AR681" s="5">
        <v>0</v>
      </c>
      <c r="AS681" s="5">
        <v>460</v>
      </c>
      <c r="AT681" s="3" t="s">
        <v>74</v>
      </c>
      <c r="AU681" s="5">
        <v>1</v>
      </c>
      <c r="AV681" s="5">
        <v>139</v>
      </c>
      <c r="AW681" s="5">
        <v>0</v>
      </c>
      <c r="AX681" s="5">
        <v>145</v>
      </c>
      <c r="AY681" s="5">
        <v>1</v>
      </c>
      <c r="AZ681" s="5">
        <v>193</v>
      </c>
      <c r="BA681" s="5">
        <v>0</v>
      </c>
      <c r="BB681" s="5">
        <v>0</v>
      </c>
      <c r="BC681" s="5">
        <v>27.61</v>
      </c>
      <c r="BD681" s="5">
        <v>9.35</v>
      </c>
      <c r="BE681" s="5">
        <v>6.74</v>
      </c>
      <c r="BF681" s="5">
        <v>17.170000000000002</v>
      </c>
    </row>
    <row r="682" spans="1:58" x14ac:dyDescent="0.25">
      <c r="A682" s="2">
        <v>45707</v>
      </c>
      <c r="B682" s="3" t="s">
        <v>64</v>
      </c>
      <c r="C682" s="3" t="s">
        <v>61</v>
      </c>
      <c r="D682" s="3" t="s">
        <v>63</v>
      </c>
      <c r="E682" s="3" t="s">
        <v>64</v>
      </c>
      <c r="F682" s="3" t="s">
        <v>64</v>
      </c>
      <c r="G682" s="3" t="s">
        <v>65</v>
      </c>
      <c r="H682" s="3" t="s">
        <v>66</v>
      </c>
      <c r="I682" s="2">
        <v>45707</v>
      </c>
      <c r="J682" s="3" t="s">
        <v>67</v>
      </c>
      <c r="K682" s="5">
        <v>2</v>
      </c>
      <c r="L682" s="2">
        <v>0.32263888888888886</v>
      </c>
      <c r="M682" s="2">
        <v>0.32449074074074075</v>
      </c>
      <c r="N682" s="2">
        <v>0.32636574074074076</v>
      </c>
      <c r="O682" s="2">
        <v>0.32949074074074075</v>
      </c>
      <c r="P682" s="2">
        <v>0.33240740740740743</v>
      </c>
      <c r="Q682" s="2">
        <v>0.38750000000000001</v>
      </c>
      <c r="R682" s="2">
        <v>0.3888888888888889</v>
      </c>
      <c r="S682" s="2">
        <v>0.40168981481481481</v>
      </c>
      <c r="T682" s="2">
        <v>0.40474537037037039</v>
      </c>
      <c r="U682" s="5">
        <v>109</v>
      </c>
      <c r="V682" s="5">
        <v>40</v>
      </c>
      <c r="W682" s="3" t="s">
        <v>61</v>
      </c>
      <c r="X682" s="3" t="s">
        <v>61</v>
      </c>
      <c r="Y682" s="3" t="s">
        <v>61</v>
      </c>
      <c r="Z682" s="3" t="s">
        <v>61</v>
      </c>
      <c r="AA682" s="5">
        <v>2025</v>
      </c>
      <c r="AB682" s="5">
        <v>2</v>
      </c>
      <c r="AC682" s="5">
        <v>8</v>
      </c>
      <c r="AD682" s="3" t="s">
        <v>163</v>
      </c>
      <c r="AE682" s="3" t="s">
        <v>69</v>
      </c>
      <c r="AF682" s="3" t="s">
        <v>70</v>
      </c>
      <c r="AG682" s="3" t="s">
        <v>615</v>
      </c>
      <c r="AH682" s="3" t="s">
        <v>619</v>
      </c>
      <c r="AI682" s="3" t="s">
        <v>600</v>
      </c>
      <c r="AJ682" s="5">
        <v>0</v>
      </c>
      <c r="AK682" s="5">
        <v>0</v>
      </c>
      <c r="AL682" s="2">
        <v>5.9513888888888811E-2</v>
      </c>
      <c r="AM682" s="2">
        <v>2.6886574074074077E-2</v>
      </c>
      <c r="AN682" s="5">
        <v>38</v>
      </c>
      <c r="AO682" s="5">
        <v>37</v>
      </c>
      <c r="AP682" s="5">
        <v>58</v>
      </c>
      <c r="AQ682" s="5">
        <v>108</v>
      </c>
      <c r="AR682" s="5">
        <v>0</v>
      </c>
      <c r="AS682" s="5">
        <v>460</v>
      </c>
      <c r="AT682" s="3" t="s">
        <v>74</v>
      </c>
      <c r="AU682" s="5">
        <v>0</v>
      </c>
      <c r="AV682" s="5">
        <v>0</v>
      </c>
      <c r="AW682" s="5">
        <v>1</v>
      </c>
      <c r="AX682" s="5">
        <v>0</v>
      </c>
      <c r="AY682" s="5">
        <v>1</v>
      </c>
      <c r="AZ682" s="5">
        <v>332</v>
      </c>
      <c r="BA682" s="5">
        <v>0</v>
      </c>
      <c r="BB682" s="5">
        <v>0</v>
      </c>
      <c r="BC682" s="5">
        <v>23.48</v>
      </c>
      <c r="BD682" s="5">
        <v>12.61</v>
      </c>
      <c r="BE682" s="5">
        <v>8.26</v>
      </c>
      <c r="BF682" s="5">
        <v>8.0399999999999991</v>
      </c>
    </row>
    <row r="683" spans="1:58" x14ac:dyDescent="0.25">
      <c r="A683" s="2">
        <v>45708</v>
      </c>
      <c r="B683" s="3" t="s">
        <v>76</v>
      </c>
      <c r="C683" s="3" t="s">
        <v>61</v>
      </c>
      <c r="D683" s="3" t="s">
        <v>63</v>
      </c>
      <c r="E683" s="3" t="s">
        <v>76</v>
      </c>
      <c r="F683" s="3" t="s">
        <v>76</v>
      </c>
      <c r="G683" s="3" t="s">
        <v>65</v>
      </c>
      <c r="H683" s="3" t="s">
        <v>94</v>
      </c>
      <c r="I683" s="2">
        <v>45708</v>
      </c>
      <c r="J683" s="3" t="s">
        <v>67</v>
      </c>
      <c r="K683" s="5">
        <v>1</v>
      </c>
      <c r="L683" s="2">
        <v>0.58346064814814813</v>
      </c>
      <c r="M683" s="2">
        <v>0.58687500000000004</v>
      </c>
      <c r="N683" s="2">
        <v>0.59487268518518521</v>
      </c>
      <c r="O683" s="2">
        <v>0.59488425925925925</v>
      </c>
      <c r="P683" s="2">
        <v>0.59925925925925927</v>
      </c>
      <c r="Q683" s="2">
        <v>0.62577546296296294</v>
      </c>
      <c r="R683" s="2">
        <v>0.63545138888888886</v>
      </c>
      <c r="S683" s="2">
        <v>0.63608796296296299</v>
      </c>
      <c r="T683" s="2">
        <v>0.63758101851851856</v>
      </c>
      <c r="U683" s="5">
        <v>78</v>
      </c>
      <c r="V683" s="5">
        <v>39</v>
      </c>
      <c r="W683" s="3" t="s">
        <v>61</v>
      </c>
      <c r="X683" s="3" t="s">
        <v>61</v>
      </c>
      <c r="Y683" s="3" t="s">
        <v>61</v>
      </c>
      <c r="Z683" s="3" t="s">
        <v>61</v>
      </c>
      <c r="AA683" s="5">
        <v>2025</v>
      </c>
      <c r="AB683" s="5">
        <v>2</v>
      </c>
      <c r="AC683" s="5">
        <v>8</v>
      </c>
      <c r="AD683" s="3" t="s">
        <v>166</v>
      </c>
      <c r="AE683" s="3" t="s">
        <v>79</v>
      </c>
      <c r="AF683" s="3" t="s">
        <v>70</v>
      </c>
      <c r="AG683" s="3" t="s">
        <v>615</v>
      </c>
      <c r="AH683" s="3" t="s">
        <v>620</v>
      </c>
      <c r="AI683" s="3" t="s">
        <v>600</v>
      </c>
      <c r="AJ683" s="5">
        <v>0</v>
      </c>
      <c r="AK683" s="5">
        <v>0</v>
      </c>
      <c r="AL683" s="2">
        <v>4.1215277777777781E-2</v>
      </c>
      <c r="AM683" s="2">
        <v>2.6516203703703667E-2</v>
      </c>
      <c r="AN683" s="5">
        <v>38</v>
      </c>
      <c r="AO683" s="5">
        <v>26</v>
      </c>
      <c r="AP683" s="5">
        <v>49</v>
      </c>
      <c r="AQ683" s="5">
        <v>77</v>
      </c>
      <c r="AR683" s="5">
        <v>0</v>
      </c>
      <c r="AS683" s="5">
        <v>463</v>
      </c>
      <c r="AT683" s="3" t="s">
        <v>74</v>
      </c>
      <c r="AU683" s="5">
        <v>1</v>
      </c>
      <c r="AV683" s="5">
        <v>385</v>
      </c>
      <c r="AW683" s="5">
        <v>0</v>
      </c>
      <c r="AX683" s="5">
        <v>382</v>
      </c>
      <c r="AY683" s="5">
        <v>0</v>
      </c>
      <c r="AZ683" s="5">
        <v>0</v>
      </c>
      <c r="BA683" s="5">
        <v>1</v>
      </c>
      <c r="BB683" s="5">
        <v>3</v>
      </c>
      <c r="BC683" s="5">
        <v>16.63</v>
      </c>
      <c r="BD683" s="5">
        <v>10.58</v>
      </c>
      <c r="BE683" s="5">
        <v>8.2100000000000009</v>
      </c>
      <c r="BF683" s="5">
        <v>5.62</v>
      </c>
    </row>
    <row r="684" spans="1:58" x14ac:dyDescent="0.25">
      <c r="A684" s="2">
        <v>45708</v>
      </c>
      <c r="B684" s="3" t="s">
        <v>76</v>
      </c>
      <c r="C684" s="3" t="s">
        <v>61</v>
      </c>
      <c r="D684" s="3" t="s">
        <v>63</v>
      </c>
      <c r="E684" s="3" t="s">
        <v>76</v>
      </c>
      <c r="F684" s="3" t="s">
        <v>76</v>
      </c>
      <c r="G684" s="3" t="s">
        <v>65</v>
      </c>
      <c r="H684" s="3" t="s">
        <v>77</v>
      </c>
      <c r="I684" s="2">
        <v>45708</v>
      </c>
      <c r="J684" s="3" t="s">
        <v>67</v>
      </c>
      <c r="K684" s="5">
        <v>4</v>
      </c>
      <c r="L684" s="2">
        <v>0.32423611111111111</v>
      </c>
      <c r="M684" s="2">
        <v>0.32550925925925928</v>
      </c>
      <c r="N684" s="2">
        <v>0.32624999999999998</v>
      </c>
      <c r="O684" s="2">
        <v>0.33817129629629628</v>
      </c>
      <c r="P684" s="2">
        <v>0.34027777777777779</v>
      </c>
      <c r="Q684" s="2">
        <v>0.55924768518518519</v>
      </c>
      <c r="R684" s="2">
        <v>0.56278935185185186</v>
      </c>
      <c r="S684" s="2">
        <v>0.57559027777777783</v>
      </c>
      <c r="T684" s="2">
        <v>0.57895833333333335</v>
      </c>
      <c r="U684" s="5">
        <v>323</v>
      </c>
      <c r="V684" s="5">
        <v>163</v>
      </c>
      <c r="W684" s="3" t="s">
        <v>61</v>
      </c>
      <c r="X684" s="3" t="s">
        <v>61</v>
      </c>
      <c r="Y684" s="3" t="s">
        <v>61</v>
      </c>
      <c r="Z684" s="3" t="s">
        <v>61</v>
      </c>
      <c r="AA684" s="5">
        <v>2025</v>
      </c>
      <c r="AB684" s="5">
        <v>2</v>
      </c>
      <c r="AC684" s="5">
        <v>8</v>
      </c>
      <c r="AD684" s="3" t="s">
        <v>166</v>
      </c>
      <c r="AE684" s="3" t="s">
        <v>79</v>
      </c>
      <c r="AF684" s="3" t="s">
        <v>70</v>
      </c>
      <c r="AG684" s="3" t="s">
        <v>615</v>
      </c>
      <c r="AH684" s="3" t="s">
        <v>620</v>
      </c>
      <c r="AI684" s="3" t="s">
        <v>600</v>
      </c>
      <c r="AJ684" s="5">
        <v>0</v>
      </c>
      <c r="AK684" s="5">
        <v>0</v>
      </c>
      <c r="AL684" s="2">
        <v>0.20211805555555568</v>
      </c>
      <c r="AM684" s="2">
        <v>0.11366898148148141</v>
      </c>
      <c r="AN684" s="5">
        <v>161</v>
      </c>
      <c r="AO684" s="5">
        <v>106</v>
      </c>
      <c r="AP684" s="5">
        <v>200</v>
      </c>
      <c r="AQ684" s="5">
        <v>320</v>
      </c>
      <c r="AR684" s="5">
        <v>0</v>
      </c>
      <c r="AS684" s="5">
        <v>460</v>
      </c>
      <c r="AT684" s="3" t="s">
        <v>74</v>
      </c>
      <c r="AU684" s="5">
        <v>1</v>
      </c>
      <c r="AV684" s="5">
        <v>11</v>
      </c>
      <c r="AW684" s="5">
        <v>0</v>
      </c>
      <c r="AX684" s="5">
        <v>10</v>
      </c>
      <c r="AY684" s="5">
        <v>1</v>
      </c>
      <c r="AZ684" s="5">
        <v>81</v>
      </c>
      <c r="BA684" s="5">
        <v>0</v>
      </c>
      <c r="BB684" s="5">
        <v>0</v>
      </c>
      <c r="BC684" s="5">
        <v>69.569999999999993</v>
      </c>
      <c r="BD684" s="5">
        <v>43.48</v>
      </c>
      <c r="BE684" s="5">
        <v>35</v>
      </c>
      <c r="BF684" s="5">
        <v>23.04</v>
      </c>
    </row>
    <row r="685" spans="1:58" x14ac:dyDescent="0.25">
      <c r="A685" s="2">
        <v>45708</v>
      </c>
      <c r="B685" s="3" t="s">
        <v>76</v>
      </c>
      <c r="C685" s="3" t="s">
        <v>61</v>
      </c>
      <c r="D685" s="3" t="s">
        <v>63</v>
      </c>
      <c r="E685" s="3" t="s">
        <v>76</v>
      </c>
      <c r="F685" s="3" t="s">
        <v>76</v>
      </c>
      <c r="G685" s="3" t="s">
        <v>87</v>
      </c>
      <c r="H685" s="3" t="s">
        <v>103</v>
      </c>
      <c r="I685" s="2">
        <v>45708</v>
      </c>
      <c r="J685" s="3" t="s">
        <v>67</v>
      </c>
      <c r="K685" s="5">
        <v>4</v>
      </c>
      <c r="L685" s="2">
        <v>0.32976851851851852</v>
      </c>
      <c r="M685" s="2">
        <v>0.3319097222222222</v>
      </c>
      <c r="N685" s="2">
        <v>0.33240740740740743</v>
      </c>
      <c r="O685" s="2">
        <v>0.33944444444444444</v>
      </c>
      <c r="P685" s="2">
        <v>0.34424768518518517</v>
      </c>
      <c r="Q685" s="2">
        <v>0.60136574074074078</v>
      </c>
      <c r="R685" s="2">
        <v>0.61004629629629625</v>
      </c>
      <c r="S685" s="2">
        <v>0.61028935185185185</v>
      </c>
      <c r="T685" s="2">
        <v>0.61159722222222224</v>
      </c>
      <c r="U685" s="5">
        <v>326</v>
      </c>
      <c r="V685" s="5">
        <v>166</v>
      </c>
      <c r="W685" s="3" t="s">
        <v>61</v>
      </c>
      <c r="X685" s="3" t="s">
        <v>61</v>
      </c>
      <c r="Y685" s="3" t="s">
        <v>61</v>
      </c>
      <c r="Z685" s="3" t="s">
        <v>61</v>
      </c>
      <c r="AA685" s="5">
        <v>2025</v>
      </c>
      <c r="AB685" s="5">
        <v>2</v>
      </c>
      <c r="AC685" s="5">
        <v>8</v>
      </c>
      <c r="AD685" s="3" t="s">
        <v>166</v>
      </c>
      <c r="AE685" s="3" t="s">
        <v>79</v>
      </c>
      <c r="AF685" s="3" t="s">
        <v>70</v>
      </c>
      <c r="AG685" s="3" t="s">
        <v>615</v>
      </c>
      <c r="AH685" s="3" t="s">
        <v>620</v>
      </c>
      <c r="AI685" s="3" t="s">
        <v>600</v>
      </c>
      <c r="AJ685" s="5">
        <v>0</v>
      </c>
      <c r="AK685" s="5">
        <v>0</v>
      </c>
      <c r="AL685" s="2">
        <v>0.20695601851851847</v>
      </c>
      <c r="AM685" s="2">
        <v>0.11521990740740751</v>
      </c>
      <c r="AN685" s="5">
        <v>164</v>
      </c>
      <c r="AO685" s="5">
        <v>91</v>
      </c>
      <c r="AP685" s="5">
        <v>225</v>
      </c>
      <c r="AQ685" s="5">
        <v>325</v>
      </c>
      <c r="AR685" s="5">
        <v>1</v>
      </c>
      <c r="AS685" s="5">
        <v>460</v>
      </c>
      <c r="AT685" s="3" t="s">
        <v>81</v>
      </c>
      <c r="AU685" s="5">
        <v>1</v>
      </c>
      <c r="AV685" s="5">
        <v>19</v>
      </c>
      <c r="AW685" s="5">
        <v>0</v>
      </c>
      <c r="AX685" s="5">
        <v>15</v>
      </c>
      <c r="AY685" s="5">
        <v>1</v>
      </c>
      <c r="AZ685" s="5">
        <v>34</v>
      </c>
      <c r="BA685" s="5">
        <v>0</v>
      </c>
      <c r="BB685" s="5">
        <v>0</v>
      </c>
      <c r="BC685" s="5">
        <v>70.650000000000006</v>
      </c>
      <c r="BD685" s="5">
        <v>48.91</v>
      </c>
      <c r="BE685" s="5">
        <v>35.65</v>
      </c>
      <c r="BF685" s="5">
        <v>19.78</v>
      </c>
    </row>
    <row r="686" spans="1:58" x14ac:dyDescent="0.25">
      <c r="A686" s="2">
        <v>45709</v>
      </c>
      <c r="B686" s="3" t="s">
        <v>82</v>
      </c>
      <c r="C686" s="3" t="s">
        <v>61</v>
      </c>
      <c r="D686" s="3" t="s">
        <v>63</v>
      </c>
      <c r="E686" s="3" t="s">
        <v>82</v>
      </c>
      <c r="F686" s="3" t="s">
        <v>82</v>
      </c>
      <c r="G686" s="3" t="s">
        <v>87</v>
      </c>
      <c r="H686" s="3" t="s">
        <v>83</v>
      </c>
      <c r="I686" s="2">
        <v>45709</v>
      </c>
      <c r="J686" s="3" t="s">
        <v>67</v>
      </c>
      <c r="K686" s="5">
        <v>2</v>
      </c>
      <c r="L686" s="2">
        <v>0.3241087962962963</v>
      </c>
      <c r="M686" s="2">
        <v>0.32526620370370368</v>
      </c>
      <c r="N686" s="2">
        <v>0.32609953703703703</v>
      </c>
      <c r="O686" s="2">
        <v>0.33357638888888891</v>
      </c>
      <c r="P686" s="2">
        <v>0.33440972222222221</v>
      </c>
      <c r="Q686" s="2">
        <v>0.38490740740740742</v>
      </c>
      <c r="R686" s="2">
        <v>0.38785879629629627</v>
      </c>
      <c r="S686" s="2">
        <v>0.39381944444444444</v>
      </c>
      <c r="T686" s="2">
        <v>0.40607638888888886</v>
      </c>
      <c r="U686" s="5">
        <v>114</v>
      </c>
      <c r="V686" s="5">
        <v>26</v>
      </c>
      <c r="W686" s="3" t="s">
        <v>61</v>
      </c>
      <c r="X686" s="3" t="s">
        <v>61</v>
      </c>
      <c r="Y686" s="3" t="s">
        <v>61</v>
      </c>
      <c r="Z686" s="3" t="s">
        <v>61</v>
      </c>
      <c r="AA686" s="5">
        <v>2025</v>
      </c>
      <c r="AB686" s="5">
        <v>2</v>
      </c>
      <c r="AC686" s="5">
        <v>8</v>
      </c>
      <c r="AD686" s="3" t="s">
        <v>168</v>
      </c>
      <c r="AE686" s="3" t="s">
        <v>85</v>
      </c>
      <c r="AF686" s="3" t="s">
        <v>70</v>
      </c>
      <c r="AG686" s="3" t="s">
        <v>615</v>
      </c>
      <c r="AH686" s="3" t="s">
        <v>621</v>
      </c>
      <c r="AI686" s="3" t="s">
        <v>600</v>
      </c>
      <c r="AJ686" s="5">
        <v>0</v>
      </c>
      <c r="AK686" s="5">
        <v>0</v>
      </c>
      <c r="AL686" s="2">
        <v>5.2488425925925897E-2</v>
      </c>
      <c r="AM686" s="2">
        <v>1.7870370370370425E-2</v>
      </c>
      <c r="AN686" s="5">
        <v>24</v>
      </c>
      <c r="AO686" s="5">
        <v>45</v>
      </c>
      <c r="AP686" s="5">
        <v>36</v>
      </c>
      <c r="AQ686" s="5">
        <v>112</v>
      </c>
      <c r="AR686" s="5">
        <v>1</v>
      </c>
      <c r="AS686" s="5">
        <v>460</v>
      </c>
      <c r="AT686" s="3" t="s">
        <v>81</v>
      </c>
      <c r="AU686" s="5">
        <v>1</v>
      </c>
      <c r="AV686" s="5">
        <v>11</v>
      </c>
      <c r="AW686" s="5">
        <v>1</v>
      </c>
      <c r="AX686" s="5">
        <v>0</v>
      </c>
      <c r="AY686" s="5">
        <v>1</v>
      </c>
      <c r="AZ686" s="5">
        <v>330</v>
      </c>
      <c r="BA686" s="5">
        <v>0</v>
      </c>
      <c r="BB686" s="5">
        <v>0</v>
      </c>
      <c r="BC686" s="5">
        <v>24.35</v>
      </c>
      <c r="BD686" s="5">
        <v>7.83</v>
      </c>
      <c r="BE686" s="5">
        <v>5.22</v>
      </c>
      <c r="BF686" s="5">
        <v>9.7799999999999994</v>
      </c>
    </row>
    <row r="687" spans="1:58" x14ac:dyDescent="0.25">
      <c r="A687" s="2">
        <v>45709</v>
      </c>
      <c r="B687" s="3" t="s">
        <v>82</v>
      </c>
      <c r="C687" s="3" t="s">
        <v>61</v>
      </c>
      <c r="D687" s="3" t="s">
        <v>63</v>
      </c>
      <c r="E687" s="3" t="s">
        <v>82</v>
      </c>
      <c r="F687" s="3" t="s">
        <v>82</v>
      </c>
      <c r="G687" s="3" t="s">
        <v>65</v>
      </c>
      <c r="H687" s="3" t="s">
        <v>98</v>
      </c>
      <c r="I687" s="2">
        <v>45709</v>
      </c>
      <c r="J687" s="3" t="s">
        <v>67</v>
      </c>
      <c r="K687" s="5">
        <v>1</v>
      </c>
      <c r="L687" s="2">
        <v>0.33333333333333331</v>
      </c>
      <c r="M687" s="2">
        <v>0.33626157407407409</v>
      </c>
      <c r="N687" s="2">
        <v>0.33714120370370371</v>
      </c>
      <c r="O687" s="2">
        <v>0.34009259259259261</v>
      </c>
      <c r="P687" s="2">
        <v>0.3417013888888889</v>
      </c>
      <c r="Q687" s="2">
        <v>0.35071759259259261</v>
      </c>
      <c r="R687" s="2">
        <v>0.35074074074074074</v>
      </c>
      <c r="S687" s="2">
        <v>0.3721990740740741</v>
      </c>
      <c r="T687" s="2">
        <v>0.38396990740740738</v>
      </c>
      <c r="U687" s="5">
        <v>72</v>
      </c>
      <c r="V687" s="5">
        <v>13</v>
      </c>
      <c r="W687" s="3" t="s">
        <v>61</v>
      </c>
      <c r="X687" s="3" t="s">
        <v>61</v>
      </c>
      <c r="Y687" s="3" t="s">
        <v>61</v>
      </c>
      <c r="Z687" s="3" t="s">
        <v>61</v>
      </c>
      <c r="AA687" s="5">
        <v>2025</v>
      </c>
      <c r="AB687" s="5">
        <v>2</v>
      </c>
      <c r="AC687" s="5">
        <v>8</v>
      </c>
      <c r="AD687" s="3" t="s">
        <v>168</v>
      </c>
      <c r="AE687" s="3" t="s">
        <v>85</v>
      </c>
      <c r="AF687" s="3" t="s">
        <v>70</v>
      </c>
      <c r="AG687" s="3" t="s">
        <v>615</v>
      </c>
      <c r="AH687" s="3" t="s">
        <v>621</v>
      </c>
      <c r="AI687" s="3" t="s">
        <v>600</v>
      </c>
      <c r="AJ687" s="5">
        <v>0</v>
      </c>
      <c r="AK687" s="5">
        <v>0</v>
      </c>
      <c r="AL687" s="2">
        <v>3.5057870370370392E-2</v>
      </c>
      <c r="AM687" s="2">
        <v>9.0162037037037068E-3</v>
      </c>
      <c r="AN687" s="5">
        <v>12</v>
      </c>
      <c r="AO687" s="5">
        <v>35</v>
      </c>
      <c r="AP687" s="5">
        <v>20</v>
      </c>
      <c r="AQ687" s="5">
        <v>72</v>
      </c>
      <c r="AR687" s="5">
        <v>1</v>
      </c>
      <c r="AS687" s="5">
        <v>460</v>
      </c>
      <c r="AT687" s="3" t="s">
        <v>81</v>
      </c>
      <c r="AU687" s="5">
        <v>1</v>
      </c>
      <c r="AV687" s="5">
        <v>25</v>
      </c>
      <c r="AW687" s="5">
        <v>0</v>
      </c>
      <c r="AX687" s="5">
        <v>12</v>
      </c>
      <c r="AY687" s="5">
        <v>1</v>
      </c>
      <c r="AZ687" s="5">
        <v>362</v>
      </c>
      <c r="BA687" s="5">
        <v>0</v>
      </c>
      <c r="BB687" s="5">
        <v>0</v>
      </c>
      <c r="BC687" s="5">
        <v>15.65</v>
      </c>
      <c r="BD687" s="5">
        <v>4.3499999999999996</v>
      </c>
      <c r="BE687" s="5">
        <v>2.61</v>
      </c>
      <c r="BF687" s="5">
        <v>7.61</v>
      </c>
    </row>
    <row r="688" spans="1:58" x14ac:dyDescent="0.25">
      <c r="A688" s="2">
        <v>45710</v>
      </c>
      <c r="B688" s="3" t="s">
        <v>88</v>
      </c>
      <c r="C688" s="3" t="s">
        <v>61</v>
      </c>
      <c r="D688" s="3" t="s">
        <v>60</v>
      </c>
      <c r="E688" s="3" t="s">
        <v>60</v>
      </c>
      <c r="F688" s="3" t="s">
        <v>88</v>
      </c>
      <c r="G688" s="3" t="s">
        <v>61</v>
      </c>
      <c r="H688" s="3" t="s">
        <v>61</v>
      </c>
      <c r="I688" s="4"/>
      <c r="J688" s="3" t="s">
        <v>61</v>
      </c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3" t="s">
        <v>61</v>
      </c>
      <c r="X688" s="3" t="s">
        <v>61</v>
      </c>
      <c r="Y688" s="3" t="s">
        <v>61</v>
      </c>
      <c r="Z688" s="3" t="s">
        <v>61</v>
      </c>
      <c r="AA688" s="4"/>
      <c r="AB688" s="4"/>
      <c r="AC688" s="4"/>
      <c r="AD688" s="3" t="s">
        <v>61</v>
      </c>
      <c r="AE688" s="3" t="s">
        <v>61</v>
      </c>
      <c r="AF688" s="3" t="s">
        <v>61</v>
      </c>
      <c r="AG688" s="3" t="s">
        <v>61</v>
      </c>
      <c r="AH688" s="3" t="s">
        <v>61</v>
      </c>
      <c r="AI688" s="3" t="s">
        <v>61</v>
      </c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3" t="s">
        <v>61</v>
      </c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</row>
    <row r="689" spans="1:58" x14ac:dyDescent="0.25">
      <c r="A689" s="2">
        <v>45711</v>
      </c>
      <c r="B689" s="3" t="s">
        <v>89</v>
      </c>
      <c r="C689" s="3" t="s">
        <v>61</v>
      </c>
      <c r="D689" s="3" t="s">
        <v>60</v>
      </c>
      <c r="E689" s="3" t="s">
        <v>60</v>
      </c>
      <c r="F689" s="3" t="s">
        <v>89</v>
      </c>
      <c r="G689" s="3" t="s">
        <v>61</v>
      </c>
      <c r="H689" s="3" t="s">
        <v>61</v>
      </c>
      <c r="I689" s="4"/>
      <c r="J689" s="3" t="s">
        <v>61</v>
      </c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3" t="s">
        <v>61</v>
      </c>
      <c r="X689" s="3" t="s">
        <v>61</v>
      </c>
      <c r="Y689" s="3" t="s">
        <v>61</v>
      </c>
      <c r="Z689" s="3" t="s">
        <v>61</v>
      </c>
      <c r="AA689" s="4"/>
      <c r="AB689" s="4"/>
      <c r="AC689" s="4"/>
      <c r="AD689" s="3" t="s">
        <v>61</v>
      </c>
      <c r="AE689" s="3" t="s">
        <v>61</v>
      </c>
      <c r="AF689" s="3" t="s">
        <v>61</v>
      </c>
      <c r="AG689" s="3" t="s">
        <v>61</v>
      </c>
      <c r="AH689" s="3" t="s">
        <v>61</v>
      </c>
      <c r="AI689" s="3" t="s">
        <v>61</v>
      </c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3" t="s">
        <v>61</v>
      </c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</row>
    <row r="690" spans="1:58" x14ac:dyDescent="0.25">
      <c r="A690" s="2">
        <v>45712</v>
      </c>
      <c r="B690" s="3" t="s">
        <v>58</v>
      </c>
      <c r="C690" s="3" t="s">
        <v>61</v>
      </c>
      <c r="D690" s="3" t="s">
        <v>63</v>
      </c>
      <c r="E690" s="3" t="s">
        <v>58</v>
      </c>
      <c r="F690" s="3" t="s">
        <v>58</v>
      </c>
      <c r="G690" s="3" t="s">
        <v>65</v>
      </c>
      <c r="H690" s="3" t="s">
        <v>106</v>
      </c>
      <c r="I690" s="2">
        <v>45712</v>
      </c>
      <c r="J690" s="3" t="s">
        <v>67</v>
      </c>
      <c r="K690" s="5">
        <v>6</v>
      </c>
      <c r="L690" s="2">
        <v>0.32868055555555553</v>
      </c>
      <c r="M690" s="2">
        <v>0.33008101851851851</v>
      </c>
      <c r="N690" s="2">
        <v>0.33248842592592592</v>
      </c>
      <c r="O690" s="2">
        <v>0.33572916666666669</v>
      </c>
      <c r="P690" s="2">
        <v>0.33750000000000002</v>
      </c>
      <c r="Q690" s="2">
        <v>0.60214120370370372</v>
      </c>
      <c r="R690" s="2">
        <v>0.6027893518518519</v>
      </c>
      <c r="S690" s="2">
        <v>0.61008101851851848</v>
      </c>
      <c r="T690" s="2">
        <v>0.61425925925925928</v>
      </c>
      <c r="U690" s="5">
        <v>357</v>
      </c>
      <c r="V690" s="5">
        <v>142</v>
      </c>
      <c r="W690" s="3" t="s">
        <v>61</v>
      </c>
      <c r="X690" s="3" t="s">
        <v>61</v>
      </c>
      <c r="Y690" s="3" t="s">
        <v>61</v>
      </c>
      <c r="Z690" s="3" t="s">
        <v>61</v>
      </c>
      <c r="AA690" s="5">
        <v>2025</v>
      </c>
      <c r="AB690" s="5">
        <v>2</v>
      </c>
      <c r="AC690" s="5">
        <v>9</v>
      </c>
      <c r="AD690" s="3" t="s">
        <v>622</v>
      </c>
      <c r="AE690" s="3" t="s">
        <v>91</v>
      </c>
      <c r="AF690" s="3" t="s">
        <v>70</v>
      </c>
      <c r="AG690" s="3" t="s">
        <v>623</v>
      </c>
      <c r="AH690" s="3" t="s">
        <v>624</v>
      </c>
      <c r="AI690" s="3" t="s">
        <v>600</v>
      </c>
      <c r="AJ690" s="5">
        <v>0</v>
      </c>
      <c r="AK690" s="5">
        <v>0</v>
      </c>
      <c r="AL690" s="2">
        <v>0.20589120370370373</v>
      </c>
      <c r="AM690" s="2">
        <v>9.930555555555548E-2</v>
      </c>
      <c r="AN690" s="5">
        <v>142</v>
      </c>
      <c r="AO690" s="5">
        <v>150</v>
      </c>
      <c r="AP690" s="5">
        <v>184</v>
      </c>
      <c r="AQ690" s="5">
        <v>354</v>
      </c>
      <c r="AR690" s="5">
        <v>1</v>
      </c>
      <c r="AS690" s="5">
        <v>460</v>
      </c>
      <c r="AT690" s="3" t="s">
        <v>81</v>
      </c>
      <c r="AU690" s="5">
        <v>1</v>
      </c>
      <c r="AV690" s="5">
        <v>18</v>
      </c>
      <c r="AW690" s="5">
        <v>0</v>
      </c>
      <c r="AX690" s="5">
        <v>6</v>
      </c>
      <c r="AY690" s="5">
        <v>1</v>
      </c>
      <c r="AZ690" s="5">
        <v>30</v>
      </c>
      <c r="BA690" s="5">
        <v>0</v>
      </c>
      <c r="BB690" s="5">
        <v>0</v>
      </c>
      <c r="BC690" s="5">
        <v>76.959999999999994</v>
      </c>
      <c r="BD690" s="5">
        <v>40</v>
      </c>
      <c r="BE690" s="5">
        <v>30.87</v>
      </c>
      <c r="BF690" s="5">
        <v>32.61</v>
      </c>
    </row>
    <row r="691" spans="1:58" x14ac:dyDescent="0.25">
      <c r="A691" s="2">
        <v>45712</v>
      </c>
      <c r="B691" s="3" t="s">
        <v>58</v>
      </c>
      <c r="C691" s="3" t="s">
        <v>61</v>
      </c>
      <c r="D691" s="3" t="s">
        <v>63</v>
      </c>
      <c r="E691" s="3" t="s">
        <v>58</v>
      </c>
      <c r="F691" s="3" t="s">
        <v>58</v>
      </c>
      <c r="G691" s="3" t="s">
        <v>87</v>
      </c>
      <c r="H691" s="3" t="s">
        <v>83</v>
      </c>
      <c r="I691" s="2">
        <v>45712</v>
      </c>
      <c r="J691" s="3" t="s">
        <v>67</v>
      </c>
      <c r="K691" s="5">
        <v>3</v>
      </c>
      <c r="L691" s="2">
        <v>0.32399305555555558</v>
      </c>
      <c r="M691" s="2">
        <v>0.32398148148148148</v>
      </c>
      <c r="N691" s="2">
        <v>0.32671296296296298</v>
      </c>
      <c r="O691" s="2">
        <v>0.33285879629629628</v>
      </c>
      <c r="P691" s="2">
        <v>0.33453703703703702</v>
      </c>
      <c r="Q691" s="2">
        <v>0.44374999999999998</v>
      </c>
      <c r="R691" s="2">
        <v>0.44527777777777777</v>
      </c>
      <c r="S691" s="2">
        <v>0.45086805555555554</v>
      </c>
      <c r="T691" s="2">
        <v>0.45369212962962963</v>
      </c>
      <c r="U691" s="5">
        <v>184</v>
      </c>
      <c r="V691" s="5">
        <v>73</v>
      </c>
      <c r="W691" s="3" t="s">
        <v>61</v>
      </c>
      <c r="X691" s="3" t="s">
        <v>61</v>
      </c>
      <c r="Y691" s="3" t="s">
        <v>61</v>
      </c>
      <c r="Z691" s="3" t="s">
        <v>61</v>
      </c>
      <c r="AA691" s="5">
        <v>2025</v>
      </c>
      <c r="AB691" s="5">
        <v>2</v>
      </c>
      <c r="AC691" s="5">
        <v>9</v>
      </c>
      <c r="AD691" s="3" t="s">
        <v>622</v>
      </c>
      <c r="AE691" s="3" t="s">
        <v>91</v>
      </c>
      <c r="AF691" s="3" t="s">
        <v>70</v>
      </c>
      <c r="AG691" s="3" t="s">
        <v>623</v>
      </c>
      <c r="AH691" s="3" t="s">
        <v>624</v>
      </c>
      <c r="AI691" s="3" t="s">
        <v>600</v>
      </c>
      <c r="AJ691" s="5">
        <v>0</v>
      </c>
      <c r="AK691" s="5">
        <v>0</v>
      </c>
      <c r="AL691" s="2">
        <v>9.7638888888888831E-2</v>
      </c>
      <c r="AM691" s="2">
        <v>5.0219907407407394E-2</v>
      </c>
      <c r="AN691" s="5">
        <v>70</v>
      </c>
      <c r="AO691" s="5">
        <v>58</v>
      </c>
      <c r="AP691" s="5">
        <v>93</v>
      </c>
      <c r="AQ691" s="5">
        <v>181</v>
      </c>
      <c r="AR691" s="5">
        <v>1</v>
      </c>
      <c r="AS691" s="5">
        <v>460</v>
      </c>
      <c r="AT691" s="3" t="s">
        <v>81</v>
      </c>
      <c r="AU691" s="5">
        <v>1</v>
      </c>
      <c r="AV691" s="5">
        <v>11</v>
      </c>
      <c r="AW691" s="5">
        <v>1</v>
      </c>
      <c r="AX691" s="5">
        <v>0</v>
      </c>
      <c r="AY691" s="5">
        <v>1</v>
      </c>
      <c r="AZ691" s="5">
        <v>261</v>
      </c>
      <c r="BA691" s="5">
        <v>0</v>
      </c>
      <c r="BB691" s="5">
        <v>0</v>
      </c>
      <c r="BC691" s="5">
        <v>39.35</v>
      </c>
      <c r="BD691" s="5">
        <v>20.22</v>
      </c>
      <c r="BE691" s="5">
        <v>15.22</v>
      </c>
      <c r="BF691" s="5">
        <v>12.61</v>
      </c>
    </row>
    <row r="692" spans="1:58" x14ac:dyDescent="0.25">
      <c r="A692" s="2">
        <v>45713</v>
      </c>
      <c r="B692" s="3" t="s">
        <v>62</v>
      </c>
      <c r="C692" s="3" t="s">
        <v>61</v>
      </c>
      <c r="D692" s="3" t="s">
        <v>63</v>
      </c>
      <c r="E692" s="3" t="s">
        <v>62</v>
      </c>
      <c r="F692" s="3" t="s">
        <v>62</v>
      </c>
      <c r="G692" s="3" t="s">
        <v>65</v>
      </c>
      <c r="H692" s="3" t="s">
        <v>77</v>
      </c>
      <c r="I692" s="2">
        <v>45713</v>
      </c>
      <c r="J692" s="3" t="s">
        <v>67</v>
      </c>
      <c r="K692" s="5">
        <v>3</v>
      </c>
      <c r="L692" s="2">
        <v>0.32591435185185186</v>
      </c>
      <c r="M692" s="2">
        <v>0.32626157407407408</v>
      </c>
      <c r="N692" s="2">
        <v>0.32809027777777777</v>
      </c>
      <c r="O692" s="2">
        <v>0.33701388888888889</v>
      </c>
      <c r="P692" s="2">
        <v>0.33960648148148148</v>
      </c>
      <c r="Q692" s="2">
        <v>0.4946875</v>
      </c>
      <c r="R692" s="2">
        <v>0.49583333333333335</v>
      </c>
      <c r="S692" s="2">
        <v>0.50240740740740741</v>
      </c>
      <c r="T692" s="2">
        <v>0.50619212962962967</v>
      </c>
      <c r="U692" s="5">
        <v>244</v>
      </c>
      <c r="V692" s="5">
        <v>131</v>
      </c>
      <c r="W692" s="3" t="s">
        <v>61</v>
      </c>
      <c r="X692" s="3" t="s">
        <v>61</v>
      </c>
      <c r="Y692" s="3" t="s">
        <v>61</v>
      </c>
      <c r="Z692" s="3" t="s">
        <v>61</v>
      </c>
      <c r="AA692" s="5">
        <v>2025</v>
      </c>
      <c r="AB692" s="5">
        <v>2</v>
      </c>
      <c r="AC692" s="5">
        <v>9</v>
      </c>
      <c r="AD692" s="3" t="s">
        <v>625</v>
      </c>
      <c r="AE692" s="3" t="s">
        <v>96</v>
      </c>
      <c r="AF692" s="3" t="s">
        <v>70</v>
      </c>
      <c r="AG692" s="3" t="s">
        <v>623</v>
      </c>
      <c r="AH692" s="3" t="s">
        <v>626</v>
      </c>
      <c r="AI692" s="3" t="s">
        <v>600</v>
      </c>
      <c r="AJ692" s="5">
        <v>0</v>
      </c>
      <c r="AK692" s="5">
        <v>0</v>
      </c>
      <c r="AL692" s="2">
        <v>0.14812499999999995</v>
      </c>
      <c r="AM692" s="2">
        <v>9.07175925925926E-2</v>
      </c>
      <c r="AN692" s="5">
        <v>129</v>
      </c>
      <c r="AO692" s="5">
        <v>75</v>
      </c>
      <c r="AP692" s="5">
        <v>156</v>
      </c>
      <c r="AQ692" s="5">
        <v>242</v>
      </c>
      <c r="AR692" s="5">
        <v>1</v>
      </c>
      <c r="AS692" s="5">
        <v>460</v>
      </c>
      <c r="AT692" s="3" t="s">
        <v>81</v>
      </c>
      <c r="AU692" s="5">
        <v>1</v>
      </c>
      <c r="AV692" s="5">
        <v>14</v>
      </c>
      <c r="AW692" s="5">
        <v>0</v>
      </c>
      <c r="AX692" s="5">
        <v>9</v>
      </c>
      <c r="AY692" s="5">
        <v>1</v>
      </c>
      <c r="AZ692" s="5">
        <v>186</v>
      </c>
      <c r="BA692" s="5">
        <v>0</v>
      </c>
      <c r="BB692" s="5">
        <v>0</v>
      </c>
      <c r="BC692" s="5">
        <v>52.61</v>
      </c>
      <c r="BD692" s="5">
        <v>33.909999999999997</v>
      </c>
      <c r="BE692" s="5">
        <v>28.04</v>
      </c>
      <c r="BF692" s="5">
        <v>16.3</v>
      </c>
    </row>
    <row r="693" spans="1:58" x14ac:dyDescent="0.25">
      <c r="A693" s="2">
        <v>45713</v>
      </c>
      <c r="B693" s="3" t="s">
        <v>62</v>
      </c>
      <c r="C693" s="3" t="s">
        <v>61</v>
      </c>
      <c r="D693" s="3" t="s">
        <v>63</v>
      </c>
      <c r="E693" s="3" t="s">
        <v>62</v>
      </c>
      <c r="F693" s="3" t="s">
        <v>62</v>
      </c>
      <c r="G693" s="3" t="s">
        <v>87</v>
      </c>
      <c r="H693" s="3" t="s">
        <v>103</v>
      </c>
      <c r="I693" s="2">
        <v>45713</v>
      </c>
      <c r="J693" s="3" t="s">
        <v>67</v>
      </c>
      <c r="K693" s="5">
        <v>5</v>
      </c>
      <c r="L693" s="2">
        <v>0.32293981481481482</v>
      </c>
      <c r="M693" s="2">
        <v>0.32489583333333333</v>
      </c>
      <c r="N693" s="2">
        <v>0.33750000000000002</v>
      </c>
      <c r="O693" s="2">
        <v>0.33819444444444446</v>
      </c>
      <c r="P693" s="2">
        <v>0.33958333333333335</v>
      </c>
      <c r="Q693" s="2">
        <v>0.59152777777777776</v>
      </c>
      <c r="R693" s="2">
        <v>0.59620370370370368</v>
      </c>
      <c r="S693" s="2">
        <v>0.60240740740740739</v>
      </c>
      <c r="T693" s="2">
        <v>0.60603009259259255</v>
      </c>
      <c r="U693" s="5">
        <v>348</v>
      </c>
      <c r="V693" s="5">
        <v>127</v>
      </c>
      <c r="W693" s="3" t="s">
        <v>61</v>
      </c>
      <c r="X693" s="3" t="s">
        <v>61</v>
      </c>
      <c r="Y693" s="3" t="s">
        <v>61</v>
      </c>
      <c r="Z693" s="3" t="s">
        <v>61</v>
      </c>
      <c r="AA693" s="5">
        <v>2025</v>
      </c>
      <c r="AB693" s="5">
        <v>2</v>
      </c>
      <c r="AC693" s="5">
        <v>9</v>
      </c>
      <c r="AD693" s="3" t="s">
        <v>625</v>
      </c>
      <c r="AE693" s="3" t="s">
        <v>96</v>
      </c>
      <c r="AF693" s="3" t="s">
        <v>70</v>
      </c>
      <c r="AG693" s="3" t="s">
        <v>623</v>
      </c>
      <c r="AH693" s="3" t="s">
        <v>626</v>
      </c>
      <c r="AI693" s="3" t="s">
        <v>600</v>
      </c>
      <c r="AJ693" s="5">
        <v>0</v>
      </c>
      <c r="AK693" s="5">
        <v>0</v>
      </c>
      <c r="AL693" s="2">
        <v>0.20291666666666663</v>
      </c>
      <c r="AM693" s="2">
        <v>8.9236111111111072E-2</v>
      </c>
      <c r="AN693" s="5">
        <v>126</v>
      </c>
      <c r="AO693" s="5">
        <v>159</v>
      </c>
      <c r="AP693" s="5">
        <v>170</v>
      </c>
      <c r="AQ693" s="5">
        <v>347</v>
      </c>
      <c r="AR693" s="5">
        <v>1</v>
      </c>
      <c r="AS693" s="5">
        <v>460</v>
      </c>
      <c r="AT693" s="3" t="s">
        <v>81</v>
      </c>
      <c r="AU693" s="5">
        <v>1</v>
      </c>
      <c r="AV693" s="5">
        <v>10</v>
      </c>
      <c r="AW693" s="5">
        <v>0</v>
      </c>
      <c r="AX693" s="5">
        <v>9</v>
      </c>
      <c r="AY693" s="5">
        <v>1</v>
      </c>
      <c r="AZ693" s="5">
        <v>42</v>
      </c>
      <c r="BA693" s="5">
        <v>0</v>
      </c>
      <c r="BB693" s="5">
        <v>0</v>
      </c>
      <c r="BC693" s="5">
        <v>75.430000000000007</v>
      </c>
      <c r="BD693" s="5">
        <v>36.96</v>
      </c>
      <c r="BE693" s="5">
        <v>27.39</v>
      </c>
      <c r="BF693" s="5">
        <v>34.57</v>
      </c>
    </row>
    <row r="694" spans="1:58" x14ac:dyDescent="0.25">
      <c r="A694" s="2">
        <v>45714</v>
      </c>
      <c r="B694" s="3" t="s">
        <v>64</v>
      </c>
      <c r="C694" s="3" t="s">
        <v>61</v>
      </c>
      <c r="D694" s="3" t="s">
        <v>63</v>
      </c>
      <c r="E694" s="3" t="s">
        <v>64</v>
      </c>
      <c r="F694" s="3" t="s">
        <v>64</v>
      </c>
      <c r="G694" s="3" t="s">
        <v>87</v>
      </c>
      <c r="H694" s="3" t="s">
        <v>98</v>
      </c>
      <c r="I694" s="2">
        <v>45714</v>
      </c>
      <c r="J694" s="3" t="s">
        <v>67</v>
      </c>
      <c r="K694" s="5">
        <v>7</v>
      </c>
      <c r="L694" s="2">
        <v>0.34229166666666666</v>
      </c>
      <c r="M694" s="2">
        <v>0.34406249999999999</v>
      </c>
      <c r="N694" s="2">
        <v>0.3457986111111111</v>
      </c>
      <c r="O694" s="2">
        <v>0.34702546296296294</v>
      </c>
      <c r="P694" s="2">
        <v>0.34717592592592594</v>
      </c>
      <c r="Q694" s="2">
        <v>0.58061342592592591</v>
      </c>
      <c r="R694" s="2">
        <v>0.58062499999999995</v>
      </c>
      <c r="S694" s="2">
        <v>0.58173611111111112</v>
      </c>
      <c r="T694" s="2">
        <v>0.58796296296296291</v>
      </c>
      <c r="U694" s="5">
        <v>263</v>
      </c>
      <c r="V694" s="5">
        <v>146</v>
      </c>
      <c r="W694" s="3" t="s">
        <v>61</v>
      </c>
      <c r="X694" s="3" t="s">
        <v>61</v>
      </c>
      <c r="Y694" s="3" t="s">
        <v>61</v>
      </c>
      <c r="Z694" s="3" t="s">
        <v>61</v>
      </c>
      <c r="AA694" s="5">
        <v>2025</v>
      </c>
      <c r="AB694" s="5">
        <v>2</v>
      </c>
      <c r="AC694" s="5">
        <v>9</v>
      </c>
      <c r="AD694" s="3" t="s">
        <v>172</v>
      </c>
      <c r="AE694" s="3" t="s">
        <v>69</v>
      </c>
      <c r="AF694" s="3" t="s">
        <v>70</v>
      </c>
      <c r="AG694" s="3" t="s">
        <v>623</v>
      </c>
      <c r="AH694" s="3" t="s">
        <v>627</v>
      </c>
      <c r="AI694" s="3" t="s">
        <v>600</v>
      </c>
      <c r="AJ694" s="5">
        <v>0</v>
      </c>
      <c r="AK694" s="5">
        <v>0</v>
      </c>
      <c r="AL694" s="2">
        <v>0.14553240740740742</v>
      </c>
      <c r="AM694" s="2">
        <v>0.10212962962962963</v>
      </c>
      <c r="AN694" s="5">
        <v>144</v>
      </c>
      <c r="AO694" s="5">
        <v>73</v>
      </c>
      <c r="AP694" s="5">
        <v>187</v>
      </c>
      <c r="AQ694" s="5">
        <v>257</v>
      </c>
      <c r="AR694" s="5">
        <v>1</v>
      </c>
      <c r="AS694" s="5">
        <v>460</v>
      </c>
      <c r="AT694" s="3" t="s">
        <v>81</v>
      </c>
      <c r="AU694" s="5">
        <v>1</v>
      </c>
      <c r="AV694" s="5">
        <v>37</v>
      </c>
      <c r="AW694" s="5">
        <v>0</v>
      </c>
      <c r="AX694" s="5">
        <v>19</v>
      </c>
      <c r="AY694" s="5">
        <v>1</v>
      </c>
      <c r="AZ694" s="5">
        <v>68</v>
      </c>
      <c r="BA694" s="5">
        <v>0</v>
      </c>
      <c r="BB694" s="5">
        <v>0</v>
      </c>
      <c r="BC694" s="5">
        <v>55.87</v>
      </c>
      <c r="BD694" s="5">
        <v>40.65</v>
      </c>
      <c r="BE694" s="5">
        <v>31.3</v>
      </c>
      <c r="BF694" s="5">
        <v>15.87</v>
      </c>
    </row>
    <row r="695" spans="1:58" x14ac:dyDescent="0.25">
      <c r="A695" s="2">
        <v>45714</v>
      </c>
      <c r="B695" s="3" t="s">
        <v>64</v>
      </c>
      <c r="C695" s="3" t="s">
        <v>61</v>
      </c>
      <c r="D695" s="3" t="s">
        <v>63</v>
      </c>
      <c r="E695" s="3" t="s">
        <v>64</v>
      </c>
      <c r="F695" s="3" t="s">
        <v>64</v>
      </c>
      <c r="G695" s="3" t="s">
        <v>65</v>
      </c>
      <c r="H695" s="3" t="s">
        <v>75</v>
      </c>
      <c r="I695" s="2">
        <v>45714</v>
      </c>
      <c r="J695" s="3" t="s">
        <v>67</v>
      </c>
      <c r="K695" s="5">
        <v>1</v>
      </c>
      <c r="L695" s="2">
        <v>0.32516203703703705</v>
      </c>
      <c r="M695" s="2">
        <v>0.32570601851851849</v>
      </c>
      <c r="N695" s="2">
        <v>0.33586805555555554</v>
      </c>
      <c r="O695" s="2">
        <v>0.35751157407407408</v>
      </c>
      <c r="P695" s="2">
        <v>0.36873842592592593</v>
      </c>
      <c r="Q695" s="2">
        <v>0.55785879629629631</v>
      </c>
      <c r="R695" s="2">
        <v>0.57346064814814812</v>
      </c>
      <c r="S695" s="2">
        <v>0.57534722222222223</v>
      </c>
      <c r="T695" s="2">
        <v>0.58012731481481483</v>
      </c>
      <c r="U695" s="5">
        <v>367</v>
      </c>
      <c r="V695" s="5">
        <v>273</v>
      </c>
      <c r="W695" s="3" t="s">
        <v>61</v>
      </c>
      <c r="X695" s="3" t="s">
        <v>61</v>
      </c>
      <c r="Y695" s="3" t="s">
        <v>61</v>
      </c>
      <c r="Z695" s="3" t="s">
        <v>61</v>
      </c>
      <c r="AA695" s="5">
        <v>2025</v>
      </c>
      <c r="AB695" s="5">
        <v>2</v>
      </c>
      <c r="AC695" s="5">
        <v>9</v>
      </c>
      <c r="AD695" s="3" t="s">
        <v>172</v>
      </c>
      <c r="AE695" s="3" t="s">
        <v>69</v>
      </c>
      <c r="AF695" s="3" t="s">
        <v>70</v>
      </c>
      <c r="AG695" s="3" t="s">
        <v>623</v>
      </c>
      <c r="AH695" s="3" t="s">
        <v>627</v>
      </c>
      <c r="AI695" s="3" t="s">
        <v>600</v>
      </c>
      <c r="AJ695" s="5">
        <v>0</v>
      </c>
      <c r="AK695" s="5">
        <v>0</v>
      </c>
      <c r="AL695" s="2">
        <v>0.23947916666666669</v>
      </c>
      <c r="AM695" s="2">
        <v>0.18912037037037038</v>
      </c>
      <c r="AN695" s="5">
        <v>272</v>
      </c>
      <c r="AO695" s="5">
        <v>66</v>
      </c>
      <c r="AP695" s="5">
        <v>293</v>
      </c>
      <c r="AQ695" s="5">
        <v>367</v>
      </c>
      <c r="AR695" s="5">
        <v>1</v>
      </c>
      <c r="AS695" s="5">
        <v>460</v>
      </c>
      <c r="AT695" s="3" t="s">
        <v>81</v>
      </c>
      <c r="AU695" s="5">
        <v>1</v>
      </c>
      <c r="AV695" s="5">
        <v>13</v>
      </c>
      <c r="AW695" s="5">
        <v>0</v>
      </c>
      <c r="AX695" s="5">
        <v>50</v>
      </c>
      <c r="AY695" s="5">
        <v>1</v>
      </c>
      <c r="AZ695" s="5">
        <v>79</v>
      </c>
      <c r="BA695" s="5">
        <v>0</v>
      </c>
      <c r="BB695" s="5">
        <v>0</v>
      </c>
      <c r="BC695" s="5">
        <v>79.78</v>
      </c>
      <c r="BD695" s="5">
        <v>63.7</v>
      </c>
      <c r="BE695" s="5">
        <v>59.13</v>
      </c>
      <c r="BF695" s="5">
        <v>14.35</v>
      </c>
    </row>
    <row r="696" spans="1:58" x14ac:dyDescent="0.25">
      <c r="A696" s="2">
        <v>45715</v>
      </c>
      <c r="B696" s="3" t="s">
        <v>76</v>
      </c>
      <c r="C696" s="3" t="s">
        <v>61</v>
      </c>
      <c r="D696" s="3" t="s">
        <v>63</v>
      </c>
      <c r="E696" s="3" t="s">
        <v>76</v>
      </c>
      <c r="F696" s="3" t="s">
        <v>76</v>
      </c>
      <c r="G696" s="3" t="s">
        <v>65</v>
      </c>
      <c r="H696" s="3" t="s">
        <v>103</v>
      </c>
      <c r="I696" s="2">
        <v>45715</v>
      </c>
      <c r="J696" s="3" t="s">
        <v>67</v>
      </c>
      <c r="K696" s="5">
        <v>1</v>
      </c>
      <c r="L696" s="2">
        <v>0.56620370370370365</v>
      </c>
      <c r="M696" s="2">
        <v>0.57699074074074075</v>
      </c>
      <c r="N696" s="2">
        <v>0.57699074074074075</v>
      </c>
      <c r="O696" s="2">
        <v>0.57700231481481479</v>
      </c>
      <c r="P696" s="2">
        <v>0.57708333333333328</v>
      </c>
      <c r="Q696" s="2">
        <v>0.60763888888888884</v>
      </c>
      <c r="R696" s="2">
        <v>0.61476851851851855</v>
      </c>
      <c r="S696" s="2">
        <v>0.62229166666666669</v>
      </c>
      <c r="T696" s="2">
        <v>0.62229166666666669</v>
      </c>
      <c r="U696" s="5">
        <v>81</v>
      </c>
      <c r="V696" s="5">
        <v>44</v>
      </c>
      <c r="W696" s="3" t="s">
        <v>61</v>
      </c>
      <c r="X696" s="3" t="s">
        <v>61</v>
      </c>
      <c r="Y696" s="3" t="s">
        <v>61</v>
      </c>
      <c r="Z696" s="3" t="s">
        <v>61</v>
      </c>
      <c r="AA696" s="5">
        <v>2025</v>
      </c>
      <c r="AB696" s="5">
        <v>2</v>
      </c>
      <c r="AC696" s="5">
        <v>9</v>
      </c>
      <c r="AD696" s="3" t="s">
        <v>175</v>
      </c>
      <c r="AE696" s="3" t="s">
        <v>79</v>
      </c>
      <c r="AF696" s="3" t="s">
        <v>70</v>
      </c>
      <c r="AG696" s="3" t="s">
        <v>623</v>
      </c>
      <c r="AH696" s="3" t="s">
        <v>628</v>
      </c>
      <c r="AI696" s="3" t="s">
        <v>600</v>
      </c>
      <c r="AJ696" s="5">
        <v>0</v>
      </c>
      <c r="AK696" s="5">
        <v>0</v>
      </c>
      <c r="AL696" s="2">
        <v>4.5300925925925939E-2</v>
      </c>
      <c r="AM696" s="2">
        <v>3.0555555555555558E-2</v>
      </c>
      <c r="AN696" s="5">
        <v>44</v>
      </c>
      <c r="AO696" s="5">
        <v>31</v>
      </c>
      <c r="AP696" s="5">
        <v>49</v>
      </c>
      <c r="AQ696" s="5">
        <v>80</v>
      </c>
      <c r="AR696" s="5">
        <v>0</v>
      </c>
      <c r="AS696" s="5">
        <v>460</v>
      </c>
      <c r="AT696" s="3" t="s">
        <v>74</v>
      </c>
      <c r="AU696" s="5">
        <v>1</v>
      </c>
      <c r="AV696" s="5">
        <v>360</v>
      </c>
      <c r="AW696" s="5">
        <v>0</v>
      </c>
      <c r="AX696" s="5">
        <v>351</v>
      </c>
      <c r="AY696" s="5">
        <v>1</v>
      </c>
      <c r="AZ696" s="5">
        <v>18</v>
      </c>
      <c r="BA696" s="5">
        <v>0</v>
      </c>
      <c r="BB696" s="5">
        <v>0</v>
      </c>
      <c r="BC696" s="5">
        <v>17.39</v>
      </c>
      <c r="BD696" s="5">
        <v>10.65</v>
      </c>
      <c r="BE696" s="5">
        <v>9.57</v>
      </c>
      <c r="BF696" s="5">
        <v>6.74</v>
      </c>
    </row>
    <row r="697" spans="1:58" x14ac:dyDescent="0.25">
      <c r="A697" s="2">
        <v>45715</v>
      </c>
      <c r="B697" s="3" t="s">
        <v>76</v>
      </c>
      <c r="C697" s="3" t="s">
        <v>61</v>
      </c>
      <c r="D697" s="3" t="s">
        <v>63</v>
      </c>
      <c r="E697" s="3" t="s">
        <v>76</v>
      </c>
      <c r="F697" s="3" t="s">
        <v>76</v>
      </c>
      <c r="G697" s="3" t="s">
        <v>65</v>
      </c>
      <c r="H697" s="3" t="s">
        <v>77</v>
      </c>
      <c r="I697" s="2">
        <v>45715</v>
      </c>
      <c r="J697" s="3" t="s">
        <v>67</v>
      </c>
      <c r="K697" s="5">
        <v>4</v>
      </c>
      <c r="L697" s="2">
        <v>0.32274305555555555</v>
      </c>
      <c r="M697" s="2">
        <v>0.33578703703703705</v>
      </c>
      <c r="N697" s="2">
        <v>0.33581018518518518</v>
      </c>
      <c r="O697" s="2">
        <v>0.33697916666666666</v>
      </c>
      <c r="P697" s="2">
        <v>0.34013888888888888</v>
      </c>
      <c r="Q697" s="2">
        <v>0.54751157407407403</v>
      </c>
      <c r="R697" s="2">
        <v>0.55155092592592592</v>
      </c>
      <c r="S697" s="2">
        <v>0.55309027777777775</v>
      </c>
      <c r="T697" s="2">
        <v>0.55770833333333336</v>
      </c>
      <c r="U697" s="5">
        <v>302</v>
      </c>
      <c r="V697" s="5">
        <v>156</v>
      </c>
      <c r="W697" s="3" t="s">
        <v>61</v>
      </c>
      <c r="X697" s="3" t="s">
        <v>61</v>
      </c>
      <c r="Y697" s="3" t="s">
        <v>61</v>
      </c>
      <c r="Z697" s="3" t="s">
        <v>61</v>
      </c>
      <c r="AA697" s="5">
        <v>2025</v>
      </c>
      <c r="AB697" s="5">
        <v>2</v>
      </c>
      <c r="AC697" s="5">
        <v>9</v>
      </c>
      <c r="AD697" s="3" t="s">
        <v>175</v>
      </c>
      <c r="AE697" s="3" t="s">
        <v>79</v>
      </c>
      <c r="AF697" s="3" t="s">
        <v>70</v>
      </c>
      <c r="AG697" s="3" t="s">
        <v>623</v>
      </c>
      <c r="AH697" s="3" t="s">
        <v>628</v>
      </c>
      <c r="AI697" s="3" t="s">
        <v>600</v>
      </c>
      <c r="AJ697" s="5">
        <v>0</v>
      </c>
      <c r="AK697" s="5">
        <v>0</v>
      </c>
      <c r="AL697" s="2">
        <v>0.168298611111111</v>
      </c>
      <c r="AM697" s="2">
        <v>0.10773148148148143</v>
      </c>
      <c r="AN697" s="5">
        <v>153</v>
      </c>
      <c r="AO697" s="5">
        <v>94</v>
      </c>
      <c r="AP697" s="5">
        <v>192</v>
      </c>
      <c r="AQ697" s="5">
        <v>300</v>
      </c>
      <c r="AR697" s="5">
        <v>0</v>
      </c>
      <c r="AS697" s="5">
        <v>460</v>
      </c>
      <c r="AT697" s="3" t="s">
        <v>74</v>
      </c>
      <c r="AU697" s="5">
        <v>0</v>
      </c>
      <c r="AV697" s="5">
        <v>0</v>
      </c>
      <c r="AW697" s="5">
        <v>0</v>
      </c>
      <c r="AX697" s="5">
        <v>9</v>
      </c>
      <c r="AY697" s="5">
        <v>1</v>
      </c>
      <c r="AZ697" s="5">
        <v>111</v>
      </c>
      <c r="BA697" s="5">
        <v>0</v>
      </c>
      <c r="BB697" s="5">
        <v>0</v>
      </c>
      <c r="BC697" s="5">
        <v>65.22</v>
      </c>
      <c r="BD697" s="5">
        <v>41.74</v>
      </c>
      <c r="BE697" s="5">
        <v>33.26</v>
      </c>
      <c r="BF697" s="5">
        <v>20.43</v>
      </c>
    </row>
    <row r="698" spans="1:58" x14ac:dyDescent="0.25">
      <c r="A698" s="2">
        <v>45715</v>
      </c>
      <c r="B698" s="3" t="s">
        <v>76</v>
      </c>
      <c r="C698" s="3" t="s">
        <v>61</v>
      </c>
      <c r="D698" s="3" t="s">
        <v>63</v>
      </c>
      <c r="E698" s="3" t="s">
        <v>76</v>
      </c>
      <c r="F698" s="3" t="s">
        <v>76</v>
      </c>
      <c r="G698" s="3" t="s">
        <v>87</v>
      </c>
      <c r="H698" s="3" t="s">
        <v>103</v>
      </c>
      <c r="I698" s="2">
        <v>45715</v>
      </c>
      <c r="J698" s="3" t="s">
        <v>67</v>
      </c>
      <c r="K698" s="5">
        <v>6</v>
      </c>
      <c r="L698" s="2">
        <v>0.32550925925925928</v>
      </c>
      <c r="M698" s="2">
        <v>0.32891203703703703</v>
      </c>
      <c r="N698" s="2">
        <v>0.33165509259259257</v>
      </c>
      <c r="O698" s="2">
        <v>0.34128472222222223</v>
      </c>
      <c r="P698" s="2">
        <v>0.34652777777777777</v>
      </c>
      <c r="Q698" s="2">
        <v>0.60046296296296298</v>
      </c>
      <c r="R698" s="2">
        <v>0.60579861111111111</v>
      </c>
      <c r="S698" s="2">
        <v>0.6050578703703704</v>
      </c>
      <c r="T698" s="2">
        <v>0.60506944444444444</v>
      </c>
      <c r="U698" s="5">
        <v>345</v>
      </c>
      <c r="V698" s="5">
        <v>153</v>
      </c>
      <c r="W698" s="3" t="s">
        <v>61</v>
      </c>
      <c r="X698" s="3" t="s">
        <v>61</v>
      </c>
      <c r="Y698" s="3" t="s">
        <v>61</v>
      </c>
      <c r="Z698" s="3" t="s">
        <v>61</v>
      </c>
      <c r="AA698" s="5">
        <v>2025</v>
      </c>
      <c r="AB698" s="5">
        <v>2</v>
      </c>
      <c r="AC698" s="5">
        <v>9</v>
      </c>
      <c r="AD698" s="3" t="s">
        <v>175</v>
      </c>
      <c r="AE698" s="3" t="s">
        <v>79</v>
      </c>
      <c r="AF698" s="3" t="s">
        <v>70</v>
      </c>
      <c r="AG698" s="3" t="s">
        <v>623</v>
      </c>
      <c r="AH698" s="3" t="s">
        <v>628</v>
      </c>
      <c r="AI698" s="3" t="s">
        <v>600</v>
      </c>
      <c r="AJ698" s="5">
        <v>0</v>
      </c>
      <c r="AK698" s="5">
        <v>0</v>
      </c>
      <c r="AL698" s="2">
        <v>0.20476851851851852</v>
      </c>
      <c r="AM698" s="2">
        <v>0.10576388888888894</v>
      </c>
      <c r="AN698" s="5">
        <v>150</v>
      </c>
      <c r="AO698" s="5">
        <v>129</v>
      </c>
      <c r="AP698" s="5">
        <v>213</v>
      </c>
      <c r="AQ698" s="5">
        <v>341</v>
      </c>
      <c r="AR698" s="5">
        <v>1</v>
      </c>
      <c r="AS698" s="5">
        <v>460</v>
      </c>
      <c r="AT698" s="3" t="s">
        <v>81</v>
      </c>
      <c r="AU698" s="5">
        <v>1</v>
      </c>
      <c r="AV698" s="5">
        <v>13</v>
      </c>
      <c r="AW698" s="5">
        <v>0</v>
      </c>
      <c r="AX698" s="5">
        <v>19</v>
      </c>
      <c r="AY698" s="5">
        <v>1</v>
      </c>
      <c r="AZ698" s="5">
        <v>43</v>
      </c>
      <c r="BA698" s="5">
        <v>0</v>
      </c>
      <c r="BB698" s="5">
        <v>0</v>
      </c>
      <c r="BC698" s="5">
        <v>74.13</v>
      </c>
      <c r="BD698" s="5">
        <v>46.3</v>
      </c>
      <c r="BE698" s="5">
        <v>32.61</v>
      </c>
      <c r="BF698" s="5">
        <v>28.04</v>
      </c>
    </row>
    <row r="699" spans="1:58" x14ac:dyDescent="0.25">
      <c r="A699" s="2">
        <v>45716</v>
      </c>
      <c r="B699" s="3" t="s">
        <v>82</v>
      </c>
      <c r="C699" s="3" t="s">
        <v>61</v>
      </c>
      <c r="D699" s="3" t="s">
        <v>63</v>
      </c>
      <c r="E699" s="3" t="s">
        <v>82</v>
      </c>
      <c r="F699" s="3" t="s">
        <v>82</v>
      </c>
      <c r="G699" s="3" t="s">
        <v>65</v>
      </c>
      <c r="H699" s="3" t="s">
        <v>83</v>
      </c>
      <c r="I699" s="2">
        <v>45716</v>
      </c>
      <c r="J699" s="3" t="s">
        <v>67</v>
      </c>
      <c r="K699" s="5">
        <v>6</v>
      </c>
      <c r="L699" s="2">
        <v>0.32380787037037034</v>
      </c>
      <c r="M699" s="2">
        <v>0.32569444444444445</v>
      </c>
      <c r="N699" s="2">
        <v>0.3263888888888889</v>
      </c>
      <c r="O699" s="2">
        <v>0.3298611111111111</v>
      </c>
      <c r="P699" s="2">
        <v>0.33143518518518517</v>
      </c>
      <c r="Q699" s="2">
        <v>0.58121527777777782</v>
      </c>
      <c r="R699" s="2">
        <v>0.58263888888888893</v>
      </c>
      <c r="S699" s="2">
        <v>0.59115740740740741</v>
      </c>
      <c r="T699" s="2">
        <v>0.59386574074074072</v>
      </c>
      <c r="U699" s="5">
        <v>344</v>
      </c>
      <c r="V699" s="5">
        <v>173</v>
      </c>
      <c r="W699" s="3" t="s">
        <v>61</v>
      </c>
      <c r="X699" s="3" t="s">
        <v>61</v>
      </c>
      <c r="Y699" s="3" t="s">
        <v>61</v>
      </c>
      <c r="Z699" s="3" t="s">
        <v>61</v>
      </c>
      <c r="AA699" s="5">
        <v>2025</v>
      </c>
      <c r="AB699" s="5">
        <v>2</v>
      </c>
      <c r="AC699" s="5">
        <v>9</v>
      </c>
      <c r="AD699" s="3" t="s">
        <v>177</v>
      </c>
      <c r="AE699" s="3" t="s">
        <v>85</v>
      </c>
      <c r="AF699" s="3" t="s">
        <v>70</v>
      </c>
      <c r="AG699" s="3" t="s">
        <v>623</v>
      </c>
      <c r="AH699" s="3" t="s">
        <v>629</v>
      </c>
      <c r="AI699" s="3" t="s">
        <v>600</v>
      </c>
      <c r="AJ699" s="5">
        <v>0</v>
      </c>
      <c r="AK699" s="5">
        <v>0</v>
      </c>
      <c r="AL699" s="2">
        <v>0.1926388888888888</v>
      </c>
      <c r="AM699" s="2">
        <v>0.11925925925925934</v>
      </c>
      <c r="AN699" s="5">
        <v>169</v>
      </c>
      <c r="AO699" s="5">
        <v>102</v>
      </c>
      <c r="AP699" s="5">
        <v>209</v>
      </c>
      <c r="AQ699" s="5">
        <v>341</v>
      </c>
      <c r="AR699" s="5">
        <v>1</v>
      </c>
      <c r="AS699" s="5">
        <v>460</v>
      </c>
      <c r="AT699" s="3" t="s">
        <v>81</v>
      </c>
      <c r="AU699" s="5">
        <v>1</v>
      </c>
      <c r="AV699" s="5">
        <v>11</v>
      </c>
      <c r="AW699" s="5">
        <v>1</v>
      </c>
      <c r="AX699" s="5">
        <v>0</v>
      </c>
      <c r="AY699" s="5">
        <v>1</v>
      </c>
      <c r="AZ699" s="5">
        <v>59</v>
      </c>
      <c r="BA699" s="5">
        <v>0</v>
      </c>
      <c r="BB699" s="5">
        <v>0</v>
      </c>
      <c r="BC699" s="5">
        <v>74.13</v>
      </c>
      <c r="BD699" s="5">
        <v>45.43</v>
      </c>
      <c r="BE699" s="5">
        <v>36.74</v>
      </c>
      <c r="BF699" s="5">
        <v>22.17</v>
      </c>
    </row>
    <row r="700" spans="1:58" x14ac:dyDescent="0.25">
      <c r="A700" s="2">
        <v>45716</v>
      </c>
      <c r="B700" s="3" t="s">
        <v>82</v>
      </c>
      <c r="C700" s="3" t="s">
        <v>61</v>
      </c>
      <c r="D700" s="3" t="s">
        <v>63</v>
      </c>
      <c r="E700" s="3" t="s">
        <v>82</v>
      </c>
      <c r="F700" s="3" t="s">
        <v>82</v>
      </c>
      <c r="G700" s="3" t="s">
        <v>87</v>
      </c>
      <c r="H700" s="3" t="s">
        <v>77</v>
      </c>
      <c r="I700" s="2">
        <v>45716</v>
      </c>
      <c r="J700" s="3" t="s">
        <v>67</v>
      </c>
      <c r="K700" s="5">
        <v>5</v>
      </c>
      <c r="L700" s="2">
        <v>0.34040509259259261</v>
      </c>
      <c r="M700" s="2">
        <v>0.34224537037037039</v>
      </c>
      <c r="N700" s="2">
        <v>0.34250000000000003</v>
      </c>
      <c r="O700" s="2">
        <v>0.34706018518518517</v>
      </c>
      <c r="P700" s="2">
        <v>0.34946759259259258</v>
      </c>
      <c r="Q700" s="2">
        <v>0.50649305555555557</v>
      </c>
      <c r="R700" s="2">
        <v>0.50731481481481477</v>
      </c>
      <c r="S700" s="2">
        <v>0.52402777777777776</v>
      </c>
      <c r="T700" s="2">
        <v>0.52406249999999999</v>
      </c>
      <c r="U700" s="5">
        <v>233</v>
      </c>
      <c r="V700" s="5">
        <v>67</v>
      </c>
      <c r="W700" s="3" t="s">
        <v>61</v>
      </c>
      <c r="X700" s="3" t="s">
        <v>61</v>
      </c>
      <c r="Y700" s="3" t="s">
        <v>61</v>
      </c>
      <c r="Z700" s="3" t="s">
        <v>61</v>
      </c>
      <c r="AA700" s="5">
        <v>2025</v>
      </c>
      <c r="AB700" s="5">
        <v>2</v>
      </c>
      <c r="AC700" s="5">
        <v>9</v>
      </c>
      <c r="AD700" s="3" t="s">
        <v>177</v>
      </c>
      <c r="AE700" s="3" t="s">
        <v>85</v>
      </c>
      <c r="AF700" s="3" t="s">
        <v>70</v>
      </c>
      <c r="AG700" s="3" t="s">
        <v>623</v>
      </c>
      <c r="AH700" s="3" t="s">
        <v>629</v>
      </c>
      <c r="AI700" s="3" t="s">
        <v>600</v>
      </c>
      <c r="AJ700" s="5">
        <v>0</v>
      </c>
      <c r="AK700" s="5">
        <v>0</v>
      </c>
      <c r="AL700" s="2">
        <v>0.13599537037037029</v>
      </c>
      <c r="AM700" s="2">
        <v>4.7222222222222221E-2</v>
      </c>
      <c r="AN700" s="5">
        <v>66</v>
      </c>
      <c r="AO700" s="5">
        <v>117</v>
      </c>
      <c r="AP700" s="5">
        <v>102</v>
      </c>
      <c r="AQ700" s="5">
        <v>231</v>
      </c>
      <c r="AR700" s="5">
        <v>1</v>
      </c>
      <c r="AS700" s="5">
        <v>460</v>
      </c>
      <c r="AT700" s="3" t="s">
        <v>81</v>
      </c>
      <c r="AU700" s="5">
        <v>1</v>
      </c>
      <c r="AV700" s="5">
        <v>35</v>
      </c>
      <c r="AW700" s="5">
        <v>0</v>
      </c>
      <c r="AX700" s="5">
        <v>23</v>
      </c>
      <c r="AY700" s="5">
        <v>1</v>
      </c>
      <c r="AZ700" s="5">
        <v>160</v>
      </c>
      <c r="BA700" s="5">
        <v>0</v>
      </c>
      <c r="BB700" s="5">
        <v>0</v>
      </c>
      <c r="BC700" s="5">
        <v>50.22</v>
      </c>
      <c r="BD700" s="5">
        <v>22.17</v>
      </c>
      <c r="BE700" s="5">
        <v>14.35</v>
      </c>
      <c r="BF700" s="5">
        <v>25.43</v>
      </c>
    </row>
    <row r="701" spans="1:58" x14ac:dyDescent="0.25">
      <c r="A701" s="2">
        <v>45717</v>
      </c>
      <c r="B701" s="3" t="s">
        <v>88</v>
      </c>
      <c r="C701" s="3" t="s">
        <v>61</v>
      </c>
      <c r="D701" s="3" t="s">
        <v>60</v>
      </c>
      <c r="E701" s="3" t="s">
        <v>60</v>
      </c>
      <c r="F701" s="3" t="s">
        <v>88</v>
      </c>
      <c r="G701" s="3" t="s">
        <v>61</v>
      </c>
      <c r="H701" s="3" t="s">
        <v>61</v>
      </c>
      <c r="I701" s="4"/>
      <c r="J701" s="3" t="s">
        <v>61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3" t="s">
        <v>61</v>
      </c>
      <c r="X701" s="3" t="s">
        <v>61</v>
      </c>
      <c r="Y701" s="3" t="s">
        <v>61</v>
      </c>
      <c r="Z701" s="3" t="s">
        <v>61</v>
      </c>
      <c r="AA701" s="4"/>
      <c r="AB701" s="4"/>
      <c r="AC701" s="4"/>
      <c r="AD701" s="3" t="s">
        <v>61</v>
      </c>
      <c r="AE701" s="3" t="s">
        <v>61</v>
      </c>
      <c r="AF701" s="3" t="s">
        <v>61</v>
      </c>
      <c r="AG701" s="3" t="s">
        <v>61</v>
      </c>
      <c r="AH701" s="3" t="s">
        <v>61</v>
      </c>
      <c r="AI701" s="3" t="s">
        <v>61</v>
      </c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3" t="s">
        <v>61</v>
      </c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</row>
    <row r="702" spans="1:58" x14ac:dyDescent="0.25">
      <c r="A702" s="2">
        <v>45718</v>
      </c>
      <c r="B702" s="3" t="s">
        <v>89</v>
      </c>
      <c r="C702" s="3" t="s">
        <v>61</v>
      </c>
      <c r="D702" s="3" t="s">
        <v>60</v>
      </c>
      <c r="E702" s="3" t="s">
        <v>60</v>
      </c>
      <c r="F702" s="3" t="s">
        <v>89</v>
      </c>
      <c r="G702" s="3" t="s">
        <v>61</v>
      </c>
      <c r="H702" s="3" t="s">
        <v>61</v>
      </c>
      <c r="I702" s="4"/>
      <c r="J702" s="3" t="s">
        <v>61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3" t="s">
        <v>61</v>
      </c>
      <c r="X702" s="3" t="s">
        <v>61</v>
      </c>
      <c r="Y702" s="3" t="s">
        <v>61</v>
      </c>
      <c r="Z702" s="3" t="s">
        <v>61</v>
      </c>
      <c r="AA702" s="4"/>
      <c r="AB702" s="4"/>
      <c r="AC702" s="4"/>
      <c r="AD702" s="3" t="s">
        <v>61</v>
      </c>
      <c r="AE702" s="3" t="s">
        <v>61</v>
      </c>
      <c r="AF702" s="3" t="s">
        <v>61</v>
      </c>
      <c r="AG702" s="3" t="s">
        <v>61</v>
      </c>
      <c r="AH702" s="3" t="s">
        <v>61</v>
      </c>
      <c r="AI702" s="3" t="s">
        <v>61</v>
      </c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3" t="s">
        <v>61</v>
      </c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</row>
    <row r="703" spans="1:58" x14ac:dyDescent="0.25">
      <c r="A703" s="2">
        <v>45719</v>
      </c>
      <c r="B703" s="3" t="s">
        <v>58</v>
      </c>
      <c r="C703" s="3" t="s">
        <v>61</v>
      </c>
      <c r="D703" s="3" t="s">
        <v>63</v>
      </c>
      <c r="E703" s="3" t="s">
        <v>58</v>
      </c>
      <c r="F703" s="3" t="s">
        <v>58</v>
      </c>
      <c r="G703" s="3" t="s">
        <v>87</v>
      </c>
      <c r="H703" s="3" t="s">
        <v>61</v>
      </c>
      <c r="I703" s="2">
        <v>45719</v>
      </c>
      <c r="J703" s="3" t="s">
        <v>67</v>
      </c>
      <c r="K703" s="5">
        <v>1</v>
      </c>
      <c r="L703" s="2">
        <v>0.58130787037037035</v>
      </c>
      <c r="M703" s="2">
        <v>0.58130787037037035</v>
      </c>
      <c r="N703" s="2">
        <v>0.58130787037037035</v>
      </c>
      <c r="O703" s="2">
        <v>0.58130787037037035</v>
      </c>
      <c r="P703" s="2">
        <v>0.58130787037037035</v>
      </c>
      <c r="Q703" s="2">
        <v>0.65353009259259254</v>
      </c>
      <c r="R703" s="2">
        <v>0.65700231481481486</v>
      </c>
      <c r="S703" s="2">
        <v>0.65353009259259254</v>
      </c>
      <c r="T703" s="2">
        <v>0.65353009259259254</v>
      </c>
      <c r="U703" s="5">
        <v>104</v>
      </c>
      <c r="V703" s="4"/>
      <c r="W703" s="3" t="s">
        <v>61</v>
      </c>
      <c r="X703" s="3" t="s">
        <v>61</v>
      </c>
      <c r="Y703" s="3" t="s">
        <v>61</v>
      </c>
      <c r="Z703" s="3" t="s">
        <v>61</v>
      </c>
      <c r="AA703" s="5">
        <v>2025</v>
      </c>
      <c r="AB703" s="5">
        <v>3</v>
      </c>
      <c r="AC703" s="5">
        <v>10</v>
      </c>
      <c r="AD703" s="3" t="s">
        <v>630</v>
      </c>
      <c r="AE703" s="3" t="s">
        <v>91</v>
      </c>
      <c r="AF703" s="3" t="s">
        <v>70</v>
      </c>
      <c r="AG703" s="3" t="s">
        <v>631</v>
      </c>
      <c r="AH703" s="3" t="s">
        <v>632</v>
      </c>
      <c r="AI703" s="3" t="s">
        <v>633</v>
      </c>
      <c r="AJ703" s="5">
        <v>0</v>
      </c>
      <c r="AK703" s="5">
        <v>0</v>
      </c>
      <c r="AL703" s="2">
        <v>7.2222222222222188E-2</v>
      </c>
      <c r="AM703" s="2">
        <v>7.2222222222222188E-2</v>
      </c>
      <c r="AN703" s="5">
        <v>104</v>
      </c>
      <c r="AO703" s="5">
        <v>0</v>
      </c>
      <c r="AP703" s="5">
        <v>109</v>
      </c>
      <c r="AQ703" s="5">
        <v>104</v>
      </c>
      <c r="AR703" s="5">
        <v>0</v>
      </c>
      <c r="AS703" s="5">
        <v>486</v>
      </c>
      <c r="AT703" s="3" t="s">
        <v>74</v>
      </c>
      <c r="AU703" s="5">
        <v>1</v>
      </c>
      <c r="AV703" s="5">
        <v>382</v>
      </c>
      <c r="AW703" s="5">
        <v>0</v>
      </c>
      <c r="AX703" s="5">
        <v>357</v>
      </c>
      <c r="AY703" s="5">
        <v>0</v>
      </c>
      <c r="AZ703" s="5">
        <v>0</v>
      </c>
      <c r="BA703" s="5">
        <v>1</v>
      </c>
      <c r="BB703" s="5">
        <v>26</v>
      </c>
      <c r="BC703" s="5">
        <v>21.4</v>
      </c>
      <c r="BD703" s="5">
        <v>22.43</v>
      </c>
      <c r="BE703" s="5">
        <v>21.4</v>
      </c>
      <c r="BF703" s="5">
        <v>0</v>
      </c>
    </row>
    <row r="704" spans="1:58" x14ac:dyDescent="0.25">
      <c r="A704" s="2">
        <v>45719</v>
      </c>
      <c r="B704" s="3" t="s">
        <v>58</v>
      </c>
      <c r="C704" s="3" t="s">
        <v>61</v>
      </c>
      <c r="D704" s="3" t="s">
        <v>63</v>
      </c>
      <c r="E704" s="3" t="s">
        <v>58</v>
      </c>
      <c r="F704" s="3" t="s">
        <v>58</v>
      </c>
      <c r="G704" s="3" t="s">
        <v>65</v>
      </c>
      <c r="H704" s="3" t="s">
        <v>94</v>
      </c>
      <c r="I704" s="2">
        <v>45719</v>
      </c>
      <c r="J704" s="3" t="s">
        <v>67</v>
      </c>
      <c r="K704" s="5">
        <v>4</v>
      </c>
      <c r="L704" s="2">
        <v>0.32971064814814816</v>
      </c>
      <c r="M704" s="2">
        <v>0.33421296296296299</v>
      </c>
      <c r="N704" s="2">
        <v>0.3414699074074074</v>
      </c>
      <c r="O704" s="2">
        <v>0.3414814814814815</v>
      </c>
      <c r="P704" s="2">
        <v>0.34166666666666667</v>
      </c>
      <c r="Q704" s="2">
        <v>0.61597222222222225</v>
      </c>
      <c r="R704" s="2">
        <v>0.62072916666666667</v>
      </c>
      <c r="S704" s="2">
        <v>0.62399305555555551</v>
      </c>
      <c r="T704" s="2">
        <v>0.62678240740740743</v>
      </c>
      <c r="U704" s="5">
        <v>386</v>
      </c>
      <c r="V704" s="5">
        <v>232</v>
      </c>
      <c r="W704" s="3" t="s">
        <v>61</v>
      </c>
      <c r="X704" s="3" t="s">
        <v>61</v>
      </c>
      <c r="Y704" s="3" t="s">
        <v>61</v>
      </c>
      <c r="Z704" s="3" t="s">
        <v>61</v>
      </c>
      <c r="AA704" s="5">
        <v>2025</v>
      </c>
      <c r="AB704" s="5">
        <v>3</v>
      </c>
      <c r="AC704" s="5">
        <v>10</v>
      </c>
      <c r="AD704" s="3" t="s">
        <v>630</v>
      </c>
      <c r="AE704" s="3" t="s">
        <v>91</v>
      </c>
      <c r="AF704" s="3" t="s">
        <v>70</v>
      </c>
      <c r="AG704" s="3" t="s">
        <v>631</v>
      </c>
      <c r="AH704" s="3" t="s">
        <v>632</v>
      </c>
      <c r="AI704" s="3" t="s">
        <v>633</v>
      </c>
      <c r="AJ704" s="5">
        <v>0</v>
      </c>
      <c r="AK704" s="5">
        <v>0</v>
      </c>
      <c r="AL704" s="2">
        <v>0.21776620370370375</v>
      </c>
      <c r="AM704" s="2">
        <v>0.16091435185185193</v>
      </c>
      <c r="AN704" s="5">
        <v>230</v>
      </c>
      <c r="AO704" s="5">
        <v>113</v>
      </c>
      <c r="AP704" s="5">
        <v>264</v>
      </c>
      <c r="AQ704" s="5">
        <v>382</v>
      </c>
      <c r="AR704" s="5">
        <v>1</v>
      </c>
      <c r="AS704" s="5">
        <v>460</v>
      </c>
      <c r="AT704" s="3" t="s">
        <v>81</v>
      </c>
      <c r="AU704" s="5">
        <v>1</v>
      </c>
      <c r="AV704" s="5">
        <v>19</v>
      </c>
      <c r="AW704" s="5">
        <v>0</v>
      </c>
      <c r="AX704" s="5">
        <v>12</v>
      </c>
      <c r="AY704" s="5">
        <v>1</v>
      </c>
      <c r="AZ704" s="5">
        <v>12</v>
      </c>
      <c r="BA704" s="5">
        <v>0</v>
      </c>
      <c r="BB704" s="5">
        <v>0</v>
      </c>
      <c r="BC704" s="5">
        <v>83.04</v>
      </c>
      <c r="BD704" s="5">
        <v>57.39</v>
      </c>
      <c r="BE704" s="5">
        <v>50</v>
      </c>
      <c r="BF704" s="5">
        <v>24.57</v>
      </c>
    </row>
    <row r="705" spans="1:58" x14ac:dyDescent="0.25">
      <c r="A705" s="2">
        <v>45719</v>
      </c>
      <c r="B705" s="3" t="s">
        <v>58</v>
      </c>
      <c r="C705" s="3" t="s">
        <v>61</v>
      </c>
      <c r="D705" s="3" t="s">
        <v>63</v>
      </c>
      <c r="E705" s="3" t="s">
        <v>58</v>
      </c>
      <c r="F705" s="3" t="s">
        <v>58</v>
      </c>
      <c r="G705" s="3" t="s">
        <v>87</v>
      </c>
      <c r="H705" s="3" t="s">
        <v>83</v>
      </c>
      <c r="I705" s="2">
        <v>45719</v>
      </c>
      <c r="J705" s="3" t="s">
        <v>67</v>
      </c>
      <c r="K705" s="5">
        <v>7</v>
      </c>
      <c r="L705" s="2">
        <v>0.32598379629629631</v>
      </c>
      <c r="M705" s="2">
        <v>0.33934027777777775</v>
      </c>
      <c r="N705" s="2">
        <v>0.33935185185185185</v>
      </c>
      <c r="O705" s="2">
        <v>0.33936342592592594</v>
      </c>
      <c r="P705" s="2">
        <v>0.33945601851851853</v>
      </c>
      <c r="Q705" s="2">
        <v>0.65353009259259254</v>
      </c>
      <c r="R705" s="2">
        <v>0.65700231481481486</v>
      </c>
      <c r="S705" s="2">
        <v>0.65353009259259254</v>
      </c>
      <c r="T705" s="2">
        <v>0.65353009259259254</v>
      </c>
      <c r="U705" s="5">
        <v>509</v>
      </c>
      <c r="V705" s="5">
        <v>152</v>
      </c>
      <c r="W705" s="3" t="s">
        <v>61</v>
      </c>
      <c r="X705" s="3" t="s">
        <v>61</v>
      </c>
      <c r="Y705" s="3" t="s">
        <v>61</v>
      </c>
      <c r="Z705" s="3" t="s">
        <v>61</v>
      </c>
      <c r="AA705" s="5">
        <v>2025</v>
      </c>
      <c r="AB705" s="5">
        <v>3</v>
      </c>
      <c r="AC705" s="5">
        <v>10</v>
      </c>
      <c r="AD705" s="3" t="s">
        <v>630</v>
      </c>
      <c r="AE705" s="3" t="s">
        <v>91</v>
      </c>
      <c r="AF705" s="3" t="s">
        <v>70</v>
      </c>
      <c r="AG705" s="3" t="s">
        <v>631</v>
      </c>
      <c r="AH705" s="3" t="s">
        <v>632</v>
      </c>
      <c r="AI705" s="3" t="s">
        <v>633</v>
      </c>
      <c r="AJ705" s="5">
        <v>0</v>
      </c>
      <c r="AK705" s="5">
        <v>0</v>
      </c>
      <c r="AL705" s="2">
        <v>0.31881944444444438</v>
      </c>
      <c r="AM705" s="2">
        <v>0.24935185185185171</v>
      </c>
      <c r="AN705" s="5">
        <v>357</v>
      </c>
      <c r="AO705" s="5">
        <v>91</v>
      </c>
      <c r="AP705" s="5">
        <v>401</v>
      </c>
      <c r="AQ705" s="5">
        <v>507</v>
      </c>
      <c r="AR705" s="5">
        <v>0</v>
      </c>
      <c r="AS705" s="5">
        <v>486</v>
      </c>
      <c r="AT705" s="3" t="s">
        <v>74</v>
      </c>
      <c r="AU705" s="5">
        <v>1</v>
      </c>
      <c r="AV705" s="5">
        <v>14</v>
      </c>
      <c r="AW705" s="5">
        <v>0</v>
      </c>
      <c r="AX705" s="5">
        <v>8</v>
      </c>
      <c r="AY705" s="5">
        <v>0</v>
      </c>
      <c r="AZ705" s="5">
        <v>0</v>
      </c>
      <c r="BA705" s="5">
        <v>1</v>
      </c>
      <c r="BB705" s="5">
        <v>26</v>
      </c>
      <c r="BC705" s="5">
        <v>104.32</v>
      </c>
      <c r="BD705" s="5">
        <v>82.51</v>
      </c>
      <c r="BE705" s="5">
        <v>73.459999999999994</v>
      </c>
      <c r="BF705" s="5">
        <v>18.72</v>
      </c>
    </row>
    <row r="706" spans="1:58" x14ac:dyDescent="0.25">
      <c r="A706" s="2">
        <v>45720</v>
      </c>
      <c r="B706" s="3" t="s">
        <v>62</v>
      </c>
      <c r="C706" s="3" t="s">
        <v>61</v>
      </c>
      <c r="D706" s="3" t="s">
        <v>63</v>
      </c>
      <c r="E706" s="3" t="s">
        <v>62</v>
      </c>
      <c r="F706" s="3" t="s">
        <v>62</v>
      </c>
      <c r="G706" s="3" t="s">
        <v>87</v>
      </c>
      <c r="H706" s="3" t="s">
        <v>83</v>
      </c>
      <c r="I706" s="2">
        <v>45720</v>
      </c>
      <c r="J706" s="3" t="s">
        <v>67</v>
      </c>
      <c r="K706" s="5">
        <v>4</v>
      </c>
      <c r="L706" s="2">
        <v>0.32703703703703701</v>
      </c>
      <c r="M706" s="2">
        <v>0.32704861111111111</v>
      </c>
      <c r="N706" s="2">
        <v>0.33048611111111109</v>
      </c>
      <c r="O706" s="2">
        <v>0.33346064814814813</v>
      </c>
      <c r="P706" s="2">
        <v>0.33597222222222223</v>
      </c>
      <c r="Q706" s="2">
        <v>0.46312500000000001</v>
      </c>
      <c r="R706" s="2">
        <v>0.46736111111111112</v>
      </c>
      <c r="S706" s="2">
        <v>0.47888888888888886</v>
      </c>
      <c r="T706" s="2">
        <v>0.47890046296296296</v>
      </c>
      <c r="U706" s="5">
        <v>205</v>
      </c>
      <c r="V706" s="5">
        <v>69</v>
      </c>
      <c r="W706" s="3" t="s">
        <v>61</v>
      </c>
      <c r="X706" s="3" t="s">
        <v>61</v>
      </c>
      <c r="Y706" s="3" t="s">
        <v>61</v>
      </c>
      <c r="Z706" s="3" t="s">
        <v>61</v>
      </c>
      <c r="AA706" s="5">
        <v>2025</v>
      </c>
      <c r="AB706" s="5">
        <v>3</v>
      </c>
      <c r="AC706" s="5">
        <v>10</v>
      </c>
      <c r="AD706" s="3" t="s">
        <v>184</v>
      </c>
      <c r="AE706" s="3" t="s">
        <v>96</v>
      </c>
      <c r="AF706" s="3" t="s">
        <v>70</v>
      </c>
      <c r="AG706" s="3" t="s">
        <v>631</v>
      </c>
      <c r="AH706" s="3" t="s">
        <v>634</v>
      </c>
      <c r="AI706" s="3" t="s">
        <v>633</v>
      </c>
      <c r="AJ706" s="5">
        <v>0</v>
      </c>
      <c r="AK706" s="5">
        <v>0</v>
      </c>
      <c r="AL706" s="2">
        <v>0.10259259259259257</v>
      </c>
      <c r="AM706" s="2">
        <v>4.8483796296296289E-2</v>
      </c>
      <c r="AN706" s="5">
        <v>67</v>
      </c>
      <c r="AO706" s="5">
        <v>78</v>
      </c>
      <c r="AP706" s="5">
        <v>97</v>
      </c>
      <c r="AQ706" s="5">
        <v>202</v>
      </c>
      <c r="AR706" s="5">
        <v>1</v>
      </c>
      <c r="AS706" s="5">
        <v>460</v>
      </c>
      <c r="AT706" s="3" t="s">
        <v>81</v>
      </c>
      <c r="AU706" s="5">
        <v>1</v>
      </c>
      <c r="AV706" s="5">
        <v>15</v>
      </c>
      <c r="AW706" s="5">
        <v>1</v>
      </c>
      <c r="AX706" s="5">
        <v>0</v>
      </c>
      <c r="AY706" s="5">
        <v>1</v>
      </c>
      <c r="AZ706" s="5">
        <v>225</v>
      </c>
      <c r="BA706" s="5">
        <v>0</v>
      </c>
      <c r="BB706" s="5">
        <v>0</v>
      </c>
      <c r="BC706" s="5">
        <v>43.91</v>
      </c>
      <c r="BD706" s="5">
        <v>21.09</v>
      </c>
      <c r="BE706" s="5">
        <v>14.57</v>
      </c>
      <c r="BF706" s="5">
        <v>16.96</v>
      </c>
    </row>
    <row r="707" spans="1:58" x14ac:dyDescent="0.25">
      <c r="A707" s="2">
        <v>45720</v>
      </c>
      <c r="B707" s="3" t="s">
        <v>62</v>
      </c>
      <c r="C707" s="3" t="s">
        <v>61</v>
      </c>
      <c r="D707" s="3" t="s">
        <v>63</v>
      </c>
      <c r="E707" s="3" t="s">
        <v>62</v>
      </c>
      <c r="F707" s="3" t="s">
        <v>62</v>
      </c>
      <c r="G707" s="3" t="s">
        <v>65</v>
      </c>
      <c r="H707" s="3" t="s">
        <v>77</v>
      </c>
      <c r="I707" s="2">
        <v>45720</v>
      </c>
      <c r="J707" s="3" t="s">
        <v>67</v>
      </c>
      <c r="K707" s="5">
        <v>3</v>
      </c>
      <c r="L707" s="2">
        <v>0.32627314814814817</v>
      </c>
      <c r="M707" s="2">
        <v>0.32650462962962962</v>
      </c>
      <c r="N707" s="2">
        <v>0.32753472222222224</v>
      </c>
      <c r="O707" s="2">
        <v>0.34193287037037035</v>
      </c>
      <c r="P707" s="2">
        <v>0.34861111111111109</v>
      </c>
      <c r="Q707" s="2">
        <v>0.58819444444444446</v>
      </c>
      <c r="R707" s="2">
        <v>0.59166666666666667</v>
      </c>
      <c r="S707" s="2">
        <v>0.5948148148148148</v>
      </c>
      <c r="T707" s="2">
        <v>0.59974537037037035</v>
      </c>
      <c r="U707" s="5">
        <v>356</v>
      </c>
      <c r="V707" s="5">
        <v>233</v>
      </c>
      <c r="W707" s="3" t="s">
        <v>61</v>
      </c>
      <c r="X707" s="3" t="s">
        <v>61</v>
      </c>
      <c r="Y707" s="3" t="s">
        <v>61</v>
      </c>
      <c r="Z707" s="3" t="s">
        <v>61</v>
      </c>
      <c r="AA707" s="5">
        <v>2025</v>
      </c>
      <c r="AB707" s="5">
        <v>3</v>
      </c>
      <c r="AC707" s="5">
        <v>10</v>
      </c>
      <c r="AD707" s="3" t="s">
        <v>184</v>
      </c>
      <c r="AE707" s="3" t="s">
        <v>96</v>
      </c>
      <c r="AF707" s="3" t="s">
        <v>70</v>
      </c>
      <c r="AG707" s="3" t="s">
        <v>631</v>
      </c>
      <c r="AH707" s="3" t="s">
        <v>634</v>
      </c>
      <c r="AI707" s="3" t="s">
        <v>633</v>
      </c>
      <c r="AJ707" s="5">
        <v>0</v>
      </c>
      <c r="AK707" s="5">
        <v>0</v>
      </c>
      <c r="AL707" s="2">
        <v>0.21983796296296287</v>
      </c>
      <c r="AM707" s="2">
        <v>0.16228009259259268</v>
      </c>
      <c r="AN707" s="5">
        <v>233</v>
      </c>
      <c r="AO707" s="5">
        <v>71</v>
      </c>
      <c r="AP707" s="5">
        <v>263</v>
      </c>
      <c r="AQ707" s="5">
        <v>355</v>
      </c>
      <c r="AR707" s="5">
        <v>1</v>
      </c>
      <c r="AS707" s="5">
        <v>460</v>
      </c>
      <c r="AT707" s="3" t="s">
        <v>81</v>
      </c>
      <c r="AU707" s="5">
        <v>1</v>
      </c>
      <c r="AV707" s="5">
        <v>14</v>
      </c>
      <c r="AW707" s="5">
        <v>0</v>
      </c>
      <c r="AX707" s="5">
        <v>22</v>
      </c>
      <c r="AY707" s="5">
        <v>1</v>
      </c>
      <c r="AZ707" s="5">
        <v>51</v>
      </c>
      <c r="BA707" s="5">
        <v>0</v>
      </c>
      <c r="BB707" s="5">
        <v>0</v>
      </c>
      <c r="BC707" s="5">
        <v>77.17</v>
      </c>
      <c r="BD707" s="5">
        <v>57.17</v>
      </c>
      <c r="BE707" s="5">
        <v>50.65</v>
      </c>
      <c r="BF707" s="5">
        <v>15.43</v>
      </c>
    </row>
    <row r="708" spans="1:58" x14ac:dyDescent="0.25">
      <c r="A708" s="2">
        <v>45721</v>
      </c>
      <c r="B708" s="3" t="s">
        <v>64</v>
      </c>
      <c r="C708" s="3" t="s">
        <v>61</v>
      </c>
      <c r="D708" s="3" t="s">
        <v>63</v>
      </c>
      <c r="E708" s="3" t="s">
        <v>64</v>
      </c>
      <c r="F708" s="3" t="s">
        <v>64</v>
      </c>
      <c r="G708" s="3" t="s">
        <v>65</v>
      </c>
      <c r="H708" s="3" t="s">
        <v>66</v>
      </c>
      <c r="I708" s="2">
        <v>45721</v>
      </c>
      <c r="J708" s="3" t="s">
        <v>67</v>
      </c>
      <c r="K708" s="5">
        <v>1</v>
      </c>
      <c r="L708" s="2">
        <v>0.34229166666666666</v>
      </c>
      <c r="M708" s="2">
        <v>0.34326388888888887</v>
      </c>
      <c r="N708" s="2">
        <v>0.34584490740740742</v>
      </c>
      <c r="O708" s="2">
        <v>0.34634259259259259</v>
      </c>
      <c r="P708" s="2">
        <v>0.3512615740740741</v>
      </c>
      <c r="Q708" s="2">
        <v>0.36138888888888887</v>
      </c>
      <c r="R708" s="2">
        <v>0.36423611111111109</v>
      </c>
      <c r="S708" s="2">
        <v>0.36800925925925926</v>
      </c>
      <c r="T708" s="2">
        <v>0.37350694444444443</v>
      </c>
      <c r="U708" s="5">
        <v>45</v>
      </c>
      <c r="V708" s="5">
        <v>15</v>
      </c>
      <c r="W708" s="3" t="s">
        <v>61</v>
      </c>
      <c r="X708" s="3" t="s">
        <v>61</v>
      </c>
      <c r="Y708" s="3" t="s">
        <v>61</v>
      </c>
      <c r="Z708" s="3" t="s">
        <v>61</v>
      </c>
      <c r="AA708" s="5">
        <v>2025</v>
      </c>
      <c r="AB708" s="5">
        <v>3</v>
      </c>
      <c r="AC708" s="5">
        <v>10</v>
      </c>
      <c r="AD708" s="3" t="s">
        <v>635</v>
      </c>
      <c r="AE708" s="3" t="s">
        <v>69</v>
      </c>
      <c r="AF708" s="3" t="s">
        <v>70</v>
      </c>
      <c r="AG708" s="3" t="s">
        <v>631</v>
      </c>
      <c r="AH708" s="3" t="s">
        <v>636</v>
      </c>
      <c r="AI708" s="3" t="s">
        <v>633</v>
      </c>
      <c r="AJ708" s="5">
        <v>0</v>
      </c>
      <c r="AK708" s="5">
        <v>0</v>
      </c>
      <c r="AL708" s="2">
        <v>2.2164351851851838E-2</v>
      </c>
      <c r="AM708" s="2">
        <v>1.012731481481477E-2</v>
      </c>
      <c r="AN708" s="5">
        <v>14</v>
      </c>
      <c r="AO708" s="5">
        <v>10</v>
      </c>
      <c r="AP708" s="5">
        <v>26</v>
      </c>
      <c r="AQ708" s="5">
        <v>44</v>
      </c>
      <c r="AR708" s="5">
        <v>0</v>
      </c>
      <c r="AS708" s="5">
        <v>460</v>
      </c>
      <c r="AT708" s="3" t="s">
        <v>74</v>
      </c>
      <c r="AU708" s="5">
        <v>1</v>
      </c>
      <c r="AV708" s="5">
        <v>37</v>
      </c>
      <c r="AW708" s="5">
        <v>0</v>
      </c>
      <c r="AX708" s="5">
        <v>25</v>
      </c>
      <c r="AY708" s="5">
        <v>1</v>
      </c>
      <c r="AZ708" s="5">
        <v>377</v>
      </c>
      <c r="BA708" s="5">
        <v>0</v>
      </c>
      <c r="BB708" s="5">
        <v>0</v>
      </c>
      <c r="BC708" s="5">
        <v>9.57</v>
      </c>
      <c r="BD708" s="5">
        <v>5.65</v>
      </c>
      <c r="BE708" s="5">
        <v>3.04</v>
      </c>
      <c r="BF708" s="5">
        <v>2.17</v>
      </c>
    </row>
    <row r="709" spans="1:58" x14ac:dyDescent="0.25">
      <c r="A709" s="2">
        <v>45721</v>
      </c>
      <c r="B709" s="3" t="s">
        <v>64</v>
      </c>
      <c r="C709" s="3" t="s">
        <v>61</v>
      </c>
      <c r="D709" s="3" t="s">
        <v>63</v>
      </c>
      <c r="E709" s="3" t="s">
        <v>64</v>
      </c>
      <c r="F709" s="3" t="s">
        <v>64</v>
      </c>
      <c r="G709" s="3" t="s">
        <v>87</v>
      </c>
      <c r="H709" s="3" t="s">
        <v>98</v>
      </c>
      <c r="I709" s="2">
        <v>45721</v>
      </c>
      <c r="J709" s="3" t="s">
        <v>67</v>
      </c>
      <c r="K709" s="5">
        <v>6</v>
      </c>
      <c r="L709" s="2">
        <v>0.33203703703703702</v>
      </c>
      <c r="M709" s="2">
        <v>0.33732638888888888</v>
      </c>
      <c r="N709" s="2">
        <v>0.33733796296296298</v>
      </c>
      <c r="O709" s="2">
        <v>0.3397337962962963</v>
      </c>
      <c r="P709" s="2">
        <v>0.33978009259259262</v>
      </c>
      <c r="Q709" s="2">
        <v>0.54055555555555557</v>
      </c>
      <c r="R709" s="2">
        <v>0.54057870370370376</v>
      </c>
      <c r="S709" s="2">
        <v>0.54115740740740736</v>
      </c>
      <c r="T709" s="2">
        <v>0.54335648148148152</v>
      </c>
      <c r="U709" s="5">
        <v>224</v>
      </c>
      <c r="V709" s="5">
        <v>138</v>
      </c>
      <c r="W709" s="3" t="s">
        <v>61</v>
      </c>
      <c r="X709" s="3" t="s">
        <v>61</v>
      </c>
      <c r="Y709" s="3" t="s">
        <v>61</v>
      </c>
      <c r="Z709" s="3" t="s">
        <v>61</v>
      </c>
      <c r="AA709" s="5">
        <v>2025</v>
      </c>
      <c r="AB709" s="5">
        <v>3</v>
      </c>
      <c r="AC709" s="5">
        <v>10</v>
      </c>
      <c r="AD709" s="3" t="s">
        <v>635</v>
      </c>
      <c r="AE709" s="3" t="s">
        <v>69</v>
      </c>
      <c r="AF709" s="3" t="s">
        <v>70</v>
      </c>
      <c r="AG709" s="3" t="s">
        <v>631</v>
      </c>
      <c r="AH709" s="3" t="s">
        <v>636</v>
      </c>
      <c r="AI709" s="3" t="s">
        <v>633</v>
      </c>
      <c r="AJ709" s="5">
        <v>0</v>
      </c>
      <c r="AK709" s="5">
        <v>0</v>
      </c>
      <c r="AL709" s="2">
        <v>0.12266203703703704</v>
      </c>
      <c r="AM709" s="2">
        <v>9.5567129629629599E-2</v>
      </c>
      <c r="AN709" s="5">
        <v>134</v>
      </c>
      <c r="AO709" s="5">
        <v>49</v>
      </c>
      <c r="AP709" s="5">
        <v>176</v>
      </c>
      <c r="AQ709" s="5">
        <v>222</v>
      </c>
      <c r="AR709" s="5">
        <v>1</v>
      </c>
      <c r="AS709" s="5">
        <v>460</v>
      </c>
      <c r="AT709" s="3" t="s">
        <v>81</v>
      </c>
      <c r="AU709" s="5">
        <v>1</v>
      </c>
      <c r="AV709" s="5">
        <v>23</v>
      </c>
      <c r="AW709" s="5">
        <v>0</v>
      </c>
      <c r="AX709" s="5">
        <v>9</v>
      </c>
      <c r="AY709" s="5">
        <v>1</v>
      </c>
      <c r="AZ709" s="5">
        <v>132</v>
      </c>
      <c r="BA709" s="5">
        <v>0</v>
      </c>
      <c r="BB709" s="5">
        <v>0</v>
      </c>
      <c r="BC709" s="5">
        <v>48.26</v>
      </c>
      <c r="BD709" s="5">
        <v>38.26</v>
      </c>
      <c r="BE709" s="5">
        <v>29.13</v>
      </c>
      <c r="BF709" s="5">
        <v>10.65</v>
      </c>
    </row>
    <row r="710" spans="1:58" x14ac:dyDescent="0.25">
      <c r="A710" s="2">
        <v>45721</v>
      </c>
      <c r="B710" s="3" t="s">
        <v>64</v>
      </c>
      <c r="C710" s="3" t="s">
        <v>61</v>
      </c>
      <c r="D710" s="3" t="s">
        <v>63</v>
      </c>
      <c r="E710" s="3" t="s">
        <v>64</v>
      </c>
      <c r="F710" s="3" t="s">
        <v>64</v>
      </c>
      <c r="G710" s="3" t="s">
        <v>65</v>
      </c>
      <c r="H710" s="3" t="s">
        <v>75</v>
      </c>
      <c r="I710" s="2">
        <v>45721</v>
      </c>
      <c r="J710" s="3" t="s">
        <v>67</v>
      </c>
      <c r="K710" s="5">
        <v>1</v>
      </c>
      <c r="L710" s="2">
        <v>0.38439814814814816</v>
      </c>
      <c r="M710" s="2">
        <v>0.38576388888888891</v>
      </c>
      <c r="N710" s="2">
        <v>0.388125</v>
      </c>
      <c r="O710" s="2">
        <v>0.39243055555555556</v>
      </c>
      <c r="P710" s="2">
        <v>0.39725694444444443</v>
      </c>
      <c r="Q710" s="2">
        <v>0.40672453703703704</v>
      </c>
      <c r="R710" s="2">
        <v>0.41804398148148147</v>
      </c>
      <c r="S710" s="2">
        <v>0.42656250000000001</v>
      </c>
      <c r="T710" s="2">
        <v>0.43572916666666667</v>
      </c>
      <c r="U710" s="5">
        <v>74</v>
      </c>
      <c r="V710" s="5">
        <v>13</v>
      </c>
      <c r="W710" s="3" t="s">
        <v>61</v>
      </c>
      <c r="X710" s="3" t="s">
        <v>61</v>
      </c>
      <c r="Y710" s="3" t="s">
        <v>61</v>
      </c>
      <c r="Z710" s="3" t="s">
        <v>61</v>
      </c>
      <c r="AA710" s="5">
        <v>2025</v>
      </c>
      <c r="AB710" s="5">
        <v>3</v>
      </c>
      <c r="AC710" s="5">
        <v>10</v>
      </c>
      <c r="AD710" s="3" t="s">
        <v>635</v>
      </c>
      <c r="AE710" s="3" t="s">
        <v>69</v>
      </c>
      <c r="AF710" s="3" t="s">
        <v>70</v>
      </c>
      <c r="AG710" s="3" t="s">
        <v>631</v>
      </c>
      <c r="AH710" s="3" t="s">
        <v>636</v>
      </c>
      <c r="AI710" s="3" t="s">
        <v>633</v>
      </c>
      <c r="AJ710" s="5">
        <v>0</v>
      </c>
      <c r="AK710" s="5">
        <v>0</v>
      </c>
      <c r="AL710" s="2">
        <v>3.8437500000000013E-2</v>
      </c>
      <c r="AM710" s="2">
        <v>9.4675925925926108E-3</v>
      </c>
      <c r="AN710" s="5">
        <v>13</v>
      </c>
      <c r="AO710" s="5">
        <v>35</v>
      </c>
      <c r="AP710" s="5">
        <v>25</v>
      </c>
      <c r="AQ710" s="5">
        <v>73</v>
      </c>
      <c r="AR710" s="5">
        <v>0</v>
      </c>
      <c r="AS710" s="5">
        <v>460</v>
      </c>
      <c r="AT710" s="3" t="s">
        <v>74</v>
      </c>
      <c r="AU710" s="5">
        <v>1</v>
      </c>
      <c r="AV710" s="5">
        <v>98</v>
      </c>
      <c r="AW710" s="5">
        <v>0</v>
      </c>
      <c r="AX710" s="5">
        <v>92</v>
      </c>
      <c r="AY710" s="5">
        <v>1</v>
      </c>
      <c r="AZ710" s="5">
        <v>287</v>
      </c>
      <c r="BA710" s="5">
        <v>0</v>
      </c>
      <c r="BB710" s="5">
        <v>0</v>
      </c>
      <c r="BC710" s="5">
        <v>15.87</v>
      </c>
      <c r="BD710" s="5">
        <v>5.43</v>
      </c>
      <c r="BE710" s="5">
        <v>2.83</v>
      </c>
      <c r="BF710" s="5">
        <v>7.61</v>
      </c>
    </row>
    <row r="711" spans="1:58" x14ac:dyDescent="0.25">
      <c r="A711" s="2">
        <v>45722</v>
      </c>
      <c r="B711" s="3" t="s">
        <v>76</v>
      </c>
      <c r="C711" s="3" t="s">
        <v>61</v>
      </c>
      <c r="D711" s="3" t="s">
        <v>63</v>
      </c>
      <c r="E711" s="3" t="s">
        <v>76</v>
      </c>
      <c r="F711" s="3" t="s">
        <v>76</v>
      </c>
      <c r="G711" s="3" t="s">
        <v>65</v>
      </c>
      <c r="H711" s="3" t="s">
        <v>77</v>
      </c>
      <c r="I711" s="2">
        <v>45722</v>
      </c>
      <c r="J711" s="3" t="s">
        <v>67</v>
      </c>
      <c r="K711" s="5">
        <v>4</v>
      </c>
      <c r="L711" s="2">
        <v>0.32351851851851854</v>
      </c>
      <c r="M711" s="2">
        <v>0.32407407407407407</v>
      </c>
      <c r="N711" s="2">
        <v>0.33243055555555556</v>
      </c>
      <c r="O711" s="2">
        <v>0.33545138888888887</v>
      </c>
      <c r="P711" s="2">
        <v>0.34930555555555554</v>
      </c>
      <c r="Q711" s="2">
        <v>0.60763888888888884</v>
      </c>
      <c r="R711" s="2">
        <v>0.6152199074074074</v>
      </c>
      <c r="S711" s="2">
        <v>0.61532407407407408</v>
      </c>
      <c r="T711" s="2">
        <v>0.62030092592592589</v>
      </c>
      <c r="U711" s="5">
        <v>383</v>
      </c>
      <c r="V711" s="5">
        <v>235</v>
      </c>
      <c r="W711" s="3" t="s">
        <v>61</v>
      </c>
      <c r="X711" s="3" t="s">
        <v>61</v>
      </c>
      <c r="Y711" s="3" t="s">
        <v>61</v>
      </c>
      <c r="Z711" s="3" t="s">
        <v>61</v>
      </c>
      <c r="AA711" s="5">
        <v>2025</v>
      </c>
      <c r="AB711" s="5">
        <v>3</v>
      </c>
      <c r="AC711" s="5">
        <v>10</v>
      </c>
      <c r="AD711" s="3" t="s">
        <v>187</v>
      </c>
      <c r="AE711" s="3" t="s">
        <v>79</v>
      </c>
      <c r="AF711" s="3" t="s">
        <v>70</v>
      </c>
      <c r="AG711" s="3" t="s">
        <v>631</v>
      </c>
      <c r="AH711" s="3" t="s">
        <v>637</v>
      </c>
      <c r="AI711" s="3" t="s">
        <v>633</v>
      </c>
      <c r="AJ711" s="5">
        <v>0</v>
      </c>
      <c r="AK711" s="5">
        <v>0</v>
      </c>
      <c r="AL711" s="2">
        <v>0.23429398148148151</v>
      </c>
      <c r="AM711" s="2">
        <v>0.16319444444444442</v>
      </c>
      <c r="AN711" s="5">
        <v>235</v>
      </c>
      <c r="AO711" s="5">
        <v>85</v>
      </c>
      <c r="AP711" s="5">
        <v>283</v>
      </c>
      <c r="AQ711" s="5">
        <v>379</v>
      </c>
      <c r="AR711" s="5">
        <v>1</v>
      </c>
      <c r="AS711" s="5">
        <v>460</v>
      </c>
      <c r="AT711" s="3" t="s">
        <v>81</v>
      </c>
      <c r="AU711" s="5">
        <v>1</v>
      </c>
      <c r="AV711" s="5">
        <v>10</v>
      </c>
      <c r="AW711" s="5">
        <v>0</v>
      </c>
      <c r="AX711" s="5">
        <v>23</v>
      </c>
      <c r="AY711" s="5">
        <v>1</v>
      </c>
      <c r="AZ711" s="5">
        <v>21</v>
      </c>
      <c r="BA711" s="5">
        <v>0</v>
      </c>
      <c r="BB711" s="5">
        <v>0</v>
      </c>
      <c r="BC711" s="5">
        <v>82.39</v>
      </c>
      <c r="BD711" s="5">
        <v>61.52</v>
      </c>
      <c r="BE711" s="5">
        <v>51.09</v>
      </c>
      <c r="BF711" s="5">
        <v>18.48</v>
      </c>
    </row>
    <row r="712" spans="1:58" x14ac:dyDescent="0.25">
      <c r="A712" s="2">
        <v>45722</v>
      </c>
      <c r="B712" s="3" t="s">
        <v>76</v>
      </c>
      <c r="C712" s="3" t="s">
        <v>61</v>
      </c>
      <c r="D712" s="3" t="s">
        <v>63</v>
      </c>
      <c r="E712" s="3" t="s">
        <v>76</v>
      </c>
      <c r="F712" s="3" t="s">
        <v>76</v>
      </c>
      <c r="G712" s="3" t="s">
        <v>87</v>
      </c>
      <c r="H712" s="3" t="s">
        <v>103</v>
      </c>
      <c r="I712" s="2">
        <v>45722</v>
      </c>
      <c r="J712" s="3" t="s">
        <v>67</v>
      </c>
      <c r="K712" s="5">
        <v>5</v>
      </c>
      <c r="L712" s="2">
        <v>0.32369212962962962</v>
      </c>
      <c r="M712" s="2">
        <v>0.32545138888888892</v>
      </c>
      <c r="N712" s="2">
        <v>0.32688657407407407</v>
      </c>
      <c r="O712" s="2">
        <v>0.33687499999999998</v>
      </c>
      <c r="P712" s="2">
        <v>0.33819444444444446</v>
      </c>
      <c r="Q712" s="2">
        <v>0.56321759259259263</v>
      </c>
      <c r="R712" s="2">
        <v>0.5662962962962963</v>
      </c>
      <c r="S712" s="2">
        <v>0.57226851851851857</v>
      </c>
      <c r="T712" s="2">
        <v>0.57609953703703709</v>
      </c>
      <c r="U712" s="5">
        <v>313</v>
      </c>
      <c r="V712" s="5">
        <v>153</v>
      </c>
      <c r="W712" s="3" t="s">
        <v>61</v>
      </c>
      <c r="X712" s="3" t="s">
        <v>61</v>
      </c>
      <c r="Y712" s="3" t="s">
        <v>61</v>
      </c>
      <c r="Z712" s="3" t="s">
        <v>61</v>
      </c>
      <c r="AA712" s="5">
        <v>2025</v>
      </c>
      <c r="AB712" s="5">
        <v>3</v>
      </c>
      <c r="AC712" s="5">
        <v>10</v>
      </c>
      <c r="AD712" s="3" t="s">
        <v>187</v>
      </c>
      <c r="AE712" s="3" t="s">
        <v>79</v>
      </c>
      <c r="AF712" s="3" t="s">
        <v>70</v>
      </c>
      <c r="AG712" s="3" t="s">
        <v>631</v>
      </c>
      <c r="AH712" s="3" t="s">
        <v>637</v>
      </c>
      <c r="AI712" s="3" t="s">
        <v>633</v>
      </c>
      <c r="AJ712" s="5">
        <v>0</v>
      </c>
      <c r="AK712" s="5">
        <v>0</v>
      </c>
      <c r="AL712" s="2">
        <v>0.17896990740740742</v>
      </c>
      <c r="AM712" s="2">
        <v>0.10688657407407415</v>
      </c>
      <c r="AN712" s="5">
        <v>151</v>
      </c>
      <c r="AO712" s="5">
        <v>85</v>
      </c>
      <c r="AP712" s="5">
        <v>211</v>
      </c>
      <c r="AQ712" s="5">
        <v>311</v>
      </c>
      <c r="AR712" s="5">
        <v>1</v>
      </c>
      <c r="AS712" s="5">
        <v>460</v>
      </c>
      <c r="AT712" s="3" t="s">
        <v>81</v>
      </c>
      <c r="AU712" s="5">
        <v>1</v>
      </c>
      <c r="AV712" s="5">
        <v>11</v>
      </c>
      <c r="AW712" s="5">
        <v>0</v>
      </c>
      <c r="AX712" s="5">
        <v>7</v>
      </c>
      <c r="AY712" s="5">
        <v>1</v>
      </c>
      <c r="AZ712" s="5">
        <v>85</v>
      </c>
      <c r="BA712" s="5">
        <v>0</v>
      </c>
      <c r="BB712" s="5">
        <v>0</v>
      </c>
      <c r="BC712" s="5">
        <v>67.61</v>
      </c>
      <c r="BD712" s="5">
        <v>45.87</v>
      </c>
      <c r="BE712" s="5">
        <v>32.83</v>
      </c>
      <c r="BF712" s="5">
        <v>18.48</v>
      </c>
    </row>
    <row r="713" spans="1:58" x14ac:dyDescent="0.25">
      <c r="A713" s="2">
        <v>45723</v>
      </c>
      <c r="B713" s="3" t="s">
        <v>82</v>
      </c>
      <c r="C713" s="3" t="s">
        <v>61</v>
      </c>
      <c r="D713" s="3" t="s">
        <v>63</v>
      </c>
      <c r="E713" s="3" t="s">
        <v>82</v>
      </c>
      <c r="F713" s="3" t="s">
        <v>82</v>
      </c>
      <c r="G713" s="3" t="s">
        <v>87</v>
      </c>
      <c r="H713" s="3" t="s">
        <v>98</v>
      </c>
      <c r="I713" s="2">
        <v>45723</v>
      </c>
      <c r="J713" s="3" t="s">
        <v>67</v>
      </c>
      <c r="K713" s="5">
        <v>4</v>
      </c>
      <c r="L713" s="2">
        <v>0.34988425925925926</v>
      </c>
      <c r="M713" s="2">
        <v>0.34986111111111112</v>
      </c>
      <c r="N713" s="2">
        <v>0.34993055555555558</v>
      </c>
      <c r="O713" s="2">
        <v>0.35145833333333332</v>
      </c>
      <c r="P713" s="2">
        <v>0.35158564814814813</v>
      </c>
      <c r="Q713" s="2">
        <v>0.47217592592592594</v>
      </c>
      <c r="R713" s="2">
        <v>0.47218749999999998</v>
      </c>
      <c r="S713" s="2">
        <v>0.47668981481481482</v>
      </c>
      <c r="T713" s="2">
        <v>0.48278935185185184</v>
      </c>
      <c r="U713" s="5">
        <v>166</v>
      </c>
      <c r="V713" s="5">
        <v>91</v>
      </c>
      <c r="W713" s="3" t="s">
        <v>61</v>
      </c>
      <c r="X713" s="3" t="s">
        <v>61</v>
      </c>
      <c r="Y713" s="3" t="s">
        <v>61</v>
      </c>
      <c r="Z713" s="3" t="s">
        <v>61</v>
      </c>
      <c r="AA713" s="5">
        <v>2025</v>
      </c>
      <c r="AB713" s="5">
        <v>3</v>
      </c>
      <c r="AC713" s="5">
        <v>10</v>
      </c>
      <c r="AD713" s="3" t="s">
        <v>638</v>
      </c>
      <c r="AE713" s="3" t="s">
        <v>85</v>
      </c>
      <c r="AF713" s="3" t="s">
        <v>70</v>
      </c>
      <c r="AG713" s="3" t="s">
        <v>631</v>
      </c>
      <c r="AH713" s="3" t="s">
        <v>639</v>
      </c>
      <c r="AI713" s="3" t="s">
        <v>633</v>
      </c>
      <c r="AJ713" s="5">
        <v>0</v>
      </c>
      <c r="AK713" s="5">
        <v>0</v>
      </c>
      <c r="AL713" s="2">
        <v>8.6967592592592569E-2</v>
      </c>
      <c r="AM713" s="2">
        <v>6.3287037037037031E-2</v>
      </c>
      <c r="AN713" s="5">
        <v>89</v>
      </c>
      <c r="AO713" s="5">
        <v>19</v>
      </c>
      <c r="AP713" s="5">
        <v>112</v>
      </c>
      <c r="AQ713" s="5">
        <v>162</v>
      </c>
      <c r="AR713" s="5">
        <v>1</v>
      </c>
      <c r="AS713" s="5">
        <v>460</v>
      </c>
      <c r="AT713" s="3" t="s">
        <v>81</v>
      </c>
      <c r="AU713" s="5">
        <v>1</v>
      </c>
      <c r="AV713" s="5">
        <v>48</v>
      </c>
      <c r="AW713" s="5">
        <v>0</v>
      </c>
      <c r="AX713" s="5">
        <v>26</v>
      </c>
      <c r="AY713" s="5">
        <v>1</v>
      </c>
      <c r="AZ713" s="5">
        <v>219</v>
      </c>
      <c r="BA713" s="5">
        <v>0</v>
      </c>
      <c r="BB713" s="5">
        <v>0</v>
      </c>
      <c r="BC713" s="5">
        <v>35.22</v>
      </c>
      <c r="BD713" s="5">
        <v>24.35</v>
      </c>
      <c r="BE713" s="5">
        <v>19.350000000000001</v>
      </c>
      <c r="BF713" s="5">
        <v>4.13</v>
      </c>
    </row>
    <row r="714" spans="1:58" x14ac:dyDescent="0.25">
      <c r="A714" s="2">
        <v>45723</v>
      </c>
      <c r="B714" s="3" t="s">
        <v>82</v>
      </c>
      <c r="C714" s="3" t="s">
        <v>61</v>
      </c>
      <c r="D714" s="3" t="s">
        <v>63</v>
      </c>
      <c r="E714" s="3" t="s">
        <v>82</v>
      </c>
      <c r="F714" s="3" t="s">
        <v>82</v>
      </c>
      <c r="G714" s="3" t="s">
        <v>65</v>
      </c>
      <c r="H714" s="3" t="s">
        <v>83</v>
      </c>
      <c r="I714" s="2">
        <v>45723</v>
      </c>
      <c r="J714" s="3" t="s">
        <v>67</v>
      </c>
      <c r="K714" s="5">
        <v>5</v>
      </c>
      <c r="L714" s="2">
        <v>0.32283564814814814</v>
      </c>
      <c r="M714" s="2">
        <v>0.32630787037037035</v>
      </c>
      <c r="N714" s="2">
        <v>0.32694444444444443</v>
      </c>
      <c r="O714" s="2">
        <v>0.33447916666666666</v>
      </c>
      <c r="P714" s="2">
        <v>0.33452546296296298</v>
      </c>
      <c r="Q714" s="2">
        <v>0.53651620370370368</v>
      </c>
      <c r="R714" s="2">
        <v>0.53711805555555558</v>
      </c>
      <c r="S714" s="2">
        <v>0.55574074074074076</v>
      </c>
      <c r="T714" s="2">
        <v>0.5574189814814815</v>
      </c>
      <c r="U714" s="5">
        <v>314</v>
      </c>
      <c r="V714" s="5">
        <v>129</v>
      </c>
      <c r="W714" s="3" t="s">
        <v>61</v>
      </c>
      <c r="X714" s="3" t="s">
        <v>61</v>
      </c>
      <c r="Y714" s="3" t="s">
        <v>61</v>
      </c>
      <c r="Z714" s="3" t="s">
        <v>61</v>
      </c>
      <c r="AA714" s="5">
        <v>2025</v>
      </c>
      <c r="AB714" s="5">
        <v>3</v>
      </c>
      <c r="AC714" s="5">
        <v>10</v>
      </c>
      <c r="AD714" s="3" t="s">
        <v>638</v>
      </c>
      <c r="AE714" s="3" t="s">
        <v>85</v>
      </c>
      <c r="AF714" s="3" t="s">
        <v>70</v>
      </c>
      <c r="AG714" s="3" t="s">
        <v>631</v>
      </c>
      <c r="AH714" s="3" t="s">
        <v>639</v>
      </c>
      <c r="AI714" s="3" t="s">
        <v>633</v>
      </c>
      <c r="AJ714" s="5">
        <v>0</v>
      </c>
      <c r="AK714" s="5">
        <v>0</v>
      </c>
      <c r="AL714" s="2">
        <v>0.18996527777777777</v>
      </c>
      <c r="AM714" s="2">
        <v>8.9942129629629608E-2</v>
      </c>
      <c r="AN714" s="5">
        <v>127</v>
      </c>
      <c r="AO714" s="5">
        <v>145</v>
      </c>
      <c r="AP714" s="5">
        <v>156</v>
      </c>
      <c r="AQ714" s="5">
        <v>311</v>
      </c>
      <c r="AR714" s="5">
        <v>1</v>
      </c>
      <c r="AS714" s="5">
        <v>460</v>
      </c>
      <c r="AT714" s="3" t="s">
        <v>81</v>
      </c>
      <c r="AU714" s="5">
        <v>0</v>
      </c>
      <c r="AV714" s="5">
        <v>0</v>
      </c>
      <c r="AW714" s="5">
        <v>1</v>
      </c>
      <c r="AX714" s="5">
        <v>0</v>
      </c>
      <c r="AY714" s="5">
        <v>1</v>
      </c>
      <c r="AZ714" s="5">
        <v>112</v>
      </c>
      <c r="BA714" s="5">
        <v>0</v>
      </c>
      <c r="BB714" s="5">
        <v>0</v>
      </c>
      <c r="BC714" s="5">
        <v>67.61</v>
      </c>
      <c r="BD714" s="5">
        <v>33.909999999999997</v>
      </c>
      <c r="BE714" s="5">
        <v>27.61</v>
      </c>
      <c r="BF714" s="5">
        <v>31.52</v>
      </c>
    </row>
    <row r="715" spans="1:58" x14ac:dyDescent="0.25">
      <c r="A715" s="2">
        <v>45724</v>
      </c>
      <c r="B715" s="3" t="s">
        <v>88</v>
      </c>
      <c r="C715" s="3" t="s">
        <v>61</v>
      </c>
      <c r="D715" s="3" t="s">
        <v>60</v>
      </c>
      <c r="E715" s="3" t="s">
        <v>60</v>
      </c>
      <c r="F715" s="3" t="s">
        <v>88</v>
      </c>
      <c r="G715" s="3" t="s">
        <v>61</v>
      </c>
      <c r="H715" s="3" t="s">
        <v>61</v>
      </c>
      <c r="I715" s="4"/>
      <c r="J715" s="3" t="s">
        <v>61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3" t="s">
        <v>61</v>
      </c>
      <c r="X715" s="3" t="s">
        <v>61</v>
      </c>
      <c r="Y715" s="3" t="s">
        <v>61</v>
      </c>
      <c r="Z715" s="3" t="s">
        <v>61</v>
      </c>
      <c r="AA715" s="4"/>
      <c r="AB715" s="4"/>
      <c r="AC715" s="4"/>
      <c r="AD715" s="3" t="s">
        <v>61</v>
      </c>
      <c r="AE715" s="3" t="s">
        <v>61</v>
      </c>
      <c r="AF715" s="3" t="s">
        <v>61</v>
      </c>
      <c r="AG715" s="3" t="s">
        <v>61</v>
      </c>
      <c r="AH715" s="3" t="s">
        <v>61</v>
      </c>
      <c r="AI715" s="3" t="s">
        <v>61</v>
      </c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3" t="s">
        <v>61</v>
      </c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</row>
    <row r="716" spans="1:58" x14ac:dyDescent="0.25">
      <c r="A716" s="2">
        <v>45725</v>
      </c>
      <c r="B716" s="3" t="s">
        <v>89</v>
      </c>
      <c r="C716" s="3" t="s">
        <v>61</v>
      </c>
      <c r="D716" s="3" t="s">
        <v>60</v>
      </c>
      <c r="E716" s="3" t="s">
        <v>60</v>
      </c>
      <c r="F716" s="3" t="s">
        <v>89</v>
      </c>
      <c r="G716" s="3" t="s">
        <v>61</v>
      </c>
      <c r="H716" s="3" t="s">
        <v>61</v>
      </c>
      <c r="I716" s="4"/>
      <c r="J716" s="3" t="s">
        <v>61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3" t="s">
        <v>61</v>
      </c>
      <c r="X716" s="3" t="s">
        <v>61</v>
      </c>
      <c r="Y716" s="3" t="s">
        <v>61</v>
      </c>
      <c r="Z716" s="3" t="s">
        <v>61</v>
      </c>
      <c r="AA716" s="4"/>
      <c r="AB716" s="4"/>
      <c r="AC716" s="4"/>
      <c r="AD716" s="3" t="s">
        <v>61</v>
      </c>
      <c r="AE716" s="3" t="s">
        <v>61</v>
      </c>
      <c r="AF716" s="3" t="s">
        <v>61</v>
      </c>
      <c r="AG716" s="3" t="s">
        <v>61</v>
      </c>
      <c r="AH716" s="3" t="s">
        <v>61</v>
      </c>
      <c r="AI716" s="3" t="s">
        <v>61</v>
      </c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3" t="s">
        <v>61</v>
      </c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</row>
    <row r="717" spans="1:58" x14ac:dyDescent="0.25">
      <c r="A717" s="2">
        <v>45726</v>
      </c>
      <c r="B717" s="3" t="s">
        <v>58</v>
      </c>
      <c r="C717" s="3" t="s">
        <v>61</v>
      </c>
      <c r="D717" s="3" t="s">
        <v>63</v>
      </c>
      <c r="E717" s="3" t="s">
        <v>58</v>
      </c>
      <c r="F717" s="3" t="s">
        <v>58</v>
      </c>
      <c r="G717" s="3" t="s">
        <v>61</v>
      </c>
      <c r="H717" s="3" t="s">
        <v>61</v>
      </c>
      <c r="I717" s="4"/>
      <c r="J717" s="3" t="s">
        <v>61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3" t="s">
        <v>61</v>
      </c>
      <c r="X717" s="3" t="s">
        <v>61</v>
      </c>
      <c r="Y717" s="3" t="s">
        <v>61</v>
      </c>
      <c r="Z717" s="3" t="s">
        <v>61</v>
      </c>
      <c r="AA717" s="4"/>
      <c r="AB717" s="4"/>
      <c r="AC717" s="4"/>
      <c r="AD717" s="3" t="s">
        <v>61</v>
      </c>
      <c r="AE717" s="3" t="s">
        <v>61</v>
      </c>
      <c r="AF717" s="3" t="s">
        <v>61</v>
      </c>
      <c r="AG717" s="3" t="s">
        <v>61</v>
      </c>
      <c r="AH717" s="3" t="s">
        <v>61</v>
      </c>
      <c r="AI717" s="3" t="s">
        <v>61</v>
      </c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3" t="s">
        <v>61</v>
      </c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</row>
    <row r="718" spans="1:58" x14ac:dyDescent="0.25">
      <c r="A718" s="2">
        <v>45727</v>
      </c>
      <c r="B718" s="3" t="s">
        <v>62</v>
      </c>
      <c r="C718" s="3" t="s">
        <v>61</v>
      </c>
      <c r="D718" s="3" t="s">
        <v>63</v>
      </c>
      <c r="E718" s="3" t="s">
        <v>62</v>
      </c>
      <c r="F718" s="3" t="s">
        <v>62</v>
      </c>
      <c r="G718" s="3" t="s">
        <v>61</v>
      </c>
      <c r="H718" s="3" t="s">
        <v>61</v>
      </c>
      <c r="I718" s="4"/>
      <c r="J718" s="3" t="s">
        <v>61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3" t="s">
        <v>61</v>
      </c>
      <c r="X718" s="3" t="s">
        <v>61</v>
      </c>
      <c r="Y718" s="3" t="s">
        <v>61</v>
      </c>
      <c r="Z718" s="3" t="s">
        <v>61</v>
      </c>
      <c r="AA718" s="4"/>
      <c r="AB718" s="4"/>
      <c r="AC718" s="4"/>
      <c r="AD718" s="3" t="s">
        <v>61</v>
      </c>
      <c r="AE718" s="3" t="s">
        <v>61</v>
      </c>
      <c r="AF718" s="3" t="s">
        <v>61</v>
      </c>
      <c r="AG718" s="3" t="s">
        <v>61</v>
      </c>
      <c r="AH718" s="3" t="s">
        <v>61</v>
      </c>
      <c r="AI718" s="3" t="s">
        <v>61</v>
      </c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3" t="s">
        <v>61</v>
      </c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</row>
    <row r="719" spans="1:58" x14ac:dyDescent="0.25">
      <c r="A719" s="2">
        <v>45728</v>
      </c>
      <c r="B719" s="3" t="s">
        <v>64</v>
      </c>
      <c r="C719" s="3" t="s">
        <v>61</v>
      </c>
      <c r="D719" s="3" t="s">
        <v>63</v>
      </c>
      <c r="E719" s="3" t="s">
        <v>64</v>
      </c>
      <c r="F719" s="3" t="s">
        <v>64</v>
      </c>
      <c r="G719" s="3" t="s">
        <v>61</v>
      </c>
      <c r="H719" s="3" t="s">
        <v>61</v>
      </c>
      <c r="I719" s="4"/>
      <c r="J719" s="3" t="s">
        <v>61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3" t="s">
        <v>61</v>
      </c>
      <c r="X719" s="3" t="s">
        <v>61</v>
      </c>
      <c r="Y719" s="3" t="s">
        <v>61</v>
      </c>
      <c r="Z719" s="3" t="s">
        <v>61</v>
      </c>
      <c r="AA719" s="4"/>
      <c r="AB719" s="4"/>
      <c r="AC719" s="4"/>
      <c r="AD719" s="3" t="s">
        <v>61</v>
      </c>
      <c r="AE719" s="3" t="s">
        <v>61</v>
      </c>
      <c r="AF719" s="3" t="s">
        <v>61</v>
      </c>
      <c r="AG719" s="3" t="s">
        <v>61</v>
      </c>
      <c r="AH719" s="3" t="s">
        <v>61</v>
      </c>
      <c r="AI719" s="3" t="s">
        <v>61</v>
      </c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3" t="s">
        <v>61</v>
      </c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</row>
    <row r="720" spans="1:58" x14ac:dyDescent="0.25">
      <c r="A720" s="2">
        <v>45729</v>
      </c>
      <c r="B720" s="3" t="s">
        <v>76</v>
      </c>
      <c r="C720" s="3" t="s">
        <v>61</v>
      </c>
      <c r="D720" s="3" t="s">
        <v>63</v>
      </c>
      <c r="E720" s="3" t="s">
        <v>76</v>
      </c>
      <c r="F720" s="3" t="s">
        <v>76</v>
      </c>
      <c r="G720" s="3" t="s">
        <v>61</v>
      </c>
      <c r="H720" s="3" t="s">
        <v>61</v>
      </c>
      <c r="I720" s="4"/>
      <c r="J720" s="3" t="s">
        <v>61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3" t="s">
        <v>61</v>
      </c>
      <c r="X720" s="3" t="s">
        <v>61</v>
      </c>
      <c r="Y720" s="3" t="s">
        <v>61</v>
      </c>
      <c r="Z720" s="3" t="s">
        <v>61</v>
      </c>
      <c r="AA720" s="4"/>
      <c r="AB720" s="4"/>
      <c r="AC720" s="4"/>
      <c r="AD720" s="3" t="s">
        <v>61</v>
      </c>
      <c r="AE720" s="3" t="s">
        <v>61</v>
      </c>
      <c r="AF720" s="3" t="s">
        <v>61</v>
      </c>
      <c r="AG720" s="3" t="s">
        <v>61</v>
      </c>
      <c r="AH720" s="3" t="s">
        <v>61</v>
      </c>
      <c r="AI720" s="3" t="s">
        <v>61</v>
      </c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3" t="s">
        <v>61</v>
      </c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</row>
    <row r="721" spans="1:58" x14ac:dyDescent="0.25">
      <c r="A721" s="2">
        <v>45730</v>
      </c>
      <c r="B721" s="3" t="s">
        <v>82</v>
      </c>
      <c r="C721" s="3" t="s">
        <v>61</v>
      </c>
      <c r="D721" s="3" t="s">
        <v>63</v>
      </c>
      <c r="E721" s="3" t="s">
        <v>82</v>
      </c>
      <c r="F721" s="3" t="s">
        <v>82</v>
      </c>
      <c r="G721" s="3" t="s">
        <v>61</v>
      </c>
      <c r="H721" s="3" t="s">
        <v>61</v>
      </c>
      <c r="I721" s="4"/>
      <c r="J721" s="3" t="s">
        <v>61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3" t="s">
        <v>61</v>
      </c>
      <c r="X721" s="3" t="s">
        <v>61</v>
      </c>
      <c r="Y721" s="3" t="s">
        <v>61</v>
      </c>
      <c r="Z721" s="3" t="s">
        <v>61</v>
      </c>
      <c r="AA721" s="4"/>
      <c r="AB721" s="4"/>
      <c r="AC721" s="4"/>
      <c r="AD721" s="3" t="s">
        <v>61</v>
      </c>
      <c r="AE721" s="3" t="s">
        <v>61</v>
      </c>
      <c r="AF721" s="3" t="s">
        <v>61</v>
      </c>
      <c r="AG721" s="3" t="s">
        <v>61</v>
      </c>
      <c r="AH721" s="3" t="s">
        <v>61</v>
      </c>
      <c r="AI721" s="3" t="s">
        <v>61</v>
      </c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3" t="s">
        <v>61</v>
      </c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</row>
    <row r="722" spans="1:58" x14ac:dyDescent="0.25">
      <c r="A722" s="2">
        <v>45731</v>
      </c>
      <c r="B722" s="3" t="s">
        <v>88</v>
      </c>
      <c r="C722" s="3" t="s">
        <v>61</v>
      </c>
      <c r="D722" s="3" t="s">
        <v>60</v>
      </c>
      <c r="E722" s="3" t="s">
        <v>60</v>
      </c>
      <c r="F722" s="3" t="s">
        <v>88</v>
      </c>
      <c r="G722" s="3" t="s">
        <v>61</v>
      </c>
      <c r="H722" s="3" t="s">
        <v>61</v>
      </c>
      <c r="I722" s="4"/>
      <c r="J722" s="3" t="s">
        <v>61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3" t="s">
        <v>61</v>
      </c>
      <c r="X722" s="3" t="s">
        <v>61</v>
      </c>
      <c r="Y722" s="3" t="s">
        <v>61</v>
      </c>
      <c r="Z722" s="3" t="s">
        <v>61</v>
      </c>
      <c r="AA722" s="4"/>
      <c r="AB722" s="4"/>
      <c r="AC722" s="4"/>
      <c r="AD722" s="3" t="s">
        <v>61</v>
      </c>
      <c r="AE722" s="3" t="s">
        <v>61</v>
      </c>
      <c r="AF722" s="3" t="s">
        <v>61</v>
      </c>
      <c r="AG722" s="3" t="s">
        <v>61</v>
      </c>
      <c r="AH722" s="3" t="s">
        <v>61</v>
      </c>
      <c r="AI722" s="3" t="s">
        <v>61</v>
      </c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3" t="s">
        <v>61</v>
      </c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</row>
    <row r="723" spans="1:58" x14ac:dyDescent="0.25">
      <c r="A723" s="2">
        <v>45732</v>
      </c>
      <c r="B723" s="3" t="s">
        <v>89</v>
      </c>
      <c r="C723" s="3" t="s">
        <v>61</v>
      </c>
      <c r="D723" s="3" t="s">
        <v>60</v>
      </c>
      <c r="E723" s="3" t="s">
        <v>60</v>
      </c>
      <c r="F723" s="3" t="s">
        <v>89</v>
      </c>
      <c r="G723" s="3" t="s">
        <v>61</v>
      </c>
      <c r="H723" s="3" t="s">
        <v>61</v>
      </c>
      <c r="I723" s="4"/>
      <c r="J723" s="3" t="s">
        <v>61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3" t="s">
        <v>61</v>
      </c>
      <c r="X723" s="3" t="s">
        <v>61</v>
      </c>
      <c r="Y723" s="3" t="s">
        <v>61</v>
      </c>
      <c r="Z723" s="3" t="s">
        <v>61</v>
      </c>
      <c r="AA723" s="4"/>
      <c r="AB723" s="4"/>
      <c r="AC723" s="4"/>
      <c r="AD723" s="3" t="s">
        <v>61</v>
      </c>
      <c r="AE723" s="3" t="s">
        <v>61</v>
      </c>
      <c r="AF723" s="3" t="s">
        <v>61</v>
      </c>
      <c r="AG723" s="3" t="s">
        <v>61</v>
      </c>
      <c r="AH723" s="3" t="s">
        <v>61</v>
      </c>
      <c r="AI723" s="3" t="s">
        <v>61</v>
      </c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3" t="s">
        <v>61</v>
      </c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</row>
    <row r="724" spans="1:58" x14ac:dyDescent="0.25">
      <c r="A724" s="2">
        <v>45733</v>
      </c>
      <c r="B724" s="3" t="s">
        <v>58</v>
      </c>
      <c r="C724" s="3" t="s">
        <v>61</v>
      </c>
      <c r="D724" s="3" t="s">
        <v>63</v>
      </c>
      <c r="E724" s="3" t="s">
        <v>58</v>
      </c>
      <c r="F724" s="3" t="s">
        <v>58</v>
      </c>
      <c r="G724" s="3" t="s">
        <v>65</v>
      </c>
      <c r="H724" s="3" t="s">
        <v>94</v>
      </c>
      <c r="I724" s="2">
        <v>45733</v>
      </c>
      <c r="J724" s="3" t="s">
        <v>67</v>
      </c>
      <c r="K724" s="5">
        <v>5</v>
      </c>
      <c r="L724" s="2">
        <v>0.34421296296296294</v>
      </c>
      <c r="M724" s="2">
        <v>0.3463310185185185</v>
      </c>
      <c r="N724" s="2">
        <v>0.3596064814814815</v>
      </c>
      <c r="O724" s="2">
        <v>0.35961805555555554</v>
      </c>
      <c r="P724" s="2">
        <v>0.36027777777777775</v>
      </c>
      <c r="Q724" s="2">
        <v>0.61223379629629626</v>
      </c>
      <c r="R724" s="2">
        <v>0.62578703703703709</v>
      </c>
      <c r="S724" s="2">
        <v>0.62771990740740746</v>
      </c>
      <c r="T724" s="2">
        <v>0.62771990740740746</v>
      </c>
      <c r="U724" s="5">
        <v>340</v>
      </c>
      <c r="V724" s="5">
        <v>167</v>
      </c>
      <c r="W724" s="3" t="s">
        <v>61</v>
      </c>
      <c r="X724" s="3" t="s">
        <v>61</v>
      </c>
      <c r="Y724" s="3" t="s">
        <v>61</v>
      </c>
      <c r="Z724" s="3" t="s">
        <v>61</v>
      </c>
      <c r="AA724" s="5">
        <v>2025</v>
      </c>
      <c r="AB724" s="5">
        <v>3</v>
      </c>
      <c r="AC724" s="5">
        <v>12</v>
      </c>
      <c r="AD724" s="3" t="s">
        <v>640</v>
      </c>
      <c r="AE724" s="3" t="s">
        <v>91</v>
      </c>
      <c r="AF724" s="3" t="s">
        <v>70</v>
      </c>
      <c r="AG724" s="3" t="s">
        <v>641</v>
      </c>
      <c r="AH724" s="3" t="s">
        <v>642</v>
      </c>
      <c r="AI724" s="3" t="s">
        <v>633</v>
      </c>
      <c r="AJ724" s="5">
        <v>0</v>
      </c>
      <c r="AK724" s="5">
        <v>0</v>
      </c>
      <c r="AL724" s="2">
        <v>0.19856481481481486</v>
      </c>
      <c r="AM724" s="2">
        <v>0.11623842592592598</v>
      </c>
      <c r="AN724" s="5">
        <v>164</v>
      </c>
      <c r="AO724" s="5">
        <v>120</v>
      </c>
      <c r="AP724" s="5">
        <v>209</v>
      </c>
      <c r="AQ724" s="5">
        <v>338</v>
      </c>
      <c r="AR724" s="5">
        <v>1</v>
      </c>
      <c r="AS724" s="5">
        <v>460</v>
      </c>
      <c r="AT724" s="3" t="s">
        <v>81</v>
      </c>
      <c r="AU724" s="5">
        <v>1</v>
      </c>
      <c r="AV724" s="5">
        <v>40</v>
      </c>
      <c r="AW724" s="5">
        <v>0</v>
      </c>
      <c r="AX724" s="5">
        <v>38</v>
      </c>
      <c r="AY724" s="5">
        <v>1</v>
      </c>
      <c r="AZ724" s="5">
        <v>11</v>
      </c>
      <c r="BA724" s="5">
        <v>0</v>
      </c>
      <c r="BB724" s="5">
        <v>0</v>
      </c>
      <c r="BC724" s="5">
        <v>73.48</v>
      </c>
      <c r="BD724" s="5">
        <v>45.43</v>
      </c>
      <c r="BE724" s="5">
        <v>35.65</v>
      </c>
      <c r="BF724" s="5">
        <v>26.09</v>
      </c>
    </row>
    <row r="725" spans="1:58" x14ac:dyDescent="0.25">
      <c r="A725" s="2">
        <v>45733</v>
      </c>
      <c r="B725" s="3" t="s">
        <v>58</v>
      </c>
      <c r="C725" s="3" t="s">
        <v>61</v>
      </c>
      <c r="D725" s="3" t="s">
        <v>63</v>
      </c>
      <c r="E725" s="3" t="s">
        <v>58</v>
      </c>
      <c r="F725" s="3" t="s">
        <v>58</v>
      </c>
      <c r="G725" s="3" t="s">
        <v>87</v>
      </c>
      <c r="H725" s="3" t="s">
        <v>83</v>
      </c>
      <c r="I725" s="2">
        <v>45733</v>
      </c>
      <c r="J725" s="3" t="s">
        <v>67</v>
      </c>
      <c r="K725" s="5">
        <v>6</v>
      </c>
      <c r="L725" s="2">
        <v>0.34718749999999998</v>
      </c>
      <c r="M725" s="2">
        <v>0.34744212962962961</v>
      </c>
      <c r="N725" s="2">
        <v>0.36270833333333335</v>
      </c>
      <c r="O725" s="2">
        <v>0.36300925925925925</v>
      </c>
      <c r="P725" s="2">
        <v>0.36527777777777776</v>
      </c>
      <c r="Q725" s="2">
        <v>0.59400462962962963</v>
      </c>
      <c r="R725" s="2">
        <v>0.5962615740740741</v>
      </c>
      <c r="S725" s="2">
        <v>0.60359953703703706</v>
      </c>
      <c r="T725" s="2">
        <v>0.60668981481481477</v>
      </c>
      <c r="U725" s="5">
        <v>311</v>
      </c>
      <c r="V725" s="5">
        <v>136</v>
      </c>
      <c r="W725" s="3" t="s">
        <v>61</v>
      </c>
      <c r="X725" s="3" t="s">
        <v>61</v>
      </c>
      <c r="Y725" s="3" t="s">
        <v>61</v>
      </c>
      <c r="Z725" s="3" t="s">
        <v>61</v>
      </c>
      <c r="AA725" s="5">
        <v>2025</v>
      </c>
      <c r="AB725" s="5">
        <v>3</v>
      </c>
      <c r="AC725" s="5">
        <v>12</v>
      </c>
      <c r="AD725" s="3" t="s">
        <v>640</v>
      </c>
      <c r="AE725" s="3" t="s">
        <v>91</v>
      </c>
      <c r="AF725" s="3" t="s">
        <v>70</v>
      </c>
      <c r="AG725" s="3" t="s">
        <v>641</v>
      </c>
      <c r="AH725" s="3" t="s">
        <v>642</v>
      </c>
      <c r="AI725" s="3" t="s">
        <v>633</v>
      </c>
      <c r="AJ725" s="5">
        <v>0</v>
      </c>
      <c r="AK725" s="5">
        <v>0</v>
      </c>
      <c r="AL725" s="2">
        <v>0.15278935185185188</v>
      </c>
      <c r="AM725" s="2">
        <v>9.6527777777777879E-2</v>
      </c>
      <c r="AN725" s="5">
        <v>136</v>
      </c>
      <c r="AO725" s="5">
        <v>127</v>
      </c>
      <c r="AP725" s="5">
        <v>177</v>
      </c>
      <c r="AQ725" s="5">
        <v>308</v>
      </c>
      <c r="AR725" s="5">
        <v>1</v>
      </c>
      <c r="AS725" s="5">
        <v>460</v>
      </c>
      <c r="AT725" s="3" t="s">
        <v>81</v>
      </c>
      <c r="AU725" s="5">
        <v>1</v>
      </c>
      <c r="AV725" s="5">
        <v>44</v>
      </c>
      <c r="AW725" s="5">
        <v>0</v>
      </c>
      <c r="AX725" s="5">
        <v>46</v>
      </c>
      <c r="AY725" s="5">
        <v>1</v>
      </c>
      <c r="AZ725" s="5">
        <v>41</v>
      </c>
      <c r="BA725" s="5">
        <v>0</v>
      </c>
      <c r="BB725" s="5">
        <v>0</v>
      </c>
      <c r="BC725" s="5">
        <v>66.959999999999994</v>
      </c>
      <c r="BD725" s="5">
        <v>38.479999999999997</v>
      </c>
      <c r="BE725" s="5">
        <v>29.57</v>
      </c>
      <c r="BF725" s="5">
        <v>27.61</v>
      </c>
    </row>
    <row r="726" spans="1:58" x14ac:dyDescent="0.25">
      <c r="A726" s="2">
        <v>45734</v>
      </c>
      <c r="B726" s="3" t="s">
        <v>62</v>
      </c>
      <c r="C726" s="3" t="s">
        <v>61</v>
      </c>
      <c r="D726" s="3" t="s">
        <v>63</v>
      </c>
      <c r="E726" s="3" t="s">
        <v>62</v>
      </c>
      <c r="F726" s="3" t="s">
        <v>62</v>
      </c>
      <c r="G726" s="3" t="s">
        <v>65</v>
      </c>
      <c r="H726" s="3" t="s">
        <v>77</v>
      </c>
      <c r="I726" s="2">
        <v>45734</v>
      </c>
      <c r="J726" s="3" t="s">
        <v>67</v>
      </c>
      <c r="K726" s="5">
        <v>3</v>
      </c>
      <c r="L726" s="2">
        <v>0.32657407407407407</v>
      </c>
      <c r="M726" s="2">
        <v>0.34149305555555554</v>
      </c>
      <c r="N726" s="2">
        <v>0.34150462962962963</v>
      </c>
      <c r="O726" s="2">
        <v>0.3498263888888889</v>
      </c>
      <c r="P726" s="2">
        <v>0.35069444444444442</v>
      </c>
      <c r="Q726" s="2">
        <v>0.55486111111111114</v>
      </c>
      <c r="R726" s="2">
        <v>0.564849537037037</v>
      </c>
      <c r="S726" s="2">
        <v>0.56582175925925926</v>
      </c>
      <c r="T726" s="2">
        <v>0.56761574074074073</v>
      </c>
      <c r="U726" s="5">
        <v>309</v>
      </c>
      <c r="V726" s="5">
        <v>175</v>
      </c>
      <c r="W726" s="3" t="s">
        <v>61</v>
      </c>
      <c r="X726" s="3" t="s">
        <v>61</v>
      </c>
      <c r="Y726" s="3" t="s">
        <v>61</v>
      </c>
      <c r="Z726" s="3" t="s">
        <v>61</v>
      </c>
      <c r="AA726" s="5">
        <v>2025</v>
      </c>
      <c r="AB726" s="5">
        <v>3</v>
      </c>
      <c r="AC726" s="5">
        <v>12</v>
      </c>
      <c r="AD726" s="3" t="s">
        <v>200</v>
      </c>
      <c r="AE726" s="3" t="s">
        <v>96</v>
      </c>
      <c r="AF726" s="3" t="s">
        <v>70</v>
      </c>
      <c r="AG726" s="3" t="s">
        <v>641</v>
      </c>
      <c r="AH726" s="3" t="s">
        <v>643</v>
      </c>
      <c r="AI726" s="3" t="s">
        <v>633</v>
      </c>
      <c r="AJ726" s="5">
        <v>0</v>
      </c>
      <c r="AK726" s="5">
        <v>0</v>
      </c>
      <c r="AL726" s="2">
        <v>0.18548611111111113</v>
      </c>
      <c r="AM726" s="2">
        <v>0.1214467592592593</v>
      </c>
      <c r="AN726" s="5">
        <v>174</v>
      </c>
      <c r="AO726" s="5">
        <v>91</v>
      </c>
      <c r="AP726" s="5">
        <v>211</v>
      </c>
      <c r="AQ726" s="5">
        <v>307</v>
      </c>
      <c r="AR726" s="5">
        <v>1</v>
      </c>
      <c r="AS726" s="5">
        <v>460</v>
      </c>
      <c r="AT726" s="3" t="s">
        <v>81</v>
      </c>
      <c r="AU726" s="5">
        <v>1</v>
      </c>
      <c r="AV726" s="5">
        <v>15</v>
      </c>
      <c r="AW726" s="5">
        <v>0</v>
      </c>
      <c r="AX726" s="5">
        <v>25</v>
      </c>
      <c r="AY726" s="5">
        <v>1</v>
      </c>
      <c r="AZ726" s="5">
        <v>97</v>
      </c>
      <c r="BA726" s="5">
        <v>0</v>
      </c>
      <c r="BB726" s="5">
        <v>0</v>
      </c>
      <c r="BC726" s="5">
        <v>66.739999999999995</v>
      </c>
      <c r="BD726" s="5">
        <v>45.87</v>
      </c>
      <c r="BE726" s="5">
        <v>37.83</v>
      </c>
      <c r="BF726" s="5">
        <v>19.78</v>
      </c>
    </row>
    <row r="727" spans="1:58" x14ac:dyDescent="0.25">
      <c r="A727" s="2">
        <v>45734</v>
      </c>
      <c r="B727" s="3" t="s">
        <v>62</v>
      </c>
      <c r="C727" s="3" t="s">
        <v>61</v>
      </c>
      <c r="D727" s="3" t="s">
        <v>63</v>
      </c>
      <c r="E727" s="3" t="s">
        <v>62</v>
      </c>
      <c r="F727" s="3" t="s">
        <v>62</v>
      </c>
      <c r="G727" s="3" t="s">
        <v>87</v>
      </c>
      <c r="H727" s="3" t="s">
        <v>83</v>
      </c>
      <c r="I727" s="2">
        <v>45734</v>
      </c>
      <c r="J727" s="3" t="s">
        <v>67</v>
      </c>
      <c r="K727" s="5">
        <v>3</v>
      </c>
      <c r="L727" s="2">
        <v>0.32616898148148149</v>
      </c>
      <c r="M727" s="2">
        <v>0.33976851851851853</v>
      </c>
      <c r="N727" s="2">
        <v>0.33976851851851853</v>
      </c>
      <c r="O727" s="2">
        <v>0.33978009259259262</v>
      </c>
      <c r="P727" s="2">
        <v>0.34282407407407406</v>
      </c>
      <c r="Q727" s="2">
        <v>0.44305555555555554</v>
      </c>
      <c r="R727" s="2">
        <v>0.44374999999999998</v>
      </c>
      <c r="S727" s="2">
        <v>0.44793981481481482</v>
      </c>
      <c r="T727" s="2">
        <v>0.45859953703703704</v>
      </c>
      <c r="U727" s="5">
        <v>170</v>
      </c>
      <c r="V727" s="5">
        <v>64</v>
      </c>
      <c r="W727" s="3" t="s">
        <v>61</v>
      </c>
      <c r="X727" s="3" t="s">
        <v>61</v>
      </c>
      <c r="Y727" s="3" t="s">
        <v>61</v>
      </c>
      <c r="Z727" s="3" t="s">
        <v>61</v>
      </c>
      <c r="AA727" s="5">
        <v>2025</v>
      </c>
      <c r="AB727" s="5">
        <v>3</v>
      </c>
      <c r="AC727" s="5">
        <v>12</v>
      </c>
      <c r="AD727" s="3" t="s">
        <v>200</v>
      </c>
      <c r="AE727" s="3" t="s">
        <v>96</v>
      </c>
      <c r="AF727" s="3" t="s">
        <v>70</v>
      </c>
      <c r="AG727" s="3" t="s">
        <v>641</v>
      </c>
      <c r="AH727" s="3" t="s">
        <v>643</v>
      </c>
      <c r="AI727" s="3" t="s">
        <v>633</v>
      </c>
      <c r="AJ727" s="5">
        <v>0</v>
      </c>
      <c r="AK727" s="5">
        <v>0</v>
      </c>
      <c r="AL727" s="2">
        <v>8.5173611111111103E-2</v>
      </c>
      <c r="AM727" s="2">
        <v>4.4953703703703773E-2</v>
      </c>
      <c r="AN727" s="5">
        <v>64</v>
      </c>
      <c r="AO727" s="5">
        <v>65</v>
      </c>
      <c r="AP727" s="5">
        <v>84</v>
      </c>
      <c r="AQ727" s="5">
        <v>168</v>
      </c>
      <c r="AR727" s="5">
        <v>1</v>
      </c>
      <c r="AS727" s="5">
        <v>460</v>
      </c>
      <c r="AT727" s="3" t="s">
        <v>81</v>
      </c>
      <c r="AU727" s="5">
        <v>1</v>
      </c>
      <c r="AV727" s="5">
        <v>14</v>
      </c>
      <c r="AW727" s="5">
        <v>0</v>
      </c>
      <c r="AX727" s="5">
        <v>13</v>
      </c>
      <c r="AY727" s="5">
        <v>1</v>
      </c>
      <c r="AZ727" s="5">
        <v>254</v>
      </c>
      <c r="BA727" s="5">
        <v>0</v>
      </c>
      <c r="BB727" s="5">
        <v>0</v>
      </c>
      <c r="BC727" s="5">
        <v>36.520000000000003</v>
      </c>
      <c r="BD727" s="5">
        <v>18.260000000000002</v>
      </c>
      <c r="BE727" s="5">
        <v>13.91</v>
      </c>
      <c r="BF727" s="5">
        <v>14.13</v>
      </c>
    </row>
    <row r="728" spans="1:58" x14ac:dyDescent="0.25">
      <c r="A728" s="2">
        <v>45735</v>
      </c>
      <c r="B728" s="3" t="s">
        <v>64</v>
      </c>
      <c r="C728" s="3" t="s">
        <v>61</v>
      </c>
      <c r="D728" s="3" t="s">
        <v>63</v>
      </c>
      <c r="E728" s="3" t="s">
        <v>64</v>
      </c>
      <c r="F728" s="3" t="s">
        <v>64</v>
      </c>
      <c r="G728" s="3" t="s">
        <v>65</v>
      </c>
      <c r="H728" s="3" t="s">
        <v>66</v>
      </c>
      <c r="I728" s="2">
        <v>45735</v>
      </c>
      <c r="J728" s="3" t="s">
        <v>67</v>
      </c>
      <c r="K728" s="5">
        <v>2</v>
      </c>
      <c r="L728" s="2">
        <v>0.3237962962962963</v>
      </c>
      <c r="M728" s="2">
        <v>0.33082175925925927</v>
      </c>
      <c r="N728" s="2">
        <v>0.33082175925925927</v>
      </c>
      <c r="O728" s="2">
        <v>0.33354166666666668</v>
      </c>
      <c r="P728" s="2">
        <v>0.33546296296296296</v>
      </c>
      <c r="Q728" s="2">
        <v>0.39583333333333331</v>
      </c>
      <c r="R728" s="2">
        <v>0.40153935185185186</v>
      </c>
      <c r="S728" s="2">
        <v>0.4117939814814815</v>
      </c>
      <c r="T728" s="2">
        <v>0.41394675925925928</v>
      </c>
      <c r="U728" s="5">
        <v>129</v>
      </c>
      <c r="V728" s="5">
        <v>49</v>
      </c>
      <c r="W728" s="3" t="s">
        <v>61</v>
      </c>
      <c r="X728" s="3" t="s">
        <v>61</v>
      </c>
      <c r="Y728" s="3" t="s">
        <v>61</v>
      </c>
      <c r="Z728" s="3" t="s">
        <v>61</v>
      </c>
      <c r="AA728" s="5">
        <v>2025</v>
      </c>
      <c r="AB728" s="5">
        <v>3</v>
      </c>
      <c r="AC728" s="5">
        <v>12</v>
      </c>
      <c r="AD728" s="3" t="s">
        <v>203</v>
      </c>
      <c r="AE728" s="3" t="s">
        <v>69</v>
      </c>
      <c r="AF728" s="3" t="s">
        <v>70</v>
      </c>
      <c r="AG728" s="3" t="s">
        <v>641</v>
      </c>
      <c r="AH728" s="3" t="s">
        <v>644</v>
      </c>
      <c r="AI728" s="3" t="s">
        <v>633</v>
      </c>
      <c r="AJ728" s="5">
        <v>0</v>
      </c>
      <c r="AK728" s="5">
        <v>0</v>
      </c>
      <c r="AL728" s="2">
        <v>7.0636574074074088E-2</v>
      </c>
      <c r="AM728" s="2">
        <v>3.3425925925925914E-2</v>
      </c>
      <c r="AN728" s="5">
        <v>47</v>
      </c>
      <c r="AO728" s="5">
        <v>43</v>
      </c>
      <c r="AP728" s="5">
        <v>72</v>
      </c>
      <c r="AQ728" s="5">
        <v>127</v>
      </c>
      <c r="AR728" s="5">
        <v>0</v>
      </c>
      <c r="AS728" s="5">
        <v>460</v>
      </c>
      <c r="AT728" s="3" t="s">
        <v>74</v>
      </c>
      <c r="AU728" s="5">
        <v>1</v>
      </c>
      <c r="AV728" s="5">
        <v>11</v>
      </c>
      <c r="AW728" s="5">
        <v>1</v>
      </c>
      <c r="AX728" s="5">
        <v>0</v>
      </c>
      <c r="AY728" s="5">
        <v>1</v>
      </c>
      <c r="AZ728" s="5">
        <v>318</v>
      </c>
      <c r="BA728" s="5">
        <v>0</v>
      </c>
      <c r="BB728" s="5">
        <v>0</v>
      </c>
      <c r="BC728" s="5">
        <v>27.61</v>
      </c>
      <c r="BD728" s="5">
        <v>15.65</v>
      </c>
      <c r="BE728" s="5">
        <v>10.220000000000001</v>
      </c>
      <c r="BF728" s="5">
        <v>9.35</v>
      </c>
    </row>
    <row r="729" spans="1:58" x14ac:dyDescent="0.25">
      <c r="A729" s="2">
        <v>45735</v>
      </c>
      <c r="B729" s="3" t="s">
        <v>64</v>
      </c>
      <c r="C729" s="3" t="s">
        <v>61</v>
      </c>
      <c r="D729" s="3" t="s">
        <v>63</v>
      </c>
      <c r="E729" s="3" t="s">
        <v>64</v>
      </c>
      <c r="F729" s="3" t="s">
        <v>64</v>
      </c>
      <c r="G729" s="3" t="s">
        <v>87</v>
      </c>
      <c r="H729" s="3" t="s">
        <v>98</v>
      </c>
      <c r="I729" s="2">
        <v>45735</v>
      </c>
      <c r="J729" s="3" t="s">
        <v>67</v>
      </c>
      <c r="K729" s="5">
        <v>8</v>
      </c>
      <c r="L729" s="2">
        <v>0.36887731481481484</v>
      </c>
      <c r="M729" s="2">
        <v>0.37222222222222223</v>
      </c>
      <c r="N729" s="2">
        <v>0.37223379629629627</v>
      </c>
      <c r="O729" s="2">
        <v>0.37549768518518517</v>
      </c>
      <c r="P729" s="2">
        <v>0.37554398148148149</v>
      </c>
      <c r="Q729" s="2">
        <v>0.60228009259259263</v>
      </c>
      <c r="R729" s="2">
        <v>0.60229166666666667</v>
      </c>
      <c r="S729" s="2">
        <v>0.6086921296296296</v>
      </c>
      <c r="T729" s="2">
        <v>0.61207175925925927</v>
      </c>
      <c r="U729" s="5">
        <v>287</v>
      </c>
      <c r="V729" s="5">
        <v>155</v>
      </c>
      <c r="W729" s="3" t="s">
        <v>61</v>
      </c>
      <c r="X729" s="3" t="s">
        <v>61</v>
      </c>
      <c r="Y729" s="3" t="s">
        <v>61</v>
      </c>
      <c r="Z729" s="3" t="s">
        <v>61</v>
      </c>
      <c r="AA729" s="5">
        <v>2025</v>
      </c>
      <c r="AB729" s="5">
        <v>3</v>
      </c>
      <c r="AC729" s="5">
        <v>12</v>
      </c>
      <c r="AD729" s="3" t="s">
        <v>203</v>
      </c>
      <c r="AE729" s="3" t="s">
        <v>69</v>
      </c>
      <c r="AF729" s="3" t="s">
        <v>70</v>
      </c>
      <c r="AG729" s="3" t="s">
        <v>641</v>
      </c>
      <c r="AH729" s="3" t="s">
        <v>644</v>
      </c>
      <c r="AI729" s="3" t="s">
        <v>633</v>
      </c>
      <c r="AJ729" s="5">
        <v>0</v>
      </c>
      <c r="AK729" s="5">
        <v>0</v>
      </c>
      <c r="AL729" s="2">
        <v>0.1583912037037038</v>
      </c>
      <c r="AM729" s="2">
        <v>0.10660879629629633</v>
      </c>
      <c r="AN729" s="5">
        <v>151</v>
      </c>
      <c r="AO729" s="5">
        <v>91</v>
      </c>
      <c r="AP729" s="5">
        <v>197</v>
      </c>
      <c r="AQ729" s="5">
        <v>284</v>
      </c>
      <c r="AR729" s="5">
        <v>1</v>
      </c>
      <c r="AS729" s="5">
        <v>460</v>
      </c>
      <c r="AT729" s="3" t="s">
        <v>81</v>
      </c>
      <c r="AU729" s="5">
        <v>1</v>
      </c>
      <c r="AV729" s="5">
        <v>76</v>
      </c>
      <c r="AW729" s="5">
        <v>0</v>
      </c>
      <c r="AX729" s="5">
        <v>60</v>
      </c>
      <c r="AY729" s="5">
        <v>1</v>
      </c>
      <c r="AZ729" s="5">
        <v>33</v>
      </c>
      <c r="BA729" s="5">
        <v>0</v>
      </c>
      <c r="BB729" s="5">
        <v>0</v>
      </c>
      <c r="BC729" s="5">
        <v>61.74</v>
      </c>
      <c r="BD729" s="5">
        <v>42.83</v>
      </c>
      <c r="BE729" s="5">
        <v>32.83</v>
      </c>
      <c r="BF729" s="5">
        <v>19.78</v>
      </c>
    </row>
    <row r="730" spans="1:58" x14ac:dyDescent="0.25">
      <c r="A730" s="2">
        <v>45735</v>
      </c>
      <c r="B730" s="3" t="s">
        <v>64</v>
      </c>
      <c r="C730" s="3" t="s">
        <v>61</v>
      </c>
      <c r="D730" s="3" t="s">
        <v>63</v>
      </c>
      <c r="E730" s="3" t="s">
        <v>64</v>
      </c>
      <c r="F730" s="3" t="s">
        <v>64</v>
      </c>
      <c r="G730" s="3" t="s">
        <v>65</v>
      </c>
      <c r="H730" s="3" t="s">
        <v>75</v>
      </c>
      <c r="I730" s="2">
        <v>45735</v>
      </c>
      <c r="J730" s="3" t="s">
        <v>67</v>
      </c>
      <c r="K730" s="5">
        <v>2</v>
      </c>
      <c r="L730" s="2">
        <v>0.42069444444444443</v>
      </c>
      <c r="M730" s="2">
        <v>0.42929398148148146</v>
      </c>
      <c r="N730" s="2">
        <v>0.42930555555555555</v>
      </c>
      <c r="O730" s="2">
        <v>0.43909722222222225</v>
      </c>
      <c r="P730" s="2">
        <v>0.44930555555555557</v>
      </c>
      <c r="Q730" s="2">
        <v>0.55178240740740736</v>
      </c>
      <c r="R730" s="2">
        <v>0.5552083333333333</v>
      </c>
      <c r="S730" s="2">
        <v>0.57844907407407409</v>
      </c>
      <c r="T730" s="2">
        <v>0.58228009259259261</v>
      </c>
      <c r="U730" s="5">
        <v>208</v>
      </c>
      <c r="V730" s="5">
        <v>85</v>
      </c>
      <c r="W730" s="3" t="s">
        <v>61</v>
      </c>
      <c r="X730" s="3" t="s">
        <v>61</v>
      </c>
      <c r="Y730" s="3" t="s">
        <v>61</v>
      </c>
      <c r="Z730" s="3" t="s">
        <v>61</v>
      </c>
      <c r="AA730" s="5">
        <v>2025</v>
      </c>
      <c r="AB730" s="5">
        <v>3</v>
      </c>
      <c r="AC730" s="5">
        <v>12</v>
      </c>
      <c r="AD730" s="3" t="s">
        <v>203</v>
      </c>
      <c r="AE730" s="3" t="s">
        <v>69</v>
      </c>
      <c r="AF730" s="3" t="s">
        <v>70</v>
      </c>
      <c r="AG730" s="3" t="s">
        <v>641</v>
      </c>
      <c r="AH730" s="3" t="s">
        <v>644</v>
      </c>
      <c r="AI730" s="3" t="s">
        <v>633</v>
      </c>
      <c r="AJ730" s="5">
        <v>0</v>
      </c>
      <c r="AK730" s="5">
        <v>0</v>
      </c>
      <c r="AL730" s="2">
        <v>0.12484953703703711</v>
      </c>
      <c r="AM730" s="2">
        <v>5.8981481481481468E-2</v>
      </c>
      <c r="AN730" s="5">
        <v>84</v>
      </c>
      <c r="AO730" s="5">
        <v>84</v>
      </c>
      <c r="AP730" s="5">
        <v>116</v>
      </c>
      <c r="AQ730" s="5">
        <v>206</v>
      </c>
      <c r="AR730" s="5">
        <v>0</v>
      </c>
      <c r="AS730" s="5">
        <v>460</v>
      </c>
      <c r="AT730" s="3" t="s">
        <v>74</v>
      </c>
      <c r="AU730" s="5">
        <v>1</v>
      </c>
      <c r="AV730" s="5">
        <v>150</v>
      </c>
      <c r="AW730" s="5">
        <v>0</v>
      </c>
      <c r="AX730" s="5">
        <v>167</v>
      </c>
      <c r="AY730" s="5">
        <v>1</v>
      </c>
      <c r="AZ730" s="5">
        <v>76</v>
      </c>
      <c r="BA730" s="5">
        <v>0</v>
      </c>
      <c r="BB730" s="5">
        <v>0</v>
      </c>
      <c r="BC730" s="5">
        <v>44.78</v>
      </c>
      <c r="BD730" s="5">
        <v>25.22</v>
      </c>
      <c r="BE730" s="5">
        <v>18.260000000000002</v>
      </c>
      <c r="BF730" s="5">
        <v>18.260000000000002</v>
      </c>
    </row>
    <row r="731" spans="1:58" x14ac:dyDescent="0.25">
      <c r="A731" s="2">
        <v>45736</v>
      </c>
      <c r="B731" s="3" t="s">
        <v>76</v>
      </c>
      <c r="C731" s="3" t="s">
        <v>61</v>
      </c>
      <c r="D731" s="3" t="s">
        <v>63</v>
      </c>
      <c r="E731" s="3" t="s">
        <v>76</v>
      </c>
      <c r="F731" s="3" t="s">
        <v>76</v>
      </c>
      <c r="G731" s="3" t="s">
        <v>65</v>
      </c>
      <c r="H731" s="3" t="s">
        <v>77</v>
      </c>
      <c r="I731" s="2">
        <v>45736</v>
      </c>
      <c r="J731" s="3" t="s">
        <v>67</v>
      </c>
      <c r="K731" s="5">
        <v>4</v>
      </c>
      <c r="L731" s="2">
        <v>0.33333333333333331</v>
      </c>
      <c r="M731" s="2">
        <v>0.3347222222222222</v>
      </c>
      <c r="N731" s="2">
        <v>0.34722222222222221</v>
      </c>
      <c r="O731" s="2">
        <v>0.35940972222222223</v>
      </c>
      <c r="P731" s="2">
        <v>0.36116898148148147</v>
      </c>
      <c r="Q731" s="2">
        <v>0.62637731481481485</v>
      </c>
      <c r="R731" s="2">
        <v>0.62641203703703707</v>
      </c>
      <c r="S731" s="2">
        <v>0.63175925925925924</v>
      </c>
      <c r="T731" s="2">
        <v>0.63180555555555551</v>
      </c>
      <c r="U731" s="5">
        <v>388</v>
      </c>
      <c r="V731" s="5">
        <v>238</v>
      </c>
      <c r="W731" s="3" t="s">
        <v>61</v>
      </c>
      <c r="X731" s="3" t="s">
        <v>61</v>
      </c>
      <c r="Y731" s="3" t="s">
        <v>61</v>
      </c>
      <c r="Z731" s="3" t="s">
        <v>61</v>
      </c>
      <c r="AA731" s="5">
        <v>2025</v>
      </c>
      <c r="AB731" s="5">
        <v>3</v>
      </c>
      <c r="AC731" s="5">
        <v>12</v>
      </c>
      <c r="AD731" s="3" t="s">
        <v>205</v>
      </c>
      <c r="AE731" s="3" t="s">
        <v>79</v>
      </c>
      <c r="AF731" s="3" t="s">
        <v>70</v>
      </c>
      <c r="AG731" s="3" t="s">
        <v>641</v>
      </c>
      <c r="AH731" s="3" t="s">
        <v>645</v>
      </c>
      <c r="AI731" s="3" t="s">
        <v>633</v>
      </c>
      <c r="AJ731" s="5">
        <v>0</v>
      </c>
      <c r="AK731" s="5">
        <v>0</v>
      </c>
      <c r="AL731" s="2">
        <v>0.2410300925925925</v>
      </c>
      <c r="AM731" s="2">
        <v>0.16574074074074086</v>
      </c>
      <c r="AN731" s="5">
        <v>236</v>
      </c>
      <c r="AO731" s="5">
        <v>117</v>
      </c>
      <c r="AP731" s="5">
        <v>266</v>
      </c>
      <c r="AQ731" s="5">
        <v>386</v>
      </c>
      <c r="AR731" s="5">
        <v>1</v>
      </c>
      <c r="AS731" s="5">
        <v>460</v>
      </c>
      <c r="AT731" s="3" t="s">
        <v>81</v>
      </c>
      <c r="AU731" s="5">
        <v>1</v>
      </c>
      <c r="AV731" s="5">
        <v>25</v>
      </c>
      <c r="AW731" s="5">
        <v>0</v>
      </c>
      <c r="AX731" s="5">
        <v>40</v>
      </c>
      <c r="AY731" s="5">
        <v>1</v>
      </c>
      <c r="AZ731" s="5">
        <v>5</v>
      </c>
      <c r="BA731" s="5">
        <v>0</v>
      </c>
      <c r="BB731" s="5">
        <v>0</v>
      </c>
      <c r="BC731" s="5">
        <v>83.91</v>
      </c>
      <c r="BD731" s="5">
        <v>57.83</v>
      </c>
      <c r="BE731" s="5">
        <v>51.3</v>
      </c>
      <c r="BF731" s="5">
        <v>25.43</v>
      </c>
    </row>
    <row r="732" spans="1:58" x14ac:dyDescent="0.25">
      <c r="A732" s="2">
        <v>45737</v>
      </c>
      <c r="B732" s="3" t="s">
        <v>82</v>
      </c>
      <c r="C732" s="3" t="s">
        <v>61</v>
      </c>
      <c r="D732" s="3" t="s">
        <v>63</v>
      </c>
      <c r="E732" s="3" t="s">
        <v>82</v>
      </c>
      <c r="F732" s="3" t="s">
        <v>82</v>
      </c>
      <c r="G732" s="3" t="s">
        <v>87</v>
      </c>
      <c r="H732" s="3" t="s">
        <v>83</v>
      </c>
      <c r="I732" s="2">
        <v>45737</v>
      </c>
      <c r="J732" s="3" t="s">
        <v>67</v>
      </c>
      <c r="K732" s="5">
        <v>7</v>
      </c>
      <c r="L732" s="2">
        <v>0.32211805555555556</v>
      </c>
      <c r="M732" s="2">
        <v>0.32725694444444442</v>
      </c>
      <c r="N732" s="2">
        <v>0.32894675925925926</v>
      </c>
      <c r="O732" s="2">
        <v>0.33129629629629631</v>
      </c>
      <c r="P732" s="2">
        <v>0.3344212962962963</v>
      </c>
      <c r="Q732" s="2">
        <v>0.6205208333333333</v>
      </c>
      <c r="R732" s="2">
        <v>0.62292824074074071</v>
      </c>
      <c r="S732" s="2">
        <v>0.62831018518518522</v>
      </c>
      <c r="T732" s="2">
        <v>0.63230324074074074</v>
      </c>
      <c r="U732" s="5">
        <v>384</v>
      </c>
      <c r="V732" s="5">
        <v>211</v>
      </c>
      <c r="W732" s="3" t="s">
        <v>61</v>
      </c>
      <c r="X732" s="3" t="s">
        <v>61</v>
      </c>
      <c r="Y732" s="3" t="s">
        <v>61</v>
      </c>
      <c r="Z732" s="3" t="s">
        <v>61</v>
      </c>
      <c r="AA732" s="5">
        <v>2025</v>
      </c>
      <c r="AB732" s="5">
        <v>3</v>
      </c>
      <c r="AC732" s="5">
        <v>12</v>
      </c>
      <c r="AD732" s="3" t="s">
        <v>207</v>
      </c>
      <c r="AE732" s="3" t="s">
        <v>85</v>
      </c>
      <c r="AF732" s="3" t="s">
        <v>70</v>
      </c>
      <c r="AG732" s="3" t="s">
        <v>641</v>
      </c>
      <c r="AH732" s="3" t="s">
        <v>646</v>
      </c>
      <c r="AI732" s="3" t="s">
        <v>633</v>
      </c>
      <c r="AJ732" s="5">
        <v>0</v>
      </c>
      <c r="AK732" s="5">
        <v>0</v>
      </c>
      <c r="AL732" s="2">
        <v>0.21773148148148147</v>
      </c>
      <c r="AM732" s="2">
        <v>0.14693287037037028</v>
      </c>
      <c r="AN732" s="5">
        <v>209</v>
      </c>
      <c r="AO732" s="5">
        <v>95</v>
      </c>
      <c r="AP732" s="5">
        <v>253</v>
      </c>
      <c r="AQ732" s="5">
        <v>377</v>
      </c>
      <c r="AR732" s="5">
        <v>1</v>
      </c>
      <c r="AS732" s="5">
        <v>460</v>
      </c>
      <c r="AT732" s="3" t="s">
        <v>81</v>
      </c>
      <c r="AU732" s="5">
        <v>0</v>
      </c>
      <c r="AV732" s="5">
        <v>0</v>
      </c>
      <c r="AW732" s="5">
        <v>1</v>
      </c>
      <c r="AX732" s="5">
        <v>0</v>
      </c>
      <c r="AY732" s="5">
        <v>1</v>
      </c>
      <c r="AZ732" s="5">
        <v>4</v>
      </c>
      <c r="BA732" s="5">
        <v>0</v>
      </c>
      <c r="BB732" s="5">
        <v>0</v>
      </c>
      <c r="BC732" s="5">
        <v>81.96</v>
      </c>
      <c r="BD732" s="5">
        <v>55</v>
      </c>
      <c r="BE732" s="5">
        <v>45.43</v>
      </c>
      <c r="BF732" s="5">
        <v>20.65</v>
      </c>
    </row>
    <row r="733" spans="1:58" x14ac:dyDescent="0.25">
      <c r="A733" s="2">
        <v>45738</v>
      </c>
      <c r="B733" s="3" t="s">
        <v>88</v>
      </c>
      <c r="C733" s="3" t="s">
        <v>61</v>
      </c>
      <c r="D733" s="3" t="s">
        <v>60</v>
      </c>
      <c r="E733" s="3" t="s">
        <v>60</v>
      </c>
      <c r="F733" s="3" t="s">
        <v>88</v>
      </c>
      <c r="G733" s="3" t="s">
        <v>61</v>
      </c>
      <c r="H733" s="3" t="s">
        <v>61</v>
      </c>
      <c r="I733" s="4"/>
      <c r="J733" s="3" t="s">
        <v>61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3" t="s">
        <v>61</v>
      </c>
      <c r="X733" s="3" t="s">
        <v>61</v>
      </c>
      <c r="Y733" s="3" t="s">
        <v>61</v>
      </c>
      <c r="Z733" s="3" t="s">
        <v>61</v>
      </c>
      <c r="AA733" s="4"/>
      <c r="AB733" s="4"/>
      <c r="AC733" s="4"/>
      <c r="AD733" s="3" t="s">
        <v>61</v>
      </c>
      <c r="AE733" s="3" t="s">
        <v>61</v>
      </c>
      <c r="AF733" s="3" t="s">
        <v>61</v>
      </c>
      <c r="AG733" s="3" t="s">
        <v>61</v>
      </c>
      <c r="AH733" s="3" t="s">
        <v>61</v>
      </c>
      <c r="AI733" s="3" t="s">
        <v>61</v>
      </c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3" t="s">
        <v>61</v>
      </c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</row>
    <row r="734" spans="1:58" x14ac:dyDescent="0.25">
      <c r="A734" s="2">
        <v>45739</v>
      </c>
      <c r="B734" s="3" t="s">
        <v>89</v>
      </c>
      <c r="C734" s="3" t="s">
        <v>61</v>
      </c>
      <c r="D734" s="3" t="s">
        <v>60</v>
      </c>
      <c r="E734" s="3" t="s">
        <v>60</v>
      </c>
      <c r="F734" s="3" t="s">
        <v>89</v>
      </c>
      <c r="G734" s="3" t="s">
        <v>61</v>
      </c>
      <c r="H734" s="3" t="s">
        <v>61</v>
      </c>
      <c r="I734" s="4"/>
      <c r="J734" s="3" t="s">
        <v>61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3" t="s">
        <v>61</v>
      </c>
      <c r="X734" s="3" t="s">
        <v>61</v>
      </c>
      <c r="Y734" s="3" t="s">
        <v>61</v>
      </c>
      <c r="Z734" s="3" t="s">
        <v>61</v>
      </c>
      <c r="AA734" s="4"/>
      <c r="AB734" s="4"/>
      <c r="AC734" s="4"/>
      <c r="AD734" s="3" t="s">
        <v>61</v>
      </c>
      <c r="AE734" s="3" t="s">
        <v>61</v>
      </c>
      <c r="AF734" s="3" t="s">
        <v>61</v>
      </c>
      <c r="AG734" s="3" t="s">
        <v>61</v>
      </c>
      <c r="AH734" s="3" t="s">
        <v>61</v>
      </c>
      <c r="AI734" s="3" t="s">
        <v>61</v>
      </c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3" t="s">
        <v>61</v>
      </c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</row>
    <row r="735" spans="1:58" x14ac:dyDescent="0.25">
      <c r="A735" s="2">
        <v>45740</v>
      </c>
      <c r="B735" s="3" t="s">
        <v>58</v>
      </c>
      <c r="C735" s="3" t="s">
        <v>61</v>
      </c>
      <c r="D735" s="3" t="s">
        <v>63</v>
      </c>
      <c r="E735" s="3" t="s">
        <v>58</v>
      </c>
      <c r="F735" s="3" t="s">
        <v>58</v>
      </c>
      <c r="G735" s="3" t="s">
        <v>65</v>
      </c>
      <c r="H735" s="3" t="s">
        <v>106</v>
      </c>
      <c r="I735" s="2">
        <v>45740</v>
      </c>
      <c r="J735" s="3" t="s">
        <v>67</v>
      </c>
      <c r="K735" s="5">
        <v>4</v>
      </c>
      <c r="L735" s="2">
        <v>0.32692129629629629</v>
      </c>
      <c r="M735" s="2">
        <v>0.33243055555555556</v>
      </c>
      <c r="N735" s="2">
        <v>0.33251157407407406</v>
      </c>
      <c r="O735" s="2">
        <v>0.33332175925925928</v>
      </c>
      <c r="P735" s="2">
        <v>0.33346064814814813</v>
      </c>
      <c r="Q735" s="2">
        <v>0.50277777777777777</v>
      </c>
      <c r="R735" s="2">
        <v>0.50555555555555554</v>
      </c>
      <c r="S735" s="2">
        <v>0.5125925925925926</v>
      </c>
      <c r="T735" s="2">
        <v>0.5201041666666667</v>
      </c>
      <c r="U735" s="5">
        <v>245</v>
      </c>
      <c r="V735" s="5">
        <v>105</v>
      </c>
      <c r="W735" s="3" t="s">
        <v>61</v>
      </c>
      <c r="X735" s="3" t="s">
        <v>61</v>
      </c>
      <c r="Y735" s="3" t="s">
        <v>61</v>
      </c>
      <c r="Z735" s="3" t="s">
        <v>61</v>
      </c>
      <c r="AA735" s="5">
        <v>2025</v>
      </c>
      <c r="AB735" s="5">
        <v>3</v>
      </c>
      <c r="AC735" s="5">
        <v>13</v>
      </c>
      <c r="AD735" s="3" t="s">
        <v>647</v>
      </c>
      <c r="AE735" s="3" t="s">
        <v>91</v>
      </c>
      <c r="AF735" s="3" t="s">
        <v>70</v>
      </c>
      <c r="AG735" s="3" t="s">
        <v>648</v>
      </c>
      <c r="AH735" s="3" t="s">
        <v>649</v>
      </c>
      <c r="AI735" s="3" t="s">
        <v>633</v>
      </c>
      <c r="AJ735" s="5">
        <v>0</v>
      </c>
      <c r="AK735" s="5">
        <v>0</v>
      </c>
      <c r="AL735" s="2">
        <v>0.1254513888888889</v>
      </c>
      <c r="AM735" s="2">
        <v>7.298611111111114E-2</v>
      </c>
      <c r="AN735" s="5">
        <v>104</v>
      </c>
      <c r="AO735" s="5">
        <v>87</v>
      </c>
      <c r="AP735" s="5">
        <v>133</v>
      </c>
      <c r="AQ735" s="5">
        <v>242</v>
      </c>
      <c r="AR735" s="5">
        <v>1</v>
      </c>
      <c r="AS735" s="5">
        <v>460</v>
      </c>
      <c r="AT735" s="3" t="s">
        <v>81</v>
      </c>
      <c r="AU735" s="5">
        <v>1</v>
      </c>
      <c r="AV735" s="5">
        <v>15</v>
      </c>
      <c r="AW735" s="5">
        <v>1</v>
      </c>
      <c r="AX735" s="5">
        <v>0</v>
      </c>
      <c r="AY735" s="5">
        <v>1</v>
      </c>
      <c r="AZ735" s="5">
        <v>166</v>
      </c>
      <c r="BA735" s="5">
        <v>0</v>
      </c>
      <c r="BB735" s="5">
        <v>0</v>
      </c>
      <c r="BC735" s="5">
        <v>52.61</v>
      </c>
      <c r="BD735" s="5">
        <v>28.91</v>
      </c>
      <c r="BE735" s="5">
        <v>22.61</v>
      </c>
      <c r="BF735" s="5">
        <v>18.91</v>
      </c>
    </row>
    <row r="736" spans="1:58" x14ac:dyDescent="0.25">
      <c r="A736" s="2">
        <v>45740</v>
      </c>
      <c r="B736" s="3" t="s">
        <v>58</v>
      </c>
      <c r="C736" s="3" t="s">
        <v>61</v>
      </c>
      <c r="D736" s="3" t="s">
        <v>63</v>
      </c>
      <c r="E736" s="3" t="s">
        <v>58</v>
      </c>
      <c r="F736" s="3" t="s">
        <v>58</v>
      </c>
      <c r="G736" s="3" t="s">
        <v>87</v>
      </c>
      <c r="H736" s="3" t="s">
        <v>83</v>
      </c>
      <c r="I736" s="2">
        <v>45740</v>
      </c>
      <c r="J736" s="3" t="s">
        <v>67</v>
      </c>
      <c r="K736" s="5">
        <v>3</v>
      </c>
      <c r="L736" s="2">
        <v>0.32295138888888891</v>
      </c>
      <c r="M736" s="2">
        <v>0.32418981481481479</v>
      </c>
      <c r="N736" s="2">
        <v>0.33157407407407408</v>
      </c>
      <c r="O736" s="2">
        <v>0.33562500000000001</v>
      </c>
      <c r="P736" s="2">
        <v>0.33649305555555553</v>
      </c>
      <c r="Q736" s="2">
        <v>0.47425925925925927</v>
      </c>
      <c r="R736" s="2">
        <v>0.47564814814814815</v>
      </c>
      <c r="S736" s="2">
        <v>0.48093750000000002</v>
      </c>
      <c r="T736" s="2">
        <v>0.48144675925925928</v>
      </c>
      <c r="U736" s="5">
        <v>218</v>
      </c>
      <c r="V736" s="5">
        <v>131</v>
      </c>
      <c r="W736" s="3" t="s">
        <v>61</v>
      </c>
      <c r="X736" s="3" t="s">
        <v>61</v>
      </c>
      <c r="Y736" s="3" t="s">
        <v>61</v>
      </c>
      <c r="Z736" s="3" t="s">
        <v>61</v>
      </c>
      <c r="AA736" s="5">
        <v>2025</v>
      </c>
      <c r="AB736" s="5">
        <v>3</v>
      </c>
      <c r="AC736" s="5">
        <v>13</v>
      </c>
      <c r="AD736" s="3" t="s">
        <v>647</v>
      </c>
      <c r="AE736" s="3" t="s">
        <v>91</v>
      </c>
      <c r="AF736" s="3" t="s">
        <v>70</v>
      </c>
      <c r="AG736" s="3" t="s">
        <v>648</v>
      </c>
      <c r="AH736" s="3" t="s">
        <v>649</v>
      </c>
      <c r="AI736" s="3" t="s">
        <v>633</v>
      </c>
      <c r="AJ736" s="5">
        <v>0</v>
      </c>
      <c r="AK736" s="5">
        <v>0</v>
      </c>
      <c r="AL736" s="2">
        <v>0.12023148148148149</v>
      </c>
      <c r="AM736" s="2">
        <v>9.0868055555555605E-2</v>
      </c>
      <c r="AN736" s="5">
        <v>129</v>
      </c>
      <c r="AO736" s="5">
        <v>61</v>
      </c>
      <c r="AP736" s="5">
        <v>146</v>
      </c>
      <c r="AQ736" s="5">
        <v>217</v>
      </c>
      <c r="AR736" s="5">
        <v>1</v>
      </c>
      <c r="AS736" s="5">
        <v>460</v>
      </c>
      <c r="AT736" s="3" t="s">
        <v>81</v>
      </c>
      <c r="AU736" s="5">
        <v>1</v>
      </c>
      <c r="AV736" s="5">
        <v>10</v>
      </c>
      <c r="AW736" s="5">
        <v>1</v>
      </c>
      <c r="AX736" s="5">
        <v>0</v>
      </c>
      <c r="AY736" s="5">
        <v>1</v>
      </c>
      <c r="AZ736" s="5">
        <v>221</v>
      </c>
      <c r="BA736" s="5">
        <v>0</v>
      </c>
      <c r="BB736" s="5">
        <v>0</v>
      </c>
      <c r="BC736" s="5">
        <v>47.17</v>
      </c>
      <c r="BD736" s="5">
        <v>31.74</v>
      </c>
      <c r="BE736" s="5">
        <v>28.04</v>
      </c>
      <c r="BF736" s="5">
        <v>13.26</v>
      </c>
    </row>
    <row r="737" spans="1:58" x14ac:dyDescent="0.25">
      <c r="A737" s="2">
        <v>45741</v>
      </c>
      <c r="B737" s="3" t="s">
        <v>62</v>
      </c>
      <c r="C737" s="3" t="s">
        <v>61</v>
      </c>
      <c r="D737" s="3" t="s">
        <v>63</v>
      </c>
      <c r="E737" s="3" t="s">
        <v>62</v>
      </c>
      <c r="F737" s="3" t="s">
        <v>62</v>
      </c>
      <c r="G737" s="3" t="s">
        <v>65</v>
      </c>
      <c r="H737" s="3" t="s">
        <v>77</v>
      </c>
      <c r="I737" s="2">
        <v>45741</v>
      </c>
      <c r="J737" s="3" t="s">
        <v>67</v>
      </c>
      <c r="K737" s="5">
        <v>4</v>
      </c>
      <c r="L737" s="2">
        <v>0.32452546296296297</v>
      </c>
      <c r="M737" s="2">
        <v>0.32557870370370373</v>
      </c>
      <c r="N737" s="2">
        <v>0.34104166666666669</v>
      </c>
      <c r="O737" s="2">
        <v>0.34106481481481482</v>
      </c>
      <c r="P737" s="2">
        <v>0.34305555555555556</v>
      </c>
      <c r="Q737" s="2">
        <v>0.61875000000000002</v>
      </c>
      <c r="R737" s="2">
        <v>0.62222222222222223</v>
      </c>
      <c r="S737" s="2">
        <v>0.62421296296296291</v>
      </c>
      <c r="T737" s="2">
        <v>0.63256944444444441</v>
      </c>
      <c r="U737" s="5">
        <v>423</v>
      </c>
      <c r="V737" s="5">
        <v>255</v>
      </c>
      <c r="W737" s="3" t="s">
        <v>61</v>
      </c>
      <c r="X737" s="3" t="s">
        <v>61</v>
      </c>
      <c r="Y737" s="3" t="s">
        <v>61</v>
      </c>
      <c r="Z737" s="3" t="s">
        <v>61</v>
      </c>
      <c r="AA737" s="5">
        <v>2025</v>
      </c>
      <c r="AB737" s="5">
        <v>3</v>
      </c>
      <c r="AC737" s="5">
        <v>13</v>
      </c>
      <c r="AD737" s="3" t="s">
        <v>211</v>
      </c>
      <c r="AE737" s="3" t="s">
        <v>96</v>
      </c>
      <c r="AF737" s="3" t="s">
        <v>70</v>
      </c>
      <c r="AG737" s="3" t="s">
        <v>648</v>
      </c>
      <c r="AH737" s="3" t="s">
        <v>650</v>
      </c>
      <c r="AI737" s="3" t="s">
        <v>633</v>
      </c>
      <c r="AJ737" s="5">
        <v>0</v>
      </c>
      <c r="AK737" s="5">
        <v>0</v>
      </c>
      <c r="AL737" s="2">
        <v>0.22642361111111109</v>
      </c>
      <c r="AM737" s="2">
        <v>0.17732638888888891</v>
      </c>
      <c r="AN737" s="5">
        <v>254</v>
      </c>
      <c r="AO737" s="5">
        <v>114</v>
      </c>
      <c r="AP737" s="5">
        <v>283</v>
      </c>
      <c r="AQ737" s="5">
        <v>422</v>
      </c>
      <c r="AR737" s="5">
        <v>1</v>
      </c>
      <c r="AS737" s="5">
        <v>460</v>
      </c>
      <c r="AT737" s="3" t="s">
        <v>81</v>
      </c>
      <c r="AU737" s="5">
        <v>1</v>
      </c>
      <c r="AV737" s="5">
        <v>12</v>
      </c>
      <c r="AW737" s="5">
        <v>0</v>
      </c>
      <c r="AX737" s="5">
        <v>14</v>
      </c>
      <c r="AY737" s="5">
        <v>1</v>
      </c>
      <c r="AZ737" s="5">
        <v>4</v>
      </c>
      <c r="BA737" s="5">
        <v>0</v>
      </c>
      <c r="BB737" s="5">
        <v>0</v>
      </c>
      <c r="BC737" s="5">
        <v>91.74</v>
      </c>
      <c r="BD737" s="5">
        <v>61.52</v>
      </c>
      <c r="BE737" s="5">
        <v>55.22</v>
      </c>
      <c r="BF737" s="5">
        <v>24.78</v>
      </c>
    </row>
    <row r="738" spans="1:58" x14ac:dyDescent="0.25">
      <c r="A738" s="2">
        <v>45742</v>
      </c>
      <c r="B738" s="3" t="s">
        <v>64</v>
      </c>
      <c r="C738" s="3" t="s">
        <v>61</v>
      </c>
      <c r="D738" s="3" t="s">
        <v>63</v>
      </c>
      <c r="E738" s="3" t="s">
        <v>64</v>
      </c>
      <c r="F738" s="3" t="s">
        <v>64</v>
      </c>
      <c r="G738" s="3" t="s">
        <v>87</v>
      </c>
      <c r="H738" s="3" t="s">
        <v>98</v>
      </c>
      <c r="I738" s="2">
        <v>45742</v>
      </c>
      <c r="J738" s="3" t="s">
        <v>67</v>
      </c>
      <c r="K738" s="5">
        <v>7</v>
      </c>
      <c r="L738" s="2">
        <v>0.33936342592592594</v>
      </c>
      <c r="M738" s="2">
        <v>0.34008101851851852</v>
      </c>
      <c r="N738" s="2">
        <v>0.34159722222222222</v>
      </c>
      <c r="O738" s="2">
        <v>0.34457175925925926</v>
      </c>
      <c r="P738" s="2">
        <v>0.34511574074074075</v>
      </c>
      <c r="Q738" s="2">
        <v>0.58006944444444442</v>
      </c>
      <c r="R738" s="2">
        <v>0.58010416666666664</v>
      </c>
      <c r="S738" s="2">
        <v>0.58377314814814818</v>
      </c>
      <c r="T738" s="2">
        <v>0.58612268518518518</v>
      </c>
      <c r="U738" s="5">
        <v>256</v>
      </c>
      <c r="V738" s="5">
        <v>163</v>
      </c>
      <c r="W738" s="3" t="s">
        <v>61</v>
      </c>
      <c r="X738" s="3" t="s">
        <v>61</v>
      </c>
      <c r="Y738" s="3" t="s">
        <v>61</v>
      </c>
      <c r="Z738" s="3" t="s">
        <v>61</v>
      </c>
      <c r="AA738" s="5">
        <v>2025</v>
      </c>
      <c r="AB738" s="5">
        <v>3</v>
      </c>
      <c r="AC738" s="5">
        <v>13</v>
      </c>
      <c r="AD738" s="3" t="s">
        <v>214</v>
      </c>
      <c r="AE738" s="3" t="s">
        <v>69</v>
      </c>
      <c r="AF738" s="3" t="s">
        <v>70</v>
      </c>
      <c r="AG738" s="3" t="s">
        <v>648</v>
      </c>
      <c r="AH738" s="3" t="s">
        <v>651</v>
      </c>
      <c r="AI738" s="3" t="s">
        <v>633</v>
      </c>
      <c r="AJ738" s="5">
        <v>0</v>
      </c>
      <c r="AK738" s="5">
        <v>0</v>
      </c>
      <c r="AL738" s="2">
        <v>0.15056712962962965</v>
      </c>
      <c r="AM738" s="2">
        <v>0.1130208333333334</v>
      </c>
      <c r="AN738" s="5">
        <v>159</v>
      </c>
      <c r="AO738" s="5">
        <v>52</v>
      </c>
      <c r="AP738" s="5">
        <v>209</v>
      </c>
      <c r="AQ738" s="5">
        <v>252</v>
      </c>
      <c r="AR738" s="5">
        <v>1</v>
      </c>
      <c r="AS738" s="5">
        <v>460</v>
      </c>
      <c r="AT738" s="3" t="s">
        <v>81</v>
      </c>
      <c r="AU738" s="5">
        <v>1</v>
      </c>
      <c r="AV738" s="5">
        <v>33</v>
      </c>
      <c r="AW738" s="5">
        <v>0</v>
      </c>
      <c r="AX738" s="5">
        <v>16</v>
      </c>
      <c r="AY738" s="5">
        <v>1</v>
      </c>
      <c r="AZ738" s="5">
        <v>70</v>
      </c>
      <c r="BA738" s="5">
        <v>0</v>
      </c>
      <c r="BB738" s="5">
        <v>0</v>
      </c>
      <c r="BC738" s="5">
        <v>54.78</v>
      </c>
      <c r="BD738" s="5">
        <v>45.43</v>
      </c>
      <c r="BE738" s="5">
        <v>34.57</v>
      </c>
      <c r="BF738" s="5">
        <v>11.3</v>
      </c>
    </row>
    <row r="739" spans="1:58" x14ac:dyDescent="0.25">
      <c r="A739" s="2">
        <v>45742</v>
      </c>
      <c r="B739" s="3" t="s">
        <v>64</v>
      </c>
      <c r="C739" s="3" t="s">
        <v>61</v>
      </c>
      <c r="D739" s="3" t="s">
        <v>63</v>
      </c>
      <c r="E739" s="3" t="s">
        <v>64</v>
      </c>
      <c r="F739" s="3" t="s">
        <v>64</v>
      </c>
      <c r="G739" s="3" t="s">
        <v>65</v>
      </c>
      <c r="H739" s="3" t="s">
        <v>75</v>
      </c>
      <c r="I739" s="2">
        <v>45742</v>
      </c>
      <c r="J739" s="3" t="s">
        <v>67</v>
      </c>
      <c r="K739" s="5">
        <v>3</v>
      </c>
      <c r="L739" s="2">
        <v>0.3237962962962963</v>
      </c>
      <c r="M739" s="2">
        <v>0.3256134259259259</v>
      </c>
      <c r="N739" s="2">
        <v>0.33296296296296296</v>
      </c>
      <c r="O739" s="2">
        <v>0.33643518518518517</v>
      </c>
      <c r="P739" s="2">
        <v>0.34325231481481483</v>
      </c>
      <c r="Q739" s="2">
        <v>0.6118055555555556</v>
      </c>
      <c r="R739" s="2">
        <v>0.61767361111111108</v>
      </c>
      <c r="S739" s="2">
        <v>0.6179513888888889</v>
      </c>
      <c r="T739" s="2">
        <v>0.62949074074074074</v>
      </c>
      <c r="U739" s="5">
        <v>382</v>
      </c>
      <c r="V739" s="5">
        <v>188</v>
      </c>
      <c r="W739" s="3" t="s">
        <v>61</v>
      </c>
      <c r="X739" s="3" t="s">
        <v>61</v>
      </c>
      <c r="Y739" s="3" t="s">
        <v>61</v>
      </c>
      <c r="Z739" s="3" t="s">
        <v>61</v>
      </c>
      <c r="AA739" s="5">
        <v>2025</v>
      </c>
      <c r="AB739" s="5">
        <v>3</v>
      </c>
      <c r="AC739" s="5">
        <v>13</v>
      </c>
      <c r="AD739" s="3" t="s">
        <v>214</v>
      </c>
      <c r="AE739" s="3" t="s">
        <v>69</v>
      </c>
      <c r="AF739" s="3" t="s">
        <v>70</v>
      </c>
      <c r="AG739" s="3" t="s">
        <v>648</v>
      </c>
      <c r="AH739" s="3" t="s">
        <v>651</v>
      </c>
      <c r="AI739" s="3" t="s">
        <v>633</v>
      </c>
      <c r="AJ739" s="5">
        <v>0</v>
      </c>
      <c r="AK739" s="5">
        <v>0</v>
      </c>
      <c r="AL739" s="2">
        <v>0.20086805555555554</v>
      </c>
      <c r="AM739" s="2">
        <v>0.13092592592592589</v>
      </c>
      <c r="AN739" s="5">
        <v>186</v>
      </c>
      <c r="AO739" s="5">
        <v>101</v>
      </c>
      <c r="AP739" s="5">
        <v>232</v>
      </c>
      <c r="AQ739" s="5">
        <v>380</v>
      </c>
      <c r="AR739" s="5">
        <v>1</v>
      </c>
      <c r="AS739" s="5">
        <v>460</v>
      </c>
      <c r="AT739" s="3" t="s">
        <v>81</v>
      </c>
      <c r="AU739" s="5">
        <v>1</v>
      </c>
      <c r="AV739" s="5">
        <v>11</v>
      </c>
      <c r="AW739" s="5">
        <v>0</v>
      </c>
      <c r="AX739" s="5">
        <v>14</v>
      </c>
      <c r="AY739" s="5">
        <v>1</v>
      </c>
      <c r="AZ739" s="5">
        <v>8</v>
      </c>
      <c r="BA739" s="5">
        <v>0</v>
      </c>
      <c r="BB739" s="5">
        <v>0</v>
      </c>
      <c r="BC739" s="5">
        <v>82.61</v>
      </c>
      <c r="BD739" s="5">
        <v>50.43</v>
      </c>
      <c r="BE739" s="5">
        <v>40.43</v>
      </c>
      <c r="BF739" s="5">
        <v>21.96</v>
      </c>
    </row>
    <row r="740" spans="1:58" x14ac:dyDescent="0.25">
      <c r="A740" s="2">
        <v>45743</v>
      </c>
      <c r="B740" s="3" t="s">
        <v>76</v>
      </c>
      <c r="C740" s="3" t="s">
        <v>61</v>
      </c>
      <c r="D740" s="3" t="s">
        <v>63</v>
      </c>
      <c r="E740" s="3" t="s">
        <v>76</v>
      </c>
      <c r="F740" s="3" t="s">
        <v>76</v>
      </c>
      <c r="G740" s="3" t="s">
        <v>65</v>
      </c>
      <c r="H740" s="3" t="s">
        <v>77</v>
      </c>
      <c r="I740" s="2">
        <v>45743</v>
      </c>
      <c r="J740" s="3" t="s">
        <v>67</v>
      </c>
      <c r="K740" s="5">
        <v>4</v>
      </c>
      <c r="L740" s="2">
        <v>0.32525462962962964</v>
      </c>
      <c r="M740" s="2">
        <v>0.32866898148148149</v>
      </c>
      <c r="N740" s="2">
        <v>0.33549768518518519</v>
      </c>
      <c r="O740" s="2">
        <v>0.33549768518518519</v>
      </c>
      <c r="P740" s="2">
        <v>0.33888888888888891</v>
      </c>
      <c r="Q740" s="2">
        <v>0.57430555555555551</v>
      </c>
      <c r="R740" s="2">
        <v>0.5854166666666667</v>
      </c>
      <c r="S740" s="2">
        <v>0.58569444444444441</v>
      </c>
      <c r="T740" s="2">
        <v>0.58734953703703707</v>
      </c>
      <c r="U740" s="5">
        <v>329</v>
      </c>
      <c r="V740" s="5">
        <v>175</v>
      </c>
      <c r="W740" s="3" t="s">
        <v>61</v>
      </c>
      <c r="X740" s="3" t="s">
        <v>61</v>
      </c>
      <c r="Y740" s="3" t="s">
        <v>61</v>
      </c>
      <c r="Z740" s="3" t="s">
        <v>61</v>
      </c>
      <c r="AA740" s="5">
        <v>2025</v>
      </c>
      <c r="AB740" s="5">
        <v>3</v>
      </c>
      <c r="AC740" s="5">
        <v>13</v>
      </c>
      <c r="AD740" s="3" t="s">
        <v>216</v>
      </c>
      <c r="AE740" s="3" t="s">
        <v>79</v>
      </c>
      <c r="AF740" s="3" t="s">
        <v>70</v>
      </c>
      <c r="AG740" s="3" t="s">
        <v>648</v>
      </c>
      <c r="AH740" s="3" t="s">
        <v>652</v>
      </c>
      <c r="AI740" s="3" t="s">
        <v>633</v>
      </c>
      <c r="AJ740" s="5">
        <v>0</v>
      </c>
      <c r="AK740" s="5">
        <v>0</v>
      </c>
      <c r="AL740" s="2">
        <v>0.20394675925925926</v>
      </c>
      <c r="AM740" s="2">
        <v>0.12179398148148152</v>
      </c>
      <c r="AN740" s="5">
        <v>174</v>
      </c>
      <c r="AO740" s="5">
        <v>94</v>
      </c>
      <c r="AP740" s="5">
        <v>224</v>
      </c>
      <c r="AQ740" s="5">
        <v>328</v>
      </c>
      <c r="AR740" s="5">
        <v>0</v>
      </c>
      <c r="AS740" s="5">
        <v>460</v>
      </c>
      <c r="AT740" s="3" t="s">
        <v>74</v>
      </c>
      <c r="AU740" s="5">
        <v>1</v>
      </c>
      <c r="AV740" s="5">
        <v>13</v>
      </c>
      <c r="AW740" s="5">
        <v>0</v>
      </c>
      <c r="AX740" s="5">
        <v>8</v>
      </c>
      <c r="AY740" s="5">
        <v>1</v>
      </c>
      <c r="AZ740" s="5">
        <v>69</v>
      </c>
      <c r="BA740" s="5">
        <v>0</v>
      </c>
      <c r="BB740" s="5">
        <v>0</v>
      </c>
      <c r="BC740" s="5">
        <v>71.3</v>
      </c>
      <c r="BD740" s="5">
        <v>48.7</v>
      </c>
      <c r="BE740" s="5">
        <v>37.83</v>
      </c>
      <c r="BF740" s="5">
        <v>20.43</v>
      </c>
    </row>
    <row r="741" spans="1:58" x14ac:dyDescent="0.25">
      <c r="A741" s="2">
        <v>45743</v>
      </c>
      <c r="B741" s="3" t="s">
        <v>76</v>
      </c>
      <c r="C741" s="3" t="s">
        <v>61</v>
      </c>
      <c r="D741" s="3" t="s">
        <v>63</v>
      </c>
      <c r="E741" s="3" t="s">
        <v>76</v>
      </c>
      <c r="F741" s="3" t="s">
        <v>76</v>
      </c>
      <c r="G741" s="3" t="s">
        <v>65</v>
      </c>
      <c r="H741" s="3" t="s">
        <v>66</v>
      </c>
      <c r="I741" s="2">
        <v>45743</v>
      </c>
      <c r="J741" s="3" t="s">
        <v>67</v>
      </c>
      <c r="K741" s="5">
        <v>1</v>
      </c>
      <c r="L741" s="2">
        <v>0.59098379629629627</v>
      </c>
      <c r="M741" s="2">
        <v>0.59232638888888889</v>
      </c>
      <c r="N741" s="2">
        <v>0.59368055555555554</v>
      </c>
      <c r="O741" s="2">
        <v>0.59489583333333329</v>
      </c>
      <c r="P741" s="2">
        <v>0.60003472222222221</v>
      </c>
      <c r="Q741" s="2">
        <v>0.60303240740740738</v>
      </c>
      <c r="R741" s="2">
        <v>0.60872685185185182</v>
      </c>
      <c r="S741" s="2">
        <v>0.61395833333333338</v>
      </c>
      <c r="T741" s="2">
        <v>0.61425925925925928</v>
      </c>
      <c r="U741" s="5">
        <v>33</v>
      </c>
      <c r="V741" s="5">
        <v>4</v>
      </c>
      <c r="W741" s="3" t="s">
        <v>61</v>
      </c>
      <c r="X741" s="3" t="s">
        <v>61</v>
      </c>
      <c r="Y741" s="3" t="s">
        <v>61</v>
      </c>
      <c r="Z741" s="3" t="s">
        <v>61</v>
      </c>
      <c r="AA741" s="5">
        <v>2025</v>
      </c>
      <c r="AB741" s="5">
        <v>3</v>
      </c>
      <c r="AC741" s="5">
        <v>13</v>
      </c>
      <c r="AD741" s="3" t="s">
        <v>216</v>
      </c>
      <c r="AE741" s="3" t="s">
        <v>79</v>
      </c>
      <c r="AF741" s="3" t="s">
        <v>70</v>
      </c>
      <c r="AG741" s="3" t="s">
        <v>648</v>
      </c>
      <c r="AH741" s="3" t="s">
        <v>652</v>
      </c>
      <c r="AI741" s="3" t="s">
        <v>633</v>
      </c>
      <c r="AJ741" s="5">
        <v>0</v>
      </c>
      <c r="AK741" s="5">
        <v>0</v>
      </c>
      <c r="AL741" s="2">
        <v>2.0277777777777839E-2</v>
      </c>
      <c r="AM741" s="2">
        <v>2.9976851851851727E-3</v>
      </c>
      <c r="AN741" s="5">
        <v>4</v>
      </c>
      <c r="AO741" s="5">
        <v>16</v>
      </c>
      <c r="AP741" s="5">
        <v>16</v>
      </c>
      <c r="AQ741" s="5">
        <v>33</v>
      </c>
      <c r="AR741" s="5">
        <v>0</v>
      </c>
      <c r="AS741" s="5">
        <v>460</v>
      </c>
      <c r="AT741" s="3" t="s">
        <v>74</v>
      </c>
      <c r="AU741" s="5">
        <v>1</v>
      </c>
      <c r="AV741" s="5">
        <v>396</v>
      </c>
      <c r="AW741" s="5">
        <v>0</v>
      </c>
      <c r="AX741" s="5">
        <v>384</v>
      </c>
      <c r="AY741" s="5">
        <v>1</v>
      </c>
      <c r="AZ741" s="5">
        <v>30</v>
      </c>
      <c r="BA741" s="5">
        <v>0</v>
      </c>
      <c r="BB741" s="5">
        <v>0</v>
      </c>
      <c r="BC741" s="5">
        <v>7.17</v>
      </c>
      <c r="BD741" s="5">
        <v>3.48</v>
      </c>
      <c r="BE741" s="5">
        <v>0.87</v>
      </c>
      <c r="BF741" s="5">
        <v>3.48</v>
      </c>
    </row>
    <row r="742" spans="1:58" x14ac:dyDescent="0.25">
      <c r="A742" s="2">
        <v>45743</v>
      </c>
      <c r="B742" s="3" t="s">
        <v>76</v>
      </c>
      <c r="C742" s="3" t="s">
        <v>61</v>
      </c>
      <c r="D742" s="3" t="s">
        <v>63</v>
      </c>
      <c r="E742" s="3" t="s">
        <v>76</v>
      </c>
      <c r="F742" s="3" t="s">
        <v>76</v>
      </c>
      <c r="G742" s="3" t="s">
        <v>87</v>
      </c>
      <c r="H742" s="3" t="s">
        <v>103</v>
      </c>
      <c r="I742" s="2">
        <v>45743</v>
      </c>
      <c r="J742" s="3" t="s">
        <v>67</v>
      </c>
      <c r="K742" s="5">
        <v>4</v>
      </c>
      <c r="L742" s="2">
        <v>0.32373842592592594</v>
      </c>
      <c r="M742" s="2">
        <v>0.32500000000000001</v>
      </c>
      <c r="N742" s="2">
        <v>0.32657407407407407</v>
      </c>
      <c r="O742" s="2">
        <v>0.3338888888888889</v>
      </c>
      <c r="P742" s="2">
        <v>0.33862268518518518</v>
      </c>
      <c r="Q742" s="2">
        <v>0.57885416666666667</v>
      </c>
      <c r="R742" s="2">
        <v>0.58581018518518524</v>
      </c>
      <c r="S742" s="2">
        <v>0.58748842592592587</v>
      </c>
      <c r="T742" s="2">
        <v>0.58890046296296295</v>
      </c>
      <c r="U742" s="5">
        <v>295</v>
      </c>
      <c r="V742" s="5">
        <v>162</v>
      </c>
      <c r="W742" s="3" t="s">
        <v>61</v>
      </c>
      <c r="X742" s="3" t="s">
        <v>61</v>
      </c>
      <c r="Y742" s="3" t="s">
        <v>61</v>
      </c>
      <c r="Z742" s="3" t="s">
        <v>61</v>
      </c>
      <c r="AA742" s="5">
        <v>2025</v>
      </c>
      <c r="AB742" s="5">
        <v>3</v>
      </c>
      <c r="AC742" s="5">
        <v>13</v>
      </c>
      <c r="AD742" s="3" t="s">
        <v>216</v>
      </c>
      <c r="AE742" s="3" t="s">
        <v>79</v>
      </c>
      <c r="AF742" s="3" t="s">
        <v>70</v>
      </c>
      <c r="AG742" s="3" t="s">
        <v>648</v>
      </c>
      <c r="AH742" s="3" t="s">
        <v>652</v>
      </c>
      <c r="AI742" s="3" t="s">
        <v>633</v>
      </c>
      <c r="AJ742" s="5">
        <v>0</v>
      </c>
      <c r="AK742" s="5">
        <v>0</v>
      </c>
      <c r="AL742" s="2">
        <v>0.18738425925925922</v>
      </c>
      <c r="AM742" s="2">
        <v>0.11269675925925926</v>
      </c>
      <c r="AN742" s="5">
        <v>161</v>
      </c>
      <c r="AO742" s="5">
        <v>84</v>
      </c>
      <c r="AP742" s="5">
        <v>200</v>
      </c>
      <c r="AQ742" s="5">
        <v>292</v>
      </c>
      <c r="AR742" s="5">
        <v>1</v>
      </c>
      <c r="AS742" s="5">
        <v>460</v>
      </c>
      <c r="AT742" s="3" t="s">
        <v>81</v>
      </c>
      <c r="AU742" s="5">
        <v>1</v>
      </c>
      <c r="AV742" s="5">
        <v>11</v>
      </c>
      <c r="AW742" s="5">
        <v>0</v>
      </c>
      <c r="AX742" s="5">
        <v>7</v>
      </c>
      <c r="AY742" s="5">
        <v>1</v>
      </c>
      <c r="AZ742" s="5">
        <v>66</v>
      </c>
      <c r="BA742" s="5">
        <v>0</v>
      </c>
      <c r="BB742" s="5">
        <v>0</v>
      </c>
      <c r="BC742" s="5">
        <v>63.48</v>
      </c>
      <c r="BD742" s="5">
        <v>43.48</v>
      </c>
      <c r="BE742" s="5">
        <v>35</v>
      </c>
      <c r="BF742" s="5">
        <v>18.260000000000002</v>
      </c>
    </row>
    <row r="743" spans="1:58" x14ac:dyDescent="0.25">
      <c r="A743" s="2">
        <v>45744</v>
      </c>
      <c r="B743" s="3" t="s">
        <v>82</v>
      </c>
      <c r="C743" s="3" t="s">
        <v>61</v>
      </c>
      <c r="D743" s="3" t="s">
        <v>63</v>
      </c>
      <c r="E743" s="3" t="s">
        <v>82</v>
      </c>
      <c r="F743" s="3" t="s">
        <v>82</v>
      </c>
      <c r="G743" s="3" t="s">
        <v>65</v>
      </c>
      <c r="H743" s="3" t="s">
        <v>77</v>
      </c>
      <c r="I743" s="2">
        <v>45744</v>
      </c>
      <c r="J743" s="3" t="s">
        <v>67</v>
      </c>
      <c r="K743" s="5">
        <v>4</v>
      </c>
      <c r="L743" s="2">
        <v>0.33658564814814818</v>
      </c>
      <c r="M743" s="2">
        <v>0.33835648148148151</v>
      </c>
      <c r="N743" s="2">
        <v>0.34537037037037038</v>
      </c>
      <c r="O743" s="2">
        <v>0.34631944444444446</v>
      </c>
      <c r="P743" s="2">
        <v>0.34649305555555554</v>
      </c>
      <c r="Q743" s="2">
        <v>0.46504629629629629</v>
      </c>
      <c r="R743" s="2">
        <v>0.46504629629629629</v>
      </c>
      <c r="S743" s="2">
        <v>0.46695601851851853</v>
      </c>
      <c r="T743" s="2">
        <v>0.47339120370370369</v>
      </c>
      <c r="U743" s="5">
        <v>135</v>
      </c>
      <c r="V743" s="5">
        <v>45</v>
      </c>
      <c r="W743" s="3" t="s">
        <v>61</v>
      </c>
      <c r="X743" s="3" t="s">
        <v>61</v>
      </c>
      <c r="Y743" s="3" t="s">
        <v>61</v>
      </c>
      <c r="Z743" s="3" t="s">
        <v>61</v>
      </c>
      <c r="AA743" s="5">
        <v>2025</v>
      </c>
      <c r="AB743" s="5">
        <v>3</v>
      </c>
      <c r="AC743" s="5">
        <v>13</v>
      </c>
      <c r="AD743" s="3" t="s">
        <v>218</v>
      </c>
      <c r="AE743" s="3" t="s">
        <v>85</v>
      </c>
      <c r="AF743" s="3" t="s">
        <v>70</v>
      </c>
      <c r="AG743" s="3" t="s">
        <v>648</v>
      </c>
      <c r="AH743" s="3" t="s">
        <v>653</v>
      </c>
      <c r="AI743" s="3" t="s">
        <v>633</v>
      </c>
      <c r="AJ743" s="5">
        <v>0</v>
      </c>
      <c r="AK743" s="5">
        <v>0</v>
      </c>
      <c r="AL743" s="2">
        <v>5.9918981481481448E-2</v>
      </c>
      <c r="AM743" s="2">
        <v>3.1562499999999993E-2</v>
      </c>
      <c r="AN743" s="5">
        <v>43</v>
      </c>
      <c r="AO743" s="5">
        <v>50</v>
      </c>
      <c r="AP743" s="5">
        <v>66</v>
      </c>
      <c r="AQ743" s="5">
        <v>134</v>
      </c>
      <c r="AR743" s="5">
        <v>1</v>
      </c>
      <c r="AS743" s="5">
        <v>460</v>
      </c>
      <c r="AT743" s="3" t="s">
        <v>81</v>
      </c>
      <c r="AU743" s="5">
        <v>1</v>
      </c>
      <c r="AV743" s="5">
        <v>29</v>
      </c>
      <c r="AW743" s="5">
        <v>0</v>
      </c>
      <c r="AX743" s="5">
        <v>18</v>
      </c>
      <c r="AY743" s="5">
        <v>1</v>
      </c>
      <c r="AZ743" s="5">
        <v>233</v>
      </c>
      <c r="BA743" s="5">
        <v>0</v>
      </c>
      <c r="BB743" s="5">
        <v>0</v>
      </c>
      <c r="BC743" s="5">
        <v>29.13</v>
      </c>
      <c r="BD743" s="5">
        <v>14.35</v>
      </c>
      <c r="BE743" s="5">
        <v>9.35</v>
      </c>
      <c r="BF743" s="5">
        <v>10.87</v>
      </c>
    </row>
    <row r="744" spans="1:58" x14ac:dyDescent="0.25">
      <c r="A744" s="2">
        <v>45744</v>
      </c>
      <c r="B744" s="3" t="s">
        <v>82</v>
      </c>
      <c r="C744" s="3" t="s">
        <v>61</v>
      </c>
      <c r="D744" s="3" t="s">
        <v>63</v>
      </c>
      <c r="E744" s="3" t="s">
        <v>82</v>
      </c>
      <c r="F744" s="3" t="s">
        <v>82</v>
      </c>
      <c r="G744" s="3" t="s">
        <v>87</v>
      </c>
      <c r="H744" s="3" t="s">
        <v>83</v>
      </c>
      <c r="I744" s="2">
        <v>45744</v>
      </c>
      <c r="J744" s="3" t="s">
        <v>67</v>
      </c>
      <c r="K744" s="5">
        <v>6</v>
      </c>
      <c r="L744" s="2">
        <v>0.3222800925925926</v>
      </c>
      <c r="M744" s="2">
        <v>0.32457175925925924</v>
      </c>
      <c r="N744" s="2">
        <v>0.32885416666666667</v>
      </c>
      <c r="O744" s="2">
        <v>0.33089120370370373</v>
      </c>
      <c r="P744" s="2">
        <v>0.33333333333333331</v>
      </c>
      <c r="Q744" s="2">
        <v>0.58680555555555558</v>
      </c>
      <c r="R744" s="2">
        <v>0.58750000000000002</v>
      </c>
      <c r="S744" s="2">
        <v>0.5930671296296296</v>
      </c>
      <c r="T744" s="2">
        <v>0.60185185185185186</v>
      </c>
      <c r="U744" s="5">
        <v>366</v>
      </c>
      <c r="V744" s="5">
        <v>204</v>
      </c>
      <c r="W744" s="3" t="s">
        <v>61</v>
      </c>
      <c r="X744" s="3" t="s">
        <v>61</v>
      </c>
      <c r="Y744" s="3" t="s">
        <v>61</v>
      </c>
      <c r="Z744" s="3" t="s">
        <v>61</v>
      </c>
      <c r="AA744" s="5">
        <v>2025</v>
      </c>
      <c r="AB744" s="5">
        <v>3</v>
      </c>
      <c r="AC744" s="5">
        <v>13</v>
      </c>
      <c r="AD744" s="3" t="s">
        <v>218</v>
      </c>
      <c r="AE744" s="3" t="s">
        <v>85</v>
      </c>
      <c r="AF744" s="3" t="s">
        <v>70</v>
      </c>
      <c r="AG744" s="3" t="s">
        <v>648</v>
      </c>
      <c r="AH744" s="3" t="s">
        <v>653</v>
      </c>
      <c r="AI744" s="3" t="s">
        <v>633</v>
      </c>
      <c r="AJ744" s="5">
        <v>0</v>
      </c>
      <c r="AK744" s="5">
        <v>0</v>
      </c>
      <c r="AL744" s="2">
        <v>0.20144675925925914</v>
      </c>
      <c r="AM744" s="2">
        <v>0.14181712962962972</v>
      </c>
      <c r="AN744" s="5">
        <v>204</v>
      </c>
      <c r="AO744" s="5">
        <v>100</v>
      </c>
      <c r="AP744" s="5">
        <v>238</v>
      </c>
      <c r="AQ744" s="5">
        <v>363</v>
      </c>
      <c r="AR744" s="5">
        <v>1</v>
      </c>
      <c r="AS744" s="5">
        <v>460</v>
      </c>
      <c r="AT744" s="3" t="s">
        <v>81</v>
      </c>
      <c r="AU744" s="5">
        <v>0</v>
      </c>
      <c r="AV744" s="5">
        <v>0</v>
      </c>
      <c r="AW744" s="5">
        <v>1</v>
      </c>
      <c r="AX744" s="5">
        <v>0</v>
      </c>
      <c r="AY744" s="5">
        <v>1</v>
      </c>
      <c r="AZ744" s="5">
        <v>48</v>
      </c>
      <c r="BA744" s="5">
        <v>0</v>
      </c>
      <c r="BB744" s="5">
        <v>0</v>
      </c>
      <c r="BC744" s="5">
        <v>78.91</v>
      </c>
      <c r="BD744" s="5">
        <v>51.74</v>
      </c>
      <c r="BE744" s="5">
        <v>44.35</v>
      </c>
      <c r="BF744" s="5">
        <v>21.74</v>
      </c>
    </row>
    <row r="745" spans="1:58" x14ac:dyDescent="0.25">
      <c r="A745" s="2">
        <v>45745</v>
      </c>
      <c r="B745" s="3" t="s">
        <v>88</v>
      </c>
      <c r="C745" s="3" t="s">
        <v>61</v>
      </c>
      <c r="D745" s="3" t="s">
        <v>60</v>
      </c>
      <c r="E745" s="3" t="s">
        <v>60</v>
      </c>
      <c r="F745" s="3" t="s">
        <v>88</v>
      </c>
      <c r="G745" s="3" t="s">
        <v>61</v>
      </c>
      <c r="H745" s="3" t="s">
        <v>61</v>
      </c>
      <c r="I745" s="4"/>
      <c r="J745" s="3" t="s">
        <v>61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3" t="s">
        <v>61</v>
      </c>
      <c r="X745" s="3" t="s">
        <v>61</v>
      </c>
      <c r="Y745" s="3" t="s">
        <v>61</v>
      </c>
      <c r="Z745" s="3" t="s">
        <v>61</v>
      </c>
      <c r="AA745" s="4"/>
      <c r="AB745" s="4"/>
      <c r="AC745" s="4"/>
      <c r="AD745" s="3" t="s">
        <v>61</v>
      </c>
      <c r="AE745" s="3" t="s">
        <v>61</v>
      </c>
      <c r="AF745" s="3" t="s">
        <v>61</v>
      </c>
      <c r="AG745" s="3" t="s">
        <v>61</v>
      </c>
      <c r="AH745" s="3" t="s">
        <v>61</v>
      </c>
      <c r="AI745" s="3" t="s">
        <v>61</v>
      </c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3" t="s">
        <v>61</v>
      </c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</row>
    <row r="746" spans="1:58" x14ac:dyDescent="0.25">
      <c r="A746" s="2">
        <v>45746</v>
      </c>
      <c r="B746" s="3" t="s">
        <v>89</v>
      </c>
      <c r="C746" s="3" t="s">
        <v>61</v>
      </c>
      <c r="D746" s="3" t="s">
        <v>60</v>
      </c>
      <c r="E746" s="3" t="s">
        <v>60</v>
      </c>
      <c r="F746" s="3" t="s">
        <v>89</v>
      </c>
      <c r="G746" s="3" t="s">
        <v>61</v>
      </c>
      <c r="H746" s="3" t="s">
        <v>61</v>
      </c>
      <c r="I746" s="4"/>
      <c r="J746" s="3" t="s">
        <v>61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3" t="s">
        <v>61</v>
      </c>
      <c r="X746" s="3" t="s">
        <v>61</v>
      </c>
      <c r="Y746" s="3" t="s">
        <v>61</v>
      </c>
      <c r="Z746" s="3" t="s">
        <v>61</v>
      </c>
      <c r="AA746" s="4"/>
      <c r="AB746" s="4"/>
      <c r="AC746" s="4"/>
      <c r="AD746" s="3" t="s">
        <v>61</v>
      </c>
      <c r="AE746" s="3" t="s">
        <v>61</v>
      </c>
      <c r="AF746" s="3" t="s">
        <v>61</v>
      </c>
      <c r="AG746" s="3" t="s">
        <v>61</v>
      </c>
      <c r="AH746" s="3" t="s">
        <v>61</v>
      </c>
      <c r="AI746" s="3" t="s">
        <v>61</v>
      </c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3" t="s">
        <v>61</v>
      </c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</row>
    <row r="747" spans="1:58" x14ac:dyDescent="0.25">
      <c r="A747" s="2">
        <v>45747</v>
      </c>
      <c r="B747" s="3" t="s">
        <v>58</v>
      </c>
      <c r="C747" s="3" t="s">
        <v>61</v>
      </c>
      <c r="D747" s="3" t="s">
        <v>63</v>
      </c>
      <c r="E747" s="3" t="s">
        <v>58</v>
      </c>
      <c r="F747" s="3" t="s">
        <v>58</v>
      </c>
      <c r="G747" s="3" t="s">
        <v>87</v>
      </c>
      <c r="H747" s="3" t="s">
        <v>83</v>
      </c>
      <c r="I747" s="2">
        <v>45747</v>
      </c>
      <c r="J747" s="3" t="s">
        <v>67</v>
      </c>
      <c r="K747" s="5">
        <v>6</v>
      </c>
      <c r="L747" s="2">
        <v>0.32606481481481481</v>
      </c>
      <c r="M747" s="2">
        <v>0.32686342592592593</v>
      </c>
      <c r="N747" s="2">
        <v>0.33005787037037038</v>
      </c>
      <c r="O747" s="2">
        <v>0.33444444444444443</v>
      </c>
      <c r="P747" s="2">
        <v>0.33680555555555558</v>
      </c>
      <c r="Q747" s="2">
        <v>0.56388888888888888</v>
      </c>
      <c r="R747" s="2">
        <v>0.56541666666666668</v>
      </c>
      <c r="S747" s="2">
        <v>0.57222222222222219</v>
      </c>
      <c r="T747" s="2">
        <v>0.57324074074074072</v>
      </c>
      <c r="U747" s="5">
        <v>292</v>
      </c>
      <c r="V747" s="5">
        <v>139</v>
      </c>
      <c r="W747" s="3" t="s">
        <v>61</v>
      </c>
      <c r="X747" s="3" t="s">
        <v>61</v>
      </c>
      <c r="Y747" s="3" t="s">
        <v>61</v>
      </c>
      <c r="Z747" s="3" t="s">
        <v>61</v>
      </c>
      <c r="AA747" s="5">
        <v>2025</v>
      </c>
      <c r="AB747" s="5">
        <v>3</v>
      </c>
      <c r="AC747" s="5">
        <v>14</v>
      </c>
      <c r="AD747" s="3" t="s">
        <v>654</v>
      </c>
      <c r="AE747" s="3" t="s">
        <v>91</v>
      </c>
      <c r="AF747" s="3" t="s">
        <v>70</v>
      </c>
      <c r="AG747" s="3" t="s">
        <v>655</v>
      </c>
      <c r="AH747" s="3" t="s">
        <v>656</v>
      </c>
      <c r="AI747" s="3" t="s">
        <v>633</v>
      </c>
      <c r="AJ747" s="5">
        <v>0</v>
      </c>
      <c r="AK747" s="5">
        <v>0</v>
      </c>
      <c r="AL747" s="2">
        <v>0.17115740740740731</v>
      </c>
      <c r="AM747" s="2">
        <v>9.6736111111111189E-2</v>
      </c>
      <c r="AN747" s="5">
        <v>139</v>
      </c>
      <c r="AO747" s="5">
        <v>101</v>
      </c>
      <c r="AP747" s="5">
        <v>174</v>
      </c>
      <c r="AQ747" s="5">
        <v>290</v>
      </c>
      <c r="AR747" s="5">
        <v>1</v>
      </c>
      <c r="AS747" s="5">
        <v>460</v>
      </c>
      <c r="AT747" s="3" t="s">
        <v>81</v>
      </c>
      <c r="AU747" s="5">
        <v>1</v>
      </c>
      <c r="AV747" s="5">
        <v>14</v>
      </c>
      <c r="AW747" s="5">
        <v>0</v>
      </c>
      <c r="AX747" s="5">
        <v>5</v>
      </c>
      <c r="AY747" s="5">
        <v>1</v>
      </c>
      <c r="AZ747" s="5">
        <v>89</v>
      </c>
      <c r="BA747" s="5">
        <v>0</v>
      </c>
      <c r="BB747" s="5">
        <v>0</v>
      </c>
      <c r="BC747" s="5">
        <v>63.04</v>
      </c>
      <c r="BD747" s="5">
        <v>37.83</v>
      </c>
      <c r="BE747" s="5">
        <v>30.22</v>
      </c>
      <c r="BF747" s="5">
        <v>21.96</v>
      </c>
    </row>
    <row r="748" spans="1:58" x14ac:dyDescent="0.25">
      <c r="A748" s="2">
        <v>45747</v>
      </c>
      <c r="B748" s="3" t="s">
        <v>58</v>
      </c>
      <c r="C748" s="3" t="s">
        <v>61</v>
      </c>
      <c r="D748" s="3" t="s">
        <v>63</v>
      </c>
      <c r="E748" s="3" t="s">
        <v>58</v>
      </c>
      <c r="F748" s="3" t="s">
        <v>58</v>
      </c>
      <c r="G748" s="3" t="s">
        <v>65</v>
      </c>
      <c r="H748" s="3" t="s">
        <v>94</v>
      </c>
      <c r="I748" s="2">
        <v>45747</v>
      </c>
      <c r="J748" s="3" t="s">
        <v>67</v>
      </c>
      <c r="K748" s="5">
        <v>5</v>
      </c>
      <c r="L748" s="2">
        <v>0.32762731481481483</v>
      </c>
      <c r="M748" s="2">
        <v>0.32920138888888889</v>
      </c>
      <c r="N748" s="2">
        <v>0.32980324074074074</v>
      </c>
      <c r="O748" s="2">
        <v>0.33596064814814813</v>
      </c>
      <c r="P748" s="2">
        <v>0.34027777777777779</v>
      </c>
      <c r="Q748" s="2">
        <v>0.58333333333333337</v>
      </c>
      <c r="R748" s="2">
        <v>0.58888888888888891</v>
      </c>
      <c r="S748" s="2">
        <v>0.58888888888888891</v>
      </c>
      <c r="T748" s="2">
        <v>0.59197916666666661</v>
      </c>
      <c r="U748" s="5">
        <v>344</v>
      </c>
      <c r="V748" s="5">
        <v>158</v>
      </c>
      <c r="W748" s="3" t="s">
        <v>61</v>
      </c>
      <c r="X748" s="3" t="s">
        <v>61</v>
      </c>
      <c r="Y748" s="3" t="s">
        <v>61</v>
      </c>
      <c r="Z748" s="3" t="s">
        <v>61</v>
      </c>
      <c r="AA748" s="5">
        <v>2025</v>
      </c>
      <c r="AB748" s="5">
        <v>3</v>
      </c>
      <c r="AC748" s="5">
        <v>14</v>
      </c>
      <c r="AD748" s="3" t="s">
        <v>654</v>
      </c>
      <c r="AE748" s="3" t="s">
        <v>91</v>
      </c>
      <c r="AF748" s="3" t="s">
        <v>70</v>
      </c>
      <c r="AG748" s="3" t="s">
        <v>655</v>
      </c>
      <c r="AH748" s="3" t="s">
        <v>656</v>
      </c>
      <c r="AI748" s="3" t="s">
        <v>633</v>
      </c>
      <c r="AJ748" s="5">
        <v>0</v>
      </c>
      <c r="AK748" s="5">
        <v>0</v>
      </c>
      <c r="AL748" s="2">
        <v>0.20829861111111103</v>
      </c>
      <c r="AM748" s="2">
        <v>0.10929398148148151</v>
      </c>
      <c r="AN748" s="5">
        <v>156</v>
      </c>
      <c r="AO748" s="5">
        <v>96</v>
      </c>
      <c r="AP748" s="5">
        <v>214</v>
      </c>
      <c r="AQ748" s="5">
        <v>342</v>
      </c>
      <c r="AR748" s="5">
        <v>1</v>
      </c>
      <c r="AS748" s="5">
        <v>460</v>
      </c>
      <c r="AT748" s="3" t="s">
        <v>81</v>
      </c>
      <c r="AU748" s="5">
        <v>1</v>
      </c>
      <c r="AV748" s="5">
        <v>16</v>
      </c>
      <c r="AW748" s="5">
        <v>0</v>
      </c>
      <c r="AX748" s="5">
        <v>10</v>
      </c>
      <c r="AY748" s="5">
        <v>1</v>
      </c>
      <c r="AZ748" s="5">
        <v>62</v>
      </c>
      <c r="BA748" s="5">
        <v>0</v>
      </c>
      <c r="BB748" s="5">
        <v>0</v>
      </c>
      <c r="BC748" s="5">
        <v>74.349999999999994</v>
      </c>
      <c r="BD748" s="5">
        <v>46.52</v>
      </c>
      <c r="BE748" s="5">
        <v>33.909999999999997</v>
      </c>
      <c r="BF748" s="5">
        <v>20.87</v>
      </c>
    </row>
    <row r="749" spans="1:58" x14ac:dyDescent="0.25">
      <c r="A749" s="2">
        <v>45748</v>
      </c>
      <c r="B749" s="3" t="s">
        <v>62</v>
      </c>
      <c r="C749" s="3" t="s">
        <v>61</v>
      </c>
      <c r="D749" s="3" t="s">
        <v>63</v>
      </c>
      <c r="E749" s="3" t="s">
        <v>62</v>
      </c>
      <c r="F749" s="3" t="s">
        <v>62</v>
      </c>
      <c r="G749" s="3" t="s">
        <v>65</v>
      </c>
      <c r="H749" s="3" t="s">
        <v>77</v>
      </c>
      <c r="I749" s="2">
        <v>45748</v>
      </c>
      <c r="J749" s="3" t="s">
        <v>67</v>
      </c>
      <c r="K749" s="5">
        <v>2</v>
      </c>
      <c r="L749" s="2">
        <v>0.32701388888888888</v>
      </c>
      <c r="M749" s="2">
        <v>0.33587962962962964</v>
      </c>
      <c r="N749" s="2">
        <v>0.33590277777777777</v>
      </c>
      <c r="O749" s="2">
        <v>0.3502777777777778</v>
      </c>
      <c r="P749" s="2">
        <v>0.3503472222222222</v>
      </c>
      <c r="Q749" s="2">
        <v>0.62398148148148147</v>
      </c>
      <c r="R749" s="2">
        <v>0.63253472222222218</v>
      </c>
      <c r="S749" s="2">
        <v>0.63594907407407408</v>
      </c>
      <c r="T749" s="2">
        <v>0.63732638888888893</v>
      </c>
      <c r="U749" s="5">
        <v>412</v>
      </c>
      <c r="V749" s="5">
        <v>306</v>
      </c>
      <c r="W749" s="3" t="s">
        <v>61</v>
      </c>
      <c r="X749" s="3" t="s">
        <v>61</v>
      </c>
      <c r="Y749" s="3" t="s">
        <v>61</v>
      </c>
      <c r="Z749" s="3" t="s">
        <v>61</v>
      </c>
      <c r="AA749" s="5">
        <v>2025</v>
      </c>
      <c r="AB749" s="5">
        <v>4</v>
      </c>
      <c r="AC749" s="5">
        <v>14</v>
      </c>
      <c r="AD749" s="3" t="s">
        <v>657</v>
      </c>
      <c r="AE749" s="3" t="s">
        <v>96</v>
      </c>
      <c r="AF749" s="3" t="s">
        <v>70</v>
      </c>
      <c r="AG749" s="3" t="s">
        <v>655</v>
      </c>
      <c r="AH749" s="3" t="s">
        <v>658</v>
      </c>
      <c r="AI749" s="3" t="s">
        <v>659</v>
      </c>
      <c r="AJ749" s="5">
        <v>0</v>
      </c>
      <c r="AK749" s="5">
        <v>0</v>
      </c>
      <c r="AL749" s="2">
        <v>0.26887731481481481</v>
      </c>
      <c r="AM749" s="2">
        <v>0.21253472222222231</v>
      </c>
      <c r="AN749" s="5">
        <v>305</v>
      </c>
      <c r="AO749" s="5">
        <v>89</v>
      </c>
      <c r="AP749" s="5">
        <v>317</v>
      </c>
      <c r="AQ749" s="5">
        <v>411</v>
      </c>
      <c r="AR749" s="5">
        <v>1</v>
      </c>
      <c r="AS749" s="5">
        <v>462</v>
      </c>
      <c r="AT749" s="3" t="s">
        <v>81</v>
      </c>
      <c r="AU749" s="5">
        <v>1</v>
      </c>
      <c r="AV749" s="5">
        <v>15</v>
      </c>
      <c r="AW749" s="5">
        <v>0</v>
      </c>
      <c r="AX749" s="5">
        <v>24</v>
      </c>
      <c r="AY749" s="5">
        <v>0</v>
      </c>
      <c r="AZ749" s="5">
        <v>0</v>
      </c>
      <c r="BA749" s="5">
        <v>1</v>
      </c>
      <c r="BB749" s="5">
        <v>2</v>
      </c>
      <c r="BC749" s="5">
        <v>88.96</v>
      </c>
      <c r="BD749" s="5">
        <v>68.61</v>
      </c>
      <c r="BE749" s="5">
        <v>66.02</v>
      </c>
      <c r="BF749" s="5">
        <v>19.260000000000002</v>
      </c>
    </row>
    <row r="750" spans="1:58" x14ac:dyDescent="0.25">
      <c r="A750" s="2">
        <v>45748</v>
      </c>
      <c r="B750" s="3" t="s">
        <v>62</v>
      </c>
      <c r="C750" s="3" t="s">
        <v>61</v>
      </c>
      <c r="D750" s="3" t="s">
        <v>63</v>
      </c>
      <c r="E750" s="3" t="s">
        <v>62</v>
      </c>
      <c r="F750" s="3" t="s">
        <v>62</v>
      </c>
      <c r="G750" s="3" t="s">
        <v>87</v>
      </c>
      <c r="H750" s="3" t="s">
        <v>83</v>
      </c>
      <c r="I750" s="2">
        <v>45748</v>
      </c>
      <c r="J750" s="3" t="s">
        <v>67</v>
      </c>
      <c r="K750" s="5">
        <v>5</v>
      </c>
      <c r="L750" s="2">
        <v>0.32443287037037039</v>
      </c>
      <c r="M750" s="2">
        <v>0.3258449074074074</v>
      </c>
      <c r="N750" s="2">
        <v>0.3275925925925926</v>
      </c>
      <c r="O750" s="2">
        <v>0.33219907407407406</v>
      </c>
      <c r="P750" s="2">
        <v>0.33370370370370372</v>
      </c>
      <c r="Q750" s="2">
        <v>0.51828703703703705</v>
      </c>
      <c r="R750" s="2">
        <v>0.52042824074074079</v>
      </c>
      <c r="S750" s="2">
        <v>0.52895833333333331</v>
      </c>
      <c r="T750" s="2">
        <v>0.53343750000000001</v>
      </c>
      <c r="U750" s="5">
        <v>261</v>
      </c>
      <c r="V750" s="5">
        <v>121</v>
      </c>
      <c r="W750" s="3" t="s">
        <v>61</v>
      </c>
      <c r="X750" s="3" t="s">
        <v>61</v>
      </c>
      <c r="Y750" s="3" t="s">
        <v>61</v>
      </c>
      <c r="Z750" s="3" t="s">
        <v>61</v>
      </c>
      <c r="AA750" s="5">
        <v>2025</v>
      </c>
      <c r="AB750" s="5">
        <v>4</v>
      </c>
      <c r="AC750" s="5">
        <v>14</v>
      </c>
      <c r="AD750" s="3" t="s">
        <v>657</v>
      </c>
      <c r="AE750" s="3" t="s">
        <v>96</v>
      </c>
      <c r="AF750" s="3" t="s">
        <v>70</v>
      </c>
      <c r="AG750" s="3" t="s">
        <v>655</v>
      </c>
      <c r="AH750" s="3" t="s">
        <v>658</v>
      </c>
      <c r="AI750" s="3" t="s">
        <v>659</v>
      </c>
      <c r="AJ750" s="5">
        <v>0</v>
      </c>
      <c r="AK750" s="5">
        <v>0</v>
      </c>
      <c r="AL750" s="2">
        <v>0.14753472222222219</v>
      </c>
      <c r="AM750" s="2">
        <v>8.3206018518518554E-2</v>
      </c>
      <c r="AN750" s="5">
        <v>118</v>
      </c>
      <c r="AO750" s="5">
        <v>83</v>
      </c>
      <c r="AP750" s="5">
        <v>153</v>
      </c>
      <c r="AQ750" s="5">
        <v>259</v>
      </c>
      <c r="AR750" s="5">
        <v>1</v>
      </c>
      <c r="AS750" s="5">
        <v>460</v>
      </c>
      <c r="AT750" s="3" t="s">
        <v>81</v>
      </c>
      <c r="AU750" s="5">
        <v>1</v>
      </c>
      <c r="AV750" s="5">
        <v>12</v>
      </c>
      <c r="AW750" s="5">
        <v>1</v>
      </c>
      <c r="AX750" s="5">
        <v>0</v>
      </c>
      <c r="AY750" s="5">
        <v>1</v>
      </c>
      <c r="AZ750" s="5">
        <v>146</v>
      </c>
      <c r="BA750" s="5">
        <v>0</v>
      </c>
      <c r="BB750" s="5">
        <v>0</v>
      </c>
      <c r="BC750" s="5">
        <v>56.3</v>
      </c>
      <c r="BD750" s="5">
        <v>33.26</v>
      </c>
      <c r="BE750" s="5">
        <v>25.65</v>
      </c>
      <c r="BF750" s="5">
        <v>18.04</v>
      </c>
    </row>
    <row r="751" spans="1:58" x14ac:dyDescent="0.25">
      <c r="A751" s="2">
        <v>45749</v>
      </c>
      <c r="B751" s="3" t="s">
        <v>64</v>
      </c>
      <c r="C751" s="3" t="s">
        <v>61</v>
      </c>
      <c r="D751" s="3" t="s">
        <v>63</v>
      </c>
      <c r="E751" s="3" t="s">
        <v>64</v>
      </c>
      <c r="F751" s="3" t="s">
        <v>64</v>
      </c>
      <c r="G751" s="3" t="s">
        <v>65</v>
      </c>
      <c r="H751" s="3" t="s">
        <v>75</v>
      </c>
      <c r="I751" s="2">
        <v>45749</v>
      </c>
      <c r="J751" s="3" t="s">
        <v>67</v>
      </c>
      <c r="K751" s="5">
        <v>2</v>
      </c>
      <c r="L751" s="2">
        <v>0.35391203703703705</v>
      </c>
      <c r="M751" s="2">
        <v>0.35392361111111109</v>
      </c>
      <c r="N751" s="2">
        <v>0.38240740740740742</v>
      </c>
      <c r="O751" s="2">
        <v>0.38243055555555555</v>
      </c>
      <c r="P751" s="2">
        <v>0.38668981481481479</v>
      </c>
      <c r="Q751" s="2">
        <v>0.52192129629629624</v>
      </c>
      <c r="R751" s="2">
        <v>0.52195601851851847</v>
      </c>
      <c r="S751" s="2">
        <v>0.52231481481481479</v>
      </c>
      <c r="T751" s="2">
        <v>0.5300231481481481</v>
      </c>
      <c r="U751" s="5">
        <v>225</v>
      </c>
      <c r="V751" s="5">
        <v>107</v>
      </c>
      <c r="W751" s="3" t="s">
        <v>61</v>
      </c>
      <c r="X751" s="3" t="s">
        <v>61</v>
      </c>
      <c r="Y751" s="3" t="s">
        <v>61</v>
      </c>
      <c r="Z751" s="3" t="s">
        <v>61</v>
      </c>
      <c r="AA751" s="5">
        <v>2025</v>
      </c>
      <c r="AB751" s="5">
        <v>4</v>
      </c>
      <c r="AC751" s="5">
        <v>14</v>
      </c>
      <c r="AD751" s="3" t="s">
        <v>220</v>
      </c>
      <c r="AE751" s="3" t="s">
        <v>69</v>
      </c>
      <c r="AF751" s="3" t="s">
        <v>70</v>
      </c>
      <c r="AG751" s="3" t="s">
        <v>655</v>
      </c>
      <c r="AH751" s="3" t="s">
        <v>660</v>
      </c>
      <c r="AI751" s="3" t="s">
        <v>659</v>
      </c>
      <c r="AJ751" s="5">
        <v>0</v>
      </c>
      <c r="AK751" s="5">
        <v>0</v>
      </c>
      <c r="AL751" s="2">
        <v>0.11649305555555556</v>
      </c>
      <c r="AM751" s="2">
        <v>7.4004629629629615E-2</v>
      </c>
      <c r="AN751" s="5">
        <v>105</v>
      </c>
      <c r="AO751" s="5">
        <v>76</v>
      </c>
      <c r="AP751" s="5">
        <v>138</v>
      </c>
      <c r="AQ751" s="5">
        <v>224</v>
      </c>
      <c r="AR751" s="5">
        <v>0</v>
      </c>
      <c r="AS751" s="5">
        <v>460</v>
      </c>
      <c r="AT751" s="3" t="s">
        <v>74</v>
      </c>
      <c r="AU751" s="5">
        <v>1</v>
      </c>
      <c r="AV751" s="5">
        <v>54</v>
      </c>
      <c r="AW751" s="5">
        <v>0</v>
      </c>
      <c r="AX751" s="5">
        <v>76</v>
      </c>
      <c r="AY751" s="5">
        <v>1</v>
      </c>
      <c r="AZ751" s="5">
        <v>151</v>
      </c>
      <c r="BA751" s="5">
        <v>0</v>
      </c>
      <c r="BB751" s="5">
        <v>0</v>
      </c>
      <c r="BC751" s="5">
        <v>48.7</v>
      </c>
      <c r="BD751" s="5">
        <v>30</v>
      </c>
      <c r="BE751" s="5">
        <v>22.83</v>
      </c>
      <c r="BF751" s="5">
        <v>16.52</v>
      </c>
    </row>
    <row r="752" spans="1:58" x14ac:dyDescent="0.25">
      <c r="A752" s="2">
        <v>45749</v>
      </c>
      <c r="B752" s="3" t="s">
        <v>64</v>
      </c>
      <c r="C752" s="3" t="s">
        <v>61</v>
      </c>
      <c r="D752" s="3" t="s">
        <v>63</v>
      </c>
      <c r="E752" s="3" t="s">
        <v>64</v>
      </c>
      <c r="F752" s="3" t="s">
        <v>64</v>
      </c>
      <c r="G752" s="3" t="s">
        <v>65</v>
      </c>
      <c r="H752" s="3" t="s">
        <v>66</v>
      </c>
      <c r="I752" s="2">
        <v>45749</v>
      </c>
      <c r="J752" s="3" t="s">
        <v>67</v>
      </c>
      <c r="K752" s="5">
        <v>1</v>
      </c>
      <c r="L752" s="2">
        <v>0.32557870370370373</v>
      </c>
      <c r="M752" s="2">
        <v>0.32559027777777777</v>
      </c>
      <c r="N752" s="2">
        <v>0.33025462962962965</v>
      </c>
      <c r="O752" s="2">
        <v>0.33025462962962965</v>
      </c>
      <c r="P752" s="2">
        <v>0.330625</v>
      </c>
      <c r="Q752" s="2">
        <v>0.33194444444444443</v>
      </c>
      <c r="R752" s="2">
        <v>0.33333333333333331</v>
      </c>
      <c r="S752" s="2">
        <v>0.33416666666666667</v>
      </c>
      <c r="T752" s="2">
        <v>0.34016203703703701</v>
      </c>
      <c r="U752" s="5">
        <v>21</v>
      </c>
      <c r="V752" s="5">
        <v>2</v>
      </c>
      <c r="W752" s="3" t="s">
        <v>61</v>
      </c>
      <c r="X752" s="3" t="s">
        <v>61</v>
      </c>
      <c r="Y752" s="3" t="s">
        <v>61</v>
      </c>
      <c r="Z752" s="3" t="s">
        <v>61</v>
      </c>
      <c r="AA752" s="5">
        <v>2025</v>
      </c>
      <c r="AB752" s="5">
        <v>4</v>
      </c>
      <c r="AC752" s="5">
        <v>14</v>
      </c>
      <c r="AD752" s="3" t="s">
        <v>220</v>
      </c>
      <c r="AE752" s="3" t="s">
        <v>69</v>
      </c>
      <c r="AF752" s="3" t="s">
        <v>70</v>
      </c>
      <c r="AG752" s="3" t="s">
        <v>655</v>
      </c>
      <c r="AH752" s="3" t="s">
        <v>660</v>
      </c>
      <c r="AI752" s="3" t="s">
        <v>659</v>
      </c>
      <c r="AJ752" s="5">
        <v>0</v>
      </c>
      <c r="AK752" s="5">
        <v>0</v>
      </c>
      <c r="AL752" s="2">
        <v>3.9120370370370194E-3</v>
      </c>
      <c r="AM752" s="2">
        <v>1.3194444444444287E-3</v>
      </c>
      <c r="AN752" s="5">
        <v>1</v>
      </c>
      <c r="AO752" s="5">
        <v>9</v>
      </c>
      <c r="AP752" s="5">
        <v>7</v>
      </c>
      <c r="AQ752" s="5">
        <v>21</v>
      </c>
      <c r="AR752" s="5">
        <v>0</v>
      </c>
      <c r="AS752" s="5">
        <v>460</v>
      </c>
      <c r="AT752" s="3" t="s">
        <v>74</v>
      </c>
      <c r="AU752" s="5">
        <v>1</v>
      </c>
      <c r="AV752" s="5">
        <v>13</v>
      </c>
      <c r="AW752" s="5">
        <v>1</v>
      </c>
      <c r="AX752" s="5">
        <v>0</v>
      </c>
      <c r="AY752" s="5">
        <v>1</v>
      </c>
      <c r="AZ752" s="5">
        <v>425</v>
      </c>
      <c r="BA752" s="5">
        <v>0</v>
      </c>
      <c r="BB752" s="5">
        <v>0</v>
      </c>
      <c r="BC752" s="5">
        <v>4.57</v>
      </c>
      <c r="BD752" s="5">
        <v>1.52</v>
      </c>
      <c r="BE752" s="5">
        <v>0.22</v>
      </c>
      <c r="BF752" s="5">
        <v>1.96</v>
      </c>
    </row>
    <row r="753" spans="1:58" x14ac:dyDescent="0.25">
      <c r="A753" s="2">
        <v>45749</v>
      </c>
      <c r="B753" s="3" t="s">
        <v>64</v>
      </c>
      <c r="C753" s="3" t="s">
        <v>61</v>
      </c>
      <c r="D753" s="3" t="s">
        <v>63</v>
      </c>
      <c r="E753" s="3" t="s">
        <v>64</v>
      </c>
      <c r="F753" s="3" t="s">
        <v>64</v>
      </c>
      <c r="G753" s="3" t="s">
        <v>87</v>
      </c>
      <c r="H753" s="3" t="s">
        <v>98</v>
      </c>
      <c r="I753" s="2">
        <v>45749</v>
      </c>
      <c r="J753" s="3" t="s">
        <v>67</v>
      </c>
      <c r="K753" s="5">
        <v>8</v>
      </c>
      <c r="L753" s="2">
        <v>0.34822916666666665</v>
      </c>
      <c r="M753" s="2">
        <v>0.34834490740740742</v>
      </c>
      <c r="N753" s="2">
        <v>0.34962962962962962</v>
      </c>
      <c r="O753" s="2">
        <v>0.34964120370370372</v>
      </c>
      <c r="P753" s="2">
        <v>0.3498148148148148</v>
      </c>
      <c r="Q753" s="2">
        <v>0.58325231481481477</v>
      </c>
      <c r="R753" s="2">
        <v>0.58326388888888892</v>
      </c>
      <c r="S753" s="2">
        <v>0.58958333333333335</v>
      </c>
      <c r="T753" s="2">
        <v>0.58958333333333335</v>
      </c>
      <c r="U753" s="5">
        <v>255</v>
      </c>
      <c r="V753" s="5">
        <v>144</v>
      </c>
      <c r="W753" s="3" t="s">
        <v>61</v>
      </c>
      <c r="X753" s="3" t="s">
        <v>61</v>
      </c>
      <c r="Y753" s="3" t="s">
        <v>61</v>
      </c>
      <c r="Z753" s="3" t="s">
        <v>61</v>
      </c>
      <c r="AA753" s="5">
        <v>2025</v>
      </c>
      <c r="AB753" s="5">
        <v>4</v>
      </c>
      <c r="AC753" s="5">
        <v>14</v>
      </c>
      <c r="AD753" s="3" t="s">
        <v>220</v>
      </c>
      <c r="AE753" s="3" t="s">
        <v>69</v>
      </c>
      <c r="AF753" s="3" t="s">
        <v>70</v>
      </c>
      <c r="AG753" s="3" t="s">
        <v>655</v>
      </c>
      <c r="AH753" s="3" t="s">
        <v>660</v>
      </c>
      <c r="AI753" s="3" t="s">
        <v>659</v>
      </c>
      <c r="AJ753" s="5">
        <v>0</v>
      </c>
      <c r="AK753" s="5">
        <v>0</v>
      </c>
      <c r="AL753" s="2">
        <v>0.13769675925925934</v>
      </c>
      <c r="AM753" s="2">
        <v>0.10063657407407395</v>
      </c>
      <c r="AN753" s="5">
        <v>141</v>
      </c>
      <c r="AO753" s="5">
        <v>51</v>
      </c>
      <c r="AP753" s="5">
        <v>191</v>
      </c>
      <c r="AQ753" s="5">
        <v>251</v>
      </c>
      <c r="AR753" s="5">
        <v>1</v>
      </c>
      <c r="AS753" s="5">
        <v>460</v>
      </c>
      <c r="AT753" s="3" t="s">
        <v>81</v>
      </c>
      <c r="AU753" s="5">
        <v>1</v>
      </c>
      <c r="AV753" s="5">
        <v>46</v>
      </c>
      <c r="AW753" s="5">
        <v>0</v>
      </c>
      <c r="AX753" s="5">
        <v>23</v>
      </c>
      <c r="AY753" s="5">
        <v>1</v>
      </c>
      <c r="AZ753" s="5">
        <v>66</v>
      </c>
      <c r="BA753" s="5">
        <v>0</v>
      </c>
      <c r="BB753" s="5">
        <v>0</v>
      </c>
      <c r="BC753" s="5">
        <v>54.57</v>
      </c>
      <c r="BD753" s="5">
        <v>41.52</v>
      </c>
      <c r="BE753" s="5">
        <v>30.65</v>
      </c>
      <c r="BF753" s="5">
        <v>11.09</v>
      </c>
    </row>
    <row r="754" spans="1:58" x14ac:dyDescent="0.25">
      <c r="A754" s="2">
        <v>45750</v>
      </c>
      <c r="B754" s="3" t="s">
        <v>76</v>
      </c>
      <c r="C754" s="3" t="s">
        <v>61</v>
      </c>
      <c r="D754" s="3" t="s">
        <v>63</v>
      </c>
      <c r="E754" s="3" t="s">
        <v>76</v>
      </c>
      <c r="F754" s="3" t="s">
        <v>76</v>
      </c>
      <c r="G754" s="3" t="s">
        <v>87</v>
      </c>
      <c r="H754" s="3" t="s">
        <v>103</v>
      </c>
      <c r="I754" s="2">
        <v>45750</v>
      </c>
      <c r="J754" s="3" t="s">
        <v>67</v>
      </c>
      <c r="K754" s="5">
        <v>6</v>
      </c>
      <c r="L754" s="2">
        <v>0.32593749999999999</v>
      </c>
      <c r="M754" s="2">
        <v>0.32898148148148149</v>
      </c>
      <c r="N754" s="2">
        <v>0.32899305555555558</v>
      </c>
      <c r="O754" s="2">
        <v>0.34534722222222225</v>
      </c>
      <c r="P754" s="2">
        <v>0.34725694444444444</v>
      </c>
      <c r="Q754" s="2">
        <v>0.63194444444444442</v>
      </c>
      <c r="R754" s="2">
        <v>0.63541666666666663</v>
      </c>
      <c r="S754" s="2">
        <v>0.64233796296296297</v>
      </c>
      <c r="T754" s="2">
        <v>0.64234953703703701</v>
      </c>
      <c r="U754" s="5">
        <v>402</v>
      </c>
      <c r="V754" s="5">
        <v>198</v>
      </c>
      <c r="W754" s="3" t="s">
        <v>61</v>
      </c>
      <c r="X754" s="3" t="s">
        <v>61</v>
      </c>
      <c r="Y754" s="3" t="s">
        <v>61</v>
      </c>
      <c r="Z754" s="3" t="s">
        <v>61</v>
      </c>
      <c r="AA754" s="5">
        <v>2025</v>
      </c>
      <c r="AB754" s="5">
        <v>4</v>
      </c>
      <c r="AC754" s="5">
        <v>14</v>
      </c>
      <c r="AD754" s="3" t="s">
        <v>224</v>
      </c>
      <c r="AE754" s="3" t="s">
        <v>79</v>
      </c>
      <c r="AF754" s="3" t="s">
        <v>70</v>
      </c>
      <c r="AG754" s="3" t="s">
        <v>655</v>
      </c>
      <c r="AH754" s="3" t="s">
        <v>661</v>
      </c>
      <c r="AI754" s="3" t="s">
        <v>659</v>
      </c>
      <c r="AJ754" s="5">
        <v>0</v>
      </c>
      <c r="AK754" s="5">
        <v>0</v>
      </c>
      <c r="AL754" s="2">
        <v>0.25032407407407409</v>
      </c>
      <c r="AM754" s="2">
        <v>0.13828703703703699</v>
      </c>
      <c r="AN754" s="5">
        <v>197</v>
      </c>
      <c r="AO754" s="5">
        <v>134</v>
      </c>
      <c r="AP754" s="5">
        <v>249</v>
      </c>
      <c r="AQ754" s="5">
        <v>400</v>
      </c>
      <c r="AR754" s="5">
        <v>1</v>
      </c>
      <c r="AS754" s="5">
        <v>469</v>
      </c>
      <c r="AT754" s="3" t="s">
        <v>81</v>
      </c>
      <c r="AU754" s="5">
        <v>1</v>
      </c>
      <c r="AV754" s="5">
        <v>14</v>
      </c>
      <c r="AW754" s="5">
        <v>0</v>
      </c>
      <c r="AX754" s="5">
        <v>20</v>
      </c>
      <c r="AY754" s="5">
        <v>0</v>
      </c>
      <c r="AZ754" s="5">
        <v>0</v>
      </c>
      <c r="BA754" s="5">
        <v>1</v>
      </c>
      <c r="BB754" s="5">
        <v>9</v>
      </c>
      <c r="BC754" s="5">
        <v>85.29</v>
      </c>
      <c r="BD754" s="5">
        <v>53.09</v>
      </c>
      <c r="BE754" s="5">
        <v>42</v>
      </c>
      <c r="BF754" s="5">
        <v>28.57</v>
      </c>
    </row>
    <row r="755" spans="1:58" x14ac:dyDescent="0.25">
      <c r="A755" s="2">
        <v>45750</v>
      </c>
      <c r="B755" s="3" t="s">
        <v>76</v>
      </c>
      <c r="C755" s="3" t="s">
        <v>61</v>
      </c>
      <c r="D755" s="3" t="s">
        <v>63</v>
      </c>
      <c r="E755" s="3" t="s">
        <v>76</v>
      </c>
      <c r="F755" s="3" t="s">
        <v>76</v>
      </c>
      <c r="G755" s="3" t="s">
        <v>65</v>
      </c>
      <c r="H755" s="3" t="s">
        <v>77</v>
      </c>
      <c r="I755" s="2">
        <v>45750</v>
      </c>
      <c r="J755" s="3" t="s">
        <v>67</v>
      </c>
      <c r="K755" s="5">
        <v>3</v>
      </c>
      <c r="L755" s="2">
        <v>0.33277777777777778</v>
      </c>
      <c r="M755" s="2">
        <v>0.33277777777777778</v>
      </c>
      <c r="N755" s="2">
        <v>0.33278935185185188</v>
      </c>
      <c r="O755" s="2">
        <v>0.34037037037037038</v>
      </c>
      <c r="P755" s="2">
        <v>0.34368055555555554</v>
      </c>
      <c r="Q755" s="2">
        <v>0.54435185185185186</v>
      </c>
      <c r="R755" s="2">
        <v>0.56060185185185185</v>
      </c>
      <c r="S755" s="2">
        <v>0.56572916666666662</v>
      </c>
      <c r="T755" s="2">
        <v>0.57008101851851856</v>
      </c>
      <c r="U755" s="5">
        <v>306</v>
      </c>
      <c r="V755" s="5">
        <v>161</v>
      </c>
      <c r="W755" s="3" t="s">
        <v>61</v>
      </c>
      <c r="X755" s="3" t="s">
        <v>61</v>
      </c>
      <c r="Y755" s="3" t="s">
        <v>61</v>
      </c>
      <c r="Z755" s="3" t="s">
        <v>61</v>
      </c>
      <c r="AA755" s="5">
        <v>2025</v>
      </c>
      <c r="AB755" s="5">
        <v>4</v>
      </c>
      <c r="AC755" s="5">
        <v>14</v>
      </c>
      <c r="AD755" s="3" t="s">
        <v>224</v>
      </c>
      <c r="AE755" s="3" t="s">
        <v>79</v>
      </c>
      <c r="AF755" s="3" t="s">
        <v>70</v>
      </c>
      <c r="AG755" s="3" t="s">
        <v>655</v>
      </c>
      <c r="AH755" s="3" t="s">
        <v>661</v>
      </c>
      <c r="AI755" s="3" t="s">
        <v>659</v>
      </c>
      <c r="AJ755" s="5">
        <v>0</v>
      </c>
      <c r="AK755" s="5">
        <v>0</v>
      </c>
      <c r="AL755" s="2">
        <v>0.18829861111111101</v>
      </c>
      <c r="AM755" s="2">
        <v>0.11208333333333331</v>
      </c>
      <c r="AN755" s="5">
        <v>160</v>
      </c>
      <c r="AO755" s="5">
        <v>107</v>
      </c>
      <c r="AP755" s="5">
        <v>183</v>
      </c>
      <c r="AQ755" s="5">
        <v>305</v>
      </c>
      <c r="AR755" s="5">
        <v>1</v>
      </c>
      <c r="AS755" s="5">
        <v>460</v>
      </c>
      <c r="AT755" s="3" t="s">
        <v>81</v>
      </c>
      <c r="AU755" s="5">
        <v>1</v>
      </c>
      <c r="AV755" s="5">
        <v>24</v>
      </c>
      <c r="AW755" s="5">
        <v>0</v>
      </c>
      <c r="AX755" s="5">
        <v>14</v>
      </c>
      <c r="AY755" s="5">
        <v>1</v>
      </c>
      <c r="AZ755" s="5">
        <v>94</v>
      </c>
      <c r="BA755" s="5">
        <v>0</v>
      </c>
      <c r="BB755" s="5">
        <v>0</v>
      </c>
      <c r="BC755" s="5">
        <v>66.3</v>
      </c>
      <c r="BD755" s="5">
        <v>39.78</v>
      </c>
      <c r="BE755" s="5">
        <v>34.78</v>
      </c>
      <c r="BF755" s="5">
        <v>23.26</v>
      </c>
    </row>
    <row r="756" spans="1:58" x14ac:dyDescent="0.25">
      <c r="A756" s="2">
        <v>45751</v>
      </c>
      <c r="B756" s="3" t="s">
        <v>82</v>
      </c>
      <c r="C756" s="3" t="s">
        <v>61</v>
      </c>
      <c r="D756" s="3" t="s">
        <v>63</v>
      </c>
      <c r="E756" s="3" t="s">
        <v>82</v>
      </c>
      <c r="F756" s="3" t="s">
        <v>82</v>
      </c>
      <c r="G756" s="3" t="s">
        <v>87</v>
      </c>
      <c r="H756" s="3" t="s">
        <v>83</v>
      </c>
      <c r="I756" s="2">
        <v>45751</v>
      </c>
      <c r="J756" s="3" t="s">
        <v>67</v>
      </c>
      <c r="K756" s="5">
        <v>5</v>
      </c>
      <c r="L756" s="2">
        <v>0.32291666666666669</v>
      </c>
      <c r="M756" s="2">
        <v>0.32612268518518517</v>
      </c>
      <c r="N756" s="2">
        <v>0.32951388888888888</v>
      </c>
      <c r="O756" s="2">
        <v>0.33528935185185182</v>
      </c>
      <c r="P756" s="2">
        <v>0.3357175925925926</v>
      </c>
      <c r="Q756" s="2">
        <v>0.56388888888888888</v>
      </c>
      <c r="R756" s="2">
        <v>0.56528935185185181</v>
      </c>
      <c r="S756" s="2">
        <v>0.58070601851851855</v>
      </c>
      <c r="T756" s="2">
        <v>0.583587962962963</v>
      </c>
      <c r="U756" s="5">
        <v>355</v>
      </c>
      <c r="V756" s="5">
        <v>168</v>
      </c>
      <c r="W756" s="3" t="s">
        <v>61</v>
      </c>
      <c r="X756" s="3" t="s">
        <v>61</v>
      </c>
      <c r="Y756" s="3" t="s">
        <v>61</v>
      </c>
      <c r="Z756" s="3" t="s">
        <v>61</v>
      </c>
      <c r="AA756" s="5">
        <v>2025</v>
      </c>
      <c r="AB756" s="5">
        <v>4</v>
      </c>
      <c r="AC756" s="5">
        <v>14</v>
      </c>
      <c r="AD756" s="3" t="s">
        <v>226</v>
      </c>
      <c r="AE756" s="3" t="s">
        <v>85</v>
      </c>
      <c r="AF756" s="3" t="s">
        <v>70</v>
      </c>
      <c r="AG756" s="3" t="s">
        <v>655</v>
      </c>
      <c r="AH756" s="3" t="s">
        <v>662</v>
      </c>
      <c r="AI756" s="3" t="s">
        <v>659</v>
      </c>
      <c r="AJ756" s="5">
        <v>0</v>
      </c>
      <c r="AK756" s="5">
        <v>0</v>
      </c>
      <c r="AL756" s="2">
        <v>0.21255787037037049</v>
      </c>
      <c r="AM756" s="2">
        <v>0.11723379629629621</v>
      </c>
      <c r="AN756" s="5">
        <v>166</v>
      </c>
      <c r="AO756" s="5">
        <v>137</v>
      </c>
      <c r="AP756" s="5">
        <v>196</v>
      </c>
      <c r="AQ756" s="5">
        <v>351</v>
      </c>
      <c r="AR756" s="5">
        <v>1</v>
      </c>
      <c r="AS756" s="5">
        <v>460</v>
      </c>
      <c r="AT756" s="3" t="s">
        <v>81</v>
      </c>
      <c r="AU756" s="5">
        <v>1</v>
      </c>
      <c r="AV756" s="5">
        <v>10</v>
      </c>
      <c r="AW756" s="5">
        <v>1</v>
      </c>
      <c r="AX756" s="5">
        <v>0</v>
      </c>
      <c r="AY756" s="5">
        <v>1</v>
      </c>
      <c r="AZ756" s="5">
        <v>74</v>
      </c>
      <c r="BA756" s="5">
        <v>0</v>
      </c>
      <c r="BB756" s="5">
        <v>0</v>
      </c>
      <c r="BC756" s="5">
        <v>76.3</v>
      </c>
      <c r="BD756" s="5">
        <v>42.61</v>
      </c>
      <c r="BE756" s="5">
        <v>36.090000000000003</v>
      </c>
      <c r="BF756" s="5">
        <v>29.78</v>
      </c>
    </row>
    <row r="757" spans="1:58" x14ac:dyDescent="0.25">
      <c r="A757" s="2">
        <v>45752</v>
      </c>
      <c r="B757" s="3" t="s">
        <v>88</v>
      </c>
      <c r="C757" s="3" t="s">
        <v>61</v>
      </c>
      <c r="D757" s="3" t="s">
        <v>60</v>
      </c>
      <c r="E757" s="3" t="s">
        <v>60</v>
      </c>
      <c r="F757" s="3" t="s">
        <v>88</v>
      </c>
      <c r="G757" s="3" t="s">
        <v>61</v>
      </c>
      <c r="H757" s="3" t="s">
        <v>61</v>
      </c>
      <c r="I757" s="4"/>
      <c r="J757" s="3" t="s">
        <v>61</v>
      </c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3" t="s">
        <v>61</v>
      </c>
      <c r="X757" s="3" t="s">
        <v>61</v>
      </c>
      <c r="Y757" s="3" t="s">
        <v>61</v>
      </c>
      <c r="Z757" s="3" t="s">
        <v>61</v>
      </c>
      <c r="AA757" s="4"/>
      <c r="AB757" s="4"/>
      <c r="AC757" s="4"/>
      <c r="AD757" s="3" t="s">
        <v>61</v>
      </c>
      <c r="AE757" s="3" t="s">
        <v>61</v>
      </c>
      <c r="AF757" s="3" t="s">
        <v>61</v>
      </c>
      <c r="AG757" s="3" t="s">
        <v>61</v>
      </c>
      <c r="AH757" s="3" t="s">
        <v>61</v>
      </c>
      <c r="AI757" s="3" t="s">
        <v>61</v>
      </c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3" t="s">
        <v>61</v>
      </c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</row>
    <row r="758" spans="1:58" x14ac:dyDescent="0.25">
      <c r="A758" s="2">
        <v>45753</v>
      </c>
      <c r="B758" s="3" t="s">
        <v>89</v>
      </c>
      <c r="C758" s="3" t="s">
        <v>61</v>
      </c>
      <c r="D758" s="3" t="s">
        <v>60</v>
      </c>
      <c r="E758" s="3" t="s">
        <v>60</v>
      </c>
      <c r="F758" s="3" t="s">
        <v>89</v>
      </c>
      <c r="G758" s="3" t="s">
        <v>61</v>
      </c>
      <c r="H758" s="3" t="s">
        <v>61</v>
      </c>
      <c r="I758" s="4"/>
      <c r="J758" s="3" t="s">
        <v>61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3" t="s">
        <v>61</v>
      </c>
      <c r="X758" s="3" t="s">
        <v>61</v>
      </c>
      <c r="Y758" s="3" t="s">
        <v>61</v>
      </c>
      <c r="Z758" s="3" t="s">
        <v>61</v>
      </c>
      <c r="AA758" s="4"/>
      <c r="AB758" s="4"/>
      <c r="AC758" s="4"/>
      <c r="AD758" s="3" t="s">
        <v>61</v>
      </c>
      <c r="AE758" s="3" t="s">
        <v>61</v>
      </c>
      <c r="AF758" s="3" t="s">
        <v>61</v>
      </c>
      <c r="AG758" s="3" t="s">
        <v>61</v>
      </c>
      <c r="AH758" s="3" t="s">
        <v>61</v>
      </c>
      <c r="AI758" s="3" t="s">
        <v>61</v>
      </c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3" t="s">
        <v>61</v>
      </c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</row>
    <row r="759" spans="1:58" x14ac:dyDescent="0.25">
      <c r="A759" s="2">
        <v>45754</v>
      </c>
      <c r="B759" s="3" t="s">
        <v>58</v>
      </c>
      <c r="C759" s="3" t="s">
        <v>61</v>
      </c>
      <c r="D759" s="3" t="s">
        <v>63</v>
      </c>
      <c r="E759" s="3" t="s">
        <v>58</v>
      </c>
      <c r="F759" s="3" t="s">
        <v>58</v>
      </c>
      <c r="G759" s="3" t="s">
        <v>61</v>
      </c>
      <c r="H759" s="3" t="s">
        <v>61</v>
      </c>
      <c r="I759" s="4"/>
      <c r="J759" s="3" t="s">
        <v>61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3" t="s">
        <v>61</v>
      </c>
      <c r="X759" s="3" t="s">
        <v>61</v>
      </c>
      <c r="Y759" s="3" t="s">
        <v>61</v>
      </c>
      <c r="Z759" s="3" t="s">
        <v>61</v>
      </c>
      <c r="AA759" s="4"/>
      <c r="AB759" s="4"/>
      <c r="AC759" s="4"/>
      <c r="AD759" s="3" t="s">
        <v>61</v>
      </c>
      <c r="AE759" s="3" t="s">
        <v>61</v>
      </c>
      <c r="AF759" s="3" t="s">
        <v>61</v>
      </c>
      <c r="AG759" s="3" t="s">
        <v>61</v>
      </c>
      <c r="AH759" s="3" t="s">
        <v>61</v>
      </c>
      <c r="AI759" s="3" t="s">
        <v>61</v>
      </c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3" t="s">
        <v>61</v>
      </c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</row>
    <row r="760" spans="1:58" x14ac:dyDescent="0.25">
      <c r="A760" s="2">
        <v>45755</v>
      </c>
      <c r="B760" s="3" t="s">
        <v>62</v>
      </c>
      <c r="C760" s="3" t="s">
        <v>61</v>
      </c>
      <c r="D760" s="3" t="s">
        <v>63</v>
      </c>
      <c r="E760" s="3" t="s">
        <v>62</v>
      </c>
      <c r="F760" s="3" t="s">
        <v>62</v>
      </c>
      <c r="G760" s="3" t="s">
        <v>61</v>
      </c>
      <c r="H760" s="3" t="s">
        <v>61</v>
      </c>
      <c r="I760" s="4"/>
      <c r="J760" s="3" t="s">
        <v>61</v>
      </c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3" t="s">
        <v>61</v>
      </c>
      <c r="X760" s="3" t="s">
        <v>61</v>
      </c>
      <c r="Y760" s="3" t="s">
        <v>61</v>
      </c>
      <c r="Z760" s="3" t="s">
        <v>61</v>
      </c>
      <c r="AA760" s="4"/>
      <c r="AB760" s="4"/>
      <c r="AC760" s="4"/>
      <c r="AD760" s="3" t="s">
        <v>61</v>
      </c>
      <c r="AE760" s="3" t="s">
        <v>61</v>
      </c>
      <c r="AF760" s="3" t="s">
        <v>61</v>
      </c>
      <c r="AG760" s="3" t="s">
        <v>61</v>
      </c>
      <c r="AH760" s="3" t="s">
        <v>61</v>
      </c>
      <c r="AI760" s="3" t="s">
        <v>61</v>
      </c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3" t="s">
        <v>61</v>
      </c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</row>
    <row r="761" spans="1:58" x14ac:dyDescent="0.25">
      <c r="A761" s="2">
        <v>45756</v>
      </c>
      <c r="B761" s="3" t="s">
        <v>64</v>
      </c>
      <c r="C761" s="3" t="s">
        <v>61</v>
      </c>
      <c r="D761" s="3" t="s">
        <v>63</v>
      </c>
      <c r="E761" s="3" t="s">
        <v>64</v>
      </c>
      <c r="F761" s="3" t="s">
        <v>64</v>
      </c>
      <c r="G761" s="3" t="s">
        <v>61</v>
      </c>
      <c r="H761" s="3" t="s">
        <v>61</v>
      </c>
      <c r="I761" s="4"/>
      <c r="J761" s="3" t="s">
        <v>61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3" t="s">
        <v>61</v>
      </c>
      <c r="X761" s="3" t="s">
        <v>61</v>
      </c>
      <c r="Y761" s="3" t="s">
        <v>61</v>
      </c>
      <c r="Z761" s="3" t="s">
        <v>61</v>
      </c>
      <c r="AA761" s="4"/>
      <c r="AB761" s="4"/>
      <c r="AC761" s="4"/>
      <c r="AD761" s="3" t="s">
        <v>61</v>
      </c>
      <c r="AE761" s="3" t="s">
        <v>61</v>
      </c>
      <c r="AF761" s="3" t="s">
        <v>61</v>
      </c>
      <c r="AG761" s="3" t="s">
        <v>61</v>
      </c>
      <c r="AH761" s="3" t="s">
        <v>61</v>
      </c>
      <c r="AI761" s="3" t="s">
        <v>61</v>
      </c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3" t="s">
        <v>61</v>
      </c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</row>
    <row r="762" spans="1:58" x14ac:dyDescent="0.25">
      <c r="A762" s="2">
        <v>45757</v>
      </c>
      <c r="B762" s="3" t="s">
        <v>76</v>
      </c>
      <c r="C762" s="3" t="s">
        <v>61</v>
      </c>
      <c r="D762" s="3" t="s">
        <v>63</v>
      </c>
      <c r="E762" s="3" t="s">
        <v>76</v>
      </c>
      <c r="F762" s="3" t="s">
        <v>76</v>
      </c>
      <c r="G762" s="3" t="s">
        <v>61</v>
      </c>
      <c r="H762" s="3" t="s">
        <v>61</v>
      </c>
      <c r="I762" s="4"/>
      <c r="J762" s="3" t="s">
        <v>61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3" t="s">
        <v>61</v>
      </c>
      <c r="X762" s="3" t="s">
        <v>61</v>
      </c>
      <c r="Y762" s="3" t="s">
        <v>61</v>
      </c>
      <c r="Z762" s="3" t="s">
        <v>61</v>
      </c>
      <c r="AA762" s="4"/>
      <c r="AB762" s="4"/>
      <c r="AC762" s="4"/>
      <c r="AD762" s="3" t="s">
        <v>61</v>
      </c>
      <c r="AE762" s="3" t="s">
        <v>61</v>
      </c>
      <c r="AF762" s="3" t="s">
        <v>61</v>
      </c>
      <c r="AG762" s="3" t="s">
        <v>61</v>
      </c>
      <c r="AH762" s="3" t="s">
        <v>61</v>
      </c>
      <c r="AI762" s="3" t="s">
        <v>61</v>
      </c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3" t="s">
        <v>61</v>
      </c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</row>
    <row r="763" spans="1:58" x14ac:dyDescent="0.25">
      <c r="A763" s="2">
        <v>45758</v>
      </c>
      <c r="B763" s="3" t="s">
        <v>82</v>
      </c>
      <c r="C763" s="3" t="s">
        <v>61</v>
      </c>
      <c r="D763" s="3" t="s">
        <v>63</v>
      </c>
      <c r="E763" s="3" t="s">
        <v>82</v>
      </c>
      <c r="F763" s="3" t="s">
        <v>82</v>
      </c>
      <c r="G763" s="3" t="s">
        <v>61</v>
      </c>
      <c r="H763" s="3" t="s">
        <v>61</v>
      </c>
      <c r="I763" s="4"/>
      <c r="J763" s="3" t="s">
        <v>61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3" t="s">
        <v>61</v>
      </c>
      <c r="X763" s="3" t="s">
        <v>61</v>
      </c>
      <c r="Y763" s="3" t="s">
        <v>61</v>
      </c>
      <c r="Z763" s="3" t="s">
        <v>61</v>
      </c>
      <c r="AA763" s="4"/>
      <c r="AB763" s="4"/>
      <c r="AC763" s="4"/>
      <c r="AD763" s="3" t="s">
        <v>61</v>
      </c>
      <c r="AE763" s="3" t="s">
        <v>61</v>
      </c>
      <c r="AF763" s="3" t="s">
        <v>61</v>
      </c>
      <c r="AG763" s="3" t="s">
        <v>61</v>
      </c>
      <c r="AH763" s="3" t="s">
        <v>61</v>
      </c>
      <c r="AI763" s="3" t="s">
        <v>61</v>
      </c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3" t="s">
        <v>61</v>
      </c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</row>
    <row r="764" spans="1:58" x14ac:dyDescent="0.25">
      <c r="A764" s="2">
        <v>45759</v>
      </c>
      <c r="B764" s="3" t="s">
        <v>88</v>
      </c>
      <c r="C764" s="3" t="s">
        <v>61</v>
      </c>
      <c r="D764" s="3" t="s">
        <v>60</v>
      </c>
      <c r="E764" s="3" t="s">
        <v>60</v>
      </c>
      <c r="F764" s="3" t="s">
        <v>88</v>
      </c>
      <c r="G764" s="3" t="s">
        <v>61</v>
      </c>
      <c r="H764" s="3" t="s">
        <v>61</v>
      </c>
      <c r="I764" s="4"/>
      <c r="J764" s="3" t="s">
        <v>61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3" t="s">
        <v>61</v>
      </c>
      <c r="X764" s="3" t="s">
        <v>61</v>
      </c>
      <c r="Y764" s="3" t="s">
        <v>61</v>
      </c>
      <c r="Z764" s="3" t="s">
        <v>61</v>
      </c>
      <c r="AA764" s="4"/>
      <c r="AB764" s="4"/>
      <c r="AC764" s="4"/>
      <c r="AD764" s="3" t="s">
        <v>61</v>
      </c>
      <c r="AE764" s="3" t="s">
        <v>61</v>
      </c>
      <c r="AF764" s="3" t="s">
        <v>61</v>
      </c>
      <c r="AG764" s="3" t="s">
        <v>61</v>
      </c>
      <c r="AH764" s="3" t="s">
        <v>61</v>
      </c>
      <c r="AI764" s="3" t="s">
        <v>61</v>
      </c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3" t="s">
        <v>61</v>
      </c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</row>
    <row r="765" spans="1:58" x14ac:dyDescent="0.25">
      <c r="A765" s="2">
        <v>45760</v>
      </c>
      <c r="B765" s="3" t="s">
        <v>89</v>
      </c>
      <c r="C765" s="3" t="s">
        <v>61</v>
      </c>
      <c r="D765" s="3" t="s">
        <v>60</v>
      </c>
      <c r="E765" s="3" t="s">
        <v>60</v>
      </c>
      <c r="F765" s="3" t="s">
        <v>89</v>
      </c>
      <c r="G765" s="3" t="s">
        <v>61</v>
      </c>
      <c r="H765" s="3" t="s">
        <v>61</v>
      </c>
      <c r="I765" s="4"/>
      <c r="J765" s="3" t="s">
        <v>61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3" t="s">
        <v>61</v>
      </c>
      <c r="X765" s="3" t="s">
        <v>61</v>
      </c>
      <c r="Y765" s="3" t="s">
        <v>61</v>
      </c>
      <c r="Z765" s="3" t="s">
        <v>61</v>
      </c>
      <c r="AA765" s="4"/>
      <c r="AB765" s="4"/>
      <c r="AC765" s="4"/>
      <c r="AD765" s="3" t="s">
        <v>61</v>
      </c>
      <c r="AE765" s="3" t="s">
        <v>61</v>
      </c>
      <c r="AF765" s="3" t="s">
        <v>61</v>
      </c>
      <c r="AG765" s="3" t="s">
        <v>61</v>
      </c>
      <c r="AH765" s="3" t="s">
        <v>61</v>
      </c>
      <c r="AI765" s="3" t="s">
        <v>61</v>
      </c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3" t="s">
        <v>61</v>
      </c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</row>
    <row r="766" spans="1:58" x14ac:dyDescent="0.25">
      <c r="A766" s="2">
        <v>45761</v>
      </c>
      <c r="B766" s="3" t="s">
        <v>58</v>
      </c>
      <c r="C766" s="3" t="s">
        <v>61</v>
      </c>
      <c r="D766" s="3" t="s">
        <v>63</v>
      </c>
      <c r="E766" s="3" t="s">
        <v>58</v>
      </c>
      <c r="F766" s="3" t="s">
        <v>58</v>
      </c>
      <c r="G766" s="3" t="s">
        <v>61</v>
      </c>
      <c r="H766" s="3" t="s">
        <v>61</v>
      </c>
      <c r="I766" s="4"/>
      <c r="J766" s="3" t="s">
        <v>61</v>
      </c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3" t="s">
        <v>61</v>
      </c>
      <c r="X766" s="3" t="s">
        <v>61</v>
      </c>
      <c r="Y766" s="3" t="s">
        <v>61</v>
      </c>
      <c r="Z766" s="3" t="s">
        <v>61</v>
      </c>
      <c r="AA766" s="4"/>
      <c r="AB766" s="4"/>
      <c r="AC766" s="4"/>
      <c r="AD766" s="3" t="s">
        <v>61</v>
      </c>
      <c r="AE766" s="3" t="s">
        <v>61</v>
      </c>
      <c r="AF766" s="3" t="s">
        <v>61</v>
      </c>
      <c r="AG766" s="3" t="s">
        <v>61</v>
      </c>
      <c r="AH766" s="3" t="s">
        <v>61</v>
      </c>
      <c r="AI766" s="3" t="s">
        <v>61</v>
      </c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3" t="s">
        <v>61</v>
      </c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</row>
    <row r="767" spans="1:58" x14ac:dyDescent="0.25">
      <c r="A767" s="2">
        <v>45762</v>
      </c>
      <c r="B767" s="3" t="s">
        <v>62</v>
      </c>
      <c r="C767" s="3" t="s">
        <v>61</v>
      </c>
      <c r="D767" s="3" t="s">
        <v>63</v>
      </c>
      <c r="E767" s="3" t="s">
        <v>62</v>
      </c>
      <c r="F767" s="3" t="s">
        <v>62</v>
      </c>
      <c r="G767" s="3" t="s">
        <v>61</v>
      </c>
      <c r="H767" s="3" t="s">
        <v>61</v>
      </c>
      <c r="I767" s="4"/>
      <c r="J767" s="3" t="s">
        <v>61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3" t="s">
        <v>61</v>
      </c>
      <c r="X767" s="3" t="s">
        <v>61</v>
      </c>
      <c r="Y767" s="3" t="s">
        <v>61</v>
      </c>
      <c r="Z767" s="3" t="s">
        <v>61</v>
      </c>
      <c r="AA767" s="4"/>
      <c r="AB767" s="4"/>
      <c r="AC767" s="4"/>
      <c r="AD767" s="3" t="s">
        <v>61</v>
      </c>
      <c r="AE767" s="3" t="s">
        <v>61</v>
      </c>
      <c r="AF767" s="3" t="s">
        <v>61</v>
      </c>
      <c r="AG767" s="3" t="s">
        <v>61</v>
      </c>
      <c r="AH767" s="3" t="s">
        <v>61</v>
      </c>
      <c r="AI767" s="3" t="s">
        <v>61</v>
      </c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3" t="s">
        <v>61</v>
      </c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</row>
    <row r="768" spans="1:58" x14ac:dyDescent="0.25">
      <c r="A768" s="2">
        <v>45763</v>
      </c>
      <c r="B768" s="3" t="s">
        <v>64</v>
      </c>
      <c r="C768" s="3" t="s">
        <v>61</v>
      </c>
      <c r="D768" s="3" t="s">
        <v>63</v>
      </c>
      <c r="E768" s="3" t="s">
        <v>64</v>
      </c>
      <c r="F768" s="3" t="s">
        <v>64</v>
      </c>
      <c r="G768" s="3" t="s">
        <v>61</v>
      </c>
      <c r="H768" s="3" t="s">
        <v>61</v>
      </c>
      <c r="I768" s="4"/>
      <c r="J768" s="3" t="s">
        <v>61</v>
      </c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3" t="s">
        <v>61</v>
      </c>
      <c r="X768" s="3" t="s">
        <v>61</v>
      </c>
      <c r="Y768" s="3" t="s">
        <v>61</v>
      </c>
      <c r="Z768" s="3" t="s">
        <v>61</v>
      </c>
      <c r="AA768" s="4"/>
      <c r="AB768" s="4"/>
      <c r="AC768" s="4"/>
      <c r="AD768" s="3" t="s">
        <v>61</v>
      </c>
      <c r="AE768" s="3" t="s">
        <v>61</v>
      </c>
      <c r="AF768" s="3" t="s">
        <v>61</v>
      </c>
      <c r="AG768" s="3" t="s">
        <v>61</v>
      </c>
      <c r="AH768" s="3" t="s">
        <v>61</v>
      </c>
      <c r="AI768" s="3" t="s">
        <v>61</v>
      </c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3" t="s">
        <v>61</v>
      </c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</row>
    <row r="769" spans="1:58" x14ac:dyDescent="0.25">
      <c r="A769" s="2">
        <v>45764</v>
      </c>
      <c r="B769" s="3" t="s">
        <v>76</v>
      </c>
      <c r="C769" s="3" t="s">
        <v>61</v>
      </c>
      <c r="D769" s="3" t="s">
        <v>63</v>
      </c>
      <c r="E769" s="3" t="s">
        <v>76</v>
      </c>
      <c r="F769" s="3" t="s">
        <v>76</v>
      </c>
      <c r="G769" s="3" t="s">
        <v>61</v>
      </c>
      <c r="H769" s="3" t="s">
        <v>61</v>
      </c>
      <c r="I769" s="4"/>
      <c r="J769" s="3" t="s">
        <v>61</v>
      </c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3" t="s">
        <v>61</v>
      </c>
      <c r="X769" s="3" t="s">
        <v>61</v>
      </c>
      <c r="Y769" s="3" t="s">
        <v>61</v>
      </c>
      <c r="Z769" s="3" t="s">
        <v>61</v>
      </c>
      <c r="AA769" s="4"/>
      <c r="AB769" s="4"/>
      <c r="AC769" s="4"/>
      <c r="AD769" s="3" t="s">
        <v>61</v>
      </c>
      <c r="AE769" s="3" t="s">
        <v>61</v>
      </c>
      <c r="AF769" s="3" t="s">
        <v>61</v>
      </c>
      <c r="AG769" s="3" t="s">
        <v>61</v>
      </c>
      <c r="AH769" s="3" t="s">
        <v>61</v>
      </c>
      <c r="AI769" s="3" t="s">
        <v>61</v>
      </c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3" t="s">
        <v>61</v>
      </c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</row>
    <row r="770" spans="1:58" x14ac:dyDescent="0.25">
      <c r="A770" s="2">
        <v>45765</v>
      </c>
      <c r="B770" s="3" t="s">
        <v>82</v>
      </c>
      <c r="C770" s="3" t="s">
        <v>59</v>
      </c>
      <c r="D770" s="3" t="s">
        <v>60</v>
      </c>
      <c r="E770" s="3" t="s">
        <v>60</v>
      </c>
      <c r="F770" s="3" t="s">
        <v>59</v>
      </c>
      <c r="G770" s="3" t="s">
        <v>61</v>
      </c>
      <c r="H770" s="3" t="s">
        <v>61</v>
      </c>
      <c r="I770" s="4"/>
      <c r="J770" s="3" t="s">
        <v>61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3" t="s">
        <v>61</v>
      </c>
      <c r="X770" s="3" t="s">
        <v>61</v>
      </c>
      <c r="Y770" s="3" t="s">
        <v>61</v>
      </c>
      <c r="Z770" s="3" t="s">
        <v>61</v>
      </c>
      <c r="AA770" s="4"/>
      <c r="AB770" s="4"/>
      <c r="AC770" s="4"/>
      <c r="AD770" s="3" t="s">
        <v>61</v>
      </c>
      <c r="AE770" s="3" t="s">
        <v>61</v>
      </c>
      <c r="AF770" s="3" t="s">
        <v>61</v>
      </c>
      <c r="AG770" s="3" t="s">
        <v>61</v>
      </c>
      <c r="AH770" s="3" t="s">
        <v>61</v>
      </c>
      <c r="AI770" s="3" t="s">
        <v>61</v>
      </c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3" t="s">
        <v>61</v>
      </c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</row>
    <row r="771" spans="1:58" x14ac:dyDescent="0.25">
      <c r="A771" s="2">
        <v>45766</v>
      </c>
      <c r="B771" s="3" t="s">
        <v>88</v>
      </c>
      <c r="C771" s="3" t="s">
        <v>61</v>
      </c>
      <c r="D771" s="3" t="s">
        <v>60</v>
      </c>
      <c r="E771" s="3" t="s">
        <v>60</v>
      </c>
      <c r="F771" s="3" t="s">
        <v>88</v>
      </c>
      <c r="G771" s="3" t="s">
        <v>61</v>
      </c>
      <c r="H771" s="3" t="s">
        <v>61</v>
      </c>
      <c r="I771" s="4"/>
      <c r="J771" s="3" t="s">
        <v>61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3" t="s">
        <v>61</v>
      </c>
      <c r="X771" s="3" t="s">
        <v>61</v>
      </c>
      <c r="Y771" s="3" t="s">
        <v>61</v>
      </c>
      <c r="Z771" s="3" t="s">
        <v>61</v>
      </c>
      <c r="AA771" s="4"/>
      <c r="AB771" s="4"/>
      <c r="AC771" s="4"/>
      <c r="AD771" s="3" t="s">
        <v>61</v>
      </c>
      <c r="AE771" s="3" t="s">
        <v>61</v>
      </c>
      <c r="AF771" s="3" t="s">
        <v>61</v>
      </c>
      <c r="AG771" s="3" t="s">
        <v>61</v>
      </c>
      <c r="AH771" s="3" t="s">
        <v>61</v>
      </c>
      <c r="AI771" s="3" t="s">
        <v>61</v>
      </c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3" t="s">
        <v>61</v>
      </c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</row>
    <row r="772" spans="1:58" x14ac:dyDescent="0.25">
      <c r="A772" s="2">
        <v>45767</v>
      </c>
      <c r="B772" s="3" t="s">
        <v>89</v>
      </c>
      <c r="C772" s="3" t="s">
        <v>61</v>
      </c>
      <c r="D772" s="3" t="s">
        <v>60</v>
      </c>
      <c r="E772" s="3" t="s">
        <v>60</v>
      </c>
      <c r="F772" s="3" t="s">
        <v>89</v>
      </c>
      <c r="G772" s="3" t="s">
        <v>61</v>
      </c>
      <c r="H772" s="3" t="s">
        <v>61</v>
      </c>
      <c r="I772" s="4"/>
      <c r="J772" s="3" t="s">
        <v>61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3" t="s">
        <v>61</v>
      </c>
      <c r="X772" s="3" t="s">
        <v>61</v>
      </c>
      <c r="Y772" s="3" t="s">
        <v>61</v>
      </c>
      <c r="Z772" s="3" t="s">
        <v>61</v>
      </c>
      <c r="AA772" s="4"/>
      <c r="AB772" s="4"/>
      <c r="AC772" s="4"/>
      <c r="AD772" s="3" t="s">
        <v>61</v>
      </c>
      <c r="AE772" s="3" t="s">
        <v>61</v>
      </c>
      <c r="AF772" s="3" t="s">
        <v>61</v>
      </c>
      <c r="AG772" s="3" t="s">
        <v>61</v>
      </c>
      <c r="AH772" s="3" t="s">
        <v>61</v>
      </c>
      <c r="AI772" s="3" t="s">
        <v>61</v>
      </c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3" t="s">
        <v>61</v>
      </c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</row>
    <row r="773" spans="1:58" x14ac:dyDescent="0.25">
      <c r="A773" s="2">
        <v>45768</v>
      </c>
      <c r="B773" s="3" t="s">
        <v>58</v>
      </c>
      <c r="C773" s="3" t="s">
        <v>59</v>
      </c>
      <c r="D773" s="3" t="s">
        <v>60</v>
      </c>
      <c r="E773" s="3" t="s">
        <v>60</v>
      </c>
      <c r="F773" s="3" t="s">
        <v>59</v>
      </c>
      <c r="G773" s="3" t="s">
        <v>61</v>
      </c>
      <c r="H773" s="3" t="s">
        <v>61</v>
      </c>
      <c r="I773" s="4"/>
      <c r="J773" s="3" t="s">
        <v>61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3" t="s">
        <v>61</v>
      </c>
      <c r="X773" s="3" t="s">
        <v>61</v>
      </c>
      <c r="Y773" s="3" t="s">
        <v>61</v>
      </c>
      <c r="Z773" s="3" t="s">
        <v>61</v>
      </c>
      <c r="AA773" s="4"/>
      <c r="AB773" s="4"/>
      <c r="AC773" s="4"/>
      <c r="AD773" s="3" t="s">
        <v>61</v>
      </c>
      <c r="AE773" s="3" t="s">
        <v>61</v>
      </c>
      <c r="AF773" s="3" t="s">
        <v>61</v>
      </c>
      <c r="AG773" s="3" t="s">
        <v>61</v>
      </c>
      <c r="AH773" s="3" t="s">
        <v>61</v>
      </c>
      <c r="AI773" s="3" t="s">
        <v>61</v>
      </c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3" t="s">
        <v>61</v>
      </c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</row>
    <row r="774" spans="1:58" x14ac:dyDescent="0.25">
      <c r="A774" s="2">
        <v>45769</v>
      </c>
      <c r="B774" s="3" t="s">
        <v>62</v>
      </c>
      <c r="C774" s="3" t="s">
        <v>61</v>
      </c>
      <c r="D774" s="3" t="s">
        <v>63</v>
      </c>
      <c r="E774" s="3" t="s">
        <v>62</v>
      </c>
      <c r="F774" s="3" t="s">
        <v>62</v>
      </c>
      <c r="G774" s="3" t="s">
        <v>61</v>
      </c>
      <c r="H774" s="3" t="s">
        <v>61</v>
      </c>
      <c r="I774" s="4"/>
      <c r="J774" s="3" t="s">
        <v>61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3" t="s">
        <v>61</v>
      </c>
      <c r="X774" s="3" t="s">
        <v>61</v>
      </c>
      <c r="Y774" s="3" t="s">
        <v>61</v>
      </c>
      <c r="Z774" s="3" t="s">
        <v>61</v>
      </c>
      <c r="AA774" s="4"/>
      <c r="AB774" s="4"/>
      <c r="AC774" s="4"/>
      <c r="AD774" s="3" t="s">
        <v>61</v>
      </c>
      <c r="AE774" s="3" t="s">
        <v>61</v>
      </c>
      <c r="AF774" s="3" t="s">
        <v>61</v>
      </c>
      <c r="AG774" s="3" t="s">
        <v>61</v>
      </c>
      <c r="AH774" s="3" t="s">
        <v>61</v>
      </c>
      <c r="AI774" s="3" t="s">
        <v>61</v>
      </c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3" t="s">
        <v>61</v>
      </c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</row>
    <row r="775" spans="1:58" x14ac:dyDescent="0.25">
      <c r="A775" s="2">
        <v>45770</v>
      </c>
      <c r="B775" s="3" t="s">
        <v>64</v>
      </c>
      <c r="C775" s="3" t="s">
        <v>61</v>
      </c>
      <c r="D775" s="3" t="s">
        <v>63</v>
      </c>
      <c r="E775" s="3" t="s">
        <v>64</v>
      </c>
      <c r="F775" s="3" t="s">
        <v>64</v>
      </c>
      <c r="G775" s="3" t="s">
        <v>61</v>
      </c>
      <c r="H775" s="3" t="s">
        <v>61</v>
      </c>
      <c r="I775" s="4"/>
      <c r="J775" s="3" t="s">
        <v>61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3" t="s">
        <v>61</v>
      </c>
      <c r="X775" s="3" t="s">
        <v>61</v>
      </c>
      <c r="Y775" s="3" t="s">
        <v>61</v>
      </c>
      <c r="Z775" s="3" t="s">
        <v>61</v>
      </c>
      <c r="AA775" s="4"/>
      <c r="AB775" s="4"/>
      <c r="AC775" s="4"/>
      <c r="AD775" s="3" t="s">
        <v>61</v>
      </c>
      <c r="AE775" s="3" t="s">
        <v>61</v>
      </c>
      <c r="AF775" s="3" t="s">
        <v>61</v>
      </c>
      <c r="AG775" s="3" t="s">
        <v>61</v>
      </c>
      <c r="AH775" s="3" t="s">
        <v>61</v>
      </c>
      <c r="AI775" s="3" t="s">
        <v>61</v>
      </c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3" t="s">
        <v>61</v>
      </c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</row>
    <row r="776" spans="1:58" x14ac:dyDescent="0.25">
      <c r="A776" s="2">
        <v>45771</v>
      </c>
      <c r="B776" s="3" t="s">
        <v>76</v>
      </c>
      <c r="C776" s="3" t="s">
        <v>61</v>
      </c>
      <c r="D776" s="3" t="s">
        <v>63</v>
      </c>
      <c r="E776" s="3" t="s">
        <v>76</v>
      </c>
      <c r="F776" s="3" t="s">
        <v>76</v>
      </c>
      <c r="G776" s="3" t="s">
        <v>61</v>
      </c>
      <c r="H776" s="3" t="s">
        <v>61</v>
      </c>
      <c r="I776" s="4"/>
      <c r="J776" s="3" t="s">
        <v>61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3" t="s">
        <v>61</v>
      </c>
      <c r="X776" s="3" t="s">
        <v>61</v>
      </c>
      <c r="Y776" s="3" t="s">
        <v>61</v>
      </c>
      <c r="Z776" s="3" t="s">
        <v>61</v>
      </c>
      <c r="AA776" s="4"/>
      <c r="AB776" s="4"/>
      <c r="AC776" s="4"/>
      <c r="AD776" s="3" t="s">
        <v>61</v>
      </c>
      <c r="AE776" s="3" t="s">
        <v>61</v>
      </c>
      <c r="AF776" s="3" t="s">
        <v>61</v>
      </c>
      <c r="AG776" s="3" t="s">
        <v>61</v>
      </c>
      <c r="AH776" s="3" t="s">
        <v>61</v>
      </c>
      <c r="AI776" s="3" t="s">
        <v>61</v>
      </c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3" t="s">
        <v>61</v>
      </c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</row>
    <row r="777" spans="1:58" x14ac:dyDescent="0.25">
      <c r="A777" s="2">
        <v>45772</v>
      </c>
      <c r="B777" s="3" t="s">
        <v>82</v>
      </c>
      <c r="C777" s="3" t="s">
        <v>61</v>
      </c>
      <c r="D777" s="3" t="s">
        <v>63</v>
      </c>
      <c r="E777" s="3" t="s">
        <v>82</v>
      </c>
      <c r="F777" s="3" t="s">
        <v>82</v>
      </c>
      <c r="G777" s="3" t="s">
        <v>61</v>
      </c>
      <c r="H777" s="3" t="s">
        <v>61</v>
      </c>
      <c r="I777" s="4"/>
      <c r="J777" s="3" t="s">
        <v>61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3" t="s">
        <v>61</v>
      </c>
      <c r="X777" s="3" t="s">
        <v>61</v>
      </c>
      <c r="Y777" s="3" t="s">
        <v>61</v>
      </c>
      <c r="Z777" s="3" t="s">
        <v>61</v>
      </c>
      <c r="AA777" s="4"/>
      <c r="AB777" s="4"/>
      <c r="AC777" s="4"/>
      <c r="AD777" s="3" t="s">
        <v>61</v>
      </c>
      <c r="AE777" s="3" t="s">
        <v>61</v>
      </c>
      <c r="AF777" s="3" t="s">
        <v>61</v>
      </c>
      <c r="AG777" s="3" t="s">
        <v>61</v>
      </c>
      <c r="AH777" s="3" t="s">
        <v>61</v>
      </c>
      <c r="AI777" s="3" t="s">
        <v>61</v>
      </c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3" t="s">
        <v>61</v>
      </c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</row>
    <row r="778" spans="1:58" x14ac:dyDescent="0.25">
      <c r="A778" s="2">
        <v>45773</v>
      </c>
      <c r="B778" s="3" t="s">
        <v>88</v>
      </c>
      <c r="C778" s="3" t="s">
        <v>61</v>
      </c>
      <c r="D778" s="3" t="s">
        <v>60</v>
      </c>
      <c r="E778" s="3" t="s">
        <v>60</v>
      </c>
      <c r="F778" s="3" t="s">
        <v>88</v>
      </c>
      <c r="G778" s="3" t="s">
        <v>61</v>
      </c>
      <c r="H778" s="3" t="s">
        <v>61</v>
      </c>
      <c r="I778" s="4"/>
      <c r="J778" s="3" t="s">
        <v>61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3" t="s">
        <v>61</v>
      </c>
      <c r="X778" s="3" t="s">
        <v>61</v>
      </c>
      <c r="Y778" s="3" t="s">
        <v>61</v>
      </c>
      <c r="Z778" s="3" t="s">
        <v>61</v>
      </c>
      <c r="AA778" s="4"/>
      <c r="AB778" s="4"/>
      <c r="AC778" s="4"/>
      <c r="AD778" s="3" t="s">
        <v>61</v>
      </c>
      <c r="AE778" s="3" t="s">
        <v>61</v>
      </c>
      <c r="AF778" s="3" t="s">
        <v>61</v>
      </c>
      <c r="AG778" s="3" t="s">
        <v>61</v>
      </c>
      <c r="AH778" s="3" t="s">
        <v>61</v>
      </c>
      <c r="AI778" s="3" t="s">
        <v>61</v>
      </c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3" t="s">
        <v>61</v>
      </c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</row>
    <row r="779" spans="1:58" x14ac:dyDescent="0.25">
      <c r="A779" s="2">
        <v>45774</v>
      </c>
      <c r="B779" s="3" t="s">
        <v>89</v>
      </c>
      <c r="C779" s="3" t="s">
        <v>61</v>
      </c>
      <c r="D779" s="3" t="s">
        <v>60</v>
      </c>
      <c r="E779" s="3" t="s">
        <v>60</v>
      </c>
      <c r="F779" s="3" t="s">
        <v>89</v>
      </c>
      <c r="G779" s="3" t="s">
        <v>61</v>
      </c>
      <c r="H779" s="3" t="s">
        <v>61</v>
      </c>
      <c r="I779" s="4"/>
      <c r="J779" s="3" t="s">
        <v>61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3" t="s">
        <v>61</v>
      </c>
      <c r="X779" s="3" t="s">
        <v>61</v>
      </c>
      <c r="Y779" s="3" t="s">
        <v>61</v>
      </c>
      <c r="Z779" s="3" t="s">
        <v>61</v>
      </c>
      <c r="AA779" s="4"/>
      <c r="AB779" s="4"/>
      <c r="AC779" s="4"/>
      <c r="AD779" s="3" t="s">
        <v>61</v>
      </c>
      <c r="AE779" s="3" t="s">
        <v>61</v>
      </c>
      <c r="AF779" s="3" t="s">
        <v>61</v>
      </c>
      <c r="AG779" s="3" t="s">
        <v>61</v>
      </c>
      <c r="AH779" s="3" t="s">
        <v>61</v>
      </c>
      <c r="AI779" s="3" t="s">
        <v>61</v>
      </c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3" t="s">
        <v>61</v>
      </c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</row>
    <row r="780" spans="1:58" x14ac:dyDescent="0.25">
      <c r="A780" s="2">
        <v>45775</v>
      </c>
      <c r="B780" s="3" t="s">
        <v>58</v>
      </c>
      <c r="C780" s="3" t="s">
        <v>61</v>
      </c>
      <c r="D780" s="3" t="s">
        <v>63</v>
      </c>
      <c r="E780" s="3" t="s">
        <v>58</v>
      </c>
      <c r="F780" s="3" t="s">
        <v>58</v>
      </c>
      <c r="G780" s="3" t="s">
        <v>61</v>
      </c>
      <c r="H780" s="3" t="s">
        <v>61</v>
      </c>
      <c r="I780" s="4"/>
      <c r="J780" s="3" t="s">
        <v>61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3" t="s">
        <v>61</v>
      </c>
      <c r="X780" s="3" t="s">
        <v>61</v>
      </c>
      <c r="Y780" s="3" t="s">
        <v>61</v>
      </c>
      <c r="Z780" s="3" t="s">
        <v>61</v>
      </c>
      <c r="AA780" s="4"/>
      <c r="AB780" s="4"/>
      <c r="AC780" s="4"/>
      <c r="AD780" s="3" t="s">
        <v>61</v>
      </c>
      <c r="AE780" s="3" t="s">
        <v>61</v>
      </c>
      <c r="AF780" s="3" t="s">
        <v>61</v>
      </c>
      <c r="AG780" s="3" t="s">
        <v>61</v>
      </c>
      <c r="AH780" s="3" t="s">
        <v>61</v>
      </c>
      <c r="AI780" s="3" t="s">
        <v>61</v>
      </c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3" t="s">
        <v>61</v>
      </c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</row>
    <row r="781" spans="1:58" x14ac:dyDescent="0.25">
      <c r="A781" s="2">
        <v>45776</v>
      </c>
      <c r="B781" s="3" t="s">
        <v>62</v>
      </c>
      <c r="C781" s="3" t="s">
        <v>61</v>
      </c>
      <c r="D781" s="3" t="s">
        <v>63</v>
      </c>
      <c r="E781" s="3" t="s">
        <v>62</v>
      </c>
      <c r="F781" s="3" t="s">
        <v>62</v>
      </c>
      <c r="G781" s="3" t="s">
        <v>61</v>
      </c>
      <c r="H781" s="3" t="s">
        <v>61</v>
      </c>
      <c r="I781" s="4"/>
      <c r="J781" s="3" t="s">
        <v>61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3" t="s">
        <v>61</v>
      </c>
      <c r="X781" s="3" t="s">
        <v>61</v>
      </c>
      <c r="Y781" s="3" t="s">
        <v>61</v>
      </c>
      <c r="Z781" s="3" t="s">
        <v>61</v>
      </c>
      <c r="AA781" s="4"/>
      <c r="AB781" s="4"/>
      <c r="AC781" s="4"/>
      <c r="AD781" s="3" t="s">
        <v>61</v>
      </c>
      <c r="AE781" s="3" t="s">
        <v>61</v>
      </c>
      <c r="AF781" s="3" t="s">
        <v>61</v>
      </c>
      <c r="AG781" s="3" t="s">
        <v>61</v>
      </c>
      <c r="AH781" s="3" t="s">
        <v>61</v>
      </c>
      <c r="AI781" s="3" t="s">
        <v>61</v>
      </c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3" t="s">
        <v>61</v>
      </c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</row>
    <row r="782" spans="1:58" x14ac:dyDescent="0.25">
      <c r="A782" s="2">
        <v>45777</v>
      </c>
      <c r="B782" s="3" t="s">
        <v>64</v>
      </c>
      <c r="C782" s="3" t="s">
        <v>61</v>
      </c>
      <c r="D782" s="3" t="s">
        <v>63</v>
      </c>
      <c r="E782" s="3" t="s">
        <v>64</v>
      </c>
      <c r="F782" s="3" t="s">
        <v>64</v>
      </c>
      <c r="G782" s="3" t="s">
        <v>61</v>
      </c>
      <c r="H782" s="3" t="s">
        <v>61</v>
      </c>
      <c r="I782" s="4"/>
      <c r="J782" s="3" t="s">
        <v>61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3" t="s">
        <v>61</v>
      </c>
      <c r="X782" s="3" t="s">
        <v>61</v>
      </c>
      <c r="Y782" s="3" t="s">
        <v>61</v>
      </c>
      <c r="Z782" s="3" t="s">
        <v>61</v>
      </c>
      <c r="AA782" s="4"/>
      <c r="AB782" s="4"/>
      <c r="AC782" s="4"/>
      <c r="AD782" s="3" t="s">
        <v>61</v>
      </c>
      <c r="AE782" s="3" t="s">
        <v>61</v>
      </c>
      <c r="AF782" s="3" t="s">
        <v>61</v>
      </c>
      <c r="AG782" s="3" t="s">
        <v>61</v>
      </c>
      <c r="AH782" s="3" t="s">
        <v>61</v>
      </c>
      <c r="AI782" s="3" t="s">
        <v>61</v>
      </c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3" t="s">
        <v>61</v>
      </c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</row>
    <row r="783" spans="1:58" x14ac:dyDescent="0.25">
      <c r="A783" s="2">
        <v>45778</v>
      </c>
      <c r="B783" s="3" t="s">
        <v>76</v>
      </c>
      <c r="C783" s="3" t="s">
        <v>59</v>
      </c>
      <c r="D783" s="3" t="s">
        <v>60</v>
      </c>
      <c r="E783" s="3" t="s">
        <v>60</v>
      </c>
      <c r="F783" s="3" t="s">
        <v>59</v>
      </c>
      <c r="G783" s="3" t="s">
        <v>61</v>
      </c>
      <c r="H783" s="3" t="s">
        <v>61</v>
      </c>
      <c r="I783" s="4"/>
      <c r="J783" s="3" t="s">
        <v>61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3" t="s">
        <v>61</v>
      </c>
      <c r="X783" s="3" t="s">
        <v>61</v>
      </c>
      <c r="Y783" s="3" t="s">
        <v>61</v>
      </c>
      <c r="Z783" s="3" t="s">
        <v>61</v>
      </c>
      <c r="AA783" s="4"/>
      <c r="AB783" s="4"/>
      <c r="AC783" s="4"/>
      <c r="AD783" s="3" t="s">
        <v>61</v>
      </c>
      <c r="AE783" s="3" t="s">
        <v>61</v>
      </c>
      <c r="AF783" s="3" t="s">
        <v>61</v>
      </c>
      <c r="AG783" s="3" t="s">
        <v>61</v>
      </c>
      <c r="AH783" s="3" t="s">
        <v>61</v>
      </c>
      <c r="AI783" s="3" t="s">
        <v>61</v>
      </c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3" t="s">
        <v>61</v>
      </c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</row>
    <row r="784" spans="1:58" x14ac:dyDescent="0.25">
      <c r="A784" s="2">
        <v>45779</v>
      </c>
      <c r="B784" s="3" t="s">
        <v>82</v>
      </c>
      <c r="C784" s="3" t="s">
        <v>61</v>
      </c>
      <c r="D784" s="3" t="s">
        <v>63</v>
      </c>
      <c r="E784" s="3" t="s">
        <v>82</v>
      </c>
      <c r="F784" s="3" t="s">
        <v>82</v>
      </c>
      <c r="G784" s="3" t="s">
        <v>61</v>
      </c>
      <c r="H784" s="3" t="s">
        <v>61</v>
      </c>
      <c r="I784" s="4"/>
      <c r="J784" s="3" t="s">
        <v>61</v>
      </c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3" t="s">
        <v>61</v>
      </c>
      <c r="X784" s="3" t="s">
        <v>61</v>
      </c>
      <c r="Y784" s="3" t="s">
        <v>61</v>
      </c>
      <c r="Z784" s="3" t="s">
        <v>61</v>
      </c>
      <c r="AA784" s="4"/>
      <c r="AB784" s="4"/>
      <c r="AC784" s="4"/>
      <c r="AD784" s="3" t="s">
        <v>61</v>
      </c>
      <c r="AE784" s="3" t="s">
        <v>61</v>
      </c>
      <c r="AF784" s="3" t="s">
        <v>61</v>
      </c>
      <c r="AG784" s="3" t="s">
        <v>61</v>
      </c>
      <c r="AH784" s="3" t="s">
        <v>61</v>
      </c>
      <c r="AI784" s="3" t="s">
        <v>61</v>
      </c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3" t="s">
        <v>61</v>
      </c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</row>
    <row r="785" spans="1:58" x14ac:dyDescent="0.25">
      <c r="A785" s="2">
        <v>45780</v>
      </c>
      <c r="B785" s="3" t="s">
        <v>88</v>
      </c>
      <c r="C785" s="3" t="s">
        <v>61</v>
      </c>
      <c r="D785" s="3" t="s">
        <v>60</v>
      </c>
      <c r="E785" s="3" t="s">
        <v>60</v>
      </c>
      <c r="F785" s="3" t="s">
        <v>88</v>
      </c>
      <c r="G785" s="3" t="s">
        <v>61</v>
      </c>
      <c r="H785" s="3" t="s">
        <v>61</v>
      </c>
      <c r="I785" s="4"/>
      <c r="J785" s="3" t="s">
        <v>61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3" t="s">
        <v>61</v>
      </c>
      <c r="X785" s="3" t="s">
        <v>61</v>
      </c>
      <c r="Y785" s="3" t="s">
        <v>61</v>
      </c>
      <c r="Z785" s="3" t="s">
        <v>61</v>
      </c>
      <c r="AA785" s="4"/>
      <c r="AB785" s="4"/>
      <c r="AC785" s="4"/>
      <c r="AD785" s="3" t="s">
        <v>61</v>
      </c>
      <c r="AE785" s="3" t="s">
        <v>61</v>
      </c>
      <c r="AF785" s="3" t="s">
        <v>61</v>
      </c>
      <c r="AG785" s="3" t="s">
        <v>61</v>
      </c>
      <c r="AH785" s="3" t="s">
        <v>61</v>
      </c>
      <c r="AI785" s="3" t="s">
        <v>61</v>
      </c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3" t="s">
        <v>61</v>
      </c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</row>
    <row r="786" spans="1:58" x14ac:dyDescent="0.25">
      <c r="A786" s="2">
        <v>45781</v>
      </c>
      <c r="B786" s="3" t="s">
        <v>89</v>
      </c>
      <c r="C786" s="3" t="s">
        <v>61</v>
      </c>
      <c r="D786" s="3" t="s">
        <v>60</v>
      </c>
      <c r="E786" s="3" t="s">
        <v>60</v>
      </c>
      <c r="F786" s="3" t="s">
        <v>89</v>
      </c>
      <c r="G786" s="3" t="s">
        <v>61</v>
      </c>
      <c r="H786" s="3" t="s">
        <v>61</v>
      </c>
      <c r="I786" s="4"/>
      <c r="J786" s="3" t="s">
        <v>61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3" t="s">
        <v>61</v>
      </c>
      <c r="X786" s="3" t="s">
        <v>61</v>
      </c>
      <c r="Y786" s="3" t="s">
        <v>61</v>
      </c>
      <c r="Z786" s="3" t="s">
        <v>61</v>
      </c>
      <c r="AA786" s="4"/>
      <c r="AB786" s="4"/>
      <c r="AC786" s="4"/>
      <c r="AD786" s="3" t="s">
        <v>61</v>
      </c>
      <c r="AE786" s="3" t="s">
        <v>61</v>
      </c>
      <c r="AF786" s="3" t="s">
        <v>61</v>
      </c>
      <c r="AG786" s="3" t="s">
        <v>61</v>
      </c>
      <c r="AH786" s="3" t="s">
        <v>61</v>
      </c>
      <c r="AI786" s="3" t="s">
        <v>61</v>
      </c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3" t="s">
        <v>61</v>
      </c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</row>
    <row r="787" spans="1:58" x14ac:dyDescent="0.25">
      <c r="A787" s="2">
        <v>45782</v>
      </c>
      <c r="B787" s="3" t="s">
        <v>58</v>
      </c>
      <c r="C787" s="3" t="s">
        <v>61</v>
      </c>
      <c r="D787" s="3" t="s">
        <v>63</v>
      </c>
      <c r="E787" s="3" t="s">
        <v>58</v>
      </c>
      <c r="F787" s="3" t="s">
        <v>58</v>
      </c>
      <c r="G787" s="3" t="s">
        <v>61</v>
      </c>
      <c r="H787" s="3" t="s">
        <v>61</v>
      </c>
      <c r="I787" s="4"/>
      <c r="J787" s="3" t="s">
        <v>61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3" t="s">
        <v>61</v>
      </c>
      <c r="X787" s="3" t="s">
        <v>61</v>
      </c>
      <c r="Y787" s="3" t="s">
        <v>61</v>
      </c>
      <c r="Z787" s="3" t="s">
        <v>61</v>
      </c>
      <c r="AA787" s="4"/>
      <c r="AB787" s="4"/>
      <c r="AC787" s="4"/>
      <c r="AD787" s="3" t="s">
        <v>61</v>
      </c>
      <c r="AE787" s="3" t="s">
        <v>61</v>
      </c>
      <c r="AF787" s="3" t="s">
        <v>61</v>
      </c>
      <c r="AG787" s="3" t="s">
        <v>61</v>
      </c>
      <c r="AH787" s="3" t="s">
        <v>61</v>
      </c>
      <c r="AI787" s="3" t="s">
        <v>61</v>
      </c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3" t="s">
        <v>61</v>
      </c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</row>
    <row r="788" spans="1:58" x14ac:dyDescent="0.25">
      <c r="A788" s="2">
        <v>45783</v>
      </c>
      <c r="B788" s="3" t="s">
        <v>62</v>
      </c>
      <c r="C788" s="3" t="s">
        <v>61</v>
      </c>
      <c r="D788" s="3" t="s">
        <v>63</v>
      </c>
      <c r="E788" s="3" t="s">
        <v>62</v>
      </c>
      <c r="F788" s="3" t="s">
        <v>62</v>
      </c>
      <c r="G788" s="3" t="s">
        <v>61</v>
      </c>
      <c r="H788" s="3" t="s">
        <v>61</v>
      </c>
      <c r="I788" s="4"/>
      <c r="J788" s="3" t="s">
        <v>61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3" t="s">
        <v>61</v>
      </c>
      <c r="X788" s="3" t="s">
        <v>61</v>
      </c>
      <c r="Y788" s="3" t="s">
        <v>61</v>
      </c>
      <c r="Z788" s="3" t="s">
        <v>61</v>
      </c>
      <c r="AA788" s="4"/>
      <c r="AB788" s="4"/>
      <c r="AC788" s="4"/>
      <c r="AD788" s="3" t="s">
        <v>61</v>
      </c>
      <c r="AE788" s="3" t="s">
        <v>61</v>
      </c>
      <c r="AF788" s="3" t="s">
        <v>61</v>
      </c>
      <c r="AG788" s="3" t="s">
        <v>61</v>
      </c>
      <c r="AH788" s="3" t="s">
        <v>61</v>
      </c>
      <c r="AI788" s="3" t="s">
        <v>61</v>
      </c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3" t="s">
        <v>61</v>
      </c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</row>
    <row r="789" spans="1:58" x14ac:dyDescent="0.25">
      <c r="A789" s="2">
        <v>45784</v>
      </c>
      <c r="B789" s="3" t="s">
        <v>64</v>
      </c>
      <c r="C789" s="3" t="s">
        <v>61</v>
      </c>
      <c r="D789" s="3" t="s">
        <v>63</v>
      </c>
      <c r="E789" s="3" t="s">
        <v>64</v>
      </c>
      <c r="F789" s="3" t="s">
        <v>64</v>
      </c>
      <c r="G789" s="3" t="s">
        <v>61</v>
      </c>
      <c r="H789" s="3" t="s">
        <v>61</v>
      </c>
      <c r="I789" s="4"/>
      <c r="J789" s="3" t="s">
        <v>61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3" t="s">
        <v>61</v>
      </c>
      <c r="X789" s="3" t="s">
        <v>61</v>
      </c>
      <c r="Y789" s="3" t="s">
        <v>61</v>
      </c>
      <c r="Z789" s="3" t="s">
        <v>61</v>
      </c>
      <c r="AA789" s="4"/>
      <c r="AB789" s="4"/>
      <c r="AC789" s="4"/>
      <c r="AD789" s="3" t="s">
        <v>61</v>
      </c>
      <c r="AE789" s="3" t="s">
        <v>61</v>
      </c>
      <c r="AF789" s="3" t="s">
        <v>61</v>
      </c>
      <c r="AG789" s="3" t="s">
        <v>61</v>
      </c>
      <c r="AH789" s="3" t="s">
        <v>61</v>
      </c>
      <c r="AI789" s="3" t="s">
        <v>61</v>
      </c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3" t="s">
        <v>61</v>
      </c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</row>
    <row r="790" spans="1:58" x14ac:dyDescent="0.25">
      <c r="A790" s="2">
        <v>45785</v>
      </c>
      <c r="B790" s="3" t="s">
        <v>76</v>
      </c>
      <c r="C790" s="3" t="s">
        <v>59</v>
      </c>
      <c r="D790" s="3" t="s">
        <v>60</v>
      </c>
      <c r="E790" s="3" t="s">
        <v>60</v>
      </c>
      <c r="F790" s="3" t="s">
        <v>59</v>
      </c>
      <c r="G790" s="3" t="s">
        <v>61</v>
      </c>
      <c r="H790" s="3" t="s">
        <v>61</v>
      </c>
      <c r="I790" s="4"/>
      <c r="J790" s="3" t="s">
        <v>61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3" t="s">
        <v>61</v>
      </c>
      <c r="X790" s="3" t="s">
        <v>61</v>
      </c>
      <c r="Y790" s="3" t="s">
        <v>61</v>
      </c>
      <c r="Z790" s="3" t="s">
        <v>61</v>
      </c>
      <c r="AA790" s="4"/>
      <c r="AB790" s="4"/>
      <c r="AC790" s="4"/>
      <c r="AD790" s="3" t="s">
        <v>61</v>
      </c>
      <c r="AE790" s="3" t="s">
        <v>61</v>
      </c>
      <c r="AF790" s="3" t="s">
        <v>61</v>
      </c>
      <c r="AG790" s="3" t="s">
        <v>61</v>
      </c>
      <c r="AH790" s="3" t="s">
        <v>61</v>
      </c>
      <c r="AI790" s="3" t="s">
        <v>61</v>
      </c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3" t="s">
        <v>61</v>
      </c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</row>
    <row r="791" spans="1:58" x14ac:dyDescent="0.25">
      <c r="A791" s="2">
        <v>45786</v>
      </c>
      <c r="B791" s="3" t="s">
        <v>82</v>
      </c>
      <c r="C791" s="3" t="s">
        <v>61</v>
      </c>
      <c r="D791" s="3" t="s">
        <v>63</v>
      </c>
      <c r="E791" s="3" t="s">
        <v>82</v>
      </c>
      <c r="F791" s="3" t="s">
        <v>82</v>
      </c>
      <c r="G791" s="3" t="s">
        <v>61</v>
      </c>
      <c r="H791" s="3" t="s">
        <v>61</v>
      </c>
      <c r="I791" s="4"/>
      <c r="J791" s="3" t="s">
        <v>61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3" t="s">
        <v>61</v>
      </c>
      <c r="X791" s="3" t="s">
        <v>61</v>
      </c>
      <c r="Y791" s="3" t="s">
        <v>61</v>
      </c>
      <c r="Z791" s="3" t="s">
        <v>61</v>
      </c>
      <c r="AA791" s="4"/>
      <c r="AB791" s="4"/>
      <c r="AC791" s="4"/>
      <c r="AD791" s="3" t="s">
        <v>61</v>
      </c>
      <c r="AE791" s="3" t="s">
        <v>61</v>
      </c>
      <c r="AF791" s="3" t="s">
        <v>61</v>
      </c>
      <c r="AG791" s="3" t="s">
        <v>61</v>
      </c>
      <c r="AH791" s="3" t="s">
        <v>61</v>
      </c>
      <c r="AI791" s="3" t="s">
        <v>61</v>
      </c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3" t="s">
        <v>61</v>
      </c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</row>
    <row r="792" spans="1:58" x14ac:dyDescent="0.25">
      <c r="A792" s="2">
        <v>45787</v>
      </c>
      <c r="B792" s="3" t="s">
        <v>88</v>
      </c>
      <c r="C792" s="3" t="s">
        <v>61</v>
      </c>
      <c r="D792" s="3" t="s">
        <v>60</v>
      </c>
      <c r="E792" s="3" t="s">
        <v>60</v>
      </c>
      <c r="F792" s="3" t="s">
        <v>88</v>
      </c>
      <c r="G792" s="3" t="s">
        <v>61</v>
      </c>
      <c r="H792" s="3" t="s">
        <v>61</v>
      </c>
      <c r="I792" s="4"/>
      <c r="J792" s="3" t="s">
        <v>61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3" t="s">
        <v>61</v>
      </c>
      <c r="X792" s="3" t="s">
        <v>61</v>
      </c>
      <c r="Y792" s="3" t="s">
        <v>61</v>
      </c>
      <c r="Z792" s="3" t="s">
        <v>61</v>
      </c>
      <c r="AA792" s="4"/>
      <c r="AB792" s="4"/>
      <c r="AC792" s="4"/>
      <c r="AD792" s="3" t="s">
        <v>61</v>
      </c>
      <c r="AE792" s="3" t="s">
        <v>61</v>
      </c>
      <c r="AF792" s="3" t="s">
        <v>61</v>
      </c>
      <c r="AG792" s="3" t="s">
        <v>61</v>
      </c>
      <c r="AH792" s="3" t="s">
        <v>61</v>
      </c>
      <c r="AI792" s="3" t="s">
        <v>61</v>
      </c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3" t="s">
        <v>61</v>
      </c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</row>
    <row r="793" spans="1:58" x14ac:dyDescent="0.25">
      <c r="A793" s="2">
        <v>45788</v>
      </c>
      <c r="B793" s="3" t="s">
        <v>89</v>
      </c>
      <c r="C793" s="3" t="s">
        <v>61</v>
      </c>
      <c r="D793" s="3" t="s">
        <v>60</v>
      </c>
      <c r="E793" s="3" t="s">
        <v>60</v>
      </c>
      <c r="F793" s="3" t="s">
        <v>89</v>
      </c>
      <c r="G793" s="3" t="s">
        <v>61</v>
      </c>
      <c r="H793" s="3" t="s">
        <v>61</v>
      </c>
      <c r="I793" s="4"/>
      <c r="J793" s="3" t="s">
        <v>61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3" t="s">
        <v>61</v>
      </c>
      <c r="X793" s="3" t="s">
        <v>61</v>
      </c>
      <c r="Y793" s="3" t="s">
        <v>61</v>
      </c>
      <c r="Z793" s="3" t="s">
        <v>61</v>
      </c>
      <c r="AA793" s="4"/>
      <c r="AB793" s="4"/>
      <c r="AC793" s="4"/>
      <c r="AD793" s="3" t="s">
        <v>61</v>
      </c>
      <c r="AE793" s="3" t="s">
        <v>61</v>
      </c>
      <c r="AF793" s="3" t="s">
        <v>61</v>
      </c>
      <c r="AG793" s="3" t="s">
        <v>61</v>
      </c>
      <c r="AH793" s="3" t="s">
        <v>61</v>
      </c>
      <c r="AI793" s="3" t="s">
        <v>61</v>
      </c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3" t="s">
        <v>61</v>
      </c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</row>
    <row r="794" spans="1:58" x14ac:dyDescent="0.25">
      <c r="A794" s="2">
        <v>45789</v>
      </c>
      <c r="B794" s="3" t="s">
        <v>58</v>
      </c>
      <c r="C794" s="3" t="s">
        <v>61</v>
      </c>
      <c r="D794" s="3" t="s">
        <v>63</v>
      </c>
      <c r="E794" s="3" t="s">
        <v>58</v>
      </c>
      <c r="F794" s="3" t="s">
        <v>58</v>
      </c>
      <c r="G794" s="3" t="s">
        <v>61</v>
      </c>
      <c r="H794" s="3" t="s">
        <v>61</v>
      </c>
      <c r="I794" s="4"/>
      <c r="J794" s="3" t="s">
        <v>61</v>
      </c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3" t="s">
        <v>61</v>
      </c>
      <c r="X794" s="3" t="s">
        <v>61</v>
      </c>
      <c r="Y794" s="3" t="s">
        <v>61</v>
      </c>
      <c r="Z794" s="3" t="s">
        <v>61</v>
      </c>
      <c r="AA794" s="4"/>
      <c r="AB794" s="4"/>
      <c r="AC794" s="4"/>
      <c r="AD794" s="3" t="s">
        <v>61</v>
      </c>
      <c r="AE794" s="3" t="s">
        <v>61</v>
      </c>
      <c r="AF794" s="3" t="s">
        <v>61</v>
      </c>
      <c r="AG794" s="3" t="s">
        <v>61</v>
      </c>
      <c r="AH794" s="3" t="s">
        <v>61</v>
      </c>
      <c r="AI794" s="3" t="s">
        <v>61</v>
      </c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3" t="s">
        <v>61</v>
      </c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</row>
    <row r="795" spans="1:58" x14ac:dyDescent="0.25">
      <c r="A795" s="2">
        <v>45790</v>
      </c>
      <c r="B795" s="3" t="s">
        <v>62</v>
      </c>
      <c r="C795" s="3" t="s">
        <v>61</v>
      </c>
      <c r="D795" s="3" t="s">
        <v>63</v>
      </c>
      <c r="E795" s="3" t="s">
        <v>62</v>
      </c>
      <c r="F795" s="3" t="s">
        <v>62</v>
      </c>
      <c r="G795" s="3" t="s">
        <v>61</v>
      </c>
      <c r="H795" s="3" t="s">
        <v>61</v>
      </c>
      <c r="I795" s="4"/>
      <c r="J795" s="3" t="s">
        <v>61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3" t="s">
        <v>61</v>
      </c>
      <c r="X795" s="3" t="s">
        <v>61</v>
      </c>
      <c r="Y795" s="3" t="s">
        <v>61</v>
      </c>
      <c r="Z795" s="3" t="s">
        <v>61</v>
      </c>
      <c r="AA795" s="4"/>
      <c r="AB795" s="4"/>
      <c r="AC795" s="4"/>
      <c r="AD795" s="3" t="s">
        <v>61</v>
      </c>
      <c r="AE795" s="3" t="s">
        <v>61</v>
      </c>
      <c r="AF795" s="3" t="s">
        <v>61</v>
      </c>
      <c r="AG795" s="3" t="s">
        <v>61</v>
      </c>
      <c r="AH795" s="3" t="s">
        <v>61</v>
      </c>
      <c r="AI795" s="3" t="s">
        <v>61</v>
      </c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3" t="s">
        <v>61</v>
      </c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</row>
    <row r="796" spans="1:58" x14ac:dyDescent="0.25">
      <c r="A796" s="2">
        <v>45791</v>
      </c>
      <c r="B796" s="3" t="s">
        <v>64</v>
      </c>
      <c r="C796" s="3" t="s">
        <v>61</v>
      </c>
      <c r="D796" s="3" t="s">
        <v>63</v>
      </c>
      <c r="E796" s="3" t="s">
        <v>64</v>
      </c>
      <c r="F796" s="3" t="s">
        <v>64</v>
      </c>
      <c r="G796" s="3" t="s">
        <v>61</v>
      </c>
      <c r="H796" s="3" t="s">
        <v>61</v>
      </c>
      <c r="I796" s="4"/>
      <c r="J796" s="3" t="s">
        <v>61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3" t="s">
        <v>61</v>
      </c>
      <c r="X796" s="3" t="s">
        <v>61</v>
      </c>
      <c r="Y796" s="3" t="s">
        <v>61</v>
      </c>
      <c r="Z796" s="3" t="s">
        <v>61</v>
      </c>
      <c r="AA796" s="4"/>
      <c r="AB796" s="4"/>
      <c r="AC796" s="4"/>
      <c r="AD796" s="3" t="s">
        <v>61</v>
      </c>
      <c r="AE796" s="3" t="s">
        <v>61</v>
      </c>
      <c r="AF796" s="3" t="s">
        <v>61</v>
      </c>
      <c r="AG796" s="3" t="s">
        <v>61</v>
      </c>
      <c r="AH796" s="3" t="s">
        <v>61</v>
      </c>
      <c r="AI796" s="3" t="s">
        <v>61</v>
      </c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3" t="s">
        <v>61</v>
      </c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</row>
    <row r="797" spans="1:58" x14ac:dyDescent="0.25">
      <c r="A797" s="2">
        <v>45792</v>
      </c>
      <c r="B797" s="3" t="s">
        <v>76</v>
      </c>
      <c r="C797" s="3" t="s">
        <v>61</v>
      </c>
      <c r="D797" s="3" t="s">
        <v>63</v>
      </c>
      <c r="E797" s="3" t="s">
        <v>76</v>
      </c>
      <c r="F797" s="3" t="s">
        <v>76</v>
      </c>
      <c r="G797" s="3" t="s">
        <v>61</v>
      </c>
      <c r="H797" s="3" t="s">
        <v>61</v>
      </c>
      <c r="I797" s="4"/>
      <c r="J797" s="3" t="s">
        <v>61</v>
      </c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3" t="s">
        <v>61</v>
      </c>
      <c r="X797" s="3" t="s">
        <v>61</v>
      </c>
      <c r="Y797" s="3" t="s">
        <v>61</v>
      </c>
      <c r="Z797" s="3" t="s">
        <v>61</v>
      </c>
      <c r="AA797" s="4"/>
      <c r="AB797" s="4"/>
      <c r="AC797" s="4"/>
      <c r="AD797" s="3" t="s">
        <v>61</v>
      </c>
      <c r="AE797" s="3" t="s">
        <v>61</v>
      </c>
      <c r="AF797" s="3" t="s">
        <v>61</v>
      </c>
      <c r="AG797" s="3" t="s">
        <v>61</v>
      </c>
      <c r="AH797" s="3" t="s">
        <v>61</v>
      </c>
      <c r="AI797" s="3" t="s">
        <v>61</v>
      </c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3" t="s">
        <v>61</v>
      </c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</row>
    <row r="798" spans="1:58" x14ac:dyDescent="0.25">
      <c r="A798" s="2">
        <v>45793</v>
      </c>
      <c r="B798" s="3" t="s">
        <v>82</v>
      </c>
      <c r="C798" s="3" t="s">
        <v>61</v>
      </c>
      <c r="D798" s="3" t="s">
        <v>63</v>
      </c>
      <c r="E798" s="3" t="s">
        <v>82</v>
      </c>
      <c r="F798" s="3" t="s">
        <v>82</v>
      </c>
      <c r="G798" s="3" t="s">
        <v>61</v>
      </c>
      <c r="H798" s="3" t="s">
        <v>61</v>
      </c>
      <c r="I798" s="4"/>
      <c r="J798" s="3" t="s">
        <v>61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3" t="s">
        <v>61</v>
      </c>
      <c r="X798" s="3" t="s">
        <v>61</v>
      </c>
      <c r="Y798" s="3" t="s">
        <v>61</v>
      </c>
      <c r="Z798" s="3" t="s">
        <v>61</v>
      </c>
      <c r="AA798" s="4"/>
      <c r="AB798" s="4"/>
      <c r="AC798" s="4"/>
      <c r="AD798" s="3" t="s">
        <v>61</v>
      </c>
      <c r="AE798" s="3" t="s">
        <v>61</v>
      </c>
      <c r="AF798" s="3" t="s">
        <v>61</v>
      </c>
      <c r="AG798" s="3" t="s">
        <v>61</v>
      </c>
      <c r="AH798" s="3" t="s">
        <v>61</v>
      </c>
      <c r="AI798" s="3" t="s">
        <v>61</v>
      </c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3" t="s">
        <v>61</v>
      </c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</row>
    <row r="799" spans="1:58" x14ac:dyDescent="0.25">
      <c r="A799" s="2">
        <v>45794</v>
      </c>
      <c r="B799" s="3" t="s">
        <v>88</v>
      </c>
      <c r="C799" s="3" t="s">
        <v>61</v>
      </c>
      <c r="D799" s="3" t="s">
        <v>60</v>
      </c>
      <c r="E799" s="3" t="s">
        <v>60</v>
      </c>
      <c r="F799" s="3" t="s">
        <v>88</v>
      </c>
      <c r="G799" s="3" t="s">
        <v>61</v>
      </c>
      <c r="H799" s="3" t="s">
        <v>61</v>
      </c>
      <c r="I799" s="4"/>
      <c r="J799" s="3" t="s">
        <v>61</v>
      </c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3" t="s">
        <v>61</v>
      </c>
      <c r="X799" s="3" t="s">
        <v>61</v>
      </c>
      <c r="Y799" s="3" t="s">
        <v>61</v>
      </c>
      <c r="Z799" s="3" t="s">
        <v>61</v>
      </c>
      <c r="AA799" s="4"/>
      <c r="AB799" s="4"/>
      <c r="AC799" s="4"/>
      <c r="AD799" s="3" t="s">
        <v>61</v>
      </c>
      <c r="AE799" s="3" t="s">
        <v>61</v>
      </c>
      <c r="AF799" s="3" t="s">
        <v>61</v>
      </c>
      <c r="AG799" s="3" t="s">
        <v>61</v>
      </c>
      <c r="AH799" s="3" t="s">
        <v>61</v>
      </c>
      <c r="AI799" s="3" t="s">
        <v>61</v>
      </c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3" t="s">
        <v>61</v>
      </c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</row>
    <row r="800" spans="1:58" x14ac:dyDescent="0.25">
      <c r="A800" s="2">
        <v>45795</v>
      </c>
      <c r="B800" s="3" t="s">
        <v>89</v>
      </c>
      <c r="C800" s="3" t="s">
        <v>61</v>
      </c>
      <c r="D800" s="3" t="s">
        <v>60</v>
      </c>
      <c r="E800" s="3" t="s">
        <v>60</v>
      </c>
      <c r="F800" s="3" t="s">
        <v>89</v>
      </c>
      <c r="G800" s="3" t="s">
        <v>61</v>
      </c>
      <c r="H800" s="3" t="s">
        <v>61</v>
      </c>
      <c r="I800" s="4"/>
      <c r="J800" s="3" t="s">
        <v>61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3" t="s">
        <v>61</v>
      </c>
      <c r="X800" s="3" t="s">
        <v>61</v>
      </c>
      <c r="Y800" s="3" t="s">
        <v>61</v>
      </c>
      <c r="Z800" s="3" t="s">
        <v>61</v>
      </c>
      <c r="AA800" s="4"/>
      <c r="AB800" s="4"/>
      <c r="AC800" s="4"/>
      <c r="AD800" s="3" t="s">
        <v>61</v>
      </c>
      <c r="AE800" s="3" t="s">
        <v>61</v>
      </c>
      <c r="AF800" s="3" t="s">
        <v>61</v>
      </c>
      <c r="AG800" s="3" t="s">
        <v>61</v>
      </c>
      <c r="AH800" s="3" t="s">
        <v>61</v>
      </c>
      <c r="AI800" s="3" t="s">
        <v>61</v>
      </c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3" t="s">
        <v>61</v>
      </c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</row>
    <row r="801" spans="1:58" x14ac:dyDescent="0.25">
      <c r="A801" s="2">
        <v>45796</v>
      </c>
      <c r="B801" s="3" t="s">
        <v>58</v>
      </c>
      <c r="C801" s="3" t="s">
        <v>61</v>
      </c>
      <c r="D801" s="3" t="s">
        <v>63</v>
      </c>
      <c r="E801" s="3" t="s">
        <v>58</v>
      </c>
      <c r="F801" s="3" t="s">
        <v>58</v>
      </c>
      <c r="G801" s="3" t="s">
        <v>61</v>
      </c>
      <c r="H801" s="3" t="s">
        <v>61</v>
      </c>
      <c r="I801" s="4"/>
      <c r="J801" s="3" t="s">
        <v>61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3" t="s">
        <v>61</v>
      </c>
      <c r="X801" s="3" t="s">
        <v>61</v>
      </c>
      <c r="Y801" s="3" t="s">
        <v>61</v>
      </c>
      <c r="Z801" s="3" t="s">
        <v>61</v>
      </c>
      <c r="AA801" s="4"/>
      <c r="AB801" s="4"/>
      <c r="AC801" s="4"/>
      <c r="AD801" s="3" t="s">
        <v>61</v>
      </c>
      <c r="AE801" s="3" t="s">
        <v>61</v>
      </c>
      <c r="AF801" s="3" t="s">
        <v>61</v>
      </c>
      <c r="AG801" s="3" t="s">
        <v>61</v>
      </c>
      <c r="AH801" s="3" t="s">
        <v>61</v>
      </c>
      <c r="AI801" s="3" t="s">
        <v>61</v>
      </c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3" t="s">
        <v>61</v>
      </c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</row>
    <row r="802" spans="1:58" x14ac:dyDescent="0.25">
      <c r="A802" s="2">
        <v>45797</v>
      </c>
      <c r="B802" s="3" t="s">
        <v>62</v>
      </c>
      <c r="C802" s="3" t="s">
        <v>61</v>
      </c>
      <c r="D802" s="3" t="s">
        <v>63</v>
      </c>
      <c r="E802" s="3" t="s">
        <v>62</v>
      </c>
      <c r="F802" s="3" t="s">
        <v>62</v>
      </c>
      <c r="G802" s="3" t="s">
        <v>61</v>
      </c>
      <c r="H802" s="3" t="s">
        <v>61</v>
      </c>
      <c r="I802" s="4"/>
      <c r="J802" s="3" t="s">
        <v>61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3" t="s">
        <v>61</v>
      </c>
      <c r="X802" s="3" t="s">
        <v>61</v>
      </c>
      <c r="Y802" s="3" t="s">
        <v>61</v>
      </c>
      <c r="Z802" s="3" t="s">
        <v>61</v>
      </c>
      <c r="AA802" s="4"/>
      <c r="AB802" s="4"/>
      <c r="AC802" s="4"/>
      <c r="AD802" s="3" t="s">
        <v>61</v>
      </c>
      <c r="AE802" s="3" t="s">
        <v>61</v>
      </c>
      <c r="AF802" s="3" t="s">
        <v>61</v>
      </c>
      <c r="AG802" s="3" t="s">
        <v>61</v>
      </c>
      <c r="AH802" s="3" t="s">
        <v>61</v>
      </c>
      <c r="AI802" s="3" t="s">
        <v>61</v>
      </c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3" t="s">
        <v>61</v>
      </c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</row>
    <row r="803" spans="1:58" x14ac:dyDescent="0.25">
      <c r="A803" s="2">
        <v>45798</v>
      </c>
      <c r="B803" s="3" t="s">
        <v>64</v>
      </c>
      <c r="C803" s="3" t="s">
        <v>61</v>
      </c>
      <c r="D803" s="3" t="s">
        <v>63</v>
      </c>
      <c r="E803" s="3" t="s">
        <v>64</v>
      </c>
      <c r="F803" s="3" t="s">
        <v>64</v>
      </c>
      <c r="G803" s="3" t="s">
        <v>61</v>
      </c>
      <c r="H803" s="3" t="s">
        <v>61</v>
      </c>
      <c r="I803" s="4"/>
      <c r="J803" s="3" t="s">
        <v>61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3" t="s">
        <v>61</v>
      </c>
      <c r="X803" s="3" t="s">
        <v>61</v>
      </c>
      <c r="Y803" s="3" t="s">
        <v>61</v>
      </c>
      <c r="Z803" s="3" t="s">
        <v>61</v>
      </c>
      <c r="AA803" s="4"/>
      <c r="AB803" s="4"/>
      <c r="AC803" s="4"/>
      <c r="AD803" s="3" t="s">
        <v>61</v>
      </c>
      <c r="AE803" s="3" t="s">
        <v>61</v>
      </c>
      <c r="AF803" s="3" t="s">
        <v>61</v>
      </c>
      <c r="AG803" s="3" t="s">
        <v>61</v>
      </c>
      <c r="AH803" s="3" t="s">
        <v>61</v>
      </c>
      <c r="AI803" s="3" t="s">
        <v>61</v>
      </c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3" t="s">
        <v>61</v>
      </c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</row>
    <row r="804" spans="1:58" x14ac:dyDescent="0.25">
      <c r="A804" s="2">
        <v>45799</v>
      </c>
      <c r="B804" s="3" t="s">
        <v>76</v>
      </c>
      <c r="C804" s="3" t="s">
        <v>61</v>
      </c>
      <c r="D804" s="3" t="s">
        <v>63</v>
      </c>
      <c r="E804" s="3" t="s">
        <v>76</v>
      </c>
      <c r="F804" s="3" t="s">
        <v>76</v>
      </c>
      <c r="G804" s="3" t="s">
        <v>61</v>
      </c>
      <c r="H804" s="3" t="s">
        <v>61</v>
      </c>
      <c r="I804" s="4"/>
      <c r="J804" s="3" t="s">
        <v>61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3" t="s">
        <v>61</v>
      </c>
      <c r="X804" s="3" t="s">
        <v>61</v>
      </c>
      <c r="Y804" s="3" t="s">
        <v>61</v>
      </c>
      <c r="Z804" s="3" t="s">
        <v>61</v>
      </c>
      <c r="AA804" s="4"/>
      <c r="AB804" s="4"/>
      <c r="AC804" s="4"/>
      <c r="AD804" s="3" t="s">
        <v>61</v>
      </c>
      <c r="AE804" s="3" t="s">
        <v>61</v>
      </c>
      <c r="AF804" s="3" t="s">
        <v>61</v>
      </c>
      <c r="AG804" s="3" t="s">
        <v>61</v>
      </c>
      <c r="AH804" s="3" t="s">
        <v>61</v>
      </c>
      <c r="AI804" s="3" t="s">
        <v>61</v>
      </c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3" t="s">
        <v>61</v>
      </c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</row>
    <row r="805" spans="1:58" x14ac:dyDescent="0.25">
      <c r="A805" s="2">
        <v>45800</v>
      </c>
      <c r="B805" s="3" t="s">
        <v>82</v>
      </c>
      <c r="C805" s="3" t="s">
        <v>61</v>
      </c>
      <c r="D805" s="3" t="s">
        <v>63</v>
      </c>
      <c r="E805" s="3" t="s">
        <v>82</v>
      </c>
      <c r="F805" s="3" t="s">
        <v>82</v>
      </c>
      <c r="G805" s="3" t="s">
        <v>61</v>
      </c>
      <c r="H805" s="3" t="s">
        <v>61</v>
      </c>
      <c r="I805" s="4"/>
      <c r="J805" s="3" t="s">
        <v>61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3" t="s">
        <v>61</v>
      </c>
      <c r="X805" s="3" t="s">
        <v>61</v>
      </c>
      <c r="Y805" s="3" t="s">
        <v>61</v>
      </c>
      <c r="Z805" s="3" t="s">
        <v>61</v>
      </c>
      <c r="AA805" s="4"/>
      <c r="AB805" s="4"/>
      <c r="AC805" s="4"/>
      <c r="AD805" s="3" t="s">
        <v>61</v>
      </c>
      <c r="AE805" s="3" t="s">
        <v>61</v>
      </c>
      <c r="AF805" s="3" t="s">
        <v>61</v>
      </c>
      <c r="AG805" s="3" t="s">
        <v>61</v>
      </c>
      <c r="AH805" s="3" t="s">
        <v>61</v>
      </c>
      <c r="AI805" s="3" t="s">
        <v>61</v>
      </c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3" t="s">
        <v>61</v>
      </c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</row>
    <row r="806" spans="1:58" x14ac:dyDescent="0.25">
      <c r="A806" s="2">
        <v>45801</v>
      </c>
      <c r="B806" s="3" t="s">
        <v>88</v>
      </c>
      <c r="C806" s="3" t="s">
        <v>61</v>
      </c>
      <c r="D806" s="3" t="s">
        <v>60</v>
      </c>
      <c r="E806" s="3" t="s">
        <v>60</v>
      </c>
      <c r="F806" s="3" t="s">
        <v>88</v>
      </c>
      <c r="G806" s="3" t="s">
        <v>61</v>
      </c>
      <c r="H806" s="3" t="s">
        <v>61</v>
      </c>
      <c r="I806" s="4"/>
      <c r="J806" s="3" t="s">
        <v>61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3" t="s">
        <v>61</v>
      </c>
      <c r="X806" s="3" t="s">
        <v>61</v>
      </c>
      <c r="Y806" s="3" t="s">
        <v>61</v>
      </c>
      <c r="Z806" s="3" t="s">
        <v>61</v>
      </c>
      <c r="AA806" s="4"/>
      <c r="AB806" s="4"/>
      <c r="AC806" s="4"/>
      <c r="AD806" s="3" t="s">
        <v>61</v>
      </c>
      <c r="AE806" s="3" t="s">
        <v>61</v>
      </c>
      <c r="AF806" s="3" t="s">
        <v>61</v>
      </c>
      <c r="AG806" s="3" t="s">
        <v>61</v>
      </c>
      <c r="AH806" s="3" t="s">
        <v>61</v>
      </c>
      <c r="AI806" s="3" t="s">
        <v>61</v>
      </c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3" t="s">
        <v>61</v>
      </c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</row>
    <row r="807" spans="1:58" x14ac:dyDescent="0.25">
      <c r="A807" s="2">
        <v>45802</v>
      </c>
      <c r="B807" s="3" t="s">
        <v>89</v>
      </c>
      <c r="C807" s="3" t="s">
        <v>61</v>
      </c>
      <c r="D807" s="3" t="s">
        <v>60</v>
      </c>
      <c r="E807" s="3" t="s">
        <v>60</v>
      </c>
      <c r="F807" s="3" t="s">
        <v>89</v>
      </c>
      <c r="G807" s="3" t="s">
        <v>61</v>
      </c>
      <c r="H807" s="3" t="s">
        <v>61</v>
      </c>
      <c r="I807" s="4"/>
      <c r="J807" s="3" t="s">
        <v>61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3" t="s">
        <v>61</v>
      </c>
      <c r="X807" s="3" t="s">
        <v>61</v>
      </c>
      <c r="Y807" s="3" t="s">
        <v>61</v>
      </c>
      <c r="Z807" s="3" t="s">
        <v>61</v>
      </c>
      <c r="AA807" s="4"/>
      <c r="AB807" s="4"/>
      <c r="AC807" s="4"/>
      <c r="AD807" s="3" t="s">
        <v>61</v>
      </c>
      <c r="AE807" s="3" t="s">
        <v>61</v>
      </c>
      <c r="AF807" s="3" t="s">
        <v>61</v>
      </c>
      <c r="AG807" s="3" t="s">
        <v>61</v>
      </c>
      <c r="AH807" s="3" t="s">
        <v>61</v>
      </c>
      <c r="AI807" s="3" t="s">
        <v>61</v>
      </c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3" t="s">
        <v>61</v>
      </c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</row>
    <row r="808" spans="1:58" x14ac:dyDescent="0.25">
      <c r="A808" s="2">
        <v>45803</v>
      </c>
      <c r="B808" s="3" t="s">
        <v>58</v>
      </c>
      <c r="C808" s="3" t="s">
        <v>61</v>
      </c>
      <c r="D808" s="3" t="s">
        <v>63</v>
      </c>
      <c r="E808" s="3" t="s">
        <v>58</v>
      </c>
      <c r="F808" s="3" t="s">
        <v>58</v>
      </c>
      <c r="G808" s="3" t="s">
        <v>61</v>
      </c>
      <c r="H808" s="3" t="s">
        <v>61</v>
      </c>
      <c r="I808" s="4"/>
      <c r="J808" s="3" t="s">
        <v>61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3" t="s">
        <v>61</v>
      </c>
      <c r="X808" s="3" t="s">
        <v>61</v>
      </c>
      <c r="Y808" s="3" t="s">
        <v>61</v>
      </c>
      <c r="Z808" s="3" t="s">
        <v>61</v>
      </c>
      <c r="AA808" s="4"/>
      <c r="AB808" s="4"/>
      <c r="AC808" s="4"/>
      <c r="AD808" s="3" t="s">
        <v>61</v>
      </c>
      <c r="AE808" s="3" t="s">
        <v>61</v>
      </c>
      <c r="AF808" s="3" t="s">
        <v>61</v>
      </c>
      <c r="AG808" s="3" t="s">
        <v>61</v>
      </c>
      <c r="AH808" s="3" t="s">
        <v>61</v>
      </c>
      <c r="AI808" s="3" t="s">
        <v>61</v>
      </c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3" t="s">
        <v>61</v>
      </c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</row>
    <row r="809" spans="1:58" x14ac:dyDescent="0.25">
      <c r="A809" s="2">
        <v>45804</v>
      </c>
      <c r="B809" s="3" t="s">
        <v>62</v>
      </c>
      <c r="C809" s="3" t="s">
        <v>61</v>
      </c>
      <c r="D809" s="3" t="s">
        <v>63</v>
      </c>
      <c r="E809" s="3" t="s">
        <v>62</v>
      </c>
      <c r="F809" s="3" t="s">
        <v>62</v>
      </c>
      <c r="G809" s="3" t="s">
        <v>61</v>
      </c>
      <c r="H809" s="3" t="s">
        <v>61</v>
      </c>
      <c r="I809" s="4"/>
      <c r="J809" s="3" t="s">
        <v>61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3" t="s">
        <v>61</v>
      </c>
      <c r="X809" s="3" t="s">
        <v>61</v>
      </c>
      <c r="Y809" s="3" t="s">
        <v>61</v>
      </c>
      <c r="Z809" s="3" t="s">
        <v>61</v>
      </c>
      <c r="AA809" s="4"/>
      <c r="AB809" s="4"/>
      <c r="AC809" s="4"/>
      <c r="AD809" s="3" t="s">
        <v>61</v>
      </c>
      <c r="AE809" s="3" t="s">
        <v>61</v>
      </c>
      <c r="AF809" s="3" t="s">
        <v>61</v>
      </c>
      <c r="AG809" s="3" t="s">
        <v>61</v>
      </c>
      <c r="AH809" s="3" t="s">
        <v>61</v>
      </c>
      <c r="AI809" s="3" t="s">
        <v>61</v>
      </c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3" t="s">
        <v>61</v>
      </c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</row>
    <row r="810" spans="1:58" x14ac:dyDescent="0.25">
      <c r="A810" s="2">
        <v>45805</v>
      </c>
      <c r="B810" s="3" t="s">
        <v>64</v>
      </c>
      <c r="C810" s="3" t="s">
        <v>61</v>
      </c>
      <c r="D810" s="3" t="s">
        <v>63</v>
      </c>
      <c r="E810" s="3" t="s">
        <v>64</v>
      </c>
      <c r="F810" s="3" t="s">
        <v>64</v>
      </c>
      <c r="G810" s="3" t="s">
        <v>61</v>
      </c>
      <c r="H810" s="3" t="s">
        <v>61</v>
      </c>
      <c r="I810" s="4"/>
      <c r="J810" s="3" t="s">
        <v>61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3" t="s">
        <v>61</v>
      </c>
      <c r="X810" s="3" t="s">
        <v>61</v>
      </c>
      <c r="Y810" s="3" t="s">
        <v>61</v>
      </c>
      <c r="Z810" s="3" t="s">
        <v>61</v>
      </c>
      <c r="AA810" s="4"/>
      <c r="AB810" s="4"/>
      <c r="AC810" s="4"/>
      <c r="AD810" s="3" t="s">
        <v>61</v>
      </c>
      <c r="AE810" s="3" t="s">
        <v>61</v>
      </c>
      <c r="AF810" s="3" t="s">
        <v>61</v>
      </c>
      <c r="AG810" s="3" t="s">
        <v>61</v>
      </c>
      <c r="AH810" s="3" t="s">
        <v>61</v>
      </c>
      <c r="AI810" s="3" t="s">
        <v>61</v>
      </c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3" t="s">
        <v>61</v>
      </c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</row>
    <row r="811" spans="1:58" x14ac:dyDescent="0.25">
      <c r="A811" s="2">
        <v>45806</v>
      </c>
      <c r="B811" s="3" t="s">
        <v>76</v>
      </c>
      <c r="C811" s="3" t="s">
        <v>61</v>
      </c>
      <c r="D811" s="3" t="s">
        <v>63</v>
      </c>
      <c r="E811" s="3" t="s">
        <v>76</v>
      </c>
      <c r="F811" s="3" t="s">
        <v>76</v>
      </c>
      <c r="G811" s="3" t="s">
        <v>61</v>
      </c>
      <c r="H811" s="3" t="s">
        <v>61</v>
      </c>
      <c r="I811" s="4"/>
      <c r="J811" s="3" t="s">
        <v>61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3" t="s">
        <v>61</v>
      </c>
      <c r="X811" s="3" t="s">
        <v>61</v>
      </c>
      <c r="Y811" s="3" t="s">
        <v>61</v>
      </c>
      <c r="Z811" s="3" t="s">
        <v>61</v>
      </c>
      <c r="AA811" s="4"/>
      <c r="AB811" s="4"/>
      <c r="AC811" s="4"/>
      <c r="AD811" s="3" t="s">
        <v>61</v>
      </c>
      <c r="AE811" s="3" t="s">
        <v>61</v>
      </c>
      <c r="AF811" s="3" t="s">
        <v>61</v>
      </c>
      <c r="AG811" s="3" t="s">
        <v>61</v>
      </c>
      <c r="AH811" s="3" t="s">
        <v>61</v>
      </c>
      <c r="AI811" s="3" t="s">
        <v>61</v>
      </c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3" t="s">
        <v>61</v>
      </c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</row>
    <row r="812" spans="1:58" x14ac:dyDescent="0.25">
      <c r="A812" s="2">
        <v>45807</v>
      </c>
      <c r="B812" s="3" t="s">
        <v>82</v>
      </c>
      <c r="C812" s="3" t="s">
        <v>61</v>
      </c>
      <c r="D812" s="3" t="s">
        <v>63</v>
      </c>
      <c r="E812" s="3" t="s">
        <v>82</v>
      </c>
      <c r="F812" s="3" t="s">
        <v>82</v>
      </c>
      <c r="G812" s="3" t="s">
        <v>61</v>
      </c>
      <c r="H812" s="3" t="s">
        <v>61</v>
      </c>
      <c r="I812" s="4"/>
      <c r="J812" s="3" t="s">
        <v>61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3" t="s">
        <v>61</v>
      </c>
      <c r="X812" s="3" t="s">
        <v>61</v>
      </c>
      <c r="Y812" s="3" t="s">
        <v>61</v>
      </c>
      <c r="Z812" s="3" t="s">
        <v>61</v>
      </c>
      <c r="AA812" s="4"/>
      <c r="AB812" s="4"/>
      <c r="AC812" s="4"/>
      <c r="AD812" s="3" t="s">
        <v>61</v>
      </c>
      <c r="AE812" s="3" t="s">
        <v>61</v>
      </c>
      <c r="AF812" s="3" t="s">
        <v>61</v>
      </c>
      <c r="AG812" s="3" t="s">
        <v>61</v>
      </c>
      <c r="AH812" s="3" t="s">
        <v>61</v>
      </c>
      <c r="AI812" s="3" t="s">
        <v>61</v>
      </c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3" t="s">
        <v>61</v>
      </c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</row>
    <row r="813" spans="1:58" x14ac:dyDescent="0.25">
      <c r="A813" s="2">
        <v>45808</v>
      </c>
      <c r="B813" s="3" t="s">
        <v>88</v>
      </c>
      <c r="C813" s="3" t="s">
        <v>61</v>
      </c>
      <c r="D813" s="3" t="s">
        <v>60</v>
      </c>
      <c r="E813" s="3" t="s">
        <v>60</v>
      </c>
      <c r="F813" s="3" t="s">
        <v>88</v>
      </c>
      <c r="G813" s="3" t="s">
        <v>61</v>
      </c>
      <c r="H813" s="3" t="s">
        <v>61</v>
      </c>
      <c r="I813" s="4"/>
      <c r="J813" s="3" t="s">
        <v>61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3" t="s">
        <v>61</v>
      </c>
      <c r="X813" s="3" t="s">
        <v>61</v>
      </c>
      <c r="Y813" s="3" t="s">
        <v>61</v>
      </c>
      <c r="Z813" s="3" t="s">
        <v>61</v>
      </c>
      <c r="AA813" s="4"/>
      <c r="AB813" s="4"/>
      <c r="AC813" s="4"/>
      <c r="AD813" s="3" t="s">
        <v>61</v>
      </c>
      <c r="AE813" s="3" t="s">
        <v>61</v>
      </c>
      <c r="AF813" s="3" t="s">
        <v>61</v>
      </c>
      <c r="AG813" s="3" t="s">
        <v>61</v>
      </c>
      <c r="AH813" s="3" t="s">
        <v>61</v>
      </c>
      <c r="AI813" s="3" t="s">
        <v>61</v>
      </c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3" t="s">
        <v>61</v>
      </c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</row>
    <row r="814" spans="1:58" x14ac:dyDescent="0.25">
      <c r="A814" s="2">
        <v>45809</v>
      </c>
      <c r="B814" s="3" t="s">
        <v>89</v>
      </c>
      <c r="C814" s="3" t="s">
        <v>61</v>
      </c>
      <c r="D814" s="3" t="s">
        <v>60</v>
      </c>
      <c r="E814" s="3" t="s">
        <v>60</v>
      </c>
      <c r="F814" s="3" t="s">
        <v>89</v>
      </c>
      <c r="G814" s="3" t="s">
        <v>61</v>
      </c>
      <c r="H814" s="3" t="s">
        <v>61</v>
      </c>
      <c r="I814" s="4"/>
      <c r="J814" s="3" t="s">
        <v>61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3" t="s">
        <v>61</v>
      </c>
      <c r="X814" s="3" t="s">
        <v>61</v>
      </c>
      <c r="Y814" s="3" t="s">
        <v>61</v>
      </c>
      <c r="Z814" s="3" t="s">
        <v>61</v>
      </c>
      <c r="AA814" s="4"/>
      <c r="AB814" s="4"/>
      <c r="AC814" s="4"/>
      <c r="AD814" s="3" t="s">
        <v>61</v>
      </c>
      <c r="AE814" s="3" t="s">
        <v>61</v>
      </c>
      <c r="AF814" s="3" t="s">
        <v>61</v>
      </c>
      <c r="AG814" s="3" t="s">
        <v>61</v>
      </c>
      <c r="AH814" s="3" t="s">
        <v>61</v>
      </c>
      <c r="AI814" s="3" t="s">
        <v>61</v>
      </c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3" t="s">
        <v>61</v>
      </c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</row>
    <row r="815" spans="1:58" x14ac:dyDescent="0.25">
      <c r="A815" s="2">
        <v>45810</v>
      </c>
      <c r="B815" s="3" t="s">
        <v>58</v>
      </c>
      <c r="C815" s="3" t="s">
        <v>61</v>
      </c>
      <c r="D815" s="3" t="s">
        <v>63</v>
      </c>
      <c r="E815" s="3" t="s">
        <v>58</v>
      </c>
      <c r="F815" s="3" t="s">
        <v>58</v>
      </c>
      <c r="G815" s="3" t="s">
        <v>61</v>
      </c>
      <c r="H815" s="3" t="s">
        <v>61</v>
      </c>
      <c r="I815" s="4"/>
      <c r="J815" s="3" t="s">
        <v>61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3" t="s">
        <v>61</v>
      </c>
      <c r="X815" s="3" t="s">
        <v>61</v>
      </c>
      <c r="Y815" s="3" t="s">
        <v>61</v>
      </c>
      <c r="Z815" s="3" t="s">
        <v>61</v>
      </c>
      <c r="AA815" s="4"/>
      <c r="AB815" s="4"/>
      <c r="AC815" s="4"/>
      <c r="AD815" s="3" t="s">
        <v>61</v>
      </c>
      <c r="AE815" s="3" t="s">
        <v>61</v>
      </c>
      <c r="AF815" s="3" t="s">
        <v>61</v>
      </c>
      <c r="AG815" s="3" t="s">
        <v>61</v>
      </c>
      <c r="AH815" s="3" t="s">
        <v>61</v>
      </c>
      <c r="AI815" s="3" t="s">
        <v>61</v>
      </c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3" t="s">
        <v>61</v>
      </c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</row>
    <row r="816" spans="1:58" x14ac:dyDescent="0.25">
      <c r="A816" s="2">
        <v>45811</v>
      </c>
      <c r="B816" s="3" t="s">
        <v>62</v>
      </c>
      <c r="C816" s="3" t="s">
        <v>61</v>
      </c>
      <c r="D816" s="3" t="s">
        <v>63</v>
      </c>
      <c r="E816" s="3" t="s">
        <v>62</v>
      </c>
      <c r="F816" s="3" t="s">
        <v>62</v>
      </c>
      <c r="G816" s="3" t="s">
        <v>61</v>
      </c>
      <c r="H816" s="3" t="s">
        <v>61</v>
      </c>
      <c r="I816" s="4"/>
      <c r="J816" s="3" t="s">
        <v>61</v>
      </c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3" t="s">
        <v>61</v>
      </c>
      <c r="X816" s="3" t="s">
        <v>61</v>
      </c>
      <c r="Y816" s="3" t="s">
        <v>61</v>
      </c>
      <c r="Z816" s="3" t="s">
        <v>61</v>
      </c>
      <c r="AA816" s="4"/>
      <c r="AB816" s="4"/>
      <c r="AC816" s="4"/>
      <c r="AD816" s="3" t="s">
        <v>61</v>
      </c>
      <c r="AE816" s="3" t="s">
        <v>61</v>
      </c>
      <c r="AF816" s="3" t="s">
        <v>61</v>
      </c>
      <c r="AG816" s="3" t="s">
        <v>61</v>
      </c>
      <c r="AH816" s="3" t="s">
        <v>61</v>
      </c>
      <c r="AI816" s="3" t="s">
        <v>61</v>
      </c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3" t="s">
        <v>61</v>
      </c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</row>
    <row r="817" spans="1:58" x14ac:dyDescent="0.25">
      <c r="A817" s="2">
        <v>45812</v>
      </c>
      <c r="B817" s="3" t="s">
        <v>64</v>
      </c>
      <c r="C817" s="3" t="s">
        <v>61</v>
      </c>
      <c r="D817" s="3" t="s">
        <v>63</v>
      </c>
      <c r="E817" s="3" t="s">
        <v>64</v>
      </c>
      <c r="F817" s="3" t="s">
        <v>64</v>
      </c>
      <c r="G817" s="3" t="s">
        <v>61</v>
      </c>
      <c r="H817" s="3" t="s">
        <v>61</v>
      </c>
      <c r="I817" s="4"/>
      <c r="J817" s="3" t="s">
        <v>61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3" t="s">
        <v>61</v>
      </c>
      <c r="X817" s="3" t="s">
        <v>61</v>
      </c>
      <c r="Y817" s="3" t="s">
        <v>61</v>
      </c>
      <c r="Z817" s="3" t="s">
        <v>61</v>
      </c>
      <c r="AA817" s="4"/>
      <c r="AB817" s="4"/>
      <c r="AC817" s="4"/>
      <c r="AD817" s="3" t="s">
        <v>61</v>
      </c>
      <c r="AE817" s="3" t="s">
        <v>61</v>
      </c>
      <c r="AF817" s="3" t="s">
        <v>61</v>
      </c>
      <c r="AG817" s="3" t="s">
        <v>61</v>
      </c>
      <c r="AH817" s="3" t="s">
        <v>61</v>
      </c>
      <c r="AI817" s="3" t="s">
        <v>61</v>
      </c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3" t="s">
        <v>61</v>
      </c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</row>
    <row r="818" spans="1:58" x14ac:dyDescent="0.25">
      <c r="A818" s="2">
        <v>45813</v>
      </c>
      <c r="B818" s="3" t="s">
        <v>76</v>
      </c>
      <c r="C818" s="3" t="s">
        <v>61</v>
      </c>
      <c r="D818" s="3" t="s">
        <v>63</v>
      </c>
      <c r="E818" s="3" t="s">
        <v>76</v>
      </c>
      <c r="F818" s="3" t="s">
        <v>76</v>
      </c>
      <c r="G818" s="3" t="s">
        <v>61</v>
      </c>
      <c r="H818" s="3" t="s">
        <v>61</v>
      </c>
      <c r="I818" s="4"/>
      <c r="J818" s="3" t="s">
        <v>61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3" t="s">
        <v>61</v>
      </c>
      <c r="X818" s="3" t="s">
        <v>61</v>
      </c>
      <c r="Y818" s="3" t="s">
        <v>61</v>
      </c>
      <c r="Z818" s="3" t="s">
        <v>61</v>
      </c>
      <c r="AA818" s="4"/>
      <c r="AB818" s="4"/>
      <c r="AC818" s="4"/>
      <c r="AD818" s="3" t="s">
        <v>61</v>
      </c>
      <c r="AE818" s="3" t="s">
        <v>61</v>
      </c>
      <c r="AF818" s="3" t="s">
        <v>61</v>
      </c>
      <c r="AG818" s="3" t="s">
        <v>61</v>
      </c>
      <c r="AH818" s="3" t="s">
        <v>61</v>
      </c>
      <c r="AI818" s="3" t="s">
        <v>61</v>
      </c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3" t="s">
        <v>61</v>
      </c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</row>
    <row r="819" spans="1:58" x14ac:dyDescent="0.25">
      <c r="A819" s="2">
        <v>45814</v>
      </c>
      <c r="B819" s="3" t="s">
        <v>82</v>
      </c>
      <c r="C819" s="3" t="s">
        <v>61</v>
      </c>
      <c r="D819" s="3" t="s">
        <v>63</v>
      </c>
      <c r="E819" s="3" t="s">
        <v>82</v>
      </c>
      <c r="F819" s="3" t="s">
        <v>82</v>
      </c>
      <c r="G819" s="3" t="s">
        <v>61</v>
      </c>
      <c r="H819" s="3" t="s">
        <v>61</v>
      </c>
      <c r="I819" s="4"/>
      <c r="J819" s="3" t="s">
        <v>61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3" t="s">
        <v>61</v>
      </c>
      <c r="X819" s="3" t="s">
        <v>61</v>
      </c>
      <c r="Y819" s="3" t="s">
        <v>61</v>
      </c>
      <c r="Z819" s="3" t="s">
        <v>61</v>
      </c>
      <c r="AA819" s="4"/>
      <c r="AB819" s="4"/>
      <c r="AC819" s="4"/>
      <c r="AD819" s="3" t="s">
        <v>61</v>
      </c>
      <c r="AE819" s="3" t="s">
        <v>61</v>
      </c>
      <c r="AF819" s="3" t="s">
        <v>61</v>
      </c>
      <c r="AG819" s="3" t="s">
        <v>61</v>
      </c>
      <c r="AH819" s="3" t="s">
        <v>61</v>
      </c>
      <c r="AI819" s="3" t="s">
        <v>61</v>
      </c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3" t="s">
        <v>61</v>
      </c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</row>
    <row r="820" spans="1:58" x14ac:dyDescent="0.25">
      <c r="A820" s="2">
        <v>45815</v>
      </c>
      <c r="B820" s="3" t="s">
        <v>88</v>
      </c>
      <c r="C820" s="3" t="s">
        <v>61</v>
      </c>
      <c r="D820" s="3" t="s">
        <v>60</v>
      </c>
      <c r="E820" s="3" t="s">
        <v>60</v>
      </c>
      <c r="F820" s="3" t="s">
        <v>88</v>
      </c>
      <c r="G820" s="3" t="s">
        <v>61</v>
      </c>
      <c r="H820" s="3" t="s">
        <v>61</v>
      </c>
      <c r="I820" s="4"/>
      <c r="J820" s="3" t="s">
        <v>61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3" t="s">
        <v>61</v>
      </c>
      <c r="X820" s="3" t="s">
        <v>61</v>
      </c>
      <c r="Y820" s="3" t="s">
        <v>61</v>
      </c>
      <c r="Z820" s="3" t="s">
        <v>61</v>
      </c>
      <c r="AA820" s="4"/>
      <c r="AB820" s="4"/>
      <c r="AC820" s="4"/>
      <c r="AD820" s="3" t="s">
        <v>61</v>
      </c>
      <c r="AE820" s="3" t="s">
        <v>61</v>
      </c>
      <c r="AF820" s="3" t="s">
        <v>61</v>
      </c>
      <c r="AG820" s="3" t="s">
        <v>61</v>
      </c>
      <c r="AH820" s="3" t="s">
        <v>61</v>
      </c>
      <c r="AI820" s="3" t="s">
        <v>61</v>
      </c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3" t="s">
        <v>61</v>
      </c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</row>
    <row r="821" spans="1:58" x14ac:dyDescent="0.25">
      <c r="A821" s="2">
        <v>45816</v>
      </c>
      <c r="B821" s="3" t="s">
        <v>89</v>
      </c>
      <c r="C821" s="3" t="s">
        <v>61</v>
      </c>
      <c r="D821" s="3" t="s">
        <v>60</v>
      </c>
      <c r="E821" s="3" t="s">
        <v>60</v>
      </c>
      <c r="F821" s="3" t="s">
        <v>89</v>
      </c>
      <c r="G821" s="3" t="s">
        <v>61</v>
      </c>
      <c r="H821" s="3" t="s">
        <v>61</v>
      </c>
      <c r="I821" s="4"/>
      <c r="J821" s="3" t="s">
        <v>61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3" t="s">
        <v>61</v>
      </c>
      <c r="X821" s="3" t="s">
        <v>61</v>
      </c>
      <c r="Y821" s="3" t="s">
        <v>61</v>
      </c>
      <c r="Z821" s="3" t="s">
        <v>61</v>
      </c>
      <c r="AA821" s="4"/>
      <c r="AB821" s="4"/>
      <c r="AC821" s="4"/>
      <c r="AD821" s="3" t="s">
        <v>61</v>
      </c>
      <c r="AE821" s="3" t="s">
        <v>61</v>
      </c>
      <c r="AF821" s="3" t="s">
        <v>61</v>
      </c>
      <c r="AG821" s="3" t="s">
        <v>61</v>
      </c>
      <c r="AH821" s="3" t="s">
        <v>61</v>
      </c>
      <c r="AI821" s="3" t="s">
        <v>61</v>
      </c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3" t="s">
        <v>61</v>
      </c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</row>
    <row r="822" spans="1:58" x14ac:dyDescent="0.25">
      <c r="A822" s="2">
        <v>45817</v>
      </c>
      <c r="B822" s="3" t="s">
        <v>58</v>
      </c>
      <c r="C822" s="3" t="s">
        <v>61</v>
      </c>
      <c r="D822" s="3" t="s">
        <v>63</v>
      </c>
      <c r="E822" s="3" t="s">
        <v>58</v>
      </c>
      <c r="F822" s="3" t="s">
        <v>58</v>
      </c>
      <c r="G822" s="3" t="s">
        <v>61</v>
      </c>
      <c r="H822" s="3" t="s">
        <v>61</v>
      </c>
      <c r="I822" s="4"/>
      <c r="J822" s="3" t="s">
        <v>61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3" t="s">
        <v>61</v>
      </c>
      <c r="X822" s="3" t="s">
        <v>61</v>
      </c>
      <c r="Y822" s="3" t="s">
        <v>61</v>
      </c>
      <c r="Z822" s="3" t="s">
        <v>61</v>
      </c>
      <c r="AA822" s="4"/>
      <c r="AB822" s="4"/>
      <c r="AC822" s="4"/>
      <c r="AD822" s="3" t="s">
        <v>61</v>
      </c>
      <c r="AE822" s="3" t="s">
        <v>61</v>
      </c>
      <c r="AF822" s="3" t="s">
        <v>61</v>
      </c>
      <c r="AG822" s="3" t="s">
        <v>61</v>
      </c>
      <c r="AH822" s="3" t="s">
        <v>61</v>
      </c>
      <c r="AI822" s="3" t="s">
        <v>61</v>
      </c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3" t="s">
        <v>61</v>
      </c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</row>
    <row r="823" spans="1:58" x14ac:dyDescent="0.25">
      <c r="A823" s="2">
        <v>45818</v>
      </c>
      <c r="B823" s="3" t="s">
        <v>62</v>
      </c>
      <c r="C823" s="3" t="s">
        <v>61</v>
      </c>
      <c r="D823" s="3" t="s">
        <v>63</v>
      </c>
      <c r="E823" s="3" t="s">
        <v>62</v>
      </c>
      <c r="F823" s="3" t="s">
        <v>62</v>
      </c>
      <c r="G823" s="3" t="s">
        <v>61</v>
      </c>
      <c r="H823" s="3" t="s">
        <v>61</v>
      </c>
      <c r="I823" s="4"/>
      <c r="J823" s="3" t="s">
        <v>61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3" t="s">
        <v>61</v>
      </c>
      <c r="X823" s="3" t="s">
        <v>61</v>
      </c>
      <c r="Y823" s="3" t="s">
        <v>61</v>
      </c>
      <c r="Z823" s="3" t="s">
        <v>61</v>
      </c>
      <c r="AA823" s="4"/>
      <c r="AB823" s="4"/>
      <c r="AC823" s="4"/>
      <c r="AD823" s="3" t="s">
        <v>61</v>
      </c>
      <c r="AE823" s="3" t="s">
        <v>61</v>
      </c>
      <c r="AF823" s="3" t="s">
        <v>61</v>
      </c>
      <c r="AG823" s="3" t="s">
        <v>61</v>
      </c>
      <c r="AH823" s="3" t="s">
        <v>61</v>
      </c>
      <c r="AI823" s="3" t="s">
        <v>61</v>
      </c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3" t="s">
        <v>61</v>
      </c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</row>
    <row r="824" spans="1:58" x14ac:dyDescent="0.25">
      <c r="A824" s="2">
        <v>45819</v>
      </c>
      <c r="B824" s="3" t="s">
        <v>64</v>
      </c>
      <c r="C824" s="3" t="s">
        <v>61</v>
      </c>
      <c r="D824" s="3" t="s">
        <v>63</v>
      </c>
      <c r="E824" s="3" t="s">
        <v>64</v>
      </c>
      <c r="F824" s="3" t="s">
        <v>64</v>
      </c>
      <c r="G824" s="3" t="s">
        <v>61</v>
      </c>
      <c r="H824" s="3" t="s">
        <v>61</v>
      </c>
      <c r="I824" s="4"/>
      <c r="J824" s="3" t="s">
        <v>61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3" t="s">
        <v>61</v>
      </c>
      <c r="X824" s="3" t="s">
        <v>61</v>
      </c>
      <c r="Y824" s="3" t="s">
        <v>61</v>
      </c>
      <c r="Z824" s="3" t="s">
        <v>61</v>
      </c>
      <c r="AA824" s="4"/>
      <c r="AB824" s="4"/>
      <c r="AC824" s="4"/>
      <c r="AD824" s="3" t="s">
        <v>61</v>
      </c>
      <c r="AE824" s="3" t="s">
        <v>61</v>
      </c>
      <c r="AF824" s="3" t="s">
        <v>61</v>
      </c>
      <c r="AG824" s="3" t="s">
        <v>61</v>
      </c>
      <c r="AH824" s="3" t="s">
        <v>61</v>
      </c>
      <c r="AI824" s="3" t="s">
        <v>61</v>
      </c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3" t="s">
        <v>61</v>
      </c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</row>
    <row r="825" spans="1:58" x14ac:dyDescent="0.25">
      <c r="A825" s="2">
        <v>45820</v>
      </c>
      <c r="B825" s="3" t="s">
        <v>76</v>
      </c>
      <c r="C825" s="3" t="s">
        <v>61</v>
      </c>
      <c r="D825" s="3" t="s">
        <v>63</v>
      </c>
      <c r="E825" s="3" t="s">
        <v>76</v>
      </c>
      <c r="F825" s="3" t="s">
        <v>76</v>
      </c>
      <c r="G825" s="3" t="s">
        <v>61</v>
      </c>
      <c r="H825" s="3" t="s">
        <v>61</v>
      </c>
      <c r="I825" s="4"/>
      <c r="J825" s="3" t="s">
        <v>61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3" t="s">
        <v>61</v>
      </c>
      <c r="X825" s="3" t="s">
        <v>61</v>
      </c>
      <c r="Y825" s="3" t="s">
        <v>61</v>
      </c>
      <c r="Z825" s="3" t="s">
        <v>61</v>
      </c>
      <c r="AA825" s="4"/>
      <c r="AB825" s="4"/>
      <c r="AC825" s="4"/>
      <c r="AD825" s="3" t="s">
        <v>61</v>
      </c>
      <c r="AE825" s="3" t="s">
        <v>61</v>
      </c>
      <c r="AF825" s="3" t="s">
        <v>61</v>
      </c>
      <c r="AG825" s="3" t="s">
        <v>61</v>
      </c>
      <c r="AH825" s="3" t="s">
        <v>61</v>
      </c>
      <c r="AI825" s="3" t="s">
        <v>61</v>
      </c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3" t="s">
        <v>61</v>
      </c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</row>
    <row r="826" spans="1:58" x14ac:dyDescent="0.25">
      <c r="A826" s="2">
        <v>45821</v>
      </c>
      <c r="B826" s="3" t="s">
        <v>82</v>
      </c>
      <c r="C826" s="3" t="s">
        <v>61</v>
      </c>
      <c r="D826" s="3" t="s">
        <v>63</v>
      </c>
      <c r="E826" s="3" t="s">
        <v>82</v>
      </c>
      <c r="F826" s="3" t="s">
        <v>82</v>
      </c>
      <c r="G826" s="3" t="s">
        <v>61</v>
      </c>
      <c r="H826" s="3" t="s">
        <v>61</v>
      </c>
      <c r="I826" s="4"/>
      <c r="J826" s="3" t="s">
        <v>61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3" t="s">
        <v>61</v>
      </c>
      <c r="X826" s="3" t="s">
        <v>61</v>
      </c>
      <c r="Y826" s="3" t="s">
        <v>61</v>
      </c>
      <c r="Z826" s="3" t="s">
        <v>61</v>
      </c>
      <c r="AA826" s="4"/>
      <c r="AB826" s="4"/>
      <c r="AC826" s="4"/>
      <c r="AD826" s="3" t="s">
        <v>61</v>
      </c>
      <c r="AE826" s="3" t="s">
        <v>61</v>
      </c>
      <c r="AF826" s="3" t="s">
        <v>61</v>
      </c>
      <c r="AG826" s="3" t="s">
        <v>61</v>
      </c>
      <c r="AH826" s="3" t="s">
        <v>61</v>
      </c>
      <c r="AI826" s="3" t="s">
        <v>61</v>
      </c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3" t="s">
        <v>61</v>
      </c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</row>
    <row r="827" spans="1:58" x14ac:dyDescent="0.25">
      <c r="A827" s="2">
        <v>45822</v>
      </c>
      <c r="B827" s="3" t="s">
        <v>88</v>
      </c>
      <c r="C827" s="3" t="s">
        <v>61</v>
      </c>
      <c r="D827" s="3" t="s">
        <v>60</v>
      </c>
      <c r="E827" s="3" t="s">
        <v>60</v>
      </c>
      <c r="F827" s="3" t="s">
        <v>88</v>
      </c>
      <c r="G827" s="3" t="s">
        <v>61</v>
      </c>
      <c r="H827" s="3" t="s">
        <v>61</v>
      </c>
      <c r="I827" s="4"/>
      <c r="J827" s="3" t="s">
        <v>61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3" t="s">
        <v>61</v>
      </c>
      <c r="X827" s="3" t="s">
        <v>61</v>
      </c>
      <c r="Y827" s="3" t="s">
        <v>61</v>
      </c>
      <c r="Z827" s="3" t="s">
        <v>61</v>
      </c>
      <c r="AA827" s="4"/>
      <c r="AB827" s="4"/>
      <c r="AC827" s="4"/>
      <c r="AD827" s="3" t="s">
        <v>61</v>
      </c>
      <c r="AE827" s="3" t="s">
        <v>61</v>
      </c>
      <c r="AF827" s="3" t="s">
        <v>61</v>
      </c>
      <c r="AG827" s="3" t="s">
        <v>61</v>
      </c>
      <c r="AH827" s="3" t="s">
        <v>61</v>
      </c>
      <c r="AI827" s="3" t="s">
        <v>61</v>
      </c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3" t="s">
        <v>61</v>
      </c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</row>
    <row r="828" spans="1:58" x14ac:dyDescent="0.25">
      <c r="A828" s="2">
        <v>45823</v>
      </c>
      <c r="B828" s="3" t="s">
        <v>89</v>
      </c>
      <c r="C828" s="3" t="s">
        <v>61</v>
      </c>
      <c r="D828" s="3" t="s">
        <v>60</v>
      </c>
      <c r="E828" s="3" t="s">
        <v>60</v>
      </c>
      <c r="F828" s="3" t="s">
        <v>89</v>
      </c>
      <c r="G828" s="3" t="s">
        <v>61</v>
      </c>
      <c r="H828" s="3" t="s">
        <v>61</v>
      </c>
      <c r="I828" s="4"/>
      <c r="J828" s="3" t="s">
        <v>61</v>
      </c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3" t="s">
        <v>61</v>
      </c>
      <c r="X828" s="3" t="s">
        <v>61</v>
      </c>
      <c r="Y828" s="3" t="s">
        <v>61</v>
      </c>
      <c r="Z828" s="3" t="s">
        <v>61</v>
      </c>
      <c r="AA828" s="4"/>
      <c r="AB828" s="4"/>
      <c r="AC828" s="4"/>
      <c r="AD828" s="3" t="s">
        <v>61</v>
      </c>
      <c r="AE828" s="3" t="s">
        <v>61</v>
      </c>
      <c r="AF828" s="3" t="s">
        <v>61</v>
      </c>
      <c r="AG828" s="3" t="s">
        <v>61</v>
      </c>
      <c r="AH828" s="3" t="s">
        <v>61</v>
      </c>
      <c r="AI828" s="3" t="s">
        <v>61</v>
      </c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3" t="s">
        <v>61</v>
      </c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</row>
    <row r="829" spans="1:58" x14ac:dyDescent="0.25">
      <c r="A829" s="2">
        <v>45824</v>
      </c>
      <c r="B829" s="3" t="s">
        <v>58</v>
      </c>
      <c r="C829" s="3" t="s">
        <v>61</v>
      </c>
      <c r="D829" s="3" t="s">
        <v>63</v>
      </c>
      <c r="E829" s="3" t="s">
        <v>58</v>
      </c>
      <c r="F829" s="3" t="s">
        <v>58</v>
      </c>
      <c r="G829" s="3" t="s">
        <v>61</v>
      </c>
      <c r="H829" s="3" t="s">
        <v>61</v>
      </c>
      <c r="I829" s="4"/>
      <c r="J829" s="3" t="s">
        <v>61</v>
      </c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3" t="s">
        <v>61</v>
      </c>
      <c r="X829" s="3" t="s">
        <v>61</v>
      </c>
      <c r="Y829" s="3" t="s">
        <v>61</v>
      </c>
      <c r="Z829" s="3" t="s">
        <v>61</v>
      </c>
      <c r="AA829" s="4"/>
      <c r="AB829" s="4"/>
      <c r="AC829" s="4"/>
      <c r="AD829" s="3" t="s">
        <v>61</v>
      </c>
      <c r="AE829" s="3" t="s">
        <v>61</v>
      </c>
      <c r="AF829" s="3" t="s">
        <v>61</v>
      </c>
      <c r="AG829" s="3" t="s">
        <v>61</v>
      </c>
      <c r="AH829" s="3" t="s">
        <v>61</v>
      </c>
      <c r="AI829" s="3" t="s">
        <v>61</v>
      </c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3" t="s">
        <v>61</v>
      </c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</row>
    <row r="830" spans="1:58" x14ac:dyDescent="0.25">
      <c r="A830" s="2">
        <v>45825</v>
      </c>
      <c r="B830" s="3" t="s">
        <v>62</v>
      </c>
      <c r="C830" s="3" t="s">
        <v>61</v>
      </c>
      <c r="D830" s="3" t="s">
        <v>63</v>
      </c>
      <c r="E830" s="3" t="s">
        <v>62</v>
      </c>
      <c r="F830" s="3" t="s">
        <v>62</v>
      </c>
      <c r="G830" s="3" t="s">
        <v>61</v>
      </c>
      <c r="H830" s="3" t="s">
        <v>61</v>
      </c>
      <c r="I830" s="4"/>
      <c r="J830" s="3" t="s">
        <v>61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3" t="s">
        <v>61</v>
      </c>
      <c r="X830" s="3" t="s">
        <v>61</v>
      </c>
      <c r="Y830" s="3" t="s">
        <v>61</v>
      </c>
      <c r="Z830" s="3" t="s">
        <v>61</v>
      </c>
      <c r="AA830" s="4"/>
      <c r="AB830" s="4"/>
      <c r="AC830" s="4"/>
      <c r="AD830" s="3" t="s">
        <v>61</v>
      </c>
      <c r="AE830" s="3" t="s">
        <v>61</v>
      </c>
      <c r="AF830" s="3" t="s">
        <v>61</v>
      </c>
      <c r="AG830" s="3" t="s">
        <v>61</v>
      </c>
      <c r="AH830" s="3" t="s">
        <v>61</v>
      </c>
      <c r="AI830" s="3" t="s">
        <v>61</v>
      </c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3" t="s">
        <v>61</v>
      </c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</row>
    <row r="831" spans="1:58" x14ac:dyDescent="0.25">
      <c r="A831" s="2">
        <v>45826</v>
      </c>
      <c r="B831" s="3" t="s">
        <v>64</v>
      </c>
      <c r="C831" s="3" t="s">
        <v>61</v>
      </c>
      <c r="D831" s="3" t="s">
        <v>63</v>
      </c>
      <c r="E831" s="3" t="s">
        <v>64</v>
      </c>
      <c r="F831" s="3" t="s">
        <v>64</v>
      </c>
      <c r="G831" s="3" t="s">
        <v>61</v>
      </c>
      <c r="H831" s="3" t="s">
        <v>61</v>
      </c>
      <c r="I831" s="4"/>
      <c r="J831" s="3" t="s">
        <v>61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3" t="s">
        <v>61</v>
      </c>
      <c r="X831" s="3" t="s">
        <v>61</v>
      </c>
      <c r="Y831" s="3" t="s">
        <v>61</v>
      </c>
      <c r="Z831" s="3" t="s">
        <v>61</v>
      </c>
      <c r="AA831" s="4"/>
      <c r="AB831" s="4"/>
      <c r="AC831" s="4"/>
      <c r="AD831" s="3" t="s">
        <v>61</v>
      </c>
      <c r="AE831" s="3" t="s">
        <v>61</v>
      </c>
      <c r="AF831" s="3" t="s">
        <v>61</v>
      </c>
      <c r="AG831" s="3" t="s">
        <v>61</v>
      </c>
      <c r="AH831" s="3" t="s">
        <v>61</v>
      </c>
      <c r="AI831" s="3" t="s">
        <v>61</v>
      </c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3" t="s">
        <v>61</v>
      </c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</row>
    <row r="832" spans="1:58" x14ac:dyDescent="0.25">
      <c r="A832" s="2">
        <v>45827</v>
      </c>
      <c r="B832" s="3" t="s">
        <v>76</v>
      </c>
      <c r="C832" s="3" t="s">
        <v>61</v>
      </c>
      <c r="D832" s="3" t="s">
        <v>63</v>
      </c>
      <c r="E832" s="3" t="s">
        <v>76</v>
      </c>
      <c r="F832" s="3" t="s">
        <v>76</v>
      </c>
      <c r="G832" s="3" t="s">
        <v>61</v>
      </c>
      <c r="H832" s="3" t="s">
        <v>61</v>
      </c>
      <c r="I832" s="4"/>
      <c r="J832" s="3" t="s">
        <v>61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3" t="s">
        <v>61</v>
      </c>
      <c r="X832" s="3" t="s">
        <v>61</v>
      </c>
      <c r="Y832" s="3" t="s">
        <v>61</v>
      </c>
      <c r="Z832" s="3" t="s">
        <v>61</v>
      </c>
      <c r="AA832" s="4"/>
      <c r="AB832" s="4"/>
      <c r="AC832" s="4"/>
      <c r="AD832" s="3" t="s">
        <v>61</v>
      </c>
      <c r="AE832" s="3" t="s">
        <v>61</v>
      </c>
      <c r="AF832" s="3" t="s">
        <v>61</v>
      </c>
      <c r="AG832" s="3" t="s">
        <v>61</v>
      </c>
      <c r="AH832" s="3" t="s">
        <v>61</v>
      </c>
      <c r="AI832" s="3" t="s">
        <v>61</v>
      </c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3" t="s">
        <v>61</v>
      </c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</row>
    <row r="833" spans="1:58" x14ac:dyDescent="0.25">
      <c r="A833" s="2">
        <v>45828</v>
      </c>
      <c r="B833" s="3" t="s">
        <v>82</v>
      </c>
      <c r="C833" s="3" t="s">
        <v>61</v>
      </c>
      <c r="D833" s="3" t="s">
        <v>63</v>
      </c>
      <c r="E833" s="3" t="s">
        <v>82</v>
      </c>
      <c r="F833" s="3" t="s">
        <v>82</v>
      </c>
      <c r="G833" s="3" t="s">
        <v>61</v>
      </c>
      <c r="H833" s="3" t="s">
        <v>61</v>
      </c>
      <c r="I833" s="4"/>
      <c r="J833" s="3" t="s">
        <v>61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3" t="s">
        <v>61</v>
      </c>
      <c r="X833" s="3" t="s">
        <v>61</v>
      </c>
      <c r="Y833" s="3" t="s">
        <v>61</v>
      </c>
      <c r="Z833" s="3" t="s">
        <v>61</v>
      </c>
      <c r="AA833" s="4"/>
      <c r="AB833" s="4"/>
      <c r="AC833" s="4"/>
      <c r="AD833" s="3" t="s">
        <v>61</v>
      </c>
      <c r="AE833" s="3" t="s">
        <v>61</v>
      </c>
      <c r="AF833" s="3" t="s">
        <v>61</v>
      </c>
      <c r="AG833" s="3" t="s">
        <v>61</v>
      </c>
      <c r="AH833" s="3" t="s">
        <v>61</v>
      </c>
      <c r="AI833" s="3" t="s">
        <v>61</v>
      </c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3" t="s">
        <v>61</v>
      </c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</row>
    <row r="834" spans="1:58" x14ac:dyDescent="0.25">
      <c r="A834" s="2">
        <v>45829</v>
      </c>
      <c r="B834" s="3" t="s">
        <v>88</v>
      </c>
      <c r="C834" s="3" t="s">
        <v>61</v>
      </c>
      <c r="D834" s="3" t="s">
        <v>60</v>
      </c>
      <c r="E834" s="3" t="s">
        <v>60</v>
      </c>
      <c r="F834" s="3" t="s">
        <v>88</v>
      </c>
      <c r="G834" s="3" t="s">
        <v>61</v>
      </c>
      <c r="H834" s="3" t="s">
        <v>61</v>
      </c>
      <c r="I834" s="4"/>
      <c r="J834" s="3" t="s">
        <v>61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3" t="s">
        <v>61</v>
      </c>
      <c r="X834" s="3" t="s">
        <v>61</v>
      </c>
      <c r="Y834" s="3" t="s">
        <v>61</v>
      </c>
      <c r="Z834" s="3" t="s">
        <v>61</v>
      </c>
      <c r="AA834" s="4"/>
      <c r="AB834" s="4"/>
      <c r="AC834" s="4"/>
      <c r="AD834" s="3" t="s">
        <v>61</v>
      </c>
      <c r="AE834" s="3" t="s">
        <v>61</v>
      </c>
      <c r="AF834" s="3" t="s">
        <v>61</v>
      </c>
      <c r="AG834" s="3" t="s">
        <v>61</v>
      </c>
      <c r="AH834" s="3" t="s">
        <v>61</v>
      </c>
      <c r="AI834" s="3" t="s">
        <v>61</v>
      </c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3" t="s">
        <v>61</v>
      </c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</row>
    <row r="835" spans="1:58" x14ac:dyDescent="0.25">
      <c r="A835" s="2">
        <v>45830</v>
      </c>
      <c r="B835" s="3" t="s">
        <v>89</v>
      </c>
      <c r="C835" s="3" t="s">
        <v>61</v>
      </c>
      <c r="D835" s="3" t="s">
        <v>60</v>
      </c>
      <c r="E835" s="3" t="s">
        <v>60</v>
      </c>
      <c r="F835" s="3" t="s">
        <v>89</v>
      </c>
      <c r="G835" s="3" t="s">
        <v>61</v>
      </c>
      <c r="H835" s="3" t="s">
        <v>61</v>
      </c>
      <c r="I835" s="4"/>
      <c r="J835" s="3" t="s">
        <v>61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3" t="s">
        <v>61</v>
      </c>
      <c r="X835" s="3" t="s">
        <v>61</v>
      </c>
      <c r="Y835" s="3" t="s">
        <v>61</v>
      </c>
      <c r="Z835" s="3" t="s">
        <v>61</v>
      </c>
      <c r="AA835" s="4"/>
      <c r="AB835" s="4"/>
      <c r="AC835" s="4"/>
      <c r="AD835" s="3" t="s">
        <v>61</v>
      </c>
      <c r="AE835" s="3" t="s">
        <v>61</v>
      </c>
      <c r="AF835" s="3" t="s">
        <v>61</v>
      </c>
      <c r="AG835" s="3" t="s">
        <v>61</v>
      </c>
      <c r="AH835" s="3" t="s">
        <v>61</v>
      </c>
      <c r="AI835" s="3" t="s">
        <v>61</v>
      </c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3" t="s">
        <v>61</v>
      </c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</row>
    <row r="836" spans="1:58" x14ac:dyDescent="0.25">
      <c r="A836" s="2">
        <v>45831</v>
      </c>
      <c r="B836" s="3" t="s">
        <v>58</v>
      </c>
      <c r="C836" s="3" t="s">
        <v>61</v>
      </c>
      <c r="D836" s="3" t="s">
        <v>63</v>
      </c>
      <c r="E836" s="3" t="s">
        <v>58</v>
      </c>
      <c r="F836" s="3" t="s">
        <v>58</v>
      </c>
      <c r="G836" s="3" t="s">
        <v>61</v>
      </c>
      <c r="H836" s="3" t="s">
        <v>61</v>
      </c>
      <c r="I836" s="4"/>
      <c r="J836" s="3" t="s">
        <v>61</v>
      </c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3" t="s">
        <v>61</v>
      </c>
      <c r="X836" s="3" t="s">
        <v>61</v>
      </c>
      <c r="Y836" s="3" t="s">
        <v>61</v>
      </c>
      <c r="Z836" s="3" t="s">
        <v>61</v>
      </c>
      <c r="AA836" s="4"/>
      <c r="AB836" s="4"/>
      <c r="AC836" s="4"/>
      <c r="AD836" s="3" t="s">
        <v>61</v>
      </c>
      <c r="AE836" s="3" t="s">
        <v>61</v>
      </c>
      <c r="AF836" s="3" t="s">
        <v>61</v>
      </c>
      <c r="AG836" s="3" t="s">
        <v>61</v>
      </c>
      <c r="AH836" s="3" t="s">
        <v>61</v>
      </c>
      <c r="AI836" s="3" t="s">
        <v>61</v>
      </c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3" t="s">
        <v>61</v>
      </c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</row>
    <row r="837" spans="1:58" x14ac:dyDescent="0.25">
      <c r="A837" s="2">
        <v>45832</v>
      </c>
      <c r="B837" s="3" t="s">
        <v>62</v>
      </c>
      <c r="C837" s="3" t="s">
        <v>61</v>
      </c>
      <c r="D837" s="3" t="s">
        <v>63</v>
      </c>
      <c r="E837" s="3" t="s">
        <v>62</v>
      </c>
      <c r="F837" s="3" t="s">
        <v>62</v>
      </c>
      <c r="G837" s="3" t="s">
        <v>61</v>
      </c>
      <c r="H837" s="3" t="s">
        <v>61</v>
      </c>
      <c r="I837" s="4"/>
      <c r="J837" s="3" t="s">
        <v>61</v>
      </c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3" t="s">
        <v>61</v>
      </c>
      <c r="X837" s="3" t="s">
        <v>61</v>
      </c>
      <c r="Y837" s="3" t="s">
        <v>61</v>
      </c>
      <c r="Z837" s="3" t="s">
        <v>61</v>
      </c>
      <c r="AA837" s="4"/>
      <c r="AB837" s="4"/>
      <c r="AC837" s="4"/>
      <c r="AD837" s="3" t="s">
        <v>61</v>
      </c>
      <c r="AE837" s="3" t="s">
        <v>61</v>
      </c>
      <c r="AF837" s="3" t="s">
        <v>61</v>
      </c>
      <c r="AG837" s="3" t="s">
        <v>61</v>
      </c>
      <c r="AH837" s="3" t="s">
        <v>61</v>
      </c>
      <c r="AI837" s="3" t="s">
        <v>61</v>
      </c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3" t="s">
        <v>61</v>
      </c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</row>
    <row r="838" spans="1:58" x14ac:dyDescent="0.25">
      <c r="A838" s="2">
        <v>45833</v>
      </c>
      <c r="B838" s="3" t="s">
        <v>64</v>
      </c>
      <c r="C838" s="3" t="s">
        <v>61</v>
      </c>
      <c r="D838" s="3" t="s">
        <v>63</v>
      </c>
      <c r="E838" s="3" t="s">
        <v>64</v>
      </c>
      <c r="F838" s="3" t="s">
        <v>64</v>
      </c>
      <c r="G838" s="3" t="s">
        <v>61</v>
      </c>
      <c r="H838" s="3" t="s">
        <v>61</v>
      </c>
      <c r="I838" s="4"/>
      <c r="J838" s="3" t="s">
        <v>61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3" t="s">
        <v>61</v>
      </c>
      <c r="X838" s="3" t="s">
        <v>61</v>
      </c>
      <c r="Y838" s="3" t="s">
        <v>61</v>
      </c>
      <c r="Z838" s="3" t="s">
        <v>61</v>
      </c>
      <c r="AA838" s="4"/>
      <c r="AB838" s="4"/>
      <c r="AC838" s="4"/>
      <c r="AD838" s="3" t="s">
        <v>61</v>
      </c>
      <c r="AE838" s="3" t="s">
        <v>61</v>
      </c>
      <c r="AF838" s="3" t="s">
        <v>61</v>
      </c>
      <c r="AG838" s="3" t="s">
        <v>61</v>
      </c>
      <c r="AH838" s="3" t="s">
        <v>61</v>
      </c>
      <c r="AI838" s="3" t="s">
        <v>61</v>
      </c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3" t="s">
        <v>61</v>
      </c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</row>
    <row r="839" spans="1:58" x14ac:dyDescent="0.25">
      <c r="A839" s="2">
        <v>45834</v>
      </c>
      <c r="B839" s="3" t="s">
        <v>76</v>
      </c>
      <c r="C839" s="3" t="s">
        <v>61</v>
      </c>
      <c r="D839" s="3" t="s">
        <v>63</v>
      </c>
      <c r="E839" s="3" t="s">
        <v>76</v>
      </c>
      <c r="F839" s="3" t="s">
        <v>76</v>
      </c>
      <c r="G839" s="3" t="s">
        <v>61</v>
      </c>
      <c r="H839" s="3" t="s">
        <v>61</v>
      </c>
      <c r="I839" s="4"/>
      <c r="J839" s="3" t="s">
        <v>61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3" t="s">
        <v>61</v>
      </c>
      <c r="X839" s="3" t="s">
        <v>61</v>
      </c>
      <c r="Y839" s="3" t="s">
        <v>61</v>
      </c>
      <c r="Z839" s="3" t="s">
        <v>61</v>
      </c>
      <c r="AA839" s="4"/>
      <c r="AB839" s="4"/>
      <c r="AC839" s="4"/>
      <c r="AD839" s="3" t="s">
        <v>61</v>
      </c>
      <c r="AE839" s="3" t="s">
        <v>61</v>
      </c>
      <c r="AF839" s="3" t="s">
        <v>61</v>
      </c>
      <c r="AG839" s="3" t="s">
        <v>61</v>
      </c>
      <c r="AH839" s="3" t="s">
        <v>61</v>
      </c>
      <c r="AI839" s="3" t="s">
        <v>61</v>
      </c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3" t="s">
        <v>61</v>
      </c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</row>
    <row r="840" spans="1:58" x14ac:dyDescent="0.25">
      <c r="A840" s="2">
        <v>45835</v>
      </c>
      <c r="B840" s="3" t="s">
        <v>82</v>
      </c>
      <c r="C840" s="3" t="s">
        <v>61</v>
      </c>
      <c r="D840" s="3" t="s">
        <v>63</v>
      </c>
      <c r="E840" s="3" t="s">
        <v>82</v>
      </c>
      <c r="F840" s="3" t="s">
        <v>82</v>
      </c>
      <c r="G840" s="3" t="s">
        <v>61</v>
      </c>
      <c r="H840" s="3" t="s">
        <v>61</v>
      </c>
      <c r="I840" s="4"/>
      <c r="J840" s="3" t="s">
        <v>61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3" t="s">
        <v>61</v>
      </c>
      <c r="X840" s="3" t="s">
        <v>61</v>
      </c>
      <c r="Y840" s="3" t="s">
        <v>61</v>
      </c>
      <c r="Z840" s="3" t="s">
        <v>61</v>
      </c>
      <c r="AA840" s="4"/>
      <c r="AB840" s="4"/>
      <c r="AC840" s="4"/>
      <c r="AD840" s="3" t="s">
        <v>61</v>
      </c>
      <c r="AE840" s="3" t="s">
        <v>61</v>
      </c>
      <c r="AF840" s="3" t="s">
        <v>61</v>
      </c>
      <c r="AG840" s="3" t="s">
        <v>61</v>
      </c>
      <c r="AH840" s="3" t="s">
        <v>61</v>
      </c>
      <c r="AI840" s="3" t="s">
        <v>61</v>
      </c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3" t="s">
        <v>61</v>
      </c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</row>
    <row r="841" spans="1:58" x14ac:dyDescent="0.25">
      <c r="A841" s="2">
        <v>45836</v>
      </c>
      <c r="B841" s="3" t="s">
        <v>88</v>
      </c>
      <c r="C841" s="3" t="s">
        <v>61</v>
      </c>
      <c r="D841" s="3" t="s">
        <v>60</v>
      </c>
      <c r="E841" s="3" t="s">
        <v>60</v>
      </c>
      <c r="F841" s="3" t="s">
        <v>88</v>
      </c>
      <c r="G841" s="3" t="s">
        <v>61</v>
      </c>
      <c r="H841" s="3" t="s">
        <v>61</v>
      </c>
      <c r="I841" s="4"/>
      <c r="J841" s="3" t="s">
        <v>61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3" t="s">
        <v>61</v>
      </c>
      <c r="X841" s="3" t="s">
        <v>61</v>
      </c>
      <c r="Y841" s="3" t="s">
        <v>61</v>
      </c>
      <c r="Z841" s="3" t="s">
        <v>61</v>
      </c>
      <c r="AA841" s="4"/>
      <c r="AB841" s="4"/>
      <c r="AC841" s="4"/>
      <c r="AD841" s="3" t="s">
        <v>61</v>
      </c>
      <c r="AE841" s="3" t="s">
        <v>61</v>
      </c>
      <c r="AF841" s="3" t="s">
        <v>61</v>
      </c>
      <c r="AG841" s="3" t="s">
        <v>61</v>
      </c>
      <c r="AH841" s="3" t="s">
        <v>61</v>
      </c>
      <c r="AI841" s="3" t="s">
        <v>61</v>
      </c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3" t="s">
        <v>61</v>
      </c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</row>
    <row r="842" spans="1:58" x14ac:dyDescent="0.25">
      <c r="A842" s="2">
        <v>45837</v>
      </c>
      <c r="B842" s="3" t="s">
        <v>89</v>
      </c>
      <c r="C842" s="3" t="s">
        <v>61</v>
      </c>
      <c r="D842" s="3" t="s">
        <v>60</v>
      </c>
      <c r="E842" s="3" t="s">
        <v>60</v>
      </c>
      <c r="F842" s="3" t="s">
        <v>89</v>
      </c>
      <c r="G842" s="3" t="s">
        <v>61</v>
      </c>
      <c r="H842" s="3" t="s">
        <v>61</v>
      </c>
      <c r="I842" s="4"/>
      <c r="J842" s="3" t="s">
        <v>61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3" t="s">
        <v>61</v>
      </c>
      <c r="X842" s="3" t="s">
        <v>61</v>
      </c>
      <c r="Y842" s="3" t="s">
        <v>61</v>
      </c>
      <c r="Z842" s="3" t="s">
        <v>61</v>
      </c>
      <c r="AA842" s="4"/>
      <c r="AB842" s="4"/>
      <c r="AC842" s="4"/>
      <c r="AD842" s="3" t="s">
        <v>61</v>
      </c>
      <c r="AE842" s="3" t="s">
        <v>61</v>
      </c>
      <c r="AF842" s="3" t="s">
        <v>61</v>
      </c>
      <c r="AG842" s="3" t="s">
        <v>61</v>
      </c>
      <c r="AH842" s="3" t="s">
        <v>61</v>
      </c>
      <c r="AI842" s="3" t="s">
        <v>61</v>
      </c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3" t="s">
        <v>61</v>
      </c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</row>
    <row r="843" spans="1:58" x14ac:dyDescent="0.25">
      <c r="A843" s="2">
        <v>45838</v>
      </c>
      <c r="B843" s="3" t="s">
        <v>58</v>
      </c>
      <c r="C843" s="3" t="s">
        <v>61</v>
      </c>
      <c r="D843" s="3" t="s">
        <v>63</v>
      </c>
      <c r="E843" s="3" t="s">
        <v>58</v>
      </c>
      <c r="F843" s="3" t="s">
        <v>58</v>
      </c>
      <c r="G843" s="3" t="s">
        <v>61</v>
      </c>
      <c r="H843" s="3" t="s">
        <v>61</v>
      </c>
      <c r="I843" s="4"/>
      <c r="J843" s="3" t="s">
        <v>61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3" t="s">
        <v>61</v>
      </c>
      <c r="X843" s="3" t="s">
        <v>61</v>
      </c>
      <c r="Y843" s="3" t="s">
        <v>61</v>
      </c>
      <c r="Z843" s="3" t="s">
        <v>61</v>
      </c>
      <c r="AA843" s="4"/>
      <c r="AB843" s="4"/>
      <c r="AC843" s="4"/>
      <c r="AD843" s="3" t="s">
        <v>61</v>
      </c>
      <c r="AE843" s="3" t="s">
        <v>61</v>
      </c>
      <c r="AF843" s="3" t="s">
        <v>61</v>
      </c>
      <c r="AG843" s="3" t="s">
        <v>61</v>
      </c>
      <c r="AH843" s="3" t="s">
        <v>61</v>
      </c>
      <c r="AI843" s="3" t="s">
        <v>61</v>
      </c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3" t="s">
        <v>61</v>
      </c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</row>
    <row r="844" spans="1:58" x14ac:dyDescent="0.25">
      <c r="A844" s="2">
        <v>45839</v>
      </c>
      <c r="B844" s="3" t="s">
        <v>62</v>
      </c>
      <c r="C844" s="3" t="s">
        <v>61</v>
      </c>
      <c r="D844" s="3" t="s">
        <v>63</v>
      </c>
      <c r="E844" s="3" t="s">
        <v>62</v>
      </c>
      <c r="F844" s="3" t="s">
        <v>62</v>
      </c>
      <c r="G844" s="3" t="s">
        <v>61</v>
      </c>
      <c r="H844" s="3" t="s">
        <v>61</v>
      </c>
      <c r="I844" s="4"/>
      <c r="J844" s="3" t="s">
        <v>61</v>
      </c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3" t="s">
        <v>61</v>
      </c>
      <c r="X844" s="3" t="s">
        <v>61</v>
      </c>
      <c r="Y844" s="3" t="s">
        <v>61</v>
      </c>
      <c r="Z844" s="3" t="s">
        <v>61</v>
      </c>
      <c r="AA844" s="4"/>
      <c r="AB844" s="4"/>
      <c r="AC844" s="4"/>
      <c r="AD844" s="3" t="s">
        <v>61</v>
      </c>
      <c r="AE844" s="3" t="s">
        <v>61</v>
      </c>
      <c r="AF844" s="3" t="s">
        <v>61</v>
      </c>
      <c r="AG844" s="3" t="s">
        <v>61</v>
      </c>
      <c r="AH844" s="3" t="s">
        <v>61</v>
      </c>
      <c r="AI844" s="3" t="s">
        <v>61</v>
      </c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3" t="s">
        <v>61</v>
      </c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</row>
    <row r="845" spans="1:58" x14ac:dyDescent="0.25">
      <c r="A845" s="2">
        <v>45840</v>
      </c>
      <c r="B845" s="3" t="s">
        <v>64</v>
      </c>
      <c r="C845" s="3" t="s">
        <v>61</v>
      </c>
      <c r="D845" s="3" t="s">
        <v>63</v>
      </c>
      <c r="E845" s="3" t="s">
        <v>64</v>
      </c>
      <c r="F845" s="3" t="s">
        <v>64</v>
      </c>
      <c r="G845" s="3" t="s">
        <v>61</v>
      </c>
      <c r="H845" s="3" t="s">
        <v>61</v>
      </c>
      <c r="I845" s="4"/>
      <c r="J845" s="3" t="s">
        <v>61</v>
      </c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3" t="s">
        <v>61</v>
      </c>
      <c r="X845" s="3" t="s">
        <v>61</v>
      </c>
      <c r="Y845" s="3" t="s">
        <v>61</v>
      </c>
      <c r="Z845" s="3" t="s">
        <v>61</v>
      </c>
      <c r="AA845" s="4"/>
      <c r="AB845" s="4"/>
      <c r="AC845" s="4"/>
      <c r="AD845" s="3" t="s">
        <v>61</v>
      </c>
      <c r="AE845" s="3" t="s">
        <v>61</v>
      </c>
      <c r="AF845" s="3" t="s">
        <v>61</v>
      </c>
      <c r="AG845" s="3" t="s">
        <v>61</v>
      </c>
      <c r="AH845" s="3" t="s">
        <v>61</v>
      </c>
      <c r="AI845" s="3" t="s">
        <v>61</v>
      </c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3" t="s">
        <v>61</v>
      </c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</row>
    <row r="846" spans="1:58" x14ac:dyDescent="0.25">
      <c r="A846" s="2">
        <v>45841</v>
      </c>
      <c r="B846" s="3" t="s">
        <v>76</v>
      </c>
      <c r="C846" s="3" t="s">
        <v>61</v>
      </c>
      <c r="D846" s="3" t="s">
        <v>63</v>
      </c>
      <c r="E846" s="3" t="s">
        <v>76</v>
      </c>
      <c r="F846" s="3" t="s">
        <v>76</v>
      </c>
      <c r="G846" s="3" t="s">
        <v>61</v>
      </c>
      <c r="H846" s="3" t="s">
        <v>61</v>
      </c>
      <c r="I846" s="4"/>
      <c r="J846" s="3" t="s">
        <v>61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3" t="s">
        <v>61</v>
      </c>
      <c r="X846" s="3" t="s">
        <v>61</v>
      </c>
      <c r="Y846" s="3" t="s">
        <v>61</v>
      </c>
      <c r="Z846" s="3" t="s">
        <v>61</v>
      </c>
      <c r="AA846" s="4"/>
      <c r="AB846" s="4"/>
      <c r="AC846" s="4"/>
      <c r="AD846" s="3" t="s">
        <v>61</v>
      </c>
      <c r="AE846" s="3" t="s">
        <v>61</v>
      </c>
      <c r="AF846" s="3" t="s">
        <v>61</v>
      </c>
      <c r="AG846" s="3" t="s">
        <v>61</v>
      </c>
      <c r="AH846" s="3" t="s">
        <v>61</v>
      </c>
      <c r="AI846" s="3" t="s">
        <v>61</v>
      </c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3" t="s">
        <v>61</v>
      </c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</row>
    <row r="847" spans="1:58" x14ac:dyDescent="0.25">
      <c r="A847" s="2">
        <v>45842</v>
      </c>
      <c r="B847" s="3" t="s">
        <v>82</v>
      </c>
      <c r="C847" s="3" t="s">
        <v>61</v>
      </c>
      <c r="D847" s="3" t="s">
        <v>63</v>
      </c>
      <c r="E847" s="3" t="s">
        <v>82</v>
      </c>
      <c r="F847" s="3" t="s">
        <v>82</v>
      </c>
      <c r="G847" s="3" t="s">
        <v>61</v>
      </c>
      <c r="H847" s="3" t="s">
        <v>61</v>
      </c>
      <c r="I847" s="4"/>
      <c r="J847" s="3" t="s">
        <v>61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3" t="s">
        <v>61</v>
      </c>
      <c r="X847" s="3" t="s">
        <v>61</v>
      </c>
      <c r="Y847" s="3" t="s">
        <v>61</v>
      </c>
      <c r="Z847" s="3" t="s">
        <v>61</v>
      </c>
      <c r="AA847" s="4"/>
      <c r="AB847" s="4"/>
      <c r="AC847" s="4"/>
      <c r="AD847" s="3" t="s">
        <v>61</v>
      </c>
      <c r="AE847" s="3" t="s">
        <v>61</v>
      </c>
      <c r="AF847" s="3" t="s">
        <v>61</v>
      </c>
      <c r="AG847" s="3" t="s">
        <v>61</v>
      </c>
      <c r="AH847" s="3" t="s">
        <v>61</v>
      </c>
      <c r="AI847" s="3" t="s">
        <v>61</v>
      </c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3" t="s">
        <v>61</v>
      </c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</row>
    <row r="848" spans="1:58" x14ac:dyDescent="0.25">
      <c r="A848" s="2">
        <v>45843</v>
      </c>
      <c r="B848" s="3" t="s">
        <v>88</v>
      </c>
      <c r="C848" s="3" t="s">
        <v>59</v>
      </c>
      <c r="D848" s="3" t="s">
        <v>60</v>
      </c>
      <c r="E848" s="3" t="s">
        <v>60</v>
      </c>
      <c r="F848" s="3" t="s">
        <v>59</v>
      </c>
      <c r="G848" s="3" t="s">
        <v>61</v>
      </c>
      <c r="H848" s="3" t="s">
        <v>61</v>
      </c>
      <c r="I848" s="4"/>
      <c r="J848" s="3" t="s">
        <v>61</v>
      </c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3" t="s">
        <v>61</v>
      </c>
      <c r="X848" s="3" t="s">
        <v>61</v>
      </c>
      <c r="Y848" s="3" t="s">
        <v>61</v>
      </c>
      <c r="Z848" s="3" t="s">
        <v>61</v>
      </c>
      <c r="AA848" s="4"/>
      <c r="AB848" s="4"/>
      <c r="AC848" s="4"/>
      <c r="AD848" s="3" t="s">
        <v>61</v>
      </c>
      <c r="AE848" s="3" t="s">
        <v>61</v>
      </c>
      <c r="AF848" s="3" t="s">
        <v>61</v>
      </c>
      <c r="AG848" s="3" t="s">
        <v>61</v>
      </c>
      <c r="AH848" s="3" t="s">
        <v>61</v>
      </c>
      <c r="AI848" s="3" t="s">
        <v>61</v>
      </c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3" t="s">
        <v>61</v>
      </c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</row>
    <row r="849" spans="1:58" x14ac:dyDescent="0.25">
      <c r="A849" s="2">
        <v>45844</v>
      </c>
      <c r="B849" s="3" t="s">
        <v>89</v>
      </c>
      <c r="C849" s="3" t="s">
        <v>59</v>
      </c>
      <c r="D849" s="3" t="s">
        <v>60</v>
      </c>
      <c r="E849" s="3" t="s">
        <v>60</v>
      </c>
      <c r="F849" s="3" t="s">
        <v>59</v>
      </c>
      <c r="G849" s="3" t="s">
        <v>61</v>
      </c>
      <c r="H849" s="3" t="s">
        <v>61</v>
      </c>
      <c r="I849" s="4"/>
      <c r="J849" s="3" t="s">
        <v>61</v>
      </c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3" t="s">
        <v>61</v>
      </c>
      <c r="X849" s="3" t="s">
        <v>61</v>
      </c>
      <c r="Y849" s="3" t="s">
        <v>61</v>
      </c>
      <c r="Z849" s="3" t="s">
        <v>61</v>
      </c>
      <c r="AA849" s="4"/>
      <c r="AB849" s="4"/>
      <c r="AC849" s="4"/>
      <c r="AD849" s="3" t="s">
        <v>61</v>
      </c>
      <c r="AE849" s="3" t="s">
        <v>61</v>
      </c>
      <c r="AF849" s="3" t="s">
        <v>61</v>
      </c>
      <c r="AG849" s="3" t="s">
        <v>61</v>
      </c>
      <c r="AH849" s="3" t="s">
        <v>61</v>
      </c>
      <c r="AI849" s="3" t="s">
        <v>61</v>
      </c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3" t="s">
        <v>61</v>
      </c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</row>
    <row r="850" spans="1:58" x14ac:dyDescent="0.25">
      <c r="A850" s="2">
        <v>45845</v>
      </c>
      <c r="B850" s="3" t="s">
        <v>58</v>
      </c>
      <c r="C850" s="3" t="s">
        <v>61</v>
      </c>
      <c r="D850" s="3" t="s">
        <v>63</v>
      </c>
      <c r="E850" s="3" t="s">
        <v>58</v>
      </c>
      <c r="F850" s="3" t="s">
        <v>58</v>
      </c>
      <c r="G850" s="3" t="s">
        <v>61</v>
      </c>
      <c r="H850" s="3" t="s">
        <v>61</v>
      </c>
      <c r="I850" s="4"/>
      <c r="J850" s="3" t="s">
        <v>61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3" t="s">
        <v>61</v>
      </c>
      <c r="X850" s="3" t="s">
        <v>61</v>
      </c>
      <c r="Y850" s="3" t="s">
        <v>61</v>
      </c>
      <c r="Z850" s="3" t="s">
        <v>61</v>
      </c>
      <c r="AA850" s="4"/>
      <c r="AB850" s="4"/>
      <c r="AC850" s="4"/>
      <c r="AD850" s="3" t="s">
        <v>61</v>
      </c>
      <c r="AE850" s="3" t="s">
        <v>61</v>
      </c>
      <c r="AF850" s="3" t="s">
        <v>61</v>
      </c>
      <c r="AG850" s="3" t="s">
        <v>61</v>
      </c>
      <c r="AH850" s="3" t="s">
        <v>61</v>
      </c>
      <c r="AI850" s="3" t="s">
        <v>61</v>
      </c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3" t="s">
        <v>61</v>
      </c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</row>
    <row r="851" spans="1:58" x14ac:dyDescent="0.25">
      <c r="A851" s="2">
        <v>45846</v>
      </c>
      <c r="B851" s="3" t="s">
        <v>62</v>
      </c>
      <c r="C851" s="3" t="s">
        <v>61</v>
      </c>
      <c r="D851" s="3" t="s">
        <v>63</v>
      </c>
      <c r="E851" s="3" t="s">
        <v>62</v>
      </c>
      <c r="F851" s="3" t="s">
        <v>62</v>
      </c>
      <c r="G851" s="3" t="s">
        <v>61</v>
      </c>
      <c r="H851" s="3" t="s">
        <v>61</v>
      </c>
      <c r="I851" s="4"/>
      <c r="J851" s="3" t="s">
        <v>61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3" t="s">
        <v>61</v>
      </c>
      <c r="X851" s="3" t="s">
        <v>61</v>
      </c>
      <c r="Y851" s="3" t="s">
        <v>61</v>
      </c>
      <c r="Z851" s="3" t="s">
        <v>61</v>
      </c>
      <c r="AA851" s="4"/>
      <c r="AB851" s="4"/>
      <c r="AC851" s="4"/>
      <c r="AD851" s="3" t="s">
        <v>61</v>
      </c>
      <c r="AE851" s="3" t="s">
        <v>61</v>
      </c>
      <c r="AF851" s="3" t="s">
        <v>61</v>
      </c>
      <c r="AG851" s="3" t="s">
        <v>61</v>
      </c>
      <c r="AH851" s="3" t="s">
        <v>61</v>
      </c>
      <c r="AI851" s="3" t="s">
        <v>61</v>
      </c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3" t="s">
        <v>61</v>
      </c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</row>
    <row r="852" spans="1:58" x14ac:dyDescent="0.25">
      <c r="A852" s="2">
        <v>45847</v>
      </c>
      <c r="B852" s="3" t="s">
        <v>64</v>
      </c>
      <c r="C852" s="3" t="s">
        <v>61</v>
      </c>
      <c r="D852" s="3" t="s">
        <v>63</v>
      </c>
      <c r="E852" s="3" t="s">
        <v>64</v>
      </c>
      <c r="F852" s="3" t="s">
        <v>64</v>
      </c>
      <c r="G852" s="3" t="s">
        <v>61</v>
      </c>
      <c r="H852" s="3" t="s">
        <v>61</v>
      </c>
      <c r="I852" s="4"/>
      <c r="J852" s="3" t="s">
        <v>61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3" t="s">
        <v>61</v>
      </c>
      <c r="X852" s="3" t="s">
        <v>61</v>
      </c>
      <c r="Y852" s="3" t="s">
        <v>61</v>
      </c>
      <c r="Z852" s="3" t="s">
        <v>61</v>
      </c>
      <c r="AA852" s="4"/>
      <c r="AB852" s="4"/>
      <c r="AC852" s="4"/>
      <c r="AD852" s="3" t="s">
        <v>61</v>
      </c>
      <c r="AE852" s="3" t="s">
        <v>61</v>
      </c>
      <c r="AF852" s="3" t="s">
        <v>61</v>
      </c>
      <c r="AG852" s="3" t="s">
        <v>61</v>
      </c>
      <c r="AH852" s="3" t="s">
        <v>61</v>
      </c>
      <c r="AI852" s="3" t="s">
        <v>61</v>
      </c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3" t="s">
        <v>61</v>
      </c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</row>
    <row r="853" spans="1:58" x14ac:dyDescent="0.25">
      <c r="A853" s="2">
        <v>45848</v>
      </c>
      <c r="B853" s="3" t="s">
        <v>76</v>
      </c>
      <c r="C853" s="3" t="s">
        <v>61</v>
      </c>
      <c r="D853" s="3" t="s">
        <v>63</v>
      </c>
      <c r="E853" s="3" t="s">
        <v>76</v>
      </c>
      <c r="F853" s="3" t="s">
        <v>76</v>
      </c>
      <c r="G853" s="3" t="s">
        <v>61</v>
      </c>
      <c r="H853" s="3" t="s">
        <v>61</v>
      </c>
      <c r="I853" s="4"/>
      <c r="J853" s="3" t="s">
        <v>61</v>
      </c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3" t="s">
        <v>61</v>
      </c>
      <c r="X853" s="3" t="s">
        <v>61</v>
      </c>
      <c r="Y853" s="3" t="s">
        <v>61</v>
      </c>
      <c r="Z853" s="3" t="s">
        <v>61</v>
      </c>
      <c r="AA853" s="4"/>
      <c r="AB853" s="4"/>
      <c r="AC853" s="4"/>
      <c r="AD853" s="3" t="s">
        <v>61</v>
      </c>
      <c r="AE853" s="3" t="s">
        <v>61</v>
      </c>
      <c r="AF853" s="3" t="s">
        <v>61</v>
      </c>
      <c r="AG853" s="3" t="s">
        <v>61</v>
      </c>
      <c r="AH853" s="3" t="s">
        <v>61</v>
      </c>
      <c r="AI853" s="3" t="s">
        <v>61</v>
      </c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3" t="s">
        <v>61</v>
      </c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</row>
    <row r="854" spans="1:58" x14ac:dyDescent="0.25">
      <c r="A854" s="2">
        <v>45849</v>
      </c>
      <c r="B854" s="3" t="s">
        <v>82</v>
      </c>
      <c r="C854" s="3" t="s">
        <v>61</v>
      </c>
      <c r="D854" s="3" t="s">
        <v>63</v>
      </c>
      <c r="E854" s="3" t="s">
        <v>82</v>
      </c>
      <c r="F854" s="3" t="s">
        <v>82</v>
      </c>
      <c r="G854" s="3" t="s">
        <v>61</v>
      </c>
      <c r="H854" s="3" t="s">
        <v>61</v>
      </c>
      <c r="I854" s="4"/>
      <c r="J854" s="3" t="s">
        <v>61</v>
      </c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3" t="s">
        <v>61</v>
      </c>
      <c r="X854" s="3" t="s">
        <v>61</v>
      </c>
      <c r="Y854" s="3" t="s">
        <v>61</v>
      </c>
      <c r="Z854" s="3" t="s">
        <v>61</v>
      </c>
      <c r="AA854" s="4"/>
      <c r="AB854" s="4"/>
      <c r="AC854" s="4"/>
      <c r="AD854" s="3" t="s">
        <v>61</v>
      </c>
      <c r="AE854" s="3" t="s">
        <v>61</v>
      </c>
      <c r="AF854" s="3" t="s">
        <v>61</v>
      </c>
      <c r="AG854" s="3" t="s">
        <v>61</v>
      </c>
      <c r="AH854" s="3" t="s">
        <v>61</v>
      </c>
      <c r="AI854" s="3" t="s">
        <v>61</v>
      </c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3" t="s">
        <v>61</v>
      </c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</row>
    <row r="855" spans="1:58" x14ac:dyDescent="0.25">
      <c r="A855" s="2">
        <v>45850</v>
      </c>
      <c r="B855" s="3" t="s">
        <v>88</v>
      </c>
      <c r="C855" s="3" t="s">
        <v>61</v>
      </c>
      <c r="D855" s="3" t="s">
        <v>60</v>
      </c>
      <c r="E855" s="3" t="s">
        <v>60</v>
      </c>
      <c r="F855" s="3" t="s">
        <v>88</v>
      </c>
      <c r="G855" s="3" t="s">
        <v>61</v>
      </c>
      <c r="H855" s="3" t="s">
        <v>61</v>
      </c>
      <c r="I855" s="4"/>
      <c r="J855" s="3" t="s">
        <v>61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3" t="s">
        <v>61</v>
      </c>
      <c r="X855" s="3" t="s">
        <v>61</v>
      </c>
      <c r="Y855" s="3" t="s">
        <v>61</v>
      </c>
      <c r="Z855" s="3" t="s">
        <v>61</v>
      </c>
      <c r="AA855" s="4"/>
      <c r="AB855" s="4"/>
      <c r="AC855" s="4"/>
      <c r="AD855" s="3" t="s">
        <v>61</v>
      </c>
      <c r="AE855" s="3" t="s">
        <v>61</v>
      </c>
      <c r="AF855" s="3" t="s">
        <v>61</v>
      </c>
      <c r="AG855" s="3" t="s">
        <v>61</v>
      </c>
      <c r="AH855" s="3" t="s">
        <v>61</v>
      </c>
      <c r="AI855" s="3" t="s">
        <v>61</v>
      </c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3" t="s">
        <v>61</v>
      </c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</row>
    <row r="856" spans="1:58" x14ac:dyDescent="0.25">
      <c r="A856" s="2">
        <v>45851</v>
      </c>
      <c r="B856" s="3" t="s">
        <v>89</v>
      </c>
      <c r="C856" s="3" t="s">
        <v>61</v>
      </c>
      <c r="D856" s="3" t="s">
        <v>60</v>
      </c>
      <c r="E856" s="3" t="s">
        <v>60</v>
      </c>
      <c r="F856" s="3" t="s">
        <v>89</v>
      </c>
      <c r="G856" s="3" t="s">
        <v>61</v>
      </c>
      <c r="H856" s="3" t="s">
        <v>61</v>
      </c>
      <c r="I856" s="4"/>
      <c r="J856" s="3" t="s">
        <v>61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3" t="s">
        <v>61</v>
      </c>
      <c r="X856" s="3" t="s">
        <v>61</v>
      </c>
      <c r="Y856" s="3" t="s">
        <v>61</v>
      </c>
      <c r="Z856" s="3" t="s">
        <v>61</v>
      </c>
      <c r="AA856" s="4"/>
      <c r="AB856" s="4"/>
      <c r="AC856" s="4"/>
      <c r="AD856" s="3" t="s">
        <v>61</v>
      </c>
      <c r="AE856" s="3" t="s">
        <v>61</v>
      </c>
      <c r="AF856" s="3" t="s">
        <v>61</v>
      </c>
      <c r="AG856" s="3" t="s">
        <v>61</v>
      </c>
      <c r="AH856" s="3" t="s">
        <v>61</v>
      </c>
      <c r="AI856" s="3" t="s">
        <v>61</v>
      </c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3" t="s">
        <v>61</v>
      </c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</row>
    <row r="857" spans="1:58" x14ac:dyDescent="0.25">
      <c r="A857" s="2">
        <v>45852</v>
      </c>
      <c r="B857" s="3" t="s">
        <v>58</v>
      </c>
      <c r="C857" s="3" t="s">
        <v>61</v>
      </c>
      <c r="D857" s="3" t="s">
        <v>63</v>
      </c>
      <c r="E857" s="3" t="s">
        <v>58</v>
      </c>
      <c r="F857" s="3" t="s">
        <v>58</v>
      </c>
      <c r="G857" s="3" t="s">
        <v>61</v>
      </c>
      <c r="H857" s="3" t="s">
        <v>61</v>
      </c>
      <c r="I857" s="4"/>
      <c r="J857" s="3" t="s">
        <v>61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3" t="s">
        <v>61</v>
      </c>
      <c r="X857" s="3" t="s">
        <v>61</v>
      </c>
      <c r="Y857" s="3" t="s">
        <v>61</v>
      </c>
      <c r="Z857" s="3" t="s">
        <v>61</v>
      </c>
      <c r="AA857" s="4"/>
      <c r="AB857" s="4"/>
      <c r="AC857" s="4"/>
      <c r="AD857" s="3" t="s">
        <v>61</v>
      </c>
      <c r="AE857" s="3" t="s">
        <v>61</v>
      </c>
      <c r="AF857" s="3" t="s">
        <v>61</v>
      </c>
      <c r="AG857" s="3" t="s">
        <v>61</v>
      </c>
      <c r="AH857" s="3" t="s">
        <v>61</v>
      </c>
      <c r="AI857" s="3" t="s">
        <v>61</v>
      </c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3" t="s">
        <v>61</v>
      </c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</row>
    <row r="858" spans="1:58" x14ac:dyDescent="0.25">
      <c r="A858" s="2">
        <v>45853</v>
      </c>
      <c r="B858" s="3" t="s">
        <v>62</v>
      </c>
      <c r="C858" s="3" t="s">
        <v>61</v>
      </c>
      <c r="D858" s="3" t="s">
        <v>63</v>
      </c>
      <c r="E858" s="3" t="s">
        <v>62</v>
      </c>
      <c r="F858" s="3" t="s">
        <v>62</v>
      </c>
      <c r="G858" s="3" t="s">
        <v>61</v>
      </c>
      <c r="H858" s="3" t="s">
        <v>61</v>
      </c>
      <c r="I858" s="4"/>
      <c r="J858" s="3" t="s">
        <v>61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3" t="s">
        <v>61</v>
      </c>
      <c r="X858" s="3" t="s">
        <v>61</v>
      </c>
      <c r="Y858" s="3" t="s">
        <v>61</v>
      </c>
      <c r="Z858" s="3" t="s">
        <v>61</v>
      </c>
      <c r="AA858" s="4"/>
      <c r="AB858" s="4"/>
      <c r="AC858" s="4"/>
      <c r="AD858" s="3" t="s">
        <v>61</v>
      </c>
      <c r="AE858" s="3" t="s">
        <v>61</v>
      </c>
      <c r="AF858" s="3" t="s">
        <v>61</v>
      </c>
      <c r="AG858" s="3" t="s">
        <v>61</v>
      </c>
      <c r="AH858" s="3" t="s">
        <v>61</v>
      </c>
      <c r="AI858" s="3" t="s">
        <v>61</v>
      </c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3" t="s">
        <v>61</v>
      </c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</row>
    <row r="859" spans="1:58" x14ac:dyDescent="0.25">
      <c r="A859" s="2">
        <v>45854</v>
      </c>
      <c r="B859" s="3" t="s">
        <v>64</v>
      </c>
      <c r="C859" s="3" t="s">
        <v>61</v>
      </c>
      <c r="D859" s="3" t="s">
        <v>63</v>
      </c>
      <c r="E859" s="3" t="s">
        <v>64</v>
      </c>
      <c r="F859" s="3" t="s">
        <v>64</v>
      </c>
      <c r="G859" s="3" t="s">
        <v>61</v>
      </c>
      <c r="H859" s="3" t="s">
        <v>61</v>
      </c>
      <c r="I859" s="4"/>
      <c r="J859" s="3" t="s">
        <v>61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3" t="s">
        <v>61</v>
      </c>
      <c r="X859" s="3" t="s">
        <v>61</v>
      </c>
      <c r="Y859" s="3" t="s">
        <v>61</v>
      </c>
      <c r="Z859" s="3" t="s">
        <v>61</v>
      </c>
      <c r="AA859" s="4"/>
      <c r="AB859" s="4"/>
      <c r="AC859" s="4"/>
      <c r="AD859" s="3" t="s">
        <v>61</v>
      </c>
      <c r="AE859" s="3" t="s">
        <v>61</v>
      </c>
      <c r="AF859" s="3" t="s">
        <v>61</v>
      </c>
      <c r="AG859" s="3" t="s">
        <v>61</v>
      </c>
      <c r="AH859" s="3" t="s">
        <v>61</v>
      </c>
      <c r="AI859" s="3" t="s">
        <v>61</v>
      </c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3" t="s">
        <v>61</v>
      </c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</row>
    <row r="860" spans="1:58" x14ac:dyDescent="0.25">
      <c r="A860" s="2">
        <v>45855</v>
      </c>
      <c r="B860" s="3" t="s">
        <v>76</v>
      </c>
      <c r="C860" s="3" t="s">
        <v>61</v>
      </c>
      <c r="D860" s="3" t="s">
        <v>63</v>
      </c>
      <c r="E860" s="3" t="s">
        <v>76</v>
      </c>
      <c r="F860" s="3" t="s">
        <v>76</v>
      </c>
      <c r="G860" s="3" t="s">
        <v>61</v>
      </c>
      <c r="H860" s="3" t="s">
        <v>61</v>
      </c>
      <c r="I860" s="4"/>
      <c r="J860" s="3" t="s">
        <v>61</v>
      </c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3" t="s">
        <v>61</v>
      </c>
      <c r="X860" s="3" t="s">
        <v>61</v>
      </c>
      <c r="Y860" s="3" t="s">
        <v>61</v>
      </c>
      <c r="Z860" s="3" t="s">
        <v>61</v>
      </c>
      <c r="AA860" s="4"/>
      <c r="AB860" s="4"/>
      <c r="AC860" s="4"/>
      <c r="AD860" s="3" t="s">
        <v>61</v>
      </c>
      <c r="AE860" s="3" t="s">
        <v>61</v>
      </c>
      <c r="AF860" s="3" t="s">
        <v>61</v>
      </c>
      <c r="AG860" s="3" t="s">
        <v>61</v>
      </c>
      <c r="AH860" s="3" t="s">
        <v>61</v>
      </c>
      <c r="AI860" s="3" t="s">
        <v>61</v>
      </c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3" t="s">
        <v>61</v>
      </c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</row>
    <row r="861" spans="1:58" x14ac:dyDescent="0.25">
      <c r="A861" s="2">
        <v>45856</v>
      </c>
      <c r="B861" s="3" t="s">
        <v>82</v>
      </c>
      <c r="C861" s="3" t="s">
        <v>61</v>
      </c>
      <c r="D861" s="3" t="s">
        <v>63</v>
      </c>
      <c r="E861" s="3" t="s">
        <v>82</v>
      </c>
      <c r="F861" s="3" t="s">
        <v>82</v>
      </c>
      <c r="G861" s="3" t="s">
        <v>61</v>
      </c>
      <c r="H861" s="3" t="s">
        <v>61</v>
      </c>
      <c r="I861" s="4"/>
      <c r="J861" s="3" t="s">
        <v>61</v>
      </c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3" t="s">
        <v>61</v>
      </c>
      <c r="X861" s="3" t="s">
        <v>61</v>
      </c>
      <c r="Y861" s="3" t="s">
        <v>61</v>
      </c>
      <c r="Z861" s="3" t="s">
        <v>61</v>
      </c>
      <c r="AA861" s="4"/>
      <c r="AB861" s="4"/>
      <c r="AC861" s="4"/>
      <c r="AD861" s="3" t="s">
        <v>61</v>
      </c>
      <c r="AE861" s="3" t="s">
        <v>61</v>
      </c>
      <c r="AF861" s="3" t="s">
        <v>61</v>
      </c>
      <c r="AG861" s="3" t="s">
        <v>61</v>
      </c>
      <c r="AH861" s="3" t="s">
        <v>61</v>
      </c>
      <c r="AI861" s="3" t="s">
        <v>61</v>
      </c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3" t="s">
        <v>61</v>
      </c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</row>
    <row r="862" spans="1:58" x14ac:dyDescent="0.25">
      <c r="A862" s="2">
        <v>45857</v>
      </c>
      <c r="B862" s="3" t="s">
        <v>88</v>
      </c>
      <c r="C862" s="3" t="s">
        <v>61</v>
      </c>
      <c r="D862" s="3" t="s">
        <v>60</v>
      </c>
      <c r="E862" s="3" t="s">
        <v>60</v>
      </c>
      <c r="F862" s="3" t="s">
        <v>88</v>
      </c>
      <c r="G862" s="3" t="s">
        <v>61</v>
      </c>
      <c r="H862" s="3" t="s">
        <v>61</v>
      </c>
      <c r="I862" s="4"/>
      <c r="J862" s="3" t="s">
        <v>61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3" t="s">
        <v>61</v>
      </c>
      <c r="X862" s="3" t="s">
        <v>61</v>
      </c>
      <c r="Y862" s="3" t="s">
        <v>61</v>
      </c>
      <c r="Z862" s="3" t="s">
        <v>61</v>
      </c>
      <c r="AA862" s="4"/>
      <c r="AB862" s="4"/>
      <c r="AC862" s="4"/>
      <c r="AD862" s="3" t="s">
        <v>61</v>
      </c>
      <c r="AE862" s="3" t="s">
        <v>61</v>
      </c>
      <c r="AF862" s="3" t="s">
        <v>61</v>
      </c>
      <c r="AG862" s="3" t="s">
        <v>61</v>
      </c>
      <c r="AH862" s="3" t="s">
        <v>61</v>
      </c>
      <c r="AI862" s="3" t="s">
        <v>61</v>
      </c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3" t="s">
        <v>61</v>
      </c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</row>
    <row r="863" spans="1:58" x14ac:dyDescent="0.25">
      <c r="A863" s="2">
        <v>45858</v>
      </c>
      <c r="B863" s="3" t="s">
        <v>89</v>
      </c>
      <c r="C863" s="3" t="s">
        <v>61</v>
      </c>
      <c r="D863" s="3" t="s">
        <v>60</v>
      </c>
      <c r="E863" s="3" t="s">
        <v>60</v>
      </c>
      <c r="F863" s="3" t="s">
        <v>89</v>
      </c>
      <c r="G863" s="3" t="s">
        <v>61</v>
      </c>
      <c r="H863" s="3" t="s">
        <v>61</v>
      </c>
      <c r="I863" s="4"/>
      <c r="J863" s="3" t="s">
        <v>61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3" t="s">
        <v>61</v>
      </c>
      <c r="X863" s="3" t="s">
        <v>61</v>
      </c>
      <c r="Y863" s="3" t="s">
        <v>61</v>
      </c>
      <c r="Z863" s="3" t="s">
        <v>61</v>
      </c>
      <c r="AA863" s="4"/>
      <c r="AB863" s="4"/>
      <c r="AC863" s="4"/>
      <c r="AD863" s="3" t="s">
        <v>61</v>
      </c>
      <c r="AE863" s="3" t="s">
        <v>61</v>
      </c>
      <c r="AF863" s="3" t="s">
        <v>61</v>
      </c>
      <c r="AG863" s="3" t="s">
        <v>61</v>
      </c>
      <c r="AH863" s="3" t="s">
        <v>61</v>
      </c>
      <c r="AI863" s="3" t="s">
        <v>61</v>
      </c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3" t="s">
        <v>61</v>
      </c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</row>
    <row r="864" spans="1:58" x14ac:dyDescent="0.25">
      <c r="A864" s="2">
        <v>45859</v>
      </c>
      <c r="B864" s="3" t="s">
        <v>58</v>
      </c>
      <c r="C864" s="3" t="s">
        <v>61</v>
      </c>
      <c r="D864" s="3" t="s">
        <v>63</v>
      </c>
      <c r="E864" s="3" t="s">
        <v>58</v>
      </c>
      <c r="F864" s="3" t="s">
        <v>58</v>
      </c>
      <c r="G864" s="3" t="s">
        <v>61</v>
      </c>
      <c r="H864" s="3" t="s">
        <v>61</v>
      </c>
      <c r="I864" s="4"/>
      <c r="J864" s="3" t="s">
        <v>61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3" t="s">
        <v>61</v>
      </c>
      <c r="X864" s="3" t="s">
        <v>61</v>
      </c>
      <c r="Y864" s="3" t="s">
        <v>61</v>
      </c>
      <c r="Z864" s="3" t="s">
        <v>61</v>
      </c>
      <c r="AA864" s="4"/>
      <c r="AB864" s="4"/>
      <c r="AC864" s="4"/>
      <c r="AD864" s="3" t="s">
        <v>61</v>
      </c>
      <c r="AE864" s="3" t="s">
        <v>61</v>
      </c>
      <c r="AF864" s="3" t="s">
        <v>61</v>
      </c>
      <c r="AG864" s="3" t="s">
        <v>61</v>
      </c>
      <c r="AH864" s="3" t="s">
        <v>61</v>
      </c>
      <c r="AI864" s="3" t="s">
        <v>61</v>
      </c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3" t="s">
        <v>61</v>
      </c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</row>
    <row r="865" spans="1:58" x14ac:dyDescent="0.25">
      <c r="A865" s="2">
        <v>45860</v>
      </c>
      <c r="B865" s="3" t="s">
        <v>62</v>
      </c>
      <c r="C865" s="3" t="s">
        <v>61</v>
      </c>
      <c r="D865" s="3" t="s">
        <v>63</v>
      </c>
      <c r="E865" s="3" t="s">
        <v>62</v>
      </c>
      <c r="F865" s="3" t="s">
        <v>62</v>
      </c>
      <c r="G865" s="3" t="s">
        <v>61</v>
      </c>
      <c r="H865" s="3" t="s">
        <v>61</v>
      </c>
      <c r="I865" s="4"/>
      <c r="J865" s="3" t="s">
        <v>61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3" t="s">
        <v>61</v>
      </c>
      <c r="X865" s="3" t="s">
        <v>61</v>
      </c>
      <c r="Y865" s="3" t="s">
        <v>61</v>
      </c>
      <c r="Z865" s="3" t="s">
        <v>61</v>
      </c>
      <c r="AA865" s="4"/>
      <c r="AB865" s="4"/>
      <c r="AC865" s="4"/>
      <c r="AD865" s="3" t="s">
        <v>61</v>
      </c>
      <c r="AE865" s="3" t="s">
        <v>61</v>
      </c>
      <c r="AF865" s="3" t="s">
        <v>61</v>
      </c>
      <c r="AG865" s="3" t="s">
        <v>61</v>
      </c>
      <c r="AH865" s="3" t="s">
        <v>61</v>
      </c>
      <c r="AI865" s="3" t="s">
        <v>61</v>
      </c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3" t="s">
        <v>61</v>
      </c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</row>
    <row r="866" spans="1:58" x14ac:dyDescent="0.25">
      <c r="A866" s="2">
        <v>45861</v>
      </c>
      <c r="B866" s="3" t="s">
        <v>64</v>
      </c>
      <c r="C866" s="3" t="s">
        <v>61</v>
      </c>
      <c r="D866" s="3" t="s">
        <v>63</v>
      </c>
      <c r="E866" s="3" t="s">
        <v>64</v>
      </c>
      <c r="F866" s="3" t="s">
        <v>64</v>
      </c>
      <c r="G866" s="3" t="s">
        <v>61</v>
      </c>
      <c r="H866" s="3" t="s">
        <v>61</v>
      </c>
      <c r="I866" s="4"/>
      <c r="J866" s="3" t="s">
        <v>61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3" t="s">
        <v>61</v>
      </c>
      <c r="X866" s="3" t="s">
        <v>61</v>
      </c>
      <c r="Y866" s="3" t="s">
        <v>61</v>
      </c>
      <c r="Z866" s="3" t="s">
        <v>61</v>
      </c>
      <c r="AA866" s="4"/>
      <c r="AB866" s="4"/>
      <c r="AC866" s="4"/>
      <c r="AD866" s="3" t="s">
        <v>61</v>
      </c>
      <c r="AE866" s="3" t="s">
        <v>61</v>
      </c>
      <c r="AF866" s="3" t="s">
        <v>61</v>
      </c>
      <c r="AG866" s="3" t="s">
        <v>61</v>
      </c>
      <c r="AH866" s="3" t="s">
        <v>61</v>
      </c>
      <c r="AI866" s="3" t="s">
        <v>61</v>
      </c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3" t="s">
        <v>61</v>
      </c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</row>
    <row r="867" spans="1:58" x14ac:dyDescent="0.25">
      <c r="A867" s="2">
        <v>45862</v>
      </c>
      <c r="B867" s="3" t="s">
        <v>76</v>
      </c>
      <c r="C867" s="3" t="s">
        <v>61</v>
      </c>
      <c r="D867" s="3" t="s">
        <v>63</v>
      </c>
      <c r="E867" s="3" t="s">
        <v>76</v>
      </c>
      <c r="F867" s="3" t="s">
        <v>76</v>
      </c>
      <c r="G867" s="3" t="s">
        <v>61</v>
      </c>
      <c r="H867" s="3" t="s">
        <v>61</v>
      </c>
      <c r="I867" s="4"/>
      <c r="J867" s="3" t="s">
        <v>61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3" t="s">
        <v>61</v>
      </c>
      <c r="X867" s="3" t="s">
        <v>61</v>
      </c>
      <c r="Y867" s="3" t="s">
        <v>61</v>
      </c>
      <c r="Z867" s="3" t="s">
        <v>61</v>
      </c>
      <c r="AA867" s="4"/>
      <c r="AB867" s="4"/>
      <c r="AC867" s="4"/>
      <c r="AD867" s="3" t="s">
        <v>61</v>
      </c>
      <c r="AE867" s="3" t="s">
        <v>61</v>
      </c>
      <c r="AF867" s="3" t="s">
        <v>61</v>
      </c>
      <c r="AG867" s="3" t="s">
        <v>61</v>
      </c>
      <c r="AH867" s="3" t="s">
        <v>61</v>
      </c>
      <c r="AI867" s="3" t="s">
        <v>61</v>
      </c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3" t="s">
        <v>61</v>
      </c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</row>
    <row r="868" spans="1:58" x14ac:dyDescent="0.25">
      <c r="A868" s="2">
        <v>45863</v>
      </c>
      <c r="B868" s="3" t="s">
        <v>82</v>
      </c>
      <c r="C868" s="3" t="s">
        <v>61</v>
      </c>
      <c r="D868" s="3" t="s">
        <v>63</v>
      </c>
      <c r="E868" s="3" t="s">
        <v>82</v>
      </c>
      <c r="F868" s="3" t="s">
        <v>82</v>
      </c>
      <c r="G868" s="3" t="s">
        <v>61</v>
      </c>
      <c r="H868" s="3" t="s">
        <v>61</v>
      </c>
      <c r="I868" s="4"/>
      <c r="J868" s="3" t="s">
        <v>61</v>
      </c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3" t="s">
        <v>61</v>
      </c>
      <c r="X868" s="3" t="s">
        <v>61</v>
      </c>
      <c r="Y868" s="3" t="s">
        <v>61</v>
      </c>
      <c r="Z868" s="3" t="s">
        <v>61</v>
      </c>
      <c r="AA868" s="4"/>
      <c r="AB868" s="4"/>
      <c r="AC868" s="4"/>
      <c r="AD868" s="3" t="s">
        <v>61</v>
      </c>
      <c r="AE868" s="3" t="s">
        <v>61</v>
      </c>
      <c r="AF868" s="3" t="s">
        <v>61</v>
      </c>
      <c r="AG868" s="3" t="s">
        <v>61</v>
      </c>
      <c r="AH868" s="3" t="s">
        <v>61</v>
      </c>
      <c r="AI868" s="3" t="s">
        <v>61</v>
      </c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3" t="s">
        <v>61</v>
      </c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</row>
    <row r="869" spans="1:58" x14ac:dyDescent="0.25">
      <c r="A869" s="2">
        <v>45864</v>
      </c>
      <c r="B869" s="3" t="s">
        <v>88</v>
      </c>
      <c r="C869" s="3" t="s">
        <v>61</v>
      </c>
      <c r="D869" s="3" t="s">
        <v>60</v>
      </c>
      <c r="E869" s="3" t="s">
        <v>60</v>
      </c>
      <c r="F869" s="3" t="s">
        <v>88</v>
      </c>
      <c r="G869" s="3" t="s">
        <v>61</v>
      </c>
      <c r="H869" s="3" t="s">
        <v>61</v>
      </c>
      <c r="I869" s="4"/>
      <c r="J869" s="3" t="s">
        <v>61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3" t="s">
        <v>61</v>
      </c>
      <c r="X869" s="3" t="s">
        <v>61</v>
      </c>
      <c r="Y869" s="3" t="s">
        <v>61</v>
      </c>
      <c r="Z869" s="3" t="s">
        <v>61</v>
      </c>
      <c r="AA869" s="4"/>
      <c r="AB869" s="4"/>
      <c r="AC869" s="4"/>
      <c r="AD869" s="3" t="s">
        <v>61</v>
      </c>
      <c r="AE869" s="3" t="s">
        <v>61</v>
      </c>
      <c r="AF869" s="3" t="s">
        <v>61</v>
      </c>
      <c r="AG869" s="3" t="s">
        <v>61</v>
      </c>
      <c r="AH869" s="3" t="s">
        <v>61</v>
      </c>
      <c r="AI869" s="3" t="s">
        <v>61</v>
      </c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3" t="s">
        <v>61</v>
      </c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</row>
    <row r="870" spans="1:58" x14ac:dyDescent="0.25">
      <c r="A870" s="2">
        <v>45865</v>
      </c>
      <c r="B870" s="3" t="s">
        <v>89</v>
      </c>
      <c r="C870" s="3" t="s">
        <v>61</v>
      </c>
      <c r="D870" s="3" t="s">
        <v>60</v>
      </c>
      <c r="E870" s="3" t="s">
        <v>60</v>
      </c>
      <c r="F870" s="3" t="s">
        <v>89</v>
      </c>
      <c r="G870" s="3" t="s">
        <v>61</v>
      </c>
      <c r="H870" s="3" t="s">
        <v>61</v>
      </c>
      <c r="I870" s="4"/>
      <c r="J870" s="3" t="s">
        <v>61</v>
      </c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3" t="s">
        <v>61</v>
      </c>
      <c r="X870" s="3" t="s">
        <v>61</v>
      </c>
      <c r="Y870" s="3" t="s">
        <v>61</v>
      </c>
      <c r="Z870" s="3" t="s">
        <v>61</v>
      </c>
      <c r="AA870" s="4"/>
      <c r="AB870" s="4"/>
      <c r="AC870" s="4"/>
      <c r="AD870" s="3" t="s">
        <v>61</v>
      </c>
      <c r="AE870" s="3" t="s">
        <v>61</v>
      </c>
      <c r="AF870" s="3" t="s">
        <v>61</v>
      </c>
      <c r="AG870" s="3" t="s">
        <v>61</v>
      </c>
      <c r="AH870" s="3" t="s">
        <v>61</v>
      </c>
      <c r="AI870" s="3" t="s">
        <v>61</v>
      </c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3" t="s">
        <v>61</v>
      </c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</row>
    <row r="871" spans="1:58" x14ac:dyDescent="0.25">
      <c r="A871" s="2">
        <v>45866</v>
      </c>
      <c r="B871" s="3" t="s">
        <v>58</v>
      </c>
      <c r="C871" s="3" t="s">
        <v>61</v>
      </c>
      <c r="D871" s="3" t="s">
        <v>63</v>
      </c>
      <c r="E871" s="3" t="s">
        <v>58</v>
      </c>
      <c r="F871" s="3" t="s">
        <v>58</v>
      </c>
      <c r="G871" s="3" t="s">
        <v>61</v>
      </c>
      <c r="H871" s="3" t="s">
        <v>61</v>
      </c>
      <c r="I871" s="4"/>
      <c r="J871" s="3" t="s">
        <v>61</v>
      </c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3" t="s">
        <v>61</v>
      </c>
      <c r="X871" s="3" t="s">
        <v>61</v>
      </c>
      <c r="Y871" s="3" t="s">
        <v>61</v>
      </c>
      <c r="Z871" s="3" t="s">
        <v>61</v>
      </c>
      <c r="AA871" s="4"/>
      <c r="AB871" s="4"/>
      <c r="AC871" s="4"/>
      <c r="AD871" s="3" t="s">
        <v>61</v>
      </c>
      <c r="AE871" s="3" t="s">
        <v>61</v>
      </c>
      <c r="AF871" s="3" t="s">
        <v>61</v>
      </c>
      <c r="AG871" s="3" t="s">
        <v>61</v>
      </c>
      <c r="AH871" s="3" t="s">
        <v>61</v>
      </c>
      <c r="AI871" s="3" t="s">
        <v>61</v>
      </c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3" t="s">
        <v>61</v>
      </c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</row>
    <row r="872" spans="1:58" x14ac:dyDescent="0.25">
      <c r="A872" s="2">
        <v>45867</v>
      </c>
      <c r="B872" s="3" t="s">
        <v>62</v>
      </c>
      <c r="C872" s="3" t="s">
        <v>61</v>
      </c>
      <c r="D872" s="3" t="s">
        <v>63</v>
      </c>
      <c r="E872" s="3" t="s">
        <v>62</v>
      </c>
      <c r="F872" s="3" t="s">
        <v>62</v>
      </c>
      <c r="G872" s="3" t="s">
        <v>61</v>
      </c>
      <c r="H872" s="3" t="s">
        <v>61</v>
      </c>
      <c r="I872" s="4"/>
      <c r="J872" s="3" t="s">
        <v>61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3" t="s">
        <v>61</v>
      </c>
      <c r="X872" s="3" t="s">
        <v>61</v>
      </c>
      <c r="Y872" s="3" t="s">
        <v>61</v>
      </c>
      <c r="Z872" s="3" t="s">
        <v>61</v>
      </c>
      <c r="AA872" s="4"/>
      <c r="AB872" s="4"/>
      <c r="AC872" s="4"/>
      <c r="AD872" s="3" t="s">
        <v>61</v>
      </c>
      <c r="AE872" s="3" t="s">
        <v>61</v>
      </c>
      <c r="AF872" s="3" t="s">
        <v>61</v>
      </c>
      <c r="AG872" s="3" t="s">
        <v>61</v>
      </c>
      <c r="AH872" s="3" t="s">
        <v>61</v>
      </c>
      <c r="AI872" s="3" t="s">
        <v>61</v>
      </c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3" t="s">
        <v>61</v>
      </c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</row>
    <row r="873" spans="1:58" x14ac:dyDescent="0.25">
      <c r="A873" s="2">
        <v>45868</v>
      </c>
      <c r="B873" s="3" t="s">
        <v>64</v>
      </c>
      <c r="C873" s="3" t="s">
        <v>61</v>
      </c>
      <c r="D873" s="3" t="s">
        <v>63</v>
      </c>
      <c r="E873" s="3" t="s">
        <v>64</v>
      </c>
      <c r="F873" s="3" t="s">
        <v>64</v>
      </c>
      <c r="G873" s="3" t="s">
        <v>61</v>
      </c>
      <c r="H873" s="3" t="s">
        <v>61</v>
      </c>
      <c r="I873" s="4"/>
      <c r="J873" s="3" t="s">
        <v>61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3" t="s">
        <v>61</v>
      </c>
      <c r="X873" s="3" t="s">
        <v>61</v>
      </c>
      <c r="Y873" s="3" t="s">
        <v>61</v>
      </c>
      <c r="Z873" s="3" t="s">
        <v>61</v>
      </c>
      <c r="AA873" s="4"/>
      <c r="AB873" s="4"/>
      <c r="AC873" s="4"/>
      <c r="AD873" s="3" t="s">
        <v>61</v>
      </c>
      <c r="AE873" s="3" t="s">
        <v>61</v>
      </c>
      <c r="AF873" s="3" t="s">
        <v>61</v>
      </c>
      <c r="AG873" s="3" t="s">
        <v>61</v>
      </c>
      <c r="AH873" s="3" t="s">
        <v>61</v>
      </c>
      <c r="AI873" s="3" t="s">
        <v>61</v>
      </c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3" t="s">
        <v>61</v>
      </c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</row>
    <row r="874" spans="1:58" x14ac:dyDescent="0.25">
      <c r="A874" s="2">
        <v>45869</v>
      </c>
      <c r="B874" s="3" t="s">
        <v>76</v>
      </c>
      <c r="C874" s="3" t="s">
        <v>61</v>
      </c>
      <c r="D874" s="3" t="s">
        <v>63</v>
      </c>
      <c r="E874" s="3" t="s">
        <v>76</v>
      </c>
      <c r="F874" s="3" t="s">
        <v>76</v>
      </c>
      <c r="G874" s="3" t="s">
        <v>61</v>
      </c>
      <c r="H874" s="3" t="s">
        <v>61</v>
      </c>
      <c r="I874" s="4"/>
      <c r="J874" s="3" t="s">
        <v>61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3" t="s">
        <v>61</v>
      </c>
      <c r="X874" s="3" t="s">
        <v>61</v>
      </c>
      <c r="Y874" s="3" t="s">
        <v>61</v>
      </c>
      <c r="Z874" s="3" t="s">
        <v>61</v>
      </c>
      <c r="AA874" s="4"/>
      <c r="AB874" s="4"/>
      <c r="AC874" s="4"/>
      <c r="AD874" s="3" t="s">
        <v>61</v>
      </c>
      <c r="AE874" s="3" t="s">
        <v>61</v>
      </c>
      <c r="AF874" s="3" t="s">
        <v>61</v>
      </c>
      <c r="AG874" s="3" t="s">
        <v>61</v>
      </c>
      <c r="AH874" s="3" t="s">
        <v>61</v>
      </c>
      <c r="AI874" s="3" t="s">
        <v>61</v>
      </c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3" t="s">
        <v>61</v>
      </c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</row>
    <row r="875" spans="1:58" x14ac:dyDescent="0.25">
      <c r="A875" s="2">
        <v>45870</v>
      </c>
      <c r="B875" s="3" t="s">
        <v>82</v>
      </c>
      <c r="C875" s="3" t="s">
        <v>61</v>
      </c>
      <c r="D875" s="3" t="s">
        <v>63</v>
      </c>
      <c r="E875" s="3" t="s">
        <v>82</v>
      </c>
      <c r="F875" s="3" t="s">
        <v>82</v>
      </c>
      <c r="G875" s="3" t="s">
        <v>61</v>
      </c>
      <c r="H875" s="3" t="s">
        <v>61</v>
      </c>
      <c r="I875" s="4"/>
      <c r="J875" s="3" t="s">
        <v>61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3" t="s">
        <v>61</v>
      </c>
      <c r="X875" s="3" t="s">
        <v>61</v>
      </c>
      <c r="Y875" s="3" t="s">
        <v>61</v>
      </c>
      <c r="Z875" s="3" t="s">
        <v>61</v>
      </c>
      <c r="AA875" s="4"/>
      <c r="AB875" s="4"/>
      <c r="AC875" s="4"/>
      <c r="AD875" s="3" t="s">
        <v>61</v>
      </c>
      <c r="AE875" s="3" t="s">
        <v>61</v>
      </c>
      <c r="AF875" s="3" t="s">
        <v>61</v>
      </c>
      <c r="AG875" s="3" t="s">
        <v>61</v>
      </c>
      <c r="AH875" s="3" t="s">
        <v>61</v>
      </c>
      <c r="AI875" s="3" t="s">
        <v>61</v>
      </c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3" t="s">
        <v>61</v>
      </c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</row>
    <row r="876" spans="1:58" x14ac:dyDescent="0.25">
      <c r="A876" s="2">
        <v>45871</v>
      </c>
      <c r="B876" s="3" t="s">
        <v>88</v>
      </c>
      <c r="C876" s="3" t="s">
        <v>61</v>
      </c>
      <c r="D876" s="3" t="s">
        <v>60</v>
      </c>
      <c r="E876" s="3" t="s">
        <v>60</v>
      </c>
      <c r="F876" s="3" t="s">
        <v>88</v>
      </c>
      <c r="G876" s="3" t="s">
        <v>61</v>
      </c>
      <c r="H876" s="3" t="s">
        <v>61</v>
      </c>
      <c r="I876" s="4"/>
      <c r="J876" s="3" t="s">
        <v>61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3" t="s">
        <v>61</v>
      </c>
      <c r="X876" s="3" t="s">
        <v>61</v>
      </c>
      <c r="Y876" s="3" t="s">
        <v>61</v>
      </c>
      <c r="Z876" s="3" t="s">
        <v>61</v>
      </c>
      <c r="AA876" s="4"/>
      <c r="AB876" s="4"/>
      <c r="AC876" s="4"/>
      <c r="AD876" s="3" t="s">
        <v>61</v>
      </c>
      <c r="AE876" s="3" t="s">
        <v>61</v>
      </c>
      <c r="AF876" s="3" t="s">
        <v>61</v>
      </c>
      <c r="AG876" s="3" t="s">
        <v>61</v>
      </c>
      <c r="AH876" s="3" t="s">
        <v>61</v>
      </c>
      <c r="AI876" s="3" t="s">
        <v>61</v>
      </c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3" t="s">
        <v>61</v>
      </c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</row>
    <row r="877" spans="1:58" x14ac:dyDescent="0.25">
      <c r="A877" s="2">
        <v>45872</v>
      </c>
      <c r="B877" s="3" t="s">
        <v>89</v>
      </c>
      <c r="C877" s="3" t="s">
        <v>61</v>
      </c>
      <c r="D877" s="3" t="s">
        <v>60</v>
      </c>
      <c r="E877" s="3" t="s">
        <v>60</v>
      </c>
      <c r="F877" s="3" t="s">
        <v>89</v>
      </c>
      <c r="G877" s="3" t="s">
        <v>61</v>
      </c>
      <c r="H877" s="3" t="s">
        <v>61</v>
      </c>
      <c r="I877" s="4"/>
      <c r="J877" s="3" t="s">
        <v>61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3" t="s">
        <v>61</v>
      </c>
      <c r="X877" s="3" t="s">
        <v>61</v>
      </c>
      <c r="Y877" s="3" t="s">
        <v>61</v>
      </c>
      <c r="Z877" s="3" t="s">
        <v>61</v>
      </c>
      <c r="AA877" s="4"/>
      <c r="AB877" s="4"/>
      <c r="AC877" s="4"/>
      <c r="AD877" s="3" t="s">
        <v>61</v>
      </c>
      <c r="AE877" s="3" t="s">
        <v>61</v>
      </c>
      <c r="AF877" s="3" t="s">
        <v>61</v>
      </c>
      <c r="AG877" s="3" t="s">
        <v>61</v>
      </c>
      <c r="AH877" s="3" t="s">
        <v>61</v>
      </c>
      <c r="AI877" s="3" t="s">
        <v>61</v>
      </c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3" t="s">
        <v>61</v>
      </c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</row>
    <row r="878" spans="1:58" x14ac:dyDescent="0.25">
      <c r="A878" s="2">
        <v>45873</v>
      </c>
      <c r="B878" s="3" t="s">
        <v>58</v>
      </c>
      <c r="C878" s="3" t="s">
        <v>61</v>
      </c>
      <c r="D878" s="3" t="s">
        <v>63</v>
      </c>
      <c r="E878" s="3" t="s">
        <v>58</v>
      </c>
      <c r="F878" s="3" t="s">
        <v>58</v>
      </c>
      <c r="G878" s="3" t="s">
        <v>61</v>
      </c>
      <c r="H878" s="3" t="s">
        <v>61</v>
      </c>
      <c r="I878" s="4"/>
      <c r="J878" s="3" t="s">
        <v>61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3" t="s">
        <v>61</v>
      </c>
      <c r="X878" s="3" t="s">
        <v>61</v>
      </c>
      <c r="Y878" s="3" t="s">
        <v>61</v>
      </c>
      <c r="Z878" s="3" t="s">
        <v>61</v>
      </c>
      <c r="AA878" s="4"/>
      <c r="AB878" s="4"/>
      <c r="AC878" s="4"/>
      <c r="AD878" s="3" t="s">
        <v>61</v>
      </c>
      <c r="AE878" s="3" t="s">
        <v>61</v>
      </c>
      <c r="AF878" s="3" t="s">
        <v>61</v>
      </c>
      <c r="AG878" s="3" t="s">
        <v>61</v>
      </c>
      <c r="AH878" s="3" t="s">
        <v>61</v>
      </c>
      <c r="AI878" s="3" t="s">
        <v>61</v>
      </c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3" t="s">
        <v>61</v>
      </c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</row>
    <row r="879" spans="1:58" x14ac:dyDescent="0.25">
      <c r="A879" s="2">
        <v>45874</v>
      </c>
      <c r="B879" s="3" t="s">
        <v>62</v>
      </c>
      <c r="C879" s="3" t="s">
        <v>61</v>
      </c>
      <c r="D879" s="3" t="s">
        <v>63</v>
      </c>
      <c r="E879" s="3" t="s">
        <v>62</v>
      </c>
      <c r="F879" s="3" t="s">
        <v>62</v>
      </c>
      <c r="G879" s="3" t="s">
        <v>61</v>
      </c>
      <c r="H879" s="3" t="s">
        <v>61</v>
      </c>
      <c r="I879" s="4"/>
      <c r="J879" s="3" t="s">
        <v>61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3" t="s">
        <v>61</v>
      </c>
      <c r="X879" s="3" t="s">
        <v>61</v>
      </c>
      <c r="Y879" s="3" t="s">
        <v>61</v>
      </c>
      <c r="Z879" s="3" t="s">
        <v>61</v>
      </c>
      <c r="AA879" s="4"/>
      <c r="AB879" s="4"/>
      <c r="AC879" s="4"/>
      <c r="AD879" s="3" t="s">
        <v>61</v>
      </c>
      <c r="AE879" s="3" t="s">
        <v>61</v>
      </c>
      <c r="AF879" s="3" t="s">
        <v>61</v>
      </c>
      <c r="AG879" s="3" t="s">
        <v>61</v>
      </c>
      <c r="AH879" s="3" t="s">
        <v>61</v>
      </c>
      <c r="AI879" s="3" t="s">
        <v>61</v>
      </c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3" t="s">
        <v>61</v>
      </c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</row>
    <row r="880" spans="1:58" x14ac:dyDescent="0.25">
      <c r="A880" s="2">
        <v>45875</v>
      </c>
      <c r="B880" s="3" t="s">
        <v>64</v>
      </c>
      <c r="C880" s="3" t="s">
        <v>61</v>
      </c>
      <c r="D880" s="3" t="s">
        <v>63</v>
      </c>
      <c r="E880" s="3" t="s">
        <v>64</v>
      </c>
      <c r="F880" s="3" t="s">
        <v>64</v>
      </c>
      <c r="G880" s="3" t="s">
        <v>61</v>
      </c>
      <c r="H880" s="3" t="s">
        <v>61</v>
      </c>
      <c r="I880" s="4"/>
      <c r="J880" s="3" t="s">
        <v>61</v>
      </c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3" t="s">
        <v>61</v>
      </c>
      <c r="X880" s="3" t="s">
        <v>61</v>
      </c>
      <c r="Y880" s="3" t="s">
        <v>61</v>
      </c>
      <c r="Z880" s="3" t="s">
        <v>61</v>
      </c>
      <c r="AA880" s="4"/>
      <c r="AB880" s="4"/>
      <c r="AC880" s="4"/>
      <c r="AD880" s="3" t="s">
        <v>61</v>
      </c>
      <c r="AE880" s="3" t="s">
        <v>61</v>
      </c>
      <c r="AF880" s="3" t="s">
        <v>61</v>
      </c>
      <c r="AG880" s="3" t="s">
        <v>61</v>
      </c>
      <c r="AH880" s="3" t="s">
        <v>61</v>
      </c>
      <c r="AI880" s="3" t="s">
        <v>61</v>
      </c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3" t="s">
        <v>61</v>
      </c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</row>
    <row r="881" spans="1:58" x14ac:dyDescent="0.25">
      <c r="A881" s="2">
        <v>45876</v>
      </c>
      <c r="B881" s="3" t="s">
        <v>76</v>
      </c>
      <c r="C881" s="3" t="s">
        <v>61</v>
      </c>
      <c r="D881" s="3" t="s">
        <v>63</v>
      </c>
      <c r="E881" s="3" t="s">
        <v>76</v>
      </c>
      <c r="F881" s="3" t="s">
        <v>76</v>
      </c>
      <c r="G881" s="3" t="s">
        <v>61</v>
      </c>
      <c r="H881" s="3" t="s">
        <v>61</v>
      </c>
      <c r="I881" s="4"/>
      <c r="J881" s="3" t="s">
        <v>61</v>
      </c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3" t="s">
        <v>61</v>
      </c>
      <c r="X881" s="3" t="s">
        <v>61</v>
      </c>
      <c r="Y881" s="3" t="s">
        <v>61</v>
      </c>
      <c r="Z881" s="3" t="s">
        <v>61</v>
      </c>
      <c r="AA881" s="4"/>
      <c r="AB881" s="4"/>
      <c r="AC881" s="4"/>
      <c r="AD881" s="3" t="s">
        <v>61</v>
      </c>
      <c r="AE881" s="3" t="s">
        <v>61</v>
      </c>
      <c r="AF881" s="3" t="s">
        <v>61</v>
      </c>
      <c r="AG881" s="3" t="s">
        <v>61</v>
      </c>
      <c r="AH881" s="3" t="s">
        <v>61</v>
      </c>
      <c r="AI881" s="3" t="s">
        <v>61</v>
      </c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3" t="s">
        <v>61</v>
      </c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</row>
    <row r="882" spans="1:58" x14ac:dyDescent="0.25">
      <c r="A882" s="2">
        <v>45877</v>
      </c>
      <c r="B882" s="3" t="s">
        <v>82</v>
      </c>
      <c r="C882" s="3" t="s">
        <v>61</v>
      </c>
      <c r="D882" s="3" t="s">
        <v>63</v>
      </c>
      <c r="E882" s="3" t="s">
        <v>82</v>
      </c>
      <c r="F882" s="3" t="s">
        <v>82</v>
      </c>
      <c r="G882" s="3" t="s">
        <v>61</v>
      </c>
      <c r="H882" s="3" t="s">
        <v>61</v>
      </c>
      <c r="I882" s="4"/>
      <c r="J882" s="3" t="s">
        <v>61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3" t="s">
        <v>61</v>
      </c>
      <c r="X882" s="3" t="s">
        <v>61</v>
      </c>
      <c r="Y882" s="3" t="s">
        <v>61</v>
      </c>
      <c r="Z882" s="3" t="s">
        <v>61</v>
      </c>
      <c r="AA882" s="4"/>
      <c r="AB882" s="4"/>
      <c r="AC882" s="4"/>
      <c r="AD882" s="3" t="s">
        <v>61</v>
      </c>
      <c r="AE882" s="3" t="s">
        <v>61</v>
      </c>
      <c r="AF882" s="3" t="s">
        <v>61</v>
      </c>
      <c r="AG882" s="3" t="s">
        <v>61</v>
      </c>
      <c r="AH882" s="3" t="s">
        <v>61</v>
      </c>
      <c r="AI882" s="3" t="s">
        <v>61</v>
      </c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3" t="s">
        <v>61</v>
      </c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</row>
    <row r="883" spans="1:58" x14ac:dyDescent="0.25">
      <c r="A883" s="2">
        <v>45878</v>
      </c>
      <c r="B883" s="3" t="s">
        <v>88</v>
      </c>
      <c r="C883" s="3" t="s">
        <v>61</v>
      </c>
      <c r="D883" s="3" t="s">
        <v>60</v>
      </c>
      <c r="E883" s="3" t="s">
        <v>60</v>
      </c>
      <c r="F883" s="3" t="s">
        <v>88</v>
      </c>
      <c r="G883" s="3" t="s">
        <v>61</v>
      </c>
      <c r="H883" s="3" t="s">
        <v>61</v>
      </c>
      <c r="I883" s="4"/>
      <c r="J883" s="3" t="s">
        <v>61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3" t="s">
        <v>61</v>
      </c>
      <c r="X883" s="3" t="s">
        <v>61</v>
      </c>
      <c r="Y883" s="3" t="s">
        <v>61</v>
      </c>
      <c r="Z883" s="3" t="s">
        <v>61</v>
      </c>
      <c r="AA883" s="4"/>
      <c r="AB883" s="4"/>
      <c r="AC883" s="4"/>
      <c r="AD883" s="3" t="s">
        <v>61</v>
      </c>
      <c r="AE883" s="3" t="s">
        <v>61</v>
      </c>
      <c r="AF883" s="3" t="s">
        <v>61</v>
      </c>
      <c r="AG883" s="3" t="s">
        <v>61</v>
      </c>
      <c r="AH883" s="3" t="s">
        <v>61</v>
      </c>
      <c r="AI883" s="3" t="s">
        <v>61</v>
      </c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3" t="s">
        <v>61</v>
      </c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</row>
    <row r="884" spans="1:58" x14ac:dyDescent="0.25">
      <c r="A884" s="2">
        <v>45879</v>
      </c>
      <c r="B884" s="3" t="s">
        <v>89</v>
      </c>
      <c r="C884" s="3" t="s">
        <v>61</v>
      </c>
      <c r="D884" s="3" t="s">
        <v>60</v>
      </c>
      <c r="E884" s="3" t="s">
        <v>60</v>
      </c>
      <c r="F884" s="3" t="s">
        <v>89</v>
      </c>
      <c r="G884" s="3" t="s">
        <v>61</v>
      </c>
      <c r="H884" s="3" t="s">
        <v>61</v>
      </c>
      <c r="I884" s="4"/>
      <c r="J884" s="3" t="s">
        <v>61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3" t="s">
        <v>61</v>
      </c>
      <c r="X884" s="3" t="s">
        <v>61</v>
      </c>
      <c r="Y884" s="3" t="s">
        <v>61</v>
      </c>
      <c r="Z884" s="3" t="s">
        <v>61</v>
      </c>
      <c r="AA884" s="4"/>
      <c r="AB884" s="4"/>
      <c r="AC884" s="4"/>
      <c r="AD884" s="3" t="s">
        <v>61</v>
      </c>
      <c r="AE884" s="3" t="s">
        <v>61</v>
      </c>
      <c r="AF884" s="3" t="s">
        <v>61</v>
      </c>
      <c r="AG884" s="3" t="s">
        <v>61</v>
      </c>
      <c r="AH884" s="3" t="s">
        <v>61</v>
      </c>
      <c r="AI884" s="3" t="s">
        <v>61</v>
      </c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3" t="s">
        <v>61</v>
      </c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</row>
    <row r="885" spans="1:58" x14ac:dyDescent="0.25">
      <c r="A885" s="2">
        <v>45880</v>
      </c>
      <c r="B885" s="3" t="s">
        <v>58</v>
      </c>
      <c r="C885" s="3" t="s">
        <v>61</v>
      </c>
      <c r="D885" s="3" t="s">
        <v>63</v>
      </c>
      <c r="E885" s="3" t="s">
        <v>58</v>
      </c>
      <c r="F885" s="3" t="s">
        <v>58</v>
      </c>
      <c r="G885" s="3" t="s">
        <v>61</v>
      </c>
      <c r="H885" s="3" t="s">
        <v>61</v>
      </c>
      <c r="I885" s="4"/>
      <c r="J885" s="3" t="s">
        <v>61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3" t="s">
        <v>61</v>
      </c>
      <c r="X885" s="3" t="s">
        <v>61</v>
      </c>
      <c r="Y885" s="3" t="s">
        <v>61</v>
      </c>
      <c r="Z885" s="3" t="s">
        <v>61</v>
      </c>
      <c r="AA885" s="4"/>
      <c r="AB885" s="4"/>
      <c r="AC885" s="4"/>
      <c r="AD885" s="3" t="s">
        <v>61</v>
      </c>
      <c r="AE885" s="3" t="s">
        <v>61</v>
      </c>
      <c r="AF885" s="3" t="s">
        <v>61</v>
      </c>
      <c r="AG885" s="3" t="s">
        <v>61</v>
      </c>
      <c r="AH885" s="3" t="s">
        <v>61</v>
      </c>
      <c r="AI885" s="3" t="s">
        <v>61</v>
      </c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3" t="s">
        <v>61</v>
      </c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</row>
    <row r="886" spans="1:58" x14ac:dyDescent="0.25">
      <c r="A886" s="2">
        <v>45881</v>
      </c>
      <c r="B886" s="3" t="s">
        <v>62</v>
      </c>
      <c r="C886" s="3" t="s">
        <v>61</v>
      </c>
      <c r="D886" s="3" t="s">
        <v>63</v>
      </c>
      <c r="E886" s="3" t="s">
        <v>62</v>
      </c>
      <c r="F886" s="3" t="s">
        <v>62</v>
      </c>
      <c r="G886" s="3" t="s">
        <v>61</v>
      </c>
      <c r="H886" s="3" t="s">
        <v>61</v>
      </c>
      <c r="I886" s="4"/>
      <c r="J886" s="3" t="s">
        <v>61</v>
      </c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3" t="s">
        <v>61</v>
      </c>
      <c r="X886" s="3" t="s">
        <v>61</v>
      </c>
      <c r="Y886" s="3" t="s">
        <v>61</v>
      </c>
      <c r="Z886" s="3" t="s">
        <v>61</v>
      </c>
      <c r="AA886" s="4"/>
      <c r="AB886" s="4"/>
      <c r="AC886" s="4"/>
      <c r="AD886" s="3" t="s">
        <v>61</v>
      </c>
      <c r="AE886" s="3" t="s">
        <v>61</v>
      </c>
      <c r="AF886" s="3" t="s">
        <v>61</v>
      </c>
      <c r="AG886" s="3" t="s">
        <v>61</v>
      </c>
      <c r="AH886" s="3" t="s">
        <v>61</v>
      </c>
      <c r="AI886" s="3" t="s">
        <v>61</v>
      </c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3" t="s">
        <v>61</v>
      </c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</row>
    <row r="887" spans="1:58" x14ac:dyDescent="0.25">
      <c r="A887" s="2">
        <v>45882</v>
      </c>
      <c r="B887" s="3" t="s">
        <v>64</v>
      </c>
      <c r="C887" s="3" t="s">
        <v>61</v>
      </c>
      <c r="D887" s="3" t="s">
        <v>63</v>
      </c>
      <c r="E887" s="3" t="s">
        <v>64</v>
      </c>
      <c r="F887" s="3" t="s">
        <v>64</v>
      </c>
      <c r="G887" s="3" t="s">
        <v>61</v>
      </c>
      <c r="H887" s="3" t="s">
        <v>61</v>
      </c>
      <c r="I887" s="4"/>
      <c r="J887" s="3" t="s">
        <v>61</v>
      </c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3" t="s">
        <v>61</v>
      </c>
      <c r="X887" s="3" t="s">
        <v>61</v>
      </c>
      <c r="Y887" s="3" t="s">
        <v>61</v>
      </c>
      <c r="Z887" s="3" t="s">
        <v>61</v>
      </c>
      <c r="AA887" s="4"/>
      <c r="AB887" s="4"/>
      <c r="AC887" s="4"/>
      <c r="AD887" s="3" t="s">
        <v>61</v>
      </c>
      <c r="AE887" s="3" t="s">
        <v>61</v>
      </c>
      <c r="AF887" s="3" t="s">
        <v>61</v>
      </c>
      <c r="AG887" s="3" t="s">
        <v>61</v>
      </c>
      <c r="AH887" s="3" t="s">
        <v>61</v>
      </c>
      <c r="AI887" s="3" t="s">
        <v>61</v>
      </c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3" t="s">
        <v>61</v>
      </c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</row>
    <row r="888" spans="1:58" x14ac:dyDescent="0.25">
      <c r="A888" s="2">
        <v>45883</v>
      </c>
      <c r="B888" s="3" t="s">
        <v>76</v>
      </c>
      <c r="C888" s="3" t="s">
        <v>61</v>
      </c>
      <c r="D888" s="3" t="s">
        <v>63</v>
      </c>
      <c r="E888" s="3" t="s">
        <v>76</v>
      </c>
      <c r="F888" s="3" t="s">
        <v>76</v>
      </c>
      <c r="G888" s="3" t="s">
        <v>61</v>
      </c>
      <c r="H888" s="3" t="s">
        <v>61</v>
      </c>
      <c r="I888" s="4"/>
      <c r="J888" s="3" t="s">
        <v>61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3" t="s">
        <v>61</v>
      </c>
      <c r="X888" s="3" t="s">
        <v>61</v>
      </c>
      <c r="Y888" s="3" t="s">
        <v>61</v>
      </c>
      <c r="Z888" s="3" t="s">
        <v>61</v>
      </c>
      <c r="AA888" s="4"/>
      <c r="AB888" s="4"/>
      <c r="AC888" s="4"/>
      <c r="AD888" s="3" t="s">
        <v>61</v>
      </c>
      <c r="AE888" s="3" t="s">
        <v>61</v>
      </c>
      <c r="AF888" s="3" t="s">
        <v>61</v>
      </c>
      <c r="AG888" s="3" t="s">
        <v>61</v>
      </c>
      <c r="AH888" s="3" t="s">
        <v>61</v>
      </c>
      <c r="AI888" s="3" t="s">
        <v>61</v>
      </c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3" t="s">
        <v>61</v>
      </c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</row>
    <row r="889" spans="1:58" x14ac:dyDescent="0.25">
      <c r="A889" s="2">
        <v>45884</v>
      </c>
      <c r="B889" s="3" t="s">
        <v>82</v>
      </c>
      <c r="C889" s="3" t="s">
        <v>61</v>
      </c>
      <c r="D889" s="3" t="s">
        <v>63</v>
      </c>
      <c r="E889" s="3" t="s">
        <v>82</v>
      </c>
      <c r="F889" s="3" t="s">
        <v>82</v>
      </c>
      <c r="G889" s="3" t="s">
        <v>61</v>
      </c>
      <c r="H889" s="3" t="s">
        <v>61</v>
      </c>
      <c r="I889" s="4"/>
      <c r="J889" s="3" t="s">
        <v>61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3" t="s">
        <v>61</v>
      </c>
      <c r="X889" s="3" t="s">
        <v>61</v>
      </c>
      <c r="Y889" s="3" t="s">
        <v>61</v>
      </c>
      <c r="Z889" s="3" t="s">
        <v>61</v>
      </c>
      <c r="AA889" s="4"/>
      <c r="AB889" s="4"/>
      <c r="AC889" s="4"/>
      <c r="AD889" s="3" t="s">
        <v>61</v>
      </c>
      <c r="AE889" s="3" t="s">
        <v>61</v>
      </c>
      <c r="AF889" s="3" t="s">
        <v>61</v>
      </c>
      <c r="AG889" s="3" t="s">
        <v>61</v>
      </c>
      <c r="AH889" s="3" t="s">
        <v>61</v>
      </c>
      <c r="AI889" s="3" t="s">
        <v>61</v>
      </c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3" t="s">
        <v>61</v>
      </c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</row>
    <row r="890" spans="1:58" x14ac:dyDescent="0.25">
      <c r="A890" s="2">
        <v>45885</v>
      </c>
      <c r="B890" s="3" t="s">
        <v>88</v>
      </c>
      <c r="C890" s="3" t="s">
        <v>61</v>
      </c>
      <c r="D890" s="3" t="s">
        <v>60</v>
      </c>
      <c r="E890" s="3" t="s">
        <v>60</v>
      </c>
      <c r="F890" s="3" t="s">
        <v>88</v>
      </c>
      <c r="G890" s="3" t="s">
        <v>61</v>
      </c>
      <c r="H890" s="3" t="s">
        <v>61</v>
      </c>
      <c r="I890" s="4"/>
      <c r="J890" s="3" t="s">
        <v>61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3" t="s">
        <v>61</v>
      </c>
      <c r="X890" s="3" t="s">
        <v>61</v>
      </c>
      <c r="Y890" s="3" t="s">
        <v>61</v>
      </c>
      <c r="Z890" s="3" t="s">
        <v>61</v>
      </c>
      <c r="AA890" s="4"/>
      <c r="AB890" s="4"/>
      <c r="AC890" s="4"/>
      <c r="AD890" s="3" t="s">
        <v>61</v>
      </c>
      <c r="AE890" s="3" t="s">
        <v>61</v>
      </c>
      <c r="AF890" s="3" t="s">
        <v>61</v>
      </c>
      <c r="AG890" s="3" t="s">
        <v>61</v>
      </c>
      <c r="AH890" s="3" t="s">
        <v>61</v>
      </c>
      <c r="AI890" s="3" t="s">
        <v>61</v>
      </c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3" t="s">
        <v>61</v>
      </c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</row>
    <row r="891" spans="1:58" x14ac:dyDescent="0.25">
      <c r="A891" s="2">
        <v>45886</v>
      </c>
      <c r="B891" s="3" t="s">
        <v>89</v>
      </c>
      <c r="C891" s="3" t="s">
        <v>61</v>
      </c>
      <c r="D891" s="3" t="s">
        <v>60</v>
      </c>
      <c r="E891" s="3" t="s">
        <v>60</v>
      </c>
      <c r="F891" s="3" t="s">
        <v>89</v>
      </c>
      <c r="G891" s="3" t="s">
        <v>61</v>
      </c>
      <c r="H891" s="3" t="s">
        <v>61</v>
      </c>
      <c r="I891" s="4"/>
      <c r="J891" s="3" t="s">
        <v>61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3" t="s">
        <v>61</v>
      </c>
      <c r="X891" s="3" t="s">
        <v>61</v>
      </c>
      <c r="Y891" s="3" t="s">
        <v>61</v>
      </c>
      <c r="Z891" s="3" t="s">
        <v>61</v>
      </c>
      <c r="AA891" s="4"/>
      <c r="AB891" s="4"/>
      <c r="AC891" s="4"/>
      <c r="AD891" s="3" t="s">
        <v>61</v>
      </c>
      <c r="AE891" s="3" t="s">
        <v>61</v>
      </c>
      <c r="AF891" s="3" t="s">
        <v>61</v>
      </c>
      <c r="AG891" s="3" t="s">
        <v>61</v>
      </c>
      <c r="AH891" s="3" t="s">
        <v>61</v>
      </c>
      <c r="AI891" s="3" t="s">
        <v>61</v>
      </c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3" t="s">
        <v>61</v>
      </c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</row>
    <row r="892" spans="1:58" x14ac:dyDescent="0.25">
      <c r="A892" s="2">
        <v>45887</v>
      </c>
      <c r="B892" s="3" t="s">
        <v>58</v>
      </c>
      <c r="C892" s="3" t="s">
        <v>61</v>
      </c>
      <c r="D892" s="3" t="s">
        <v>63</v>
      </c>
      <c r="E892" s="3" t="s">
        <v>58</v>
      </c>
      <c r="F892" s="3" t="s">
        <v>58</v>
      </c>
      <c r="G892" s="3" t="s">
        <v>61</v>
      </c>
      <c r="H892" s="3" t="s">
        <v>61</v>
      </c>
      <c r="I892" s="4"/>
      <c r="J892" s="3" t="s">
        <v>61</v>
      </c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3" t="s">
        <v>61</v>
      </c>
      <c r="X892" s="3" t="s">
        <v>61</v>
      </c>
      <c r="Y892" s="3" t="s">
        <v>61</v>
      </c>
      <c r="Z892" s="3" t="s">
        <v>61</v>
      </c>
      <c r="AA892" s="4"/>
      <c r="AB892" s="4"/>
      <c r="AC892" s="4"/>
      <c r="AD892" s="3" t="s">
        <v>61</v>
      </c>
      <c r="AE892" s="3" t="s">
        <v>61</v>
      </c>
      <c r="AF892" s="3" t="s">
        <v>61</v>
      </c>
      <c r="AG892" s="3" t="s">
        <v>61</v>
      </c>
      <c r="AH892" s="3" t="s">
        <v>61</v>
      </c>
      <c r="AI892" s="3" t="s">
        <v>61</v>
      </c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3" t="s">
        <v>61</v>
      </c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</row>
    <row r="893" spans="1:58" x14ac:dyDescent="0.25">
      <c r="A893" s="2">
        <v>45888</v>
      </c>
      <c r="B893" s="3" t="s">
        <v>62</v>
      </c>
      <c r="C893" s="3" t="s">
        <v>61</v>
      </c>
      <c r="D893" s="3" t="s">
        <v>63</v>
      </c>
      <c r="E893" s="3" t="s">
        <v>62</v>
      </c>
      <c r="F893" s="3" t="s">
        <v>62</v>
      </c>
      <c r="G893" s="3" t="s">
        <v>61</v>
      </c>
      <c r="H893" s="3" t="s">
        <v>61</v>
      </c>
      <c r="I893" s="4"/>
      <c r="J893" s="3" t="s">
        <v>61</v>
      </c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3" t="s">
        <v>61</v>
      </c>
      <c r="X893" s="3" t="s">
        <v>61</v>
      </c>
      <c r="Y893" s="3" t="s">
        <v>61</v>
      </c>
      <c r="Z893" s="3" t="s">
        <v>61</v>
      </c>
      <c r="AA893" s="4"/>
      <c r="AB893" s="4"/>
      <c r="AC893" s="4"/>
      <c r="AD893" s="3" t="s">
        <v>61</v>
      </c>
      <c r="AE893" s="3" t="s">
        <v>61</v>
      </c>
      <c r="AF893" s="3" t="s">
        <v>61</v>
      </c>
      <c r="AG893" s="3" t="s">
        <v>61</v>
      </c>
      <c r="AH893" s="3" t="s">
        <v>61</v>
      </c>
      <c r="AI893" s="3" t="s">
        <v>61</v>
      </c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3" t="s">
        <v>61</v>
      </c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</row>
    <row r="894" spans="1:58" x14ac:dyDescent="0.25">
      <c r="A894" s="2">
        <v>45889</v>
      </c>
      <c r="B894" s="3" t="s">
        <v>64</v>
      </c>
      <c r="C894" s="3" t="s">
        <v>61</v>
      </c>
      <c r="D894" s="3" t="s">
        <v>63</v>
      </c>
      <c r="E894" s="3" t="s">
        <v>64</v>
      </c>
      <c r="F894" s="3" t="s">
        <v>64</v>
      </c>
      <c r="G894" s="3" t="s">
        <v>61</v>
      </c>
      <c r="H894" s="3" t="s">
        <v>61</v>
      </c>
      <c r="I894" s="4"/>
      <c r="J894" s="3" t="s">
        <v>61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3" t="s">
        <v>61</v>
      </c>
      <c r="X894" s="3" t="s">
        <v>61</v>
      </c>
      <c r="Y894" s="3" t="s">
        <v>61</v>
      </c>
      <c r="Z894" s="3" t="s">
        <v>61</v>
      </c>
      <c r="AA894" s="4"/>
      <c r="AB894" s="4"/>
      <c r="AC894" s="4"/>
      <c r="AD894" s="3" t="s">
        <v>61</v>
      </c>
      <c r="AE894" s="3" t="s">
        <v>61</v>
      </c>
      <c r="AF894" s="3" t="s">
        <v>61</v>
      </c>
      <c r="AG894" s="3" t="s">
        <v>61</v>
      </c>
      <c r="AH894" s="3" t="s">
        <v>61</v>
      </c>
      <c r="AI894" s="3" t="s">
        <v>61</v>
      </c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3" t="s">
        <v>61</v>
      </c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</row>
    <row r="895" spans="1:58" x14ac:dyDescent="0.25">
      <c r="A895" s="2">
        <v>45890</v>
      </c>
      <c r="B895" s="3" t="s">
        <v>76</v>
      </c>
      <c r="C895" s="3" t="s">
        <v>61</v>
      </c>
      <c r="D895" s="3" t="s">
        <v>63</v>
      </c>
      <c r="E895" s="3" t="s">
        <v>76</v>
      </c>
      <c r="F895" s="3" t="s">
        <v>76</v>
      </c>
      <c r="G895" s="3" t="s">
        <v>61</v>
      </c>
      <c r="H895" s="3" t="s">
        <v>61</v>
      </c>
      <c r="I895" s="4"/>
      <c r="J895" s="3" t="s">
        <v>61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3" t="s">
        <v>61</v>
      </c>
      <c r="X895" s="3" t="s">
        <v>61</v>
      </c>
      <c r="Y895" s="3" t="s">
        <v>61</v>
      </c>
      <c r="Z895" s="3" t="s">
        <v>61</v>
      </c>
      <c r="AA895" s="4"/>
      <c r="AB895" s="4"/>
      <c r="AC895" s="4"/>
      <c r="AD895" s="3" t="s">
        <v>61</v>
      </c>
      <c r="AE895" s="3" t="s">
        <v>61</v>
      </c>
      <c r="AF895" s="3" t="s">
        <v>61</v>
      </c>
      <c r="AG895" s="3" t="s">
        <v>61</v>
      </c>
      <c r="AH895" s="3" t="s">
        <v>61</v>
      </c>
      <c r="AI895" s="3" t="s">
        <v>61</v>
      </c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3" t="s">
        <v>61</v>
      </c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</row>
    <row r="896" spans="1:58" x14ac:dyDescent="0.25">
      <c r="A896" s="2">
        <v>45891</v>
      </c>
      <c r="B896" s="3" t="s">
        <v>82</v>
      </c>
      <c r="C896" s="3" t="s">
        <v>61</v>
      </c>
      <c r="D896" s="3" t="s">
        <v>63</v>
      </c>
      <c r="E896" s="3" t="s">
        <v>82</v>
      </c>
      <c r="F896" s="3" t="s">
        <v>82</v>
      </c>
      <c r="G896" s="3" t="s">
        <v>61</v>
      </c>
      <c r="H896" s="3" t="s">
        <v>61</v>
      </c>
      <c r="I896" s="4"/>
      <c r="J896" s="3" t="s">
        <v>61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3" t="s">
        <v>61</v>
      </c>
      <c r="X896" s="3" t="s">
        <v>61</v>
      </c>
      <c r="Y896" s="3" t="s">
        <v>61</v>
      </c>
      <c r="Z896" s="3" t="s">
        <v>61</v>
      </c>
      <c r="AA896" s="4"/>
      <c r="AB896" s="4"/>
      <c r="AC896" s="4"/>
      <c r="AD896" s="3" t="s">
        <v>61</v>
      </c>
      <c r="AE896" s="3" t="s">
        <v>61</v>
      </c>
      <c r="AF896" s="3" t="s">
        <v>61</v>
      </c>
      <c r="AG896" s="3" t="s">
        <v>61</v>
      </c>
      <c r="AH896" s="3" t="s">
        <v>61</v>
      </c>
      <c r="AI896" s="3" t="s">
        <v>61</v>
      </c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3" t="s">
        <v>61</v>
      </c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</row>
    <row r="897" spans="1:58" x14ac:dyDescent="0.25">
      <c r="A897" s="2">
        <v>45892</v>
      </c>
      <c r="B897" s="3" t="s">
        <v>88</v>
      </c>
      <c r="C897" s="3" t="s">
        <v>61</v>
      </c>
      <c r="D897" s="3" t="s">
        <v>60</v>
      </c>
      <c r="E897" s="3" t="s">
        <v>60</v>
      </c>
      <c r="F897" s="3" t="s">
        <v>88</v>
      </c>
      <c r="G897" s="3" t="s">
        <v>61</v>
      </c>
      <c r="H897" s="3" t="s">
        <v>61</v>
      </c>
      <c r="I897" s="4"/>
      <c r="J897" s="3" t="s">
        <v>61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3" t="s">
        <v>61</v>
      </c>
      <c r="X897" s="3" t="s">
        <v>61</v>
      </c>
      <c r="Y897" s="3" t="s">
        <v>61</v>
      </c>
      <c r="Z897" s="3" t="s">
        <v>61</v>
      </c>
      <c r="AA897" s="4"/>
      <c r="AB897" s="4"/>
      <c r="AC897" s="4"/>
      <c r="AD897" s="3" t="s">
        <v>61</v>
      </c>
      <c r="AE897" s="3" t="s">
        <v>61</v>
      </c>
      <c r="AF897" s="3" t="s">
        <v>61</v>
      </c>
      <c r="AG897" s="3" t="s">
        <v>61</v>
      </c>
      <c r="AH897" s="3" t="s">
        <v>61</v>
      </c>
      <c r="AI897" s="3" t="s">
        <v>61</v>
      </c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3" t="s">
        <v>61</v>
      </c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</row>
    <row r="898" spans="1:58" x14ac:dyDescent="0.25">
      <c r="A898" s="2">
        <v>45893</v>
      </c>
      <c r="B898" s="3" t="s">
        <v>89</v>
      </c>
      <c r="C898" s="3" t="s">
        <v>61</v>
      </c>
      <c r="D898" s="3" t="s">
        <v>60</v>
      </c>
      <c r="E898" s="3" t="s">
        <v>60</v>
      </c>
      <c r="F898" s="3" t="s">
        <v>89</v>
      </c>
      <c r="G898" s="3" t="s">
        <v>61</v>
      </c>
      <c r="H898" s="3" t="s">
        <v>61</v>
      </c>
      <c r="I898" s="4"/>
      <c r="J898" s="3" t="s">
        <v>61</v>
      </c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3" t="s">
        <v>61</v>
      </c>
      <c r="X898" s="3" t="s">
        <v>61</v>
      </c>
      <c r="Y898" s="3" t="s">
        <v>61</v>
      </c>
      <c r="Z898" s="3" t="s">
        <v>61</v>
      </c>
      <c r="AA898" s="4"/>
      <c r="AB898" s="4"/>
      <c r="AC898" s="4"/>
      <c r="AD898" s="3" t="s">
        <v>61</v>
      </c>
      <c r="AE898" s="3" t="s">
        <v>61</v>
      </c>
      <c r="AF898" s="3" t="s">
        <v>61</v>
      </c>
      <c r="AG898" s="3" t="s">
        <v>61</v>
      </c>
      <c r="AH898" s="3" t="s">
        <v>61</v>
      </c>
      <c r="AI898" s="3" t="s">
        <v>61</v>
      </c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3" t="s">
        <v>61</v>
      </c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</row>
    <row r="899" spans="1:58" x14ac:dyDescent="0.25">
      <c r="A899" s="2">
        <v>45894</v>
      </c>
      <c r="B899" s="3" t="s">
        <v>58</v>
      </c>
      <c r="C899" s="3" t="s">
        <v>61</v>
      </c>
      <c r="D899" s="3" t="s">
        <v>63</v>
      </c>
      <c r="E899" s="3" t="s">
        <v>58</v>
      </c>
      <c r="F899" s="3" t="s">
        <v>58</v>
      </c>
      <c r="G899" s="3" t="s">
        <v>61</v>
      </c>
      <c r="H899" s="3" t="s">
        <v>61</v>
      </c>
      <c r="I899" s="4"/>
      <c r="J899" s="3" t="s">
        <v>61</v>
      </c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3" t="s">
        <v>61</v>
      </c>
      <c r="X899" s="3" t="s">
        <v>61</v>
      </c>
      <c r="Y899" s="3" t="s">
        <v>61</v>
      </c>
      <c r="Z899" s="3" t="s">
        <v>61</v>
      </c>
      <c r="AA899" s="4"/>
      <c r="AB899" s="4"/>
      <c r="AC899" s="4"/>
      <c r="AD899" s="3" t="s">
        <v>61</v>
      </c>
      <c r="AE899" s="3" t="s">
        <v>61</v>
      </c>
      <c r="AF899" s="3" t="s">
        <v>61</v>
      </c>
      <c r="AG899" s="3" t="s">
        <v>61</v>
      </c>
      <c r="AH899" s="3" t="s">
        <v>61</v>
      </c>
      <c r="AI899" s="3" t="s">
        <v>61</v>
      </c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3" t="s">
        <v>61</v>
      </c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</row>
    <row r="900" spans="1:58" x14ac:dyDescent="0.25">
      <c r="A900" s="2">
        <v>45895</v>
      </c>
      <c r="B900" s="3" t="s">
        <v>62</v>
      </c>
      <c r="C900" s="3" t="s">
        <v>61</v>
      </c>
      <c r="D900" s="3" t="s">
        <v>63</v>
      </c>
      <c r="E900" s="3" t="s">
        <v>62</v>
      </c>
      <c r="F900" s="3" t="s">
        <v>62</v>
      </c>
      <c r="G900" s="3" t="s">
        <v>61</v>
      </c>
      <c r="H900" s="3" t="s">
        <v>61</v>
      </c>
      <c r="I900" s="4"/>
      <c r="J900" s="3" t="s">
        <v>61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3" t="s">
        <v>61</v>
      </c>
      <c r="X900" s="3" t="s">
        <v>61</v>
      </c>
      <c r="Y900" s="3" t="s">
        <v>61</v>
      </c>
      <c r="Z900" s="3" t="s">
        <v>61</v>
      </c>
      <c r="AA900" s="4"/>
      <c r="AB900" s="4"/>
      <c r="AC900" s="4"/>
      <c r="AD900" s="3" t="s">
        <v>61</v>
      </c>
      <c r="AE900" s="3" t="s">
        <v>61</v>
      </c>
      <c r="AF900" s="3" t="s">
        <v>61</v>
      </c>
      <c r="AG900" s="3" t="s">
        <v>61</v>
      </c>
      <c r="AH900" s="3" t="s">
        <v>61</v>
      </c>
      <c r="AI900" s="3" t="s">
        <v>61</v>
      </c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3" t="s">
        <v>61</v>
      </c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</row>
    <row r="901" spans="1:58" x14ac:dyDescent="0.25">
      <c r="A901" s="2">
        <v>45896</v>
      </c>
      <c r="B901" s="3" t="s">
        <v>64</v>
      </c>
      <c r="C901" s="3" t="s">
        <v>61</v>
      </c>
      <c r="D901" s="3" t="s">
        <v>63</v>
      </c>
      <c r="E901" s="3" t="s">
        <v>64</v>
      </c>
      <c r="F901" s="3" t="s">
        <v>64</v>
      </c>
      <c r="G901" s="3" t="s">
        <v>61</v>
      </c>
      <c r="H901" s="3" t="s">
        <v>61</v>
      </c>
      <c r="I901" s="4"/>
      <c r="J901" s="3" t="s">
        <v>61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3" t="s">
        <v>61</v>
      </c>
      <c r="X901" s="3" t="s">
        <v>61</v>
      </c>
      <c r="Y901" s="3" t="s">
        <v>61</v>
      </c>
      <c r="Z901" s="3" t="s">
        <v>61</v>
      </c>
      <c r="AA901" s="4"/>
      <c r="AB901" s="4"/>
      <c r="AC901" s="4"/>
      <c r="AD901" s="3" t="s">
        <v>61</v>
      </c>
      <c r="AE901" s="3" t="s">
        <v>61</v>
      </c>
      <c r="AF901" s="3" t="s">
        <v>61</v>
      </c>
      <c r="AG901" s="3" t="s">
        <v>61</v>
      </c>
      <c r="AH901" s="3" t="s">
        <v>61</v>
      </c>
      <c r="AI901" s="3" t="s">
        <v>61</v>
      </c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3" t="s">
        <v>61</v>
      </c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</row>
    <row r="902" spans="1:58" x14ac:dyDescent="0.25">
      <c r="A902" s="2">
        <v>45897</v>
      </c>
      <c r="B902" s="3" t="s">
        <v>76</v>
      </c>
      <c r="C902" s="3" t="s">
        <v>61</v>
      </c>
      <c r="D902" s="3" t="s">
        <v>63</v>
      </c>
      <c r="E902" s="3" t="s">
        <v>76</v>
      </c>
      <c r="F902" s="3" t="s">
        <v>76</v>
      </c>
      <c r="G902" s="3" t="s">
        <v>61</v>
      </c>
      <c r="H902" s="3" t="s">
        <v>61</v>
      </c>
      <c r="I902" s="4"/>
      <c r="J902" s="3" t="s">
        <v>61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3" t="s">
        <v>61</v>
      </c>
      <c r="X902" s="3" t="s">
        <v>61</v>
      </c>
      <c r="Y902" s="3" t="s">
        <v>61</v>
      </c>
      <c r="Z902" s="3" t="s">
        <v>61</v>
      </c>
      <c r="AA902" s="4"/>
      <c r="AB902" s="4"/>
      <c r="AC902" s="4"/>
      <c r="AD902" s="3" t="s">
        <v>61</v>
      </c>
      <c r="AE902" s="3" t="s">
        <v>61</v>
      </c>
      <c r="AF902" s="3" t="s">
        <v>61</v>
      </c>
      <c r="AG902" s="3" t="s">
        <v>61</v>
      </c>
      <c r="AH902" s="3" t="s">
        <v>61</v>
      </c>
      <c r="AI902" s="3" t="s">
        <v>61</v>
      </c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3" t="s">
        <v>61</v>
      </c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</row>
    <row r="903" spans="1:58" x14ac:dyDescent="0.25">
      <c r="A903" s="2">
        <v>45898</v>
      </c>
      <c r="B903" s="3" t="s">
        <v>82</v>
      </c>
      <c r="C903" s="3" t="s">
        <v>61</v>
      </c>
      <c r="D903" s="3" t="s">
        <v>63</v>
      </c>
      <c r="E903" s="3" t="s">
        <v>82</v>
      </c>
      <c r="F903" s="3" t="s">
        <v>82</v>
      </c>
      <c r="G903" s="3" t="s">
        <v>61</v>
      </c>
      <c r="H903" s="3" t="s">
        <v>61</v>
      </c>
      <c r="I903" s="4"/>
      <c r="J903" s="3" t="s">
        <v>61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3" t="s">
        <v>61</v>
      </c>
      <c r="X903" s="3" t="s">
        <v>61</v>
      </c>
      <c r="Y903" s="3" t="s">
        <v>61</v>
      </c>
      <c r="Z903" s="3" t="s">
        <v>61</v>
      </c>
      <c r="AA903" s="4"/>
      <c r="AB903" s="4"/>
      <c r="AC903" s="4"/>
      <c r="AD903" s="3" t="s">
        <v>61</v>
      </c>
      <c r="AE903" s="3" t="s">
        <v>61</v>
      </c>
      <c r="AF903" s="3" t="s">
        <v>61</v>
      </c>
      <c r="AG903" s="3" t="s">
        <v>61</v>
      </c>
      <c r="AH903" s="3" t="s">
        <v>61</v>
      </c>
      <c r="AI903" s="3" t="s">
        <v>61</v>
      </c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3" t="s">
        <v>61</v>
      </c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</row>
    <row r="904" spans="1:58" x14ac:dyDescent="0.25">
      <c r="A904" s="2">
        <v>45899</v>
      </c>
      <c r="B904" s="3" t="s">
        <v>88</v>
      </c>
      <c r="C904" s="3" t="s">
        <v>61</v>
      </c>
      <c r="D904" s="3" t="s">
        <v>60</v>
      </c>
      <c r="E904" s="3" t="s">
        <v>60</v>
      </c>
      <c r="F904" s="3" t="s">
        <v>88</v>
      </c>
      <c r="G904" s="3" t="s">
        <v>61</v>
      </c>
      <c r="H904" s="3" t="s">
        <v>61</v>
      </c>
      <c r="I904" s="4"/>
      <c r="J904" s="3" t="s">
        <v>61</v>
      </c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3" t="s">
        <v>61</v>
      </c>
      <c r="X904" s="3" t="s">
        <v>61</v>
      </c>
      <c r="Y904" s="3" t="s">
        <v>61</v>
      </c>
      <c r="Z904" s="3" t="s">
        <v>61</v>
      </c>
      <c r="AA904" s="4"/>
      <c r="AB904" s="4"/>
      <c r="AC904" s="4"/>
      <c r="AD904" s="3" t="s">
        <v>61</v>
      </c>
      <c r="AE904" s="3" t="s">
        <v>61</v>
      </c>
      <c r="AF904" s="3" t="s">
        <v>61</v>
      </c>
      <c r="AG904" s="3" t="s">
        <v>61</v>
      </c>
      <c r="AH904" s="3" t="s">
        <v>61</v>
      </c>
      <c r="AI904" s="3" t="s">
        <v>61</v>
      </c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3" t="s">
        <v>61</v>
      </c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</row>
    <row r="905" spans="1:58" x14ac:dyDescent="0.25">
      <c r="A905" s="2">
        <v>45900</v>
      </c>
      <c r="B905" s="3" t="s">
        <v>89</v>
      </c>
      <c r="C905" s="3" t="s">
        <v>61</v>
      </c>
      <c r="D905" s="3" t="s">
        <v>60</v>
      </c>
      <c r="E905" s="3" t="s">
        <v>60</v>
      </c>
      <c r="F905" s="3" t="s">
        <v>89</v>
      </c>
      <c r="G905" s="3" t="s">
        <v>61</v>
      </c>
      <c r="H905" s="3" t="s">
        <v>61</v>
      </c>
      <c r="I905" s="4"/>
      <c r="J905" s="3" t="s">
        <v>61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3" t="s">
        <v>61</v>
      </c>
      <c r="X905" s="3" t="s">
        <v>61</v>
      </c>
      <c r="Y905" s="3" t="s">
        <v>61</v>
      </c>
      <c r="Z905" s="3" t="s">
        <v>61</v>
      </c>
      <c r="AA905" s="4"/>
      <c r="AB905" s="4"/>
      <c r="AC905" s="4"/>
      <c r="AD905" s="3" t="s">
        <v>61</v>
      </c>
      <c r="AE905" s="3" t="s">
        <v>61</v>
      </c>
      <c r="AF905" s="3" t="s">
        <v>61</v>
      </c>
      <c r="AG905" s="3" t="s">
        <v>61</v>
      </c>
      <c r="AH905" s="3" t="s">
        <v>61</v>
      </c>
      <c r="AI905" s="3" t="s">
        <v>61</v>
      </c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3" t="s">
        <v>61</v>
      </c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</row>
    <row r="906" spans="1:58" x14ac:dyDescent="0.25">
      <c r="A906" s="2">
        <v>45901</v>
      </c>
      <c r="B906" s="3" t="s">
        <v>58</v>
      </c>
      <c r="C906" s="3" t="s">
        <v>61</v>
      </c>
      <c r="D906" s="3" t="s">
        <v>63</v>
      </c>
      <c r="E906" s="3" t="s">
        <v>58</v>
      </c>
      <c r="F906" s="3" t="s">
        <v>58</v>
      </c>
      <c r="G906" s="3" t="s">
        <v>61</v>
      </c>
      <c r="H906" s="3" t="s">
        <v>61</v>
      </c>
      <c r="I906" s="4"/>
      <c r="J906" s="3" t="s">
        <v>61</v>
      </c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3" t="s">
        <v>61</v>
      </c>
      <c r="X906" s="3" t="s">
        <v>61</v>
      </c>
      <c r="Y906" s="3" t="s">
        <v>61</v>
      </c>
      <c r="Z906" s="3" t="s">
        <v>61</v>
      </c>
      <c r="AA906" s="4"/>
      <c r="AB906" s="4"/>
      <c r="AC906" s="4"/>
      <c r="AD906" s="3" t="s">
        <v>61</v>
      </c>
      <c r="AE906" s="3" t="s">
        <v>61</v>
      </c>
      <c r="AF906" s="3" t="s">
        <v>61</v>
      </c>
      <c r="AG906" s="3" t="s">
        <v>61</v>
      </c>
      <c r="AH906" s="3" t="s">
        <v>61</v>
      </c>
      <c r="AI906" s="3" t="s">
        <v>61</v>
      </c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3" t="s">
        <v>61</v>
      </c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</row>
    <row r="907" spans="1:58" x14ac:dyDescent="0.25">
      <c r="A907" s="2">
        <v>45902</v>
      </c>
      <c r="B907" s="3" t="s">
        <v>62</v>
      </c>
      <c r="C907" s="3" t="s">
        <v>61</v>
      </c>
      <c r="D907" s="3" t="s">
        <v>63</v>
      </c>
      <c r="E907" s="3" t="s">
        <v>62</v>
      </c>
      <c r="F907" s="3" t="s">
        <v>62</v>
      </c>
      <c r="G907" s="3" t="s">
        <v>61</v>
      </c>
      <c r="H907" s="3" t="s">
        <v>61</v>
      </c>
      <c r="I907" s="4"/>
      <c r="J907" s="3" t="s">
        <v>61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3" t="s">
        <v>61</v>
      </c>
      <c r="X907" s="3" t="s">
        <v>61</v>
      </c>
      <c r="Y907" s="3" t="s">
        <v>61</v>
      </c>
      <c r="Z907" s="3" t="s">
        <v>61</v>
      </c>
      <c r="AA907" s="4"/>
      <c r="AB907" s="4"/>
      <c r="AC907" s="4"/>
      <c r="AD907" s="3" t="s">
        <v>61</v>
      </c>
      <c r="AE907" s="3" t="s">
        <v>61</v>
      </c>
      <c r="AF907" s="3" t="s">
        <v>61</v>
      </c>
      <c r="AG907" s="3" t="s">
        <v>61</v>
      </c>
      <c r="AH907" s="3" t="s">
        <v>61</v>
      </c>
      <c r="AI907" s="3" t="s">
        <v>61</v>
      </c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3" t="s">
        <v>61</v>
      </c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</row>
    <row r="908" spans="1:58" x14ac:dyDescent="0.25">
      <c r="A908" s="2">
        <v>45903</v>
      </c>
      <c r="B908" s="3" t="s">
        <v>64</v>
      </c>
      <c r="C908" s="3" t="s">
        <v>61</v>
      </c>
      <c r="D908" s="3" t="s">
        <v>63</v>
      </c>
      <c r="E908" s="3" t="s">
        <v>64</v>
      </c>
      <c r="F908" s="3" t="s">
        <v>64</v>
      </c>
      <c r="G908" s="3" t="s">
        <v>61</v>
      </c>
      <c r="H908" s="3" t="s">
        <v>61</v>
      </c>
      <c r="I908" s="4"/>
      <c r="J908" s="3" t="s">
        <v>61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3" t="s">
        <v>61</v>
      </c>
      <c r="X908" s="3" t="s">
        <v>61</v>
      </c>
      <c r="Y908" s="3" t="s">
        <v>61</v>
      </c>
      <c r="Z908" s="3" t="s">
        <v>61</v>
      </c>
      <c r="AA908" s="4"/>
      <c r="AB908" s="4"/>
      <c r="AC908" s="4"/>
      <c r="AD908" s="3" t="s">
        <v>61</v>
      </c>
      <c r="AE908" s="3" t="s">
        <v>61</v>
      </c>
      <c r="AF908" s="3" t="s">
        <v>61</v>
      </c>
      <c r="AG908" s="3" t="s">
        <v>61</v>
      </c>
      <c r="AH908" s="3" t="s">
        <v>61</v>
      </c>
      <c r="AI908" s="3" t="s">
        <v>61</v>
      </c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3" t="s">
        <v>61</v>
      </c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</row>
    <row r="909" spans="1:58" x14ac:dyDescent="0.25">
      <c r="A909" s="2">
        <v>45904</v>
      </c>
      <c r="B909" s="3" t="s">
        <v>76</v>
      </c>
      <c r="C909" s="3" t="s">
        <v>61</v>
      </c>
      <c r="D909" s="3" t="s">
        <v>63</v>
      </c>
      <c r="E909" s="3" t="s">
        <v>76</v>
      </c>
      <c r="F909" s="3" t="s">
        <v>76</v>
      </c>
      <c r="G909" s="3" t="s">
        <v>61</v>
      </c>
      <c r="H909" s="3" t="s">
        <v>61</v>
      </c>
      <c r="I909" s="4"/>
      <c r="J909" s="3" t="s">
        <v>61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3" t="s">
        <v>61</v>
      </c>
      <c r="X909" s="3" t="s">
        <v>61</v>
      </c>
      <c r="Y909" s="3" t="s">
        <v>61</v>
      </c>
      <c r="Z909" s="3" t="s">
        <v>61</v>
      </c>
      <c r="AA909" s="4"/>
      <c r="AB909" s="4"/>
      <c r="AC909" s="4"/>
      <c r="AD909" s="3" t="s">
        <v>61</v>
      </c>
      <c r="AE909" s="3" t="s">
        <v>61</v>
      </c>
      <c r="AF909" s="3" t="s">
        <v>61</v>
      </c>
      <c r="AG909" s="3" t="s">
        <v>61</v>
      </c>
      <c r="AH909" s="3" t="s">
        <v>61</v>
      </c>
      <c r="AI909" s="3" t="s">
        <v>61</v>
      </c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3" t="s">
        <v>61</v>
      </c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</row>
    <row r="910" spans="1:58" x14ac:dyDescent="0.25">
      <c r="A910" s="2">
        <v>45905</v>
      </c>
      <c r="B910" s="3" t="s">
        <v>82</v>
      </c>
      <c r="C910" s="3" t="s">
        <v>61</v>
      </c>
      <c r="D910" s="3" t="s">
        <v>63</v>
      </c>
      <c r="E910" s="3" t="s">
        <v>82</v>
      </c>
      <c r="F910" s="3" t="s">
        <v>82</v>
      </c>
      <c r="G910" s="3" t="s">
        <v>61</v>
      </c>
      <c r="H910" s="3" t="s">
        <v>61</v>
      </c>
      <c r="I910" s="4"/>
      <c r="J910" s="3" t="s">
        <v>61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3" t="s">
        <v>61</v>
      </c>
      <c r="X910" s="3" t="s">
        <v>61</v>
      </c>
      <c r="Y910" s="3" t="s">
        <v>61</v>
      </c>
      <c r="Z910" s="3" t="s">
        <v>61</v>
      </c>
      <c r="AA910" s="4"/>
      <c r="AB910" s="4"/>
      <c r="AC910" s="4"/>
      <c r="AD910" s="3" t="s">
        <v>61</v>
      </c>
      <c r="AE910" s="3" t="s">
        <v>61</v>
      </c>
      <c r="AF910" s="3" t="s">
        <v>61</v>
      </c>
      <c r="AG910" s="3" t="s">
        <v>61</v>
      </c>
      <c r="AH910" s="3" t="s">
        <v>61</v>
      </c>
      <c r="AI910" s="3" t="s">
        <v>61</v>
      </c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3" t="s">
        <v>61</v>
      </c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</row>
    <row r="911" spans="1:58" x14ac:dyDescent="0.25">
      <c r="A911" s="2">
        <v>45906</v>
      </c>
      <c r="B911" s="3" t="s">
        <v>88</v>
      </c>
      <c r="C911" s="3" t="s">
        <v>61</v>
      </c>
      <c r="D911" s="3" t="s">
        <v>60</v>
      </c>
      <c r="E911" s="3" t="s">
        <v>60</v>
      </c>
      <c r="F911" s="3" t="s">
        <v>88</v>
      </c>
      <c r="G911" s="3" t="s">
        <v>61</v>
      </c>
      <c r="H911" s="3" t="s">
        <v>61</v>
      </c>
      <c r="I911" s="4"/>
      <c r="J911" s="3" t="s">
        <v>61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3" t="s">
        <v>61</v>
      </c>
      <c r="X911" s="3" t="s">
        <v>61</v>
      </c>
      <c r="Y911" s="3" t="s">
        <v>61</v>
      </c>
      <c r="Z911" s="3" t="s">
        <v>61</v>
      </c>
      <c r="AA911" s="4"/>
      <c r="AB911" s="4"/>
      <c r="AC911" s="4"/>
      <c r="AD911" s="3" t="s">
        <v>61</v>
      </c>
      <c r="AE911" s="3" t="s">
        <v>61</v>
      </c>
      <c r="AF911" s="3" t="s">
        <v>61</v>
      </c>
      <c r="AG911" s="3" t="s">
        <v>61</v>
      </c>
      <c r="AH911" s="3" t="s">
        <v>61</v>
      </c>
      <c r="AI911" s="3" t="s">
        <v>61</v>
      </c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3" t="s">
        <v>61</v>
      </c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</row>
    <row r="912" spans="1:58" x14ac:dyDescent="0.25">
      <c r="A912" s="2">
        <v>45907</v>
      </c>
      <c r="B912" s="3" t="s">
        <v>89</v>
      </c>
      <c r="C912" s="3" t="s">
        <v>61</v>
      </c>
      <c r="D912" s="3" t="s">
        <v>60</v>
      </c>
      <c r="E912" s="3" t="s">
        <v>60</v>
      </c>
      <c r="F912" s="3" t="s">
        <v>89</v>
      </c>
      <c r="G912" s="3" t="s">
        <v>61</v>
      </c>
      <c r="H912" s="3" t="s">
        <v>61</v>
      </c>
      <c r="I912" s="4"/>
      <c r="J912" s="3" t="s">
        <v>61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3" t="s">
        <v>61</v>
      </c>
      <c r="X912" s="3" t="s">
        <v>61</v>
      </c>
      <c r="Y912" s="3" t="s">
        <v>61</v>
      </c>
      <c r="Z912" s="3" t="s">
        <v>61</v>
      </c>
      <c r="AA912" s="4"/>
      <c r="AB912" s="4"/>
      <c r="AC912" s="4"/>
      <c r="AD912" s="3" t="s">
        <v>61</v>
      </c>
      <c r="AE912" s="3" t="s">
        <v>61</v>
      </c>
      <c r="AF912" s="3" t="s">
        <v>61</v>
      </c>
      <c r="AG912" s="3" t="s">
        <v>61</v>
      </c>
      <c r="AH912" s="3" t="s">
        <v>61</v>
      </c>
      <c r="AI912" s="3" t="s">
        <v>61</v>
      </c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3" t="s">
        <v>61</v>
      </c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</row>
    <row r="913" spans="1:58" x14ac:dyDescent="0.25">
      <c r="A913" s="2">
        <v>45908</v>
      </c>
      <c r="B913" s="3" t="s">
        <v>58</v>
      </c>
      <c r="C913" s="3" t="s">
        <v>61</v>
      </c>
      <c r="D913" s="3" t="s">
        <v>63</v>
      </c>
      <c r="E913" s="3" t="s">
        <v>58</v>
      </c>
      <c r="F913" s="3" t="s">
        <v>58</v>
      </c>
      <c r="G913" s="3" t="s">
        <v>61</v>
      </c>
      <c r="H913" s="3" t="s">
        <v>61</v>
      </c>
      <c r="I913" s="4"/>
      <c r="J913" s="3" t="s">
        <v>61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3" t="s">
        <v>61</v>
      </c>
      <c r="X913" s="3" t="s">
        <v>61</v>
      </c>
      <c r="Y913" s="3" t="s">
        <v>61</v>
      </c>
      <c r="Z913" s="3" t="s">
        <v>61</v>
      </c>
      <c r="AA913" s="4"/>
      <c r="AB913" s="4"/>
      <c r="AC913" s="4"/>
      <c r="AD913" s="3" t="s">
        <v>61</v>
      </c>
      <c r="AE913" s="3" t="s">
        <v>61</v>
      </c>
      <c r="AF913" s="3" t="s">
        <v>61</v>
      </c>
      <c r="AG913" s="3" t="s">
        <v>61</v>
      </c>
      <c r="AH913" s="3" t="s">
        <v>61</v>
      </c>
      <c r="AI913" s="3" t="s">
        <v>61</v>
      </c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3" t="s">
        <v>61</v>
      </c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</row>
    <row r="914" spans="1:58" x14ac:dyDescent="0.25">
      <c r="A914" s="2">
        <v>45909</v>
      </c>
      <c r="B914" s="3" t="s">
        <v>62</v>
      </c>
      <c r="C914" s="3" t="s">
        <v>61</v>
      </c>
      <c r="D914" s="3" t="s">
        <v>63</v>
      </c>
      <c r="E914" s="3" t="s">
        <v>62</v>
      </c>
      <c r="F914" s="3" t="s">
        <v>62</v>
      </c>
      <c r="G914" s="3" t="s">
        <v>61</v>
      </c>
      <c r="H914" s="3" t="s">
        <v>61</v>
      </c>
      <c r="I914" s="4"/>
      <c r="J914" s="3" t="s">
        <v>61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3" t="s">
        <v>61</v>
      </c>
      <c r="X914" s="3" t="s">
        <v>61</v>
      </c>
      <c r="Y914" s="3" t="s">
        <v>61</v>
      </c>
      <c r="Z914" s="3" t="s">
        <v>61</v>
      </c>
      <c r="AA914" s="4"/>
      <c r="AB914" s="4"/>
      <c r="AC914" s="4"/>
      <c r="AD914" s="3" t="s">
        <v>61</v>
      </c>
      <c r="AE914" s="3" t="s">
        <v>61</v>
      </c>
      <c r="AF914" s="3" t="s">
        <v>61</v>
      </c>
      <c r="AG914" s="3" t="s">
        <v>61</v>
      </c>
      <c r="AH914" s="3" t="s">
        <v>61</v>
      </c>
      <c r="AI914" s="3" t="s">
        <v>61</v>
      </c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3" t="s">
        <v>61</v>
      </c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</row>
    <row r="915" spans="1:58" x14ac:dyDescent="0.25">
      <c r="A915" s="2">
        <v>45910</v>
      </c>
      <c r="B915" s="3" t="s">
        <v>64</v>
      </c>
      <c r="C915" s="3" t="s">
        <v>61</v>
      </c>
      <c r="D915" s="3" t="s">
        <v>63</v>
      </c>
      <c r="E915" s="3" t="s">
        <v>64</v>
      </c>
      <c r="F915" s="3" t="s">
        <v>64</v>
      </c>
      <c r="G915" s="3" t="s">
        <v>61</v>
      </c>
      <c r="H915" s="3" t="s">
        <v>61</v>
      </c>
      <c r="I915" s="4"/>
      <c r="J915" s="3" t="s">
        <v>61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3" t="s">
        <v>61</v>
      </c>
      <c r="X915" s="3" t="s">
        <v>61</v>
      </c>
      <c r="Y915" s="3" t="s">
        <v>61</v>
      </c>
      <c r="Z915" s="3" t="s">
        <v>61</v>
      </c>
      <c r="AA915" s="4"/>
      <c r="AB915" s="4"/>
      <c r="AC915" s="4"/>
      <c r="AD915" s="3" t="s">
        <v>61</v>
      </c>
      <c r="AE915" s="3" t="s">
        <v>61</v>
      </c>
      <c r="AF915" s="3" t="s">
        <v>61</v>
      </c>
      <c r="AG915" s="3" t="s">
        <v>61</v>
      </c>
      <c r="AH915" s="3" t="s">
        <v>61</v>
      </c>
      <c r="AI915" s="3" t="s">
        <v>61</v>
      </c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3" t="s">
        <v>61</v>
      </c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</row>
    <row r="916" spans="1:58" x14ac:dyDescent="0.25">
      <c r="A916" s="2">
        <v>45911</v>
      </c>
      <c r="B916" s="3" t="s">
        <v>76</v>
      </c>
      <c r="C916" s="3" t="s">
        <v>61</v>
      </c>
      <c r="D916" s="3" t="s">
        <v>63</v>
      </c>
      <c r="E916" s="3" t="s">
        <v>76</v>
      </c>
      <c r="F916" s="3" t="s">
        <v>76</v>
      </c>
      <c r="G916" s="3" t="s">
        <v>61</v>
      </c>
      <c r="H916" s="3" t="s">
        <v>61</v>
      </c>
      <c r="I916" s="4"/>
      <c r="J916" s="3" t="s">
        <v>61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3" t="s">
        <v>61</v>
      </c>
      <c r="X916" s="3" t="s">
        <v>61</v>
      </c>
      <c r="Y916" s="3" t="s">
        <v>61</v>
      </c>
      <c r="Z916" s="3" t="s">
        <v>61</v>
      </c>
      <c r="AA916" s="4"/>
      <c r="AB916" s="4"/>
      <c r="AC916" s="4"/>
      <c r="AD916" s="3" t="s">
        <v>61</v>
      </c>
      <c r="AE916" s="3" t="s">
        <v>61</v>
      </c>
      <c r="AF916" s="3" t="s">
        <v>61</v>
      </c>
      <c r="AG916" s="3" t="s">
        <v>61</v>
      </c>
      <c r="AH916" s="3" t="s">
        <v>61</v>
      </c>
      <c r="AI916" s="3" t="s">
        <v>61</v>
      </c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3" t="s">
        <v>61</v>
      </c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</row>
    <row r="917" spans="1:58" x14ac:dyDescent="0.25">
      <c r="A917" s="2">
        <v>45912</v>
      </c>
      <c r="B917" s="3" t="s">
        <v>82</v>
      </c>
      <c r="C917" s="3" t="s">
        <v>61</v>
      </c>
      <c r="D917" s="3" t="s">
        <v>63</v>
      </c>
      <c r="E917" s="3" t="s">
        <v>82</v>
      </c>
      <c r="F917" s="3" t="s">
        <v>82</v>
      </c>
      <c r="G917" s="3" t="s">
        <v>61</v>
      </c>
      <c r="H917" s="3" t="s">
        <v>61</v>
      </c>
      <c r="I917" s="4"/>
      <c r="J917" s="3" t="s">
        <v>61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3" t="s">
        <v>61</v>
      </c>
      <c r="X917" s="3" t="s">
        <v>61</v>
      </c>
      <c r="Y917" s="3" t="s">
        <v>61</v>
      </c>
      <c r="Z917" s="3" t="s">
        <v>61</v>
      </c>
      <c r="AA917" s="4"/>
      <c r="AB917" s="4"/>
      <c r="AC917" s="4"/>
      <c r="AD917" s="3" t="s">
        <v>61</v>
      </c>
      <c r="AE917" s="3" t="s">
        <v>61</v>
      </c>
      <c r="AF917" s="3" t="s">
        <v>61</v>
      </c>
      <c r="AG917" s="3" t="s">
        <v>61</v>
      </c>
      <c r="AH917" s="3" t="s">
        <v>61</v>
      </c>
      <c r="AI917" s="3" t="s">
        <v>61</v>
      </c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3" t="s">
        <v>61</v>
      </c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</row>
    <row r="918" spans="1:58" x14ac:dyDescent="0.25">
      <c r="A918" s="2">
        <v>45913</v>
      </c>
      <c r="B918" s="3" t="s">
        <v>88</v>
      </c>
      <c r="C918" s="3" t="s">
        <v>61</v>
      </c>
      <c r="D918" s="3" t="s">
        <v>60</v>
      </c>
      <c r="E918" s="3" t="s">
        <v>60</v>
      </c>
      <c r="F918" s="3" t="s">
        <v>88</v>
      </c>
      <c r="G918" s="3" t="s">
        <v>61</v>
      </c>
      <c r="H918" s="3" t="s">
        <v>61</v>
      </c>
      <c r="I918" s="4"/>
      <c r="J918" s="3" t="s">
        <v>61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3" t="s">
        <v>61</v>
      </c>
      <c r="X918" s="3" t="s">
        <v>61</v>
      </c>
      <c r="Y918" s="3" t="s">
        <v>61</v>
      </c>
      <c r="Z918" s="3" t="s">
        <v>61</v>
      </c>
      <c r="AA918" s="4"/>
      <c r="AB918" s="4"/>
      <c r="AC918" s="4"/>
      <c r="AD918" s="3" t="s">
        <v>61</v>
      </c>
      <c r="AE918" s="3" t="s">
        <v>61</v>
      </c>
      <c r="AF918" s="3" t="s">
        <v>61</v>
      </c>
      <c r="AG918" s="3" t="s">
        <v>61</v>
      </c>
      <c r="AH918" s="3" t="s">
        <v>61</v>
      </c>
      <c r="AI918" s="3" t="s">
        <v>61</v>
      </c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3" t="s">
        <v>61</v>
      </c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</row>
    <row r="919" spans="1:58" x14ac:dyDescent="0.25">
      <c r="A919" s="2">
        <v>45914</v>
      </c>
      <c r="B919" s="3" t="s">
        <v>89</v>
      </c>
      <c r="C919" s="3" t="s">
        <v>61</v>
      </c>
      <c r="D919" s="3" t="s">
        <v>60</v>
      </c>
      <c r="E919" s="3" t="s">
        <v>60</v>
      </c>
      <c r="F919" s="3" t="s">
        <v>89</v>
      </c>
      <c r="G919" s="3" t="s">
        <v>61</v>
      </c>
      <c r="H919" s="3" t="s">
        <v>61</v>
      </c>
      <c r="I919" s="4"/>
      <c r="J919" s="3" t="s">
        <v>61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3" t="s">
        <v>61</v>
      </c>
      <c r="X919" s="3" t="s">
        <v>61</v>
      </c>
      <c r="Y919" s="3" t="s">
        <v>61</v>
      </c>
      <c r="Z919" s="3" t="s">
        <v>61</v>
      </c>
      <c r="AA919" s="4"/>
      <c r="AB919" s="4"/>
      <c r="AC919" s="4"/>
      <c r="AD919" s="3" t="s">
        <v>61</v>
      </c>
      <c r="AE919" s="3" t="s">
        <v>61</v>
      </c>
      <c r="AF919" s="3" t="s">
        <v>61</v>
      </c>
      <c r="AG919" s="3" t="s">
        <v>61</v>
      </c>
      <c r="AH919" s="3" t="s">
        <v>61</v>
      </c>
      <c r="AI919" s="3" t="s">
        <v>61</v>
      </c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3" t="s">
        <v>61</v>
      </c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</row>
    <row r="920" spans="1:58" x14ac:dyDescent="0.25">
      <c r="A920" s="2">
        <v>45915</v>
      </c>
      <c r="B920" s="3" t="s">
        <v>58</v>
      </c>
      <c r="C920" s="3" t="s">
        <v>61</v>
      </c>
      <c r="D920" s="3" t="s">
        <v>63</v>
      </c>
      <c r="E920" s="3" t="s">
        <v>58</v>
      </c>
      <c r="F920" s="3" t="s">
        <v>58</v>
      </c>
      <c r="G920" s="3" t="s">
        <v>61</v>
      </c>
      <c r="H920" s="3" t="s">
        <v>61</v>
      </c>
      <c r="I920" s="4"/>
      <c r="J920" s="3" t="s">
        <v>61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3" t="s">
        <v>61</v>
      </c>
      <c r="X920" s="3" t="s">
        <v>61</v>
      </c>
      <c r="Y920" s="3" t="s">
        <v>61</v>
      </c>
      <c r="Z920" s="3" t="s">
        <v>61</v>
      </c>
      <c r="AA920" s="4"/>
      <c r="AB920" s="4"/>
      <c r="AC920" s="4"/>
      <c r="AD920" s="3" t="s">
        <v>61</v>
      </c>
      <c r="AE920" s="3" t="s">
        <v>61</v>
      </c>
      <c r="AF920" s="3" t="s">
        <v>61</v>
      </c>
      <c r="AG920" s="3" t="s">
        <v>61</v>
      </c>
      <c r="AH920" s="3" t="s">
        <v>61</v>
      </c>
      <c r="AI920" s="3" t="s">
        <v>61</v>
      </c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3" t="s">
        <v>61</v>
      </c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</row>
    <row r="921" spans="1:58" x14ac:dyDescent="0.25">
      <c r="A921" s="2">
        <v>45916</v>
      </c>
      <c r="B921" s="3" t="s">
        <v>62</v>
      </c>
      <c r="C921" s="3" t="s">
        <v>61</v>
      </c>
      <c r="D921" s="3" t="s">
        <v>63</v>
      </c>
      <c r="E921" s="3" t="s">
        <v>62</v>
      </c>
      <c r="F921" s="3" t="s">
        <v>62</v>
      </c>
      <c r="G921" s="3" t="s">
        <v>61</v>
      </c>
      <c r="H921" s="3" t="s">
        <v>61</v>
      </c>
      <c r="I921" s="4"/>
      <c r="J921" s="3" t="s">
        <v>61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3" t="s">
        <v>61</v>
      </c>
      <c r="X921" s="3" t="s">
        <v>61</v>
      </c>
      <c r="Y921" s="3" t="s">
        <v>61</v>
      </c>
      <c r="Z921" s="3" t="s">
        <v>61</v>
      </c>
      <c r="AA921" s="4"/>
      <c r="AB921" s="4"/>
      <c r="AC921" s="4"/>
      <c r="AD921" s="3" t="s">
        <v>61</v>
      </c>
      <c r="AE921" s="3" t="s">
        <v>61</v>
      </c>
      <c r="AF921" s="3" t="s">
        <v>61</v>
      </c>
      <c r="AG921" s="3" t="s">
        <v>61</v>
      </c>
      <c r="AH921" s="3" t="s">
        <v>61</v>
      </c>
      <c r="AI921" s="3" t="s">
        <v>61</v>
      </c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3" t="s">
        <v>61</v>
      </c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</row>
    <row r="922" spans="1:58" x14ac:dyDescent="0.25">
      <c r="A922" s="2">
        <v>45917</v>
      </c>
      <c r="B922" s="3" t="s">
        <v>64</v>
      </c>
      <c r="C922" s="3" t="s">
        <v>61</v>
      </c>
      <c r="D922" s="3" t="s">
        <v>63</v>
      </c>
      <c r="E922" s="3" t="s">
        <v>64</v>
      </c>
      <c r="F922" s="3" t="s">
        <v>64</v>
      </c>
      <c r="G922" s="3" t="s">
        <v>61</v>
      </c>
      <c r="H922" s="3" t="s">
        <v>61</v>
      </c>
      <c r="I922" s="4"/>
      <c r="J922" s="3" t="s">
        <v>61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3" t="s">
        <v>61</v>
      </c>
      <c r="X922" s="3" t="s">
        <v>61</v>
      </c>
      <c r="Y922" s="3" t="s">
        <v>61</v>
      </c>
      <c r="Z922" s="3" t="s">
        <v>61</v>
      </c>
      <c r="AA922" s="4"/>
      <c r="AB922" s="4"/>
      <c r="AC922" s="4"/>
      <c r="AD922" s="3" t="s">
        <v>61</v>
      </c>
      <c r="AE922" s="3" t="s">
        <v>61</v>
      </c>
      <c r="AF922" s="3" t="s">
        <v>61</v>
      </c>
      <c r="AG922" s="3" t="s">
        <v>61</v>
      </c>
      <c r="AH922" s="3" t="s">
        <v>61</v>
      </c>
      <c r="AI922" s="3" t="s">
        <v>61</v>
      </c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3" t="s">
        <v>61</v>
      </c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</row>
    <row r="923" spans="1:58" x14ac:dyDescent="0.25">
      <c r="A923" s="2">
        <v>45918</v>
      </c>
      <c r="B923" s="3" t="s">
        <v>76</v>
      </c>
      <c r="C923" s="3" t="s">
        <v>61</v>
      </c>
      <c r="D923" s="3" t="s">
        <v>63</v>
      </c>
      <c r="E923" s="3" t="s">
        <v>76</v>
      </c>
      <c r="F923" s="3" t="s">
        <v>76</v>
      </c>
      <c r="G923" s="3" t="s">
        <v>61</v>
      </c>
      <c r="H923" s="3" t="s">
        <v>61</v>
      </c>
      <c r="I923" s="4"/>
      <c r="J923" s="3" t="s">
        <v>61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3" t="s">
        <v>61</v>
      </c>
      <c r="X923" s="3" t="s">
        <v>61</v>
      </c>
      <c r="Y923" s="3" t="s">
        <v>61</v>
      </c>
      <c r="Z923" s="3" t="s">
        <v>61</v>
      </c>
      <c r="AA923" s="4"/>
      <c r="AB923" s="4"/>
      <c r="AC923" s="4"/>
      <c r="AD923" s="3" t="s">
        <v>61</v>
      </c>
      <c r="AE923" s="3" t="s">
        <v>61</v>
      </c>
      <c r="AF923" s="3" t="s">
        <v>61</v>
      </c>
      <c r="AG923" s="3" t="s">
        <v>61</v>
      </c>
      <c r="AH923" s="3" t="s">
        <v>61</v>
      </c>
      <c r="AI923" s="3" t="s">
        <v>61</v>
      </c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3" t="s">
        <v>61</v>
      </c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</row>
    <row r="924" spans="1:58" x14ac:dyDescent="0.25">
      <c r="A924" s="2">
        <v>45919</v>
      </c>
      <c r="B924" s="3" t="s">
        <v>82</v>
      </c>
      <c r="C924" s="3" t="s">
        <v>61</v>
      </c>
      <c r="D924" s="3" t="s">
        <v>63</v>
      </c>
      <c r="E924" s="3" t="s">
        <v>82</v>
      </c>
      <c r="F924" s="3" t="s">
        <v>82</v>
      </c>
      <c r="G924" s="3" t="s">
        <v>61</v>
      </c>
      <c r="H924" s="3" t="s">
        <v>61</v>
      </c>
      <c r="I924" s="4"/>
      <c r="J924" s="3" t="s">
        <v>61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3" t="s">
        <v>61</v>
      </c>
      <c r="X924" s="3" t="s">
        <v>61</v>
      </c>
      <c r="Y924" s="3" t="s">
        <v>61</v>
      </c>
      <c r="Z924" s="3" t="s">
        <v>61</v>
      </c>
      <c r="AA924" s="4"/>
      <c r="AB924" s="4"/>
      <c r="AC924" s="4"/>
      <c r="AD924" s="3" t="s">
        <v>61</v>
      </c>
      <c r="AE924" s="3" t="s">
        <v>61</v>
      </c>
      <c r="AF924" s="3" t="s">
        <v>61</v>
      </c>
      <c r="AG924" s="3" t="s">
        <v>61</v>
      </c>
      <c r="AH924" s="3" t="s">
        <v>61</v>
      </c>
      <c r="AI924" s="3" t="s">
        <v>61</v>
      </c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3" t="s">
        <v>61</v>
      </c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</row>
    <row r="925" spans="1:58" x14ac:dyDescent="0.25">
      <c r="A925" s="2">
        <v>45920</v>
      </c>
      <c r="B925" s="3" t="s">
        <v>88</v>
      </c>
      <c r="C925" s="3" t="s">
        <v>61</v>
      </c>
      <c r="D925" s="3" t="s">
        <v>60</v>
      </c>
      <c r="E925" s="3" t="s">
        <v>60</v>
      </c>
      <c r="F925" s="3" t="s">
        <v>88</v>
      </c>
      <c r="G925" s="3" t="s">
        <v>61</v>
      </c>
      <c r="H925" s="3" t="s">
        <v>61</v>
      </c>
      <c r="I925" s="4"/>
      <c r="J925" s="3" t="s">
        <v>61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3" t="s">
        <v>61</v>
      </c>
      <c r="X925" s="3" t="s">
        <v>61</v>
      </c>
      <c r="Y925" s="3" t="s">
        <v>61</v>
      </c>
      <c r="Z925" s="3" t="s">
        <v>61</v>
      </c>
      <c r="AA925" s="4"/>
      <c r="AB925" s="4"/>
      <c r="AC925" s="4"/>
      <c r="AD925" s="3" t="s">
        <v>61</v>
      </c>
      <c r="AE925" s="3" t="s">
        <v>61</v>
      </c>
      <c r="AF925" s="3" t="s">
        <v>61</v>
      </c>
      <c r="AG925" s="3" t="s">
        <v>61</v>
      </c>
      <c r="AH925" s="3" t="s">
        <v>61</v>
      </c>
      <c r="AI925" s="3" t="s">
        <v>61</v>
      </c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3" t="s">
        <v>61</v>
      </c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</row>
    <row r="926" spans="1:58" x14ac:dyDescent="0.25">
      <c r="A926" s="2">
        <v>45921</v>
      </c>
      <c r="B926" s="3" t="s">
        <v>89</v>
      </c>
      <c r="C926" s="3" t="s">
        <v>61</v>
      </c>
      <c r="D926" s="3" t="s">
        <v>60</v>
      </c>
      <c r="E926" s="3" t="s">
        <v>60</v>
      </c>
      <c r="F926" s="3" t="s">
        <v>89</v>
      </c>
      <c r="G926" s="3" t="s">
        <v>61</v>
      </c>
      <c r="H926" s="3" t="s">
        <v>61</v>
      </c>
      <c r="I926" s="4"/>
      <c r="J926" s="3" t="s">
        <v>61</v>
      </c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3" t="s">
        <v>61</v>
      </c>
      <c r="X926" s="3" t="s">
        <v>61</v>
      </c>
      <c r="Y926" s="3" t="s">
        <v>61</v>
      </c>
      <c r="Z926" s="3" t="s">
        <v>61</v>
      </c>
      <c r="AA926" s="4"/>
      <c r="AB926" s="4"/>
      <c r="AC926" s="4"/>
      <c r="AD926" s="3" t="s">
        <v>61</v>
      </c>
      <c r="AE926" s="3" t="s">
        <v>61</v>
      </c>
      <c r="AF926" s="3" t="s">
        <v>61</v>
      </c>
      <c r="AG926" s="3" t="s">
        <v>61</v>
      </c>
      <c r="AH926" s="3" t="s">
        <v>61</v>
      </c>
      <c r="AI926" s="3" t="s">
        <v>61</v>
      </c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3" t="s">
        <v>61</v>
      </c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</row>
    <row r="927" spans="1:58" x14ac:dyDescent="0.25">
      <c r="A927" s="2">
        <v>45922</v>
      </c>
      <c r="B927" s="3" t="s">
        <v>58</v>
      </c>
      <c r="C927" s="3" t="s">
        <v>61</v>
      </c>
      <c r="D927" s="3" t="s">
        <v>63</v>
      </c>
      <c r="E927" s="3" t="s">
        <v>58</v>
      </c>
      <c r="F927" s="3" t="s">
        <v>58</v>
      </c>
      <c r="G927" s="3" t="s">
        <v>61</v>
      </c>
      <c r="H927" s="3" t="s">
        <v>61</v>
      </c>
      <c r="I927" s="4"/>
      <c r="J927" s="3" t="s">
        <v>61</v>
      </c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3" t="s">
        <v>61</v>
      </c>
      <c r="X927" s="3" t="s">
        <v>61</v>
      </c>
      <c r="Y927" s="3" t="s">
        <v>61</v>
      </c>
      <c r="Z927" s="3" t="s">
        <v>61</v>
      </c>
      <c r="AA927" s="4"/>
      <c r="AB927" s="4"/>
      <c r="AC927" s="4"/>
      <c r="AD927" s="3" t="s">
        <v>61</v>
      </c>
      <c r="AE927" s="3" t="s">
        <v>61</v>
      </c>
      <c r="AF927" s="3" t="s">
        <v>61</v>
      </c>
      <c r="AG927" s="3" t="s">
        <v>61</v>
      </c>
      <c r="AH927" s="3" t="s">
        <v>61</v>
      </c>
      <c r="AI927" s="3" t="s">
        <v>61</v>
      </c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3" t="s">
        <v>61</v>
      </c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</row>
    <row r="928" spans="1:58" x14ac:dyDescent="0.25">
      <c r="A928" s="2">
        <v>45923</v>
      </c>
      <c r="B928" s="3" t="s">
        <v>62</v>
      </c>
      <c r="C928" s="3" t="s">
        <v>61</v>
      </c>
      <c r="D928" s="3" t="s">
        <v>63</v>
      </c>
      <c r="E928" s="3" t="s">
        <v>62</v>
      </c>
      <c r="F928" s="3" t="s">
        <v>62</v>
      </c>
      <c r="G928" s="3" t="s">
        <v>61</v>
      </c>
      <c r="H928" s="3" t="s">
        <v>61</v>
      </c>
      <c r="I928" s="4"/>
      <c r="J928" s="3" t="s">
        <v>61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3" t="s">
        <v>61</v>
      </c>
      <c r="X928" s="3" t="s">
        <v>61</v>
      </c>
      <c r="Y928" s="3" t="s">
        <v>61</v>
      </c>
      <c r="Z928" s="3" t="s">
        <v>61</v>
      </c>
      <c r="AA928" s="4"/>
      <c r="AB928" s="4"/>
      <c r="AC928" s="4"/>
      <c r="AD928" s="3" t="s">
        <v>61</v>
      </c>
      <c r="AE928" s="3" t="s">
        <v>61</v>
      </c>
      <c r="AF928" s="3" t="s">
        <v>61</v>
      </c>
      <c r="AG928" s="3" t="s">
        <v>61</v>
      </c>
      <c r="AH928" s="3" t="s">
        <v>61</v>
      </c>
      <c r="AI928" s="3" t="s">
        <v>61</v>
      </c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3" t="s">
        <v>61</v>
      </c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</row>
    <row r="929" spans="1:58" x14ac:dyDescent="0.25">
      <c r="A929" s="2">
        <v>45924</v>
      </c>
      <c r="B929" s="3" t="s">
        <v>64</v>
      </c>
      <c r="C929" s="3" t="s">
        <v>61</v>
      </c>
      <c r="D929" s="3" t="s">
        <v>63</v>
      </c>
      <c r="E929" s="3" t="s">
        <v>64</v>
      </c>
      <c r="F929" s="3" t="s">
        <v>64</v>
      </c>
      <c r="G929" s="3" t="s">
        <v>61</v>
      </c>
      <c r="H929" s="3" t="s">
        <v>61</v>
      </c>
      <c r="I929" s="4"/>
      <c r="J929" s="3" t="s">
        <v>61</v>
      </c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3" t="s">
        <v>61</v>
      </c>
      <c r="X929" s="3" t="s">
        <v>61</v>
      </c>
      <c r="Y929" s="3" t="s">
        <v>61</v>
      </c>
      <c r="Z929" s="3" t="s">
        <v>61</v>
      </c>
      <c r="AA929" s="4"/>
      <c r="AB929" s="4"/>
      <c r="AC929" s="4"/>
      <c r="AD929" s="3" t="s">
        <v>61</v>
      </c>
      <c r="AE929" s="3" t="s">
        <v>61</v>
      </c>
      <c r="AF929" s="3" t="s">
        <v>61</v>
      </c>
      <c r="AG929" s="3" t="s">
        <v>61</v>
      </c>
      <c r="AH929" s="3" t="s">
        <v>61</v>
      </c>
      <c r="AI929" s="3" t="s">
        <v>61</v>
      </c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3" t="s">
        <v>61</v>
      </c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</row>
    <row r="930" spans="1:58" x14ac:dyDescent="0.25">
      <c r="A930" s="2">
        <v>45925</v>
      </c>
      <c r="B930" s="3" t="s">
        <v>76</v>
      </c>
      <c r="C930" s="3" t="s">
        <v>61</v>
      </c>
      <c r="D930" s="3" t="s">
        <v>63</v>
      </c>
      <c r="E930" s="3" t="s">
        <v>76</v>
      </c>
      <c r="F930" s="3" t="s">
        <v>76</v>
      </c>
      <c r="G930" s="3" t="s">
        <v>61</v>
      </c>
      <c r="H930" s="3" t="s">
        <v>61</v>
      </c>
      <c r="I930" s="4"/>
      <c r="J930" s="3" t="s">
        <v>61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3" t="s">
        <v>61</v>
      </c>
      <c r="X930" s="3" t="s">
        <v>61</v>
      </c>
      <c r="Y930" s="3" t="s">
        <v>61</v>
      </c>
      <c r="Z930" s="3" t="s">
        <v>61</v>
      </c>
      <c r="AA930" s="4"/>
      <c r="AB930" s="4"/>
      <c r="AC930" s="4"/>
      <c r="AD930" s="3" t="s">
        <v>61</v>
      </c>
      <c r="AE930" s="3" t="s">
        <v>61</v>
      </c>
      <c r="AF930" s="3" t="s">
        <v>61</v>
      </c>
      <c r="AG930" s="3" t="s">
        <v>61</v>
      </c>
      <c r="AH930" s="3" t="s">
        <v>61</v>
      </c>
      <c r="AI930" s="3" t="s">
        <v>61</v>
      </c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3" t="s">
        <v>61</v>
      </c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</row>
    <row r="931" spans="1:58" x14ac:dyDescent="0.25">
      <c r="A931" s="2">
        <v>45926</v>
      </c>
      <c r="B931" s="3" t="s">
        <v>82</v>
      </c>
      <c r="C931" s="3" t="s">
        <v>61</v>
      </c>
      <c r="D931" s="3" t="s">
        <v>63</v>
      </c>
      <c r="E931" s="3" t="s">
        <v>82</v>
      </c>
      <c r="F931" s="3" t="s">
        <v>82</v>
      </c>
      <c r="G931" s="3" t="s">
        <v>61</v>
      </c>
      <c r="H931" s="3" t="s">
        <v>61</v>
      </c>
      <c r="I931" s="4"/>
      <c r="J931" s="3" t="s">
        <v>61</v>
      </c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3" t="s">
        <v>61</v>
      </c>
      <c r="X931" s="3" t="s">
        <v>61</v>
      </c>
      <c r="Y931" s="3" t="s">
        <v>61</v>
      </c>
      <c r="Z931" s="3" t="s">
        <v>61</v>
      </c>
      <c r="AA931" s="4"/>
      <c r="AB931" s="4"/>
      <c r="AC931" s="4"/>
      <c r="AD931" s="3" t="s">
        <v>61</v>
      </c>
      <c r="AE931" s="3" t="s">
        <v>61</v>
      </c>
      <c r="AF931" s="3" t="s">
        <v>61</v>
      </c>
      <c r="AG931" s="3" t="s">
        <v>61</v>
      </c>
      <c r="AH931" s="3" t="s">
        <v>61</v>
      </c>
      <c r="AI931" s="3" t="s">
        <v>61</v>
      </c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3" t="s">
        <v>61</v>
      </c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</row>
    <row r="932" spans="1:58" x14ac:dyDescent="0.25">
      <c r="A932" s="2">
        <v>45927</v>
      </c>
      <c r="B932" s="3" t="s">
        <v>88</v>
      </c>
      <c r="C932" s="3" t="s">
        <v>61</v>
      </c>
      <c r="D932" s="3" t="s">
        <v>60</v>
      </c>
      <c r="E932" s="3" t="s">
        <v>60</v>
      </c>
      <c r="F932" s="3" t="s">
        <v>88</v>
      </c>
      <c r="G932" s="3" t="s">
        <v>61</v>
      </c>
      <c r="H932" s="3" t="s">
        <v>61</v>
      </c>
      <c r="I932" s="4"/>
      <c r="J932" s="3" t="s">
        <v>61</v>
      </c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3" t="s">
        <v>61</v>
      </c>
      <c r="X932" s="3" t="s">
        <v>61</v>
      </c>
      <c r="Y932" s="3" t="s">
        <v>61</v>
      </c>
      <c r="Z932" s="3" t="s">
        <v>61</v>
      </c>
      <c r="AA932" s="4"/>
      <c r="AB932" s="4"/>
      <c r="AC932" s="4"/>
      <c r="AD932" s="3" t="s">
        <v>61</v>
      </c>
      <c r="AE932" s="3" t="s">
        <v>61</v>
      </c>
      <c r="AF932" s="3" t="s">
        <v>61</v>
      </c>
      <c r="AG932" s="3" t="s">
        <v>61</v>
      </c>
      <c r="AH932" s="3" t="s">
        <v>61</v>
      </c>
      <c r="AI932" s="3" t="s">
        <v>61</v>
      </c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3" t="s">
        <v>61</v>
      </c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</row>
    <row r="933" spans="1:58" x14ac:dyDescent="0.25">
      <c r="A933" s="2">
        <v>45928</v>
      </c>
      <c r="B933" s="3" t="s">
        <v>89</v>
      </c>
      <c r="C933" s="3" t="s">
        <v>59</v>
      </c>
      <c r="D933" s="3" t="s">
        <v>60</v>
      </c>
      <c r="E933" s="3" t="s">
        <v>60</v>
      </c>
      <c r="F933" s="3" t="s">
        <v>59</v>
      </c>
      <c r="G933" s="3" t="s">
        <v>61</v>
      </c>
      <c r="H933" s="3" t="s">
        <v>61</v>
      </c>
      <c r="I933" s="4"/>
      <c r="J933" s="3" t="s">
        <v>61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3" t="s">
        <v>61</v>
      </c>
      <c r="X933" s="3" t="s">
        <v>61</v>
      </c>
      <c r="Y933" s="3" t="s">
        <v>61</v>
      </c>
      <c r="Z933" s="3" t="s">
        <v>61</v>
      </c>
      <c r="AA933" s="4"/>
      <c r="AB933" s="4"/>
      <c r="AC933" s="4"/>
      <c r="AD933" s="3" t="s">
        <v>61</v>
      </c>
      <c r="AE933" s="3" t="s">
        <v>61</v>
      </c>
      <c r="AF933" s="3" t="s">
        <v>61</v>
      </c>
      <c r="AG933" s="3" t="s">
        <v>61</v>
      </c>
      <c r="AH933" s="3" t="s">
        <v>61</v>
      </c>
      <c r="AI933" s="3" t="s">
        <v>61</v>
      </c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3" t="s">
        <v>61</v>
      </c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</row>
    <row r="934" spans="1:58" x14ac:dyDescent="0.25">
      <c r="A934" s="2">
        <v>45929</v>
      </c>
      <c r="B934" s="3" t="s">
        <v>58</v>
      </c>
      <c r="C934" s="3" t="s">
        <v>61</v>
      </c>
      <c r="D934" s="3" t="s">
        <v>63</v>
      </c>
      <c r="E934" s="3" t="s">
        <v>58</v>
      </c>
      <c r="F934" s="3" t="s">
        <v>58</v>
      </c>
      <c r="G934" s="3" t="s">
        <v>61</v>
      </c>
      <c r="H934" s="3" t="s">
        <v>61</v>
      </c>
      <c r="I934" s="4"/>
      <c r="J934" s="3" t="s">
        <v>61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3" t="s">
        <v>61</v>
      </c>
      <c r="X934" s="3" t="s">
        <v>61</v>
      </c>
      <c r="Y934" s="3" t="s">
        <v>61</v>
      </c>
      <c r="Z934" s="3" t="s">
        <v>61</v>
      </c>
      <c r="AA934" s="4"/>
      <c r="AB934" s="4"/>
      <c r="AC934" s="4"/>
      <c r="AD934" s="3" t="s">
        <v>61</v>
      </c>
      <c r="AE934" s="3" t="s">
        <v>61</v>
      </c>
      <c r="AF934" s="3" t="s">
        <v>61</v>
      </c>
      <c r="AG934" s="3" t="s">
        <v>61</v>
      </c>
      <c r="AH934" s="3" t="s">
        <v>61</v>
      </c>
      <c r="AI934" s="3" t="s">
        <v>61</v>
      </c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3" t="s">
        <v>61</v>
      </c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</row>
    <row r="935" spans="1:58" x14ac:dyDescent="0.25">
      <c r="A935" s="2">
        <v>45930</v>
      </c>
      <c r="B935" s="3" t="s">
        <v>62</v>
      </c>
      <c r="C935" s="3" t="s">
        <v>61</v>
      </c>
      <c r="D935" s="3" t="s">
        <v>63</v>
      </c>
      <c r="E935" s="3" t="s">
        <v>62</v>
      </c>
      <c r="F935" s="3" t="s">
        <v>62</v>
      </c>
      <c r="G935" s="3" t="s">
        <v>61</v>
      </c>
      <c r="H935" s="3" t="s">
        <v>61</v>
      </c>
      <c r="I935" s="4"/>
      <c r="J935" s="3" t="s">
        <v>61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3" t="s">
        <v>61</v>
      </c>
      <c r="X935" s="3" t="s">
        <v>61</v>
      </c>
      <c r="Y935" s="3" t="s">
        <v>61</v>
      </c>
      <c r="Z935" s="3" t="s">
        <v>61</v>
      </c>
      <c r="AA935" s="4"/>
      <c r="AB935" s="4"/>
      <c r="AC935" s="4"/>
      <c r="AD935" s="3" t="s">
        <v>61</v>
      </c>
      <c r="AE935" s="3" t="s">
        <v>61</v>
      </c>
      <c r="AF935" s="3" t="s">
        <v>61</v>
      </c>
      <c r="AG935" s="3" t="s">
        <v>61</v>
      </c>
      <c r="AH935" s="3" t="s">
        <v>61</v>
      </c>
      <c r="AI935" s="3" t="s">
        <v>61</v>
      </c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3" t="s">
        <v>61</v>
      </c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</row>
    <row r="936" spans="1:58" x14ac:dyDescent="0.25">
      <c r="A936" s="2">
        <v>45931</v>
      </c>
      <c r="B936" s="3" t="s">
        <v>64</v>
      </c>
      <c r="C936" s="3" t="s">
        <v>61</v>
      </c>
      <c r="D936" s="3" t="s">
        <v>63</v>
      </c>
      <c r="E936" s="3" t="s">
        <v>64</v>
      </c>
      <c r="F936" s="3" t="s">
        <v>64</v>
      </c>
      <c r="G936" s="3" t="s">
        <v>61</v>
      </c>
      <c r="H936" s="3" t="s">
        <v>61</v>
      </c>
      <c r="I936" s="4"/>
      <c r="J936" s="3" t="s">
        <v>61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3" t="s">
        <v>61</v>
      </c>
      <c r="X936" s="3" t="s">
        <v>61</v>
      </c>
      <c r="Y936" s="3" t="s">
        <v>61</v>
      </c>
      <c r="Z936" s="3" t="s">
        <v>61</v>
      </c>
      <c r="AA936" s="4"/>
      <c r="AB936" s="4"/>
      <c r="AC936" s="4"/>
      <c r="AD936" s="3" t="s">
        <v>61</v>
      </c>
      <c r="AE936" s="3" t="s">
        <v>61</v>
      </c>
      <c r="AF936" s="3" t="s">
        <v>61</v>
      </c>
      <c r="AG936" s="3" t="s">
        <v>61</v>
      </c>
      <c r="AH936" s="3" t="s">
        <v>61</v>
      </c>
      <c r="AI936" s="3" t="s">
        <v>61</v>
      </c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3" t="s">
        <v>61</v>
      </c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</row>
    <row r="937" spans="1:58" x14ac:dyDescent="0.25">
      <c r="A937" s="2">
        <v>45932</v>
      </c>
      <c r="B937" s="3" t="s">
        <v>76</v>
      </c>
      <c r="C937" s="3" t="s">
        <v>61</v>
      </c>
      <c r="D937" s="3" t="s">
        <v>63</v>
      </c>
      <c r="E937" s="3" t="s">
        <v>76</v>
      </c>
      <c r="F937" s="3" t="s">
        <v>76</v>
      </c>
      <c r="G937" s="3" t="s">
        <v>61</v>
      </c>
      <c r="H937" s="3" t="s">
        <v>61</v>
      </c>
      <c r="I937" s="4"/>
      <c r="J937" s="3" t="s">
        <v>61</v>
      </c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3" t="s">
        <v>61</v>
      </c>
      <c r="X937" s="3" t="s">
        <v>61</v>
      </c>
      <c r="Y937" s="3" t="s">
        <v>61</v>
      </c>
      <c r="Z937" s="3" t="s">
        <v>61</v>
      </c>
      <c r="AA937" s="4"/>
      <c r="AB937" s="4"/>
      <c r="AC937" s="4"/>
      <c r="AD937" s="3" t="s">
        <v>61</v>
      </c>
      <c r="AE937" s="3" t="s">
        <v>61</v>
      </c>
      <c r="AF937" s="3" t="s">
        <v>61</v>
      </c>
      <c r="AG937" s="3" t="s">
        <v>61</v>
      </c>
      <c r="AH937" s="3" t="s">
        <v>61</v>
      </c>
      <c r="AI937" s="3" t="s">
        <v>61</v>
      </c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3" t="s">
        <v>61</v>
      </c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</row>
    <row r="938" spans="1:58" x14ac:dyDescent="0.25">
      <c r="A938" s="2">
        <v>45933</v>
      </c>
      <c r="B938" s="3" t="s">
        <v>82</v>
      </c>
      <c r="C938" s="3" t="s">
        <v>61</v>
      </c>
      <c r="D938" s="3" t="s">
        <v>63</v>
      </c>
      <c r="E938" s="3" t="s">
        <v>82</v>
      </c>
      <c r="F938" s="3" t="s">
        <v>82</v>
      </c>
      <c r="G938" s="3" t="s">
        <v>61</v>
      </c>
      <c r="H938" s="3" t="s">
        <v>61</v>
      </c>
      <c r="I938" s="4"/>
      <c r="J938" s="3" t="s">
        <v>61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3" t="s">
        <v>61</v>
      </c>
      <c r="X938" s="3" t="s">
        <v>61</v>
      </c>
      <c r="Y938" s="3" t="s">
        <v>61</v>
      </c>
      <c r="Z938" s="3" t="s">
        <v>61</v>
      </c>
      <c r="AA938" s="4"/>
      <c r="AB938" s="4"/>
      <c r="AC938" s="4"/>
      <c r="AD938" s="3" t="s">
        <v>61</v>
      </c>
      <c r="AE938" s="3" t="s">
        <v>61</v>
      </c>
      <c r="AF938" s="3" t="s">
        <v>61</v>
      </c>
      <c r="AG938" s="3" t="s">
        <v>61</v>
      </c>
      <c r="AH938" s="3" t="s">
        <v>61</v>
      </c>
      <c r="AI938" s="3" t="s">
        <v>61</v>
      </c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3" t="s">
        <v>61</v>
      </c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</row>
    <row r="939" spans="1:58" x14ac:dyDescent="0.25">
      <c r="A939" s="2">
        <v>45934</v>
      </c>
      <c r="B939" s="3" t="s">
        <v>88</v>
      </c>
      <c r="C939" s="3" t="s">
        <v>61</v>
      </c>
      <c r="D939" s="3" t="s">
        <v>60</v>
      </c>
      <c r="E939" s="3" t="s">
        <v>60</v>
      </c>
      <c r="F939" s="3" t="s">
        <v>88</v>
      </c>
      <c r="G939" s="3" t="s">
        <v>61</v>
      </c>
      <c r="H939" s="3" t="s">
        <v>61</v>
      </c>
      <c r="I939" s="4"/>
      <c r="J939" s="3" t="s">
        <v>61</v>
      </c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3" t="s">
        <v>61</v>
      </c>
      <c r="X939" s="3" t="s">
        <v>61</v>
      </c>
      <c r="Y939" s="3" t="s">
        <v>61</v>
      </c>
      <c r="Z939" s="3" t="s">
        <v>61</v>
      </c>
      <c r="AA939" s="4"/>
      <c r="AB939" s="4"/>
      <c r="AC939" s="4"/>
      <c r="AD939" s="3" t="s">
        <v>61</v>
      </c>
      <c r="AE939" s="3" t="s">
        <v>61</v>
      </c>
      <c r="AF939" s="3" t="s">
        <v>61</v>
      </c>
      <c r="AG939" s="3" t="s">
        <v>61</v>
      </c>
      <c r="AH939" s="3" t="s">
        <v>61</v>
      </c>
      <c r="AI939" s="3" t="s">
        <v>61</v>
      </c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3" t="s">
        <v>61</v>
      </c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</row>
    <row r="940" spans="1:58" x14ac:dyDescent="0.25">
      <c r="A940" s="2">
        <v>45935</v>
      </c>
      <c r="B940" s="3" t="s">
        <v>89</v>
      </c>
      <c r="C940" s="3" t="s">
        <v>61</v>
      </c>
      <c r="D940" s="3" t="s">
        <v>60</v>
      </c>
      <c r="E940" s="3" t="s">
        <v>60</v>
      </c>
      <c r="F940" s="3" t="s">
        <v>89</v>
      </c>
      <c r="G940" s="3" t="s">
        <v>61</v>
      </c>
      <c r="H940" s="3" t="s">
        <v>61</v>
      </c>
      <c r="I940" s="4"/>
      <c r="J940" s="3" t="s">
        <v>61</v>
      </c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3" t="s">
        <v>61</v>
      </c>
      <c r="X940" s="3" t="s">
        <v>61</v>
      </c>
      <c r="Y940" s="3" t="s">
        <v>61</v>
      </c>
      <c r="Z940" s="3" t="s">
        <v>61</v>
      </c>
      <c r="AA940" s="4"/>
      <c r="AB940" s="4"/>
      <c r="AC940" s="4"/>
      <c r="AD940" s="3" t="s">
        <v>61</v>
      </c>
      <c r="AE940" s="3" t="s">
        <v>61</v>
      </c>
      <c r="AF940" s="3" t="s">
        <v>61</v>
      </c>
      <c r="AG940" s="3" t="s">
        <v>61</v>
      </c>
      <c r="AH940" s="3" t="s">
        <v>61</v>
      </c>
      <c r="AI940" s="3" t="s">
        <v>61</v>
      </c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3" t="s">
        <v>61</v>
      </c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</row>
    <row r="941" spans="1:58" x14ac:dyDescent="0.25">
      <c r="A941" s="2">
        <v>45936</v>
      </c>
      <c r="B941" s="3" t="s">
        <v>58</v>
      </c>
      <c r="C941" s="3" t="s">
        <v>61</v>
      </c>
      <c r="D941" s="3" t="s">
        <v>63</v>
      </c>
      <c r="E941" s="3" t="s">
        <v>58</v>
      </c>
      <c r="F941" s="3" t="s">
        <v>58</v>
      </c>
      <c r="G941" s="3" t="s">
        <v>61</v>
      </c>
      <c r="H941" s="3" t="s">
        <v>61</v>
      </c>
      <c r="I941" s="4"/>
      <c r="J941" s="3" t="s">
        <v>61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3" t="s">
        <v>61</v>
      </c>
      <c r="X941" s="3" t="s">
        <v>61</v>
      </c>
      <c r="Y941" s="3" t="s">
        <v>61</v>
      </c>
      <c r="Z941" s="3" t="s">
        <v>61</v>
      </c>
      <c r="AA941" s="4"/>
      <c r="AB941" s="4"/>
      <c r="AC941" s="4"/>
      <c r="AD941" s="3" t="s">
        <v>61</v>
      </c>
      <c r="AE941" s="3" t="s">
        <v>61</v>
      </c>
      <c r="AF941" s="3" t="s">
        <v>61</v>
      </c>
      <c r="AG941" s="3" t="s">
        <v>61</v>
      </c>
      <c r="AH941" s="3" t="s">
        <v>61</v>
      </c>
      <c r="AI941" s="3" t="s">
        <v>61</v>
      </c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3" t="s">
        <v>61</v>
      </c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</row>
    <row r="942" spans="1:58" x14ac:dyDescent="0.25">
      <c r="A942" s="2">
        <v>45937</v>
      </c>
      <c r="B942" s="3" t="s">
        <v>62</v>
      </c>
      <c r="C942" s="3" t="s">
        <v>61</v>
      </c>
      <c r="D942" s="3" t="s">
        <v>63</v>
      </c>
      <c r="E942" s="3" t="s">
        <v>62</v>
      </c>
      <c r="F942" s="3" t="s">
        <v>62</v>
      </c>
      <c r="G942" s="3" t="s">
        <v>61</v>
      </c>
      <c r="H942" s="3" t="s">
        <v>61</v>
      </c>
      <c r="I942" s="4"/>
      <c r="J942" s="3" t="s">
        <v>61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3" t="s">
        <v>61</v>
      </c>
      <c r="X942" s="3" t="s">
        <v>61</v>
      </c>
      <c r="Y942" s="3" t="s">
        <v>61</v>
      </c>
      <c r="Z942" s="3" t="s">
        <v>61</v>
      </c>
      <c r="AA942" s="4"/>
      <c r="AB942" s="4"/>
      <c r="AC942" s="4"/>
      <c r="AD942" s="3" t="s">
        <v>61</v>
      </c>
      <c r="AE942" s="3" t="s">
        <v>61</v>
      </c>
      <c r="AF942" s="3" t="s">
        <v>61</v>
      </c>
      <c r="AG942" s="3" t="s">
        <v>61</v>
      </c>
      <c r="AH942" s="3" t="s">
        <v>61</v>
      </c>
      <c r="AI942" s="3" t="s">
        <v>61</v>
      </c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3" t="s">
        <v>61</v>
      </c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</row>
    <row r="943" spans="1:58" x14ac:dyDescent="0.25">
      <c r="A943" s="2">
        <v>45938</v>
      </c>
      <c r="B943" s="3" t="s">
        <v>64</v>
      </c>
      <c r="C943" s="3" t="s">
        <v>61</v>
      </c>
      <c r="D943" s="3" t="s">
        <v>63</v>
      </c>
      <c r="E943" s="3" t="s">
        <v>64</v>
      </c>
      <c r="F943" s="3" t="s">
        <v>64</v>
      </c>
      <c r="G943" s="3" t="s">
        <v>61</v>
      </c>
      <c r="H943" s="3" t="s">
        <v>61</v>
      </c>
      <c r="I943" s="4"/>
      <c r="J943" s="3" t="s">
        <v>61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3" t="s">
        <v>61</v>
      </c>
      <c r="X943" s="3" t="s">
        <v>61</v>
      </c>
      <c r="Y943" s="3" t="s">
        <v>61</v>
      </c>
      <c r="Z943" s="3" t="s">
        <v>61</v>
      </c>
      <c r="AA943" s="4"/>
      <c r="AB943" s="4"/>
      <c r="AC943" s="4"/>
      <c r="AD943" s="3" t="s">
        <v>61</v>
      </c>
      <c r="AE943" s="3" t="s">
        <v>61</v>
      </c>
      <c r="AF943" s="3" t="s">
        <v>61</v>
      </c>
      <c r="AG943" s="3" t="s">
        <v>61</v>
      </c>
      <c r="AH943" s="3" t="s">
        <v>61</v>
      </c>
      <c r="AI943" s="3" t="s">
        <v>61</v>
      </c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3" t="s">
        <v>61</v>
      </c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</row>
    <row r="944" spans="1:58" x14ac:dyDescent="0.25">
      <c r="A944" s="2">
        <v>45939</v>
      </c>
      <c r="B944" s="3" t="s">
        <v>76</v>
      </c>
      <c r="C944" s="3" t="s">
        <v>61</v>
      </c>
      <c r="D944" s="3" t="s">
        <v>63</v>
      </c>
      <c r="E944" s="3" t="s">
        <v>76</v>
      </c>
      <c r="F944" s="3" t="s">
        <v>76</v>
      </c>
      <c r="G944" s="3" t="s">
        <v>61</v>
      </c>
      <c r="H944" s="3" t="s">
        <v>61</v>
      </c>
      <c r="I944" s="4"/>
      <c r="J944" s="3" t="s">
        <v>61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3" t="s">
        <v>61</v>
      </c>
      <c r="X944" s="3" t="s">
        <v>61</v>
      </c>
      <c r="Y944" s="3" t="s">
        <v>61</v>
      </c>
      <c r="Z944" s="3" t="s">
        <v>61</v>
      </c>
      <c r="AA944" s="4"/>
      <c r="AB944" s="4"/>
      <c r="AC944" s="4"/>
      <c r="AD944" s="3" t="s">
        <v>61</v>
      </c>
      <c r="AE944" s="3" t="s">
        <v>61</v>
      </c>
      <c r="AF944" s="3" t="s">
        <v>61</v>
      </c>
      <c r="AG944" s="3" t="s">
        <v>61</v>
      </c>
      <c r="AH944" s="3" t="s">
        <v>61</v>
      </c>
      <c r="AI944" s="3" t="s">
        <v>61</v>
      </c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3" t="s">
        <v>61</v>
      </c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</row>
    <row r="945" spans="1:58" x14ac:dyDescent="0.25">
      <c r="A945" s="2">
        <v>45940</v>
      </c>
      <c r="B945" s="3" t="s">
        <v>82</v>
      </c>
      <c r="C945" s="3" t="s">
        <v>61</v>
      </c>
      <c r="D945" s="3" t="s">
        <v>63</v>
      </c>
      <c r="E945" s="3" t="s">
        <v>82</v>
      </c>
      <c r="F945" s="3" t="s">
        <v>82</v>
      </c>
      <c r="G945" s="3" t="s">
        <v>61</v>
      </c>
      <c r="H945" s="3" t="s">
        <v>61</v>
      </c>
      <c r="I945" s="4"/>
      <c r="J945" s="3" t="s">
        <v>61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3" t="s">
        <v>61</v>
      </c>
      <c r="X945" s="3" t="s">
        <v>61</v>
      </c>
      <c r="Y945" s="3" t="s">
        <v>61</v>
      </c>
      <c r="Z945" s="3" t="s">
        <v>61</v>
      </c>
      <c r="AA945" s="4"/>
      <c r="AB945" s="4"/>
      <c r="AC945" s="4"/>
      <c r="AD945" s="3" t="s">
        <v>61</v>
      </c>
      <c r="AE945" s="3" t="s">
        <v>61</v>
      </c>
      <c r="AF945" s="3" t="s">
        <v>61</v>
      </c>
      <c r="AG945" s="3" t="s">
        <v>61</v>
      </c>
      <c r="AH945" s="3" t="s">
        <v>61</v>
      </c>
      <c r="AI945" s="3" t="s">
        <v>61</v>
      </c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3" t="s">
        <v>61</v>
      </c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</row>
    <row r="946" spans="1:58" x14ac:dyDescent="0.25">
      <c r="A946" s="2">
        <v>45941</v>
      </c>
      <c r="B946" s="3" t="s">
        <v>88</v>
      </c>
      <c r="C946" s="3" t="s">
        <v>61</v>
      </c>
      <c r="D946" s="3" t="s">
        <v>60</v>
      </c>
      <c r="E946" s="3" t="s">
        <v>60</v>
      </c>
      <c r="F946" s="3" t="s">
        <v>88</v>
      </c>
      <c r="G946" s="3" t="s">
        <v>61</v>
      </c>
      <c r="H946" s="3" t="s">
        <v>61</v>
      </c>
      <c r="I946" s="4"/>
      <c r="J946" s="3" t="s">
        <v>61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3" t="s">
        <v>61</v>
      </c>
      <c r="X946" s="3" t="s">
        <v>61</v>
      </c>
      <c r="Y946" s="3" t="s">
        <v>61</v>
      </c>
      <c r="Z946" s="3" t="s">
        <v>61</v>
      </c>
      <c r="AA946" s="4"/>
      <c r="AB946" s="4"/>
      <c r="AC946" s="4"/>
      <c r="AD946" s="3" t="s">
        <v>61</v>
      </c>
      <c r="AE946" s="3" t="s">
        <v>61</v>
      </c>
      <c r="AF946" s="3" t="s">
        <v>61</v>
      </c>
      <c r="AG946" s="3" t="s">
        <v>61</v>
      </c>
      <c r="AH946" s="3" t="s">
        <v>61</v>
      </c>
      <c r="AI946" s="3" t="s">
        <v>61</v>
      </c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3" t="s">
        <v>61</v>
      </c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</row>
    <row r="947" spans="1:58" x14ac:dyDescent="0.25">
      <c r="A947" s="2">
        <v>45942</v>
      </c>
      <c r="B947" s="3" t="s">
        <v>89</v>
      </c>
      <c r="C947" s="3" t="s">
        <v>61</v>
      </c>
      <c r="D947" s="3" t="s">
        <v>60</v>
      </c>
      <c r="E947" s="3" t="s">
        <v>60</v>
      </c>
      <c r="F947" s="3" t="s">
        <v>89</v>
      </c>
      <c r="G947" s="3" t="s">
        <v>61</v>
      </c>
      <c r="H947" s="3" t="s">
        <v>61</v>
      </c>
      <c r="I947" s="4"/>
      <c r="J947" s="3" t="s">
        <v>61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3" t="s">
        <v>61</v>
      </c>
      <c r="X947" s="3" t="s">
        <v>61</v>
      </c>
      <c r="Y947" s="3" t="s">
        <v>61</v>
      </c>
      <c r="Z947" s="3" t="s">
        <v>61</v>
      </c>
      <c r="AA947" s="4"/>
      <c r="AB947" s="4"/>
      <c r="AC947" s="4"/>
      <c r="AD947" s="3" t="s">
        <v>61</v>
      </c>
      <c r="AE947" s="3" t="s">
        <v>61</v>
      </c>
      <c r="AF947" s="3" t="s">
        <v>61</v>
      </c>
      <c r="AG947" s="3" t="s">
        <v>61</v>
      </c>
      <c r="AH947" s="3" t="s">
        <v>61</v>
      </c>
      <c r="AI947" s="3" t="s">
        <v>61</v>
      </c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3" t="s">
        <v>61</v>
      </c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</row>
    <row r="948" spans="1:58" x14ac:dyDescent="0.25">
      <c r="A948" s="2">
        <v>45943</v>
      </c>
      <c r="B948" s="3" t="s">
        <v>58</v>
      </c>
      <c r="C948" s="3" t="s">
        <v>61</v>
      </c>
      <c r="D948" s="3" t="s">
        <v>63</v>
      </c>
      <c r="E948" s="3" t="s">
        <v>58</v>
      </c>
      <c r="F948" s="3" t="s">
        <v>58</v>
      </c>
      <c r="G948" s="3" t="s">
        <v>61</v>
      </c>
      <c r="H948" s="3" t="s">
        <v>61</v>
      </c>
      <c r="I948" s="4"/>
      <c r="J948" s="3" t="s">
        <v>61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3" t="s">
        <v>61</v>
      </c>
      <c r="X948" s="3" t="s">
        <v>61</v>
      </c>
      <c r="Y948" s="3" t="s">
        <v>61</v>
      </c>
      <c r="Z948" s="3" t="s">
        <v>61</v>
      </c>
      <c r="AA948" s="4"/>
      <c r="AB948" s="4"/>
      <c r="AC948" s="4"/>
      <c r="AD948" s="3" t="s">
        <v>61</v>
      </c>
      <c r="AE948" s="3" t="s">
        <v>61</v>
      </c>
      <c r="AF948" s="3" t="s">
        <v>61</v>
      </c>
      <c r="AG948" s="3" t="s">
        <v>61</v>
      </c>
      <c r="AH948" s="3" t="s">
        <v>61</v>
      </c>
      <c r="AI948" s="3" t="s">
        <v>61</v>
      </c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3" t="s">
        <v>61</v>
      </c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</row>
    <row r="949" spans="1:58" x14ac:dyDescent="0.25">
      <c r="A949" s="2">
        <v>45944</v>
      </c>
      <c r="B949" s="3" t="s">
        <v>62</v>
      </c>
      <c r="C949" s="3" t="s">
        <v>61</v>
      </c>
      <c r="D949" s="3" t="s">
        <v>63</v>
      </c>
      <c r="E949" s="3" t="s">
        <v>62</v>
      </c>
      <c r="F949" s="3" t="s">
        <v>62</v>
      </c>
      <c r="G949" s="3" t="s">
        <v>61</v>
      </c>
      <c r="H949" s="3" t="s">
        <v>61</v>
      </c>
      <c r="I949" s="4"/>
      <c r="J949" s="3" t="s">
        <v>61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3" t="s">
        <v>61</v>
      </c>
      <c r="X949" s="3" t="s">
        <v>61</v>
      </c>
      <c r="Y949" s="3" t="s">
        <v>61</v>
      </c>
      <c r="Z949" s="3" t="s">
        <v>61</v>
      </c>
      <c r="AA949" s="4"/>
      <c r="AB949" s="4"/>
      <c r="AC949" s="4"/>
      <c r="AD949" s="3" t="s">
        <v>61</v>
      </c>
      <c r="AE949" s="3" t="s">
        <v>61</v>
      </c>
      <c r="AF949" s="3" t="s">
        <v>61</v>
      </c>
      <c r="AG949" s="3" t="s">
        <v>61</v>
      </c>
      <c r="AH949" s="3" t="s">
        <v>61</v>
      </c>
      <c r="AI949" s="3" t="s">
        <v>61</v>
      </c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3" t="s">
        <v>61</v>
      </c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</row>
    <row r="950" spans="1:58" x14ac:dyDescent="0.25">
      <c r="A950" s="2">
        <v>45945</v>
      </c>
      <c r="B950" s="3" t="s">
        <v>64</v>
      </c>
      <c r="C950" s="3" t="s">
        <v>61</v>
      </c>
      <c r="D950" s="3" t="s">
        <v>63</v>
      </c>
      <c r="E950" s="3" t="s">
        <v>64</v>
      </c>
      <c r="F950" s="3" t="s">
        <v>64</v>
      </c>
      <c r="G950" s="3" t="s">
        <v>61</v>
      </c>
      <c r="H950" s="3" t="s">
        <v>61</v>
      </c>
      <c r="I950" s="4"/>
      <c r="J950" s="3" t="s">
        <v>61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3" t="s">
        <v>61</v>
      </c>
      <c r="X950" s="3" t="s">
        <v>61</v>
      </c>
      <c r="Y950" s="3" t="s">
        <v>61</v>
      </c>
      <c r="Z950" s="3" t="s">
        <v>61</v>
      </c>
      <c r="AA950" s="4"/>
      <c r="AB950" s="4"/>
      <c r="AC950" s="4"/>
      <c r="AD950" s="3" t="s">
        <v>61</v>
      </c>
      <c r="AE950" s="3" t="s">
        <v>61</v>
      </c>
      <c r="AF950" s="3" t="s">
        <v>61</v>
      </c>
      <c r="AG950" s="3" t="s">
        <v>61</v>
      </c>
      <c r="AH950" s="3" t="s">
        <v>61</v>
      </c>
      <c r="AI950" s="3" t="s">
        <v>61</v>
      </c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3" t="s">
        <v>61</v>
      </c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</row>
    <row r="951" spans="1:58" x14ac:dyDescent="0.25">
      <c r="A951" s="2">
        <v>45946</v>
      </c>
      <c r="B951" s="3" t="s">
        <v>76</v>
      </c>
      <c r="C951" s="3" t="s">
        <v>61</v>
      </c>
      <c r="D951" s="3" t="s">
        <v>63</v>
      </c>
      <c r="E951" s="3" t="s">
        <v>76</v>
      </c>
      <c r="F951" s="3" t="s">
        <v>76</v>
      </c>
      <c r="G951" s="3" t="s">
        <v>61</v>
      </c>
      <c r="H951" s="3" t="s">
        <v>61</v>
      </c>
      <c r="I951" s="4"/>
      <c r="J951" s="3" t="s">
        <v>61</v>
      </c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3" t="s">
        <v>61</v>
      </c>
      <c r="X951" s="3" t="s">
        <v>61</v>
      </c>
      <c r="Y951" s="3" t="s">
        <v>61</v>
      </c>
      <c r="Z951" s="3" t="s">
        <v>61</v>
      </c>
      <c r="AA951" s="4"/>
      <c r="AB951" s="4"/>
      <c r="AC951" s="4"/>
      <c r="AD951" s="3" t="s">
        <v>61</v>
      </c>
      <c r="AE951" s="3" t="s">
        <v>61</v>
      </c>
      <c r="AF951" s="3" t="s">
        <v>61</v>
      </c>
      <c r="AG951" s="3" t="s">
        <v>61</v>
      </c>
      <c r="AH951" s="3" t="s">
        <v>61</v>
      </c>
      <c r="AI951" s="3" t="s">
        <v>61</v>
      </c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3" t="s">
        <v>61</v>
      </c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</row>
    <row r="952" spans="1:58" x14ac:dyDescent="0.25">
      <c r="A952" s="2">
        <v>45947</v>
      </c>
      <c r="B952" s="3" t="s">
        <v>82</v>
      </c>
      <c r="C952" s="3" t="s">
        <v>61</v>
      </c>
      <c r="D952" s="3" t="s">
        <v>63</v>
      </c>
      <c r="E952" s="3" t="s">
        <v>82</v>
      </c>
      <c r="F952" s="3" t="s">
        <v>82</v>
      </c>
      <c r="G952" s="3" t="s">
        <v>61</v>
      </c>
      <c r="H952" s="3" t="s">
        <v>61</v>
      </c>
      <c r="I952" s="4"/>
      <c r="J952" s="3" t="s">
        <v>61</v>
      </c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3" t="s">
        <v>61</v>
      </c>
      <c r="X952" s="3" t="s">
        <v>61</v>
      </c>
      <c r="Y952" s="3" t="s">
        <v>61</v>
      </c>
      <c r="Z952" s="3" t="s">
        <v>61</v>
      </c>
      <c r="AA952" s="4"/>
      <c r="AB952" s="4"/>
      <c r="AC952" s="4"/>
      <c r="AD952" s="3" t="s">
        <v>61</v>
      </c>
      <c r="AE952" s="3" t="s">
        <v>61</v>
      </c>
      <c r="AF952" s="3" t="s">
        <v>61</v>
      </c>
      <c r="AG952" s="3" t="s">
        <v>61</v>
      </c>
      <c r="AH952" s="3" t="s">
        <v>61</v>
      </c>
      <c r="AI952" s="3" t="s">
        <v>61</v>
      </c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3" t="s">
        <v>61</v>
      </c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</row>
    <row r="953" spans="1:58" x14ac:dyDescent="0.25">
      <c r="A953" s="2">
        <v>45948</v>
      </c>
      <c r="B953" s="3" t="s">
        <v>88</v>
      </c>
      <c r="C953" s="3" t="s">
        <v>61</v>
      </c>
      <c r="D953" s="3" t="s">
        <v>60</v>
      </c>
      <c r="E953" s="3" t="s">
        <v>60</v>
      </c>
      <c r="F953" s="3" t="s">
        <v>88</v>
      </c>
      <c r="G953" s="3" t="s">
        <v>61</v>
      </c>
      <c r="H953" s="3" t="s">
        <v>61</v>
      </c>
      <c r="I953" s="4"/>
      <c r="J953" s="3" t="s">
        <v>61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3" t="s">
        <v>61</v>
      </c>
      <c r="X953" s="3" t="s">
        <v>61</v>
      </c>
      <c r="Y953" s="3" t="s">
        <v>61</v>
      </c>
      <c r="Z953" s="3" t="s">
        <v>61</v>
      </c>
      <c r="AA953" s="4"/>
      <c r="AB953" s="4"/>
      <c r="AC953" s="4"/>
      <c r="AD953" s="3" t="s">
        <v>61</v>
      </c>
      <c r="AE953" s="3" t="s">
        <v>61</v>
      </c>
      <c r="AF953" s="3" t="s">
        <v>61</v>
      </c>
      <c r="AG953" s="3" t="s">
        <v>61</v>
      </c>
      <c r="AH953" s="3" t="s">
        <v>61</v>
      </c>
      <c r="AI953" s="3" t="s">
        <v>61</v>
      </c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3" t="s">
        <v>61</v>
      </c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</row>
    <row r="954" spans="1:58" x14ac:dyDescent="0.25">
      <c r="A954" s="2">
        <v>45949</v>
      </c>
      <c r="B954" s="3" t="s">
        <v>89</v>
      </c>
      <c r="C954" s="3" t="s">
        <v>61</v>
      </c>
      <c r="D954" s="3" t="s">
        <v>60</v>
      </c>
      <c r="E954" s="3" t="s">
        <v>60</v>
      </c>
      <c r="F954" s="3" t="s">
        <v>89</v>
      </c>
      <c r="G954" s="3" t="s">
        <v>61</v>
      </c>
      <c r="H954" s="3" t="s">
        <v>61</v>
      </c>
      <c r="I954" s="4"/>
      <c r="J954" s="3" t="s">
        <v>61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3" t="s">
        <v>61</v>
      </c>
      <c r="X954" s="3" t="s">
        <v>61</v>
      </c>
      <c r="Y954" s="3" t="s">
        <v>61</v>
      </c>
      <c r="Z954" s="3" t="s">
        <v>61</v>
      </c>
      <c r="AA954" s="4"/>
      <c r="AB954" s="4"/>
      <c r="AC954" s="4"/>
      <c r="AD954" s="3" t="s">
        <v>61</v>
      </c>
      <c r="AE954" s="3" t="s">
        <v>61</v>
      </c>
      <c r="AF954" s="3" t="s">
        <v>61</v>
      </c>
      <c r="AG954" s="3" t="s">
        <v>61</v>
      </c>
      <c r="AH954" s="3" t="s">
        <v>61</v>
      </c>
      <c r="AI954" s="3" t="s">
        <v>61</v>
      </c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3" t="s">
        <v>61</v>
      </c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</row>
    <row r="955" spans="1:58" x14ac:dyDescent="0.25">
      <c r="A955" s="2">
        <v>45950</v>
      </c>
      <c r="B955" s="3" t="s">
        <v>58</v>
      </c>
      <c r="C955" s="3" t="s">
        <v>61</v>
      </c>
      <c r="D955" s="3" t="s">
        <v>63</v>
      </c>
      <c r="E955" s="3" t="s">
        <v>58</v>
      </c>
      <c r="F955" s="3" t="s">
        <v>58</v>
      </c>
      <c r="G955" s="3" t="s">
        <v>61</v>
      </c>
      <c r="H955" s="3" t="s">
        <v>61</v>
      </c>
      <c r="I955" s="4"/>
      <c r="J955" s="3" t="s">
        <v>61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3" t="s">
        <v>61</v>
      </c>
      <c r="X955" s="3" t="s">
        <v>61</v>
      </c>
      <c r="Y955" s="3" t="s">
        <v>61</v>
      </c>
      <c r="Z955" s="3" t="s">
        <v>61</v>
      </c>
      <c r="AA955" s="4"/>
      <c r="AB955" s="4"/>
      <c r="AC955" s="4"/>
      <c r="AD955" s="3" t="s">
        <v>61</v>
      </c>
      <c r="AE955" s="3" t="s">
        <v>61</v>
      </c>
      <c r="AF955" s="3" t="s">
        <v>61</v>
      </c>
      <c r="AG955" s="3" t="s">
        <v>61</v>
      </c>
      <c r="AH955" s="3" t="s">
        <v>61</v>
      </c>
      <c r="AI955" s="3" t="s">
        <v>61</v>
      </c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3" t="s">
        <v>61</v>
      </c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</row>
    <row r="956" spans="1:58" x14ac:dyDescent="0.25">
      <c r="A956" s="2">
        <v>45951</v>
      </c>
      <c r="B956" s="3" t="s">
        <v>62</v>
      </c>
      <c r="C956" s="3" t="s">
        <v>61</v>
      </c>
      <c r="D956" s="3" t="s">
        <v>63</v>
      </c>
      <c r="E956" s="3" t="s">
        <v>62</v>
      </c>
      <c r="F956" s="3" t="s">
        <v>62</v>
      </c>
      <c r="G956" s="3" t="s">
        <v>61</v>
      </c>
      <c r="H956" s="3" t="s">
        <v>61</v>
      </c>
      <c r="I956" s="4"/>
      <c r="J956" s="3" t="s">
        <v>61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3" t="s">
        <v>61</v>
      </c>
      <c r="X956" s="3" t="s">
        <v>61</v>
      </c>
      <c r="Y956" s="3" t="s">
        <v>61</v>
      </c>
      <c r="Z956" s="3" t="s">
        <v>61</v>
      </c>
      <c r="AA956" s="4"/>
      <c r="AB956" s="4"/>
      <c r="AC956" s="4"/>
      <c r="AD956" s="3" t="s">
        <v>61</v>
      </c>
      <c r="AE956" s="3" t="s">
        <v>61</v>
      </c>
      <c r="AF956" s="3" t="s">
        <v>61</v>
      </c>
      <c r="AG956" s="3" t="s">
        <v>61</v>
      </c>
      <c r="AH956" s="3" t="s">
        <v>61</v>
      </c>
      <c r="AI956" s="3" t="s">
        <v>61</v>
      </c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3" t="s">
        <v>61</v>
      </c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</row>
    <row r="957" spans="1:58" x14ac:dyDescent="0.25">
      <c r="A957" s="2">
        <v>45952</v>
      </c>
      <c r="B957" s="3" t="s">
        <v>64</v>
      </c>
      <c r="C957" s="3" t="s">
        <v>61</v>
      </c>
      <c r="D957" s="3" t="s">
        <v>63</v>
      </c>
      <c r="E957" s="3" t="s">
        <v>64</v>
      </c>
      <c r="F957" s="3" t="s">
        <v>64</v>
      </c>
      <c r="G957" s="3" t="s">
        <v>61</v>
      </c>
      <c r="H957" s="3" t="s">
        <v>61</v>
      </c>
      <c r="I957" s="4"/>
      <c r="J957" s="3" t="s">
        <v>61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3" t="s">
        <v>61</v>
      </c>
      <c r="X957" s="3" t="s">
        <v>61</v>
      </c>
      <c r="Y957" s="3" t="s">
        <v>61</v>
      </c>
      <c r="Z957" s="3" t="s">
        <v>61</v>
      </c>
      <c r="AA957" s="4"/>
      <c r="AB957" s="4"/>
      <c r="AC957" s="4"/>
      <c r="AD957" s="3" t="s">
        <v>61</v>
      </c>
      <c r="AE957" s="3" t="s">
        <v>61</v>
      </c>
      <c r="AF957" s="3" t="s">
        <v>61</v>
      </c>
      <c r="AG957" s="3" t="s">
        <v>61</v>
      </c>
      <c r="AH957" s="3" t="s">
        <v>61</v>
      </c>
      <c r="AI957" s="3" t="s">
        <v>61</v>
      </c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3" t="s">
        <v>61</v>
      </c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</row>
    <row r="958" spans="1:58" x14ac:dyDescent="0.25">
      <c r="A958" s="2">
        <v>45953</v>
      </c>
      <c r="B958" s="3" t="s">
        <v>76</v>
      </c>
      <c r="C958" s="3" t="s">
        <v>61</v>
      </c>
      <c r="D958" s="3" t="s">
        <v>63</v>
      </c>
      <c r="E958" s="3" t="s">
        <v>76</v>
      </c>
      <c r="F958" s="3" t="s">
        <v>76</v>
      </c>
      <c r="G958" s="3" t="s">
        <v>61</v>
      </c>
      <c r="H958" s="3" t="s">
        <v>61</v>
      </c>
      <c r="I958" s="4"/>
      <c r="J958" s="3" t="s">
        <v>61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3" t="s">
        <v>61</v>
      </c>
      <c r="X958" s="3" t="s">
        <v>61</v>
      </c>
      <c r="Y958" s="3" t="s">
        <v>61</v>
      </c>
      <c r="Z958" s="3" t="s">
        <v>61</v>
      </c>
      <c r="AA958" s="4"/>
      <c r="AB958" s="4"/>
      <c r="AC958" s="4"/>
      <c r="AD958" s="3" t="s">
        <v>61</v>
      </c>
      <c r="AE958" s="3" t="s">
        <v>61</v>
      </c>
      <c r="AF958" s="3" t="s">
        <v>61</v>
      </c>
      <c r="AG958" s="3" t="s">
        <v>61</v>
      </c>
      <c r="AH958" s="3" t="s">
        <v>61</v>
      </c>
      <c r="AI958" s="3" t="s">
        <v>61</v>
      </c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3" t="s">
        <v>61</v>
      </c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</row>
    <row r="959" spans="1:58" x14ac:dyDescent="0.25">
      <c r="A959" s="2">
        <v>45954</v>
      </c>
      <c r="B959" s="3" t="s">
        <v>82</v>
      </c>
      <c r="C959" s="3" t="s">
        <v>61</v>
      </c>
      <c r="D959" s="3" t="s">
        <v>63</v>
      </c>
      <c r="E959" s="3" t="s">
        <v>82</v>
      </c>
      <c r="F959" s="3" t="s">
        <v>82</v>
      </c>
      <c r="G959" s="3" t="s">
        <v>61</v>
      </c>
      <c r="H959" s="3" t="s">
        <v>61</v>
      </c>
      <c r="I959" s="4"/>
      <c r="J959" s="3" t="s">
        <v>61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3" t="s">
        <v>61</v>
      </c>
      <c r="X959" s="3" t="s">
        <v>61</v>
      </c>
      <c r="Y959" s="3" t="s">
        <v>61</v>
      </c>
      <c r="Z959" s="3" t="s">
        <v>61</v>
      </c>
      <c r="AA959" s="4"/>
      <c r="AB959" s="4"/>
      <c r="AC959" s="4"/>
      <c r="AD959" s="3" t="s">
        <v>61</v>
      </c>
      <c r="AE959" s="3" t="s">
        <v>61</v>
      </c>
      <c r="AF959" s="3" t="s">
        <v>61</v>
      </c>
      <c r="AG959" s="3" t="s">
        <v>61</v>
      </c>
      <c r="AH959" s="3" t="s">
        <v>61</v>
      </c>
      <c r="AI959" s="3" t="s">
        <v>61</v>
      </c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3" t="s">
        <v>61</v>
      </c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</row>
    <row r="960" spans="1:58" x14ac:dyDescent="0.25">
      <c r="A960" s="2">
        <v>45955</v>
      </c>
      <c r="B960" s="3" t="s">
        <v>88</v>
      </c>
      <c r="C960" s="3" t="s">
        <v>61</v>
      </c>
      <c r="D960" s="3" t="s">
        <v>60</v>
      </c>
      <c r="E960" s="3" t="s">
        <v>60</v>
      </c>
      <c r="F960" s="3" t="s">
        <v>88</v>
      </c>
      <c r="G960" s="3" t="s">
        <v>61</v>
      </c>
      <c r="H960" s="3" t="s">
        <v>61</v>
      </c>
      <c r="I960" s="4"/>
      <c r="J960" s="3" t="s">
        <v>61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3" t="s">
        <v>61</v>
      </c>
      <c r="X960" s="3" t="s">
        <v>61</v>
      </c>
      <c r="Y960" s="3" t="s">
        <v>61</v>
      </c>
      <c r="Z960" s="3" t="s">
        <v>61</v>
      </c>
      <c r="AA960" s="4"/>
      <c r="AB960" s="4"/>
      <c r="AC960" s="4"/>
      <c r="AD960" s="3" t="s">
        <v>61</v>
      </c>
      <c r="AE960" s="3" t="s">
        <v>61</v>
      </c>
      <c r="AF960" s="3" t="s">
        <v>61</v>
      </c>
      <c r="AG960" s="3" t="s">
        <v>61</v>
      </c>
      <c r="AH960" s="3" t="s">
        <v>61</v>
      </c>
      <c r="AI960" s="3" t="s">
        <v>61</v>
      </c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3" t="s">
        <v>61</v>
      </c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</row>
    <row r="961" spans="1:58" x14ac:dyDescent="0.25">
      <c r="A961" s="2">
        <v>45956</v>
      </c>
      <c r="B961" s="3" t="s">
        <v>89</v>
      </c>
      <c r="C961" s="3" t="s">
        <v>61</v>
      </c>
      <c r="D961" s="3" t="s">
        <v>60</v>
      </c>
      <c r="E961" s="3" t="s">
        <v>60</v>
      </c>
      <c r="F961" s="3" t="s">
        <v>89</v>
      </c>
      <c r="G961" s="3" t="s">
        <v>61</v>
      </c>
      <c r="H961" s="3" t="s">
        <v>61</v>
      </c>
      <c r="I961" s="4"/>
      <c r="J961" s="3" t="s">
        <v>61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3" t="s">
        <v>61</v>
      </c>
      <c r="X961" s="3" t="s">
        <v>61</v>
      </c>
      <c r="Y961" s="3" t="s">
        <v>61</v>
      </c>
      <c r="Z961" s="3" t="s">
        <v>61</v>
      </c>
      <c r="AA961" s="4"/>
      <c r="AB961" s="4"/>
      <c r="AC961" s="4"/>
      <c r="AD961" s="3" t="s">
        <v>61</v>
      </c>
      <c r="AE961" s="3" t="s">
        <v>61</v>
      </c>
      <c r="AF961" s="3" t="s">
        <v>61</v>
      </c>
      <c r="AG961" s="3" t="s">
        <v>61</v>
      </c>
      <c r="AH961" s="3" t="s">
        <v>61</v>
      </c>
      <c r="AI961" s="3" t="s">
        <v>61</v>
      </c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3" t="s">
        <v>61</v>
      </c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</row>
    <row r="962" spans="1:58" x14ac:dyDescent="0.25">
      <c r="A962" s="2">
        <v>45957</v>
      </c>
      <c r="B962" s="3" t="s">
        <v>58</v>
      </c>
      <c r="C962" s="3" t="s">
        <v>61</v>
      </c>
      <c r="D962" s="3" t="s">
        <v>63</v>
      </c>
      <c r="E962" s="3" t="s">
        <v>58</v>
      </c>
      <c r="F962" s="3" t="s">
        <v>58</v>
      </c>
      <c r="G962" s="3" t="s">
        <v>61</v>
      </c>
      <c r="H962" s="3" t="s">
        <v>61</v>
      </c>
      <c r="I962" s="4"/>
      <c r="J962" s="3" t="s">
        <v>61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3" t="s">
        <v>61</v>
      </c>
      <c r="X962" s="3" t="s">
        <v>61</v>
      </c>
      <c r="Y962" s="3" t="s">
        <v>61</v>
      </c>
      <c r="Z962" s="3" t="s">
        <v>61</v>
      </c>
      <c r="AA962" s="4"/>
      <c r="AB962" s="4"/>
      <c r="AC962" s="4"/>
      <c r="AD962" s="3" t="s">
        <v>61</v>
      </c>
      <c r="AE962" s="3" t="s">
        <v>61</v>
      </c>
      <c r="AF962" s="3" t="s">
        <v>61</v>
      </c>
      <c r="AG962" s="3" t="s">
        <v>61</v>
      </c>
      <c r="AH962" s="3" t="s">
        <v>61</v>
      </c>
      <c r="AI962" s="3" t="s">
        <v>61</v>
      </c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3" t="s">
        <v>61</v>
      </c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</row>
    <row r="963" spans="1:58" x14ac:dyDescent="0.25">
      <c r="A963" s="2">
        <v>45958</v>
      </c>
      <c r="B963" s="3" t="s">
        <v>62</v>
      </c>
      <c r="C963" s="3" t="s">
        <v>59</v>
      </c>
      <c r="D963" s="3" t="s">
        <v>60</v>
      </c>
      <c r="E963" s="3" t="s">
        <v>60</v>
      </c>
      <c r="F963" s="3" t="s">
        <v>59</v>
      </c>
      <c r="G963" s="3" t="s">
        <v>61</v>
      </c>
      <c r="H963" s="3" t="s">
        <v>61</v>
      </c>
      <c r="I963" s="4"/>
      <c r="J963" s="3" t="s">
        <v>61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3" t="s">
        <v>61</v>
      </c>
      <c r="X963" s="3" t="s">
        <v>61</v>
      </c>
      <c r="Y963" s="3" t="s">
        <v>61</v>
      </c>
      <c r="Z963" s="3" t="s">
        <v>61</v>
      </c>
      <c r="AA963" s="4"/>
      <c r="AB963" s="4"/>
      <c r="AC963" s="4"/>
      <c r="AD963" s="3" t="s">
        <v>61</v>
      </c>
      <c r="AE963" s="3" t="s">
        <v>61</v>
      </c>
      <c r="AF963" s="3" t="s">
        <v>61</v>
      </c>
      <c r="AG963" s="3" t="s">
        <v>61</v>
      </c>
      <c r="AH963" s="3" t="s">
        <v>61</v>
      </c>
      <c r="AI963" s="3" t="s">
        <v>61</v>
      </c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3" t="s">
        <v>61</v>
      </c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</row>
    <row r="964" spans="1:58" x14ac:dyDescent="0.25">
      <c r="A964" s="2">
        <v>45959</v>
      </c>
      <c r="B964" s="3" t="s">
        <v>64</v>
      </c>
      <c r="C964" s="3" t="s">
        <v>61</v>
      </c>
      <c r="D964" s="3" t="s">
        <v>63</v>
      </c>
      <c r="E964" s="3" t="s">
        <v>64</v>
      </c>
      <c r="F964" s="3" t="s">
        <v>64</v>
      </c>
      <c r="G964" s="3" t="s">
        <v>61</v>
      </c>
      <c r="H964" s="3" t="s">
        <v>61</v>
      </c>
      <c r="I964" s="4"/>
      <c r="J964" s="3" t="s">
        <v>61</v>
      </c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3" t="s">
        <v>61</v>
      </c>
      <c r="X964" s="3" t="s">
        <v>61</v>
      </c>
      <c r="Y964" s="3" t="s">
        <v>61</v>
      </c>
      <c r="Z964" s="3" t="s">
        <v>61</v>
      </c>
      <c r="AA964" s="4"/>
      <c r="AB964" s="4"/>
      <c r="AC964" s="4"/>
      <c r="AD964" s="3" t="s">
        <v>61</v>
      </c>
      <c r="AE964" s="3" t="s">
        <v>61</v>
      </c>
      <c r="AF964" s="3" t="s">
        <v>61</v>
      </c>
      <c r="AG964" s="3" t="s">
        <v>61</v>
      </c>
      <c r="AH964" s="3" t="s">
        <v>61</v>
      </c>
      <c r="AI964" s="3" t="s">
        <v>61</v>
      </c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3" t="s">
        <v>61</v>
      </c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</row>
    <row r="965" spans="1:58" x14ac:dyDescent="0.25">
      <c r="A965" s="2">
        <v>45960</v>
      </c>
      <c r="B965" s="3" t="s">
        <v>76</v>
      </c>
      <c r="C965" s="3" t="s">
        <v>61</v>
      </c>
      <c r="D965" s="3" t="s">
        <v>63</v>
      </c>
      <c r="E965" s="3" t="s">
        <v>76</v>
      </c>
      <c r="F965" s="3" t="s">
        <v>76</v>
      </c>
      <c r="G965" s="3" t="s">
        <v>61</v>
      </c>
      <c r="H965" s="3" t="s">
        <v>61</v>
      </c>
      <c r="I965" s="4"/>
      <c r="J965" s="3" t="s">
        <v>61</v>
      </c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3" t="s">
        <v>61</v>
      </c>
      <c r="X965" s="3" t="s">
        <v>61</v>
      </c>
      <c r="Y965" s="3" t="s">
        <v>61</v>
      </c>
      <c r="Z965" s="3" t="s">
        <v>61</v>
      </c>
      <c r="AA965" s="4"/>
      <c r="AB965" s="4"/>
      <c r="AC965" s="4"/>
      <c r="AD965" s="3" t="s">
        <v>61</v>
      </c>
      <c r="AE965" s="3" t="s">
        <v>61</v>
      </c>
      <c r="AF965" s="3" t="s">
        <v>61</v>
      </c>
      <c r="AG965" s="3" t="s">
        <v>61</v>
      </c>
      <c r="AH965" s="3" t="s">
        <v>61</v>
      </c>
      <c r="AI965" s="3" t="s">
        <v>61</v>
      </c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3" t="s">
        <v>61</v>
      </c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</row>
    <row r="966" spans="1:58" x14ac:dyDescent="0.25">
      <c r="A966" s="2">
        <v>45961</v>
      </c>
      <c r="B966" s="3" t="s">
        <v>82</v>
      </c>
      <c r="C966" s="3" t="s">
        <v>61</v>
      </c>
      <c r="D966" s="3" t="s">
        <v>63</v>
      </c>
      <c r="E966" s="3" t="s">
        <v>82</v>
      </c>
      <c r="F966" s="3" t="s">
        <v>82</v>
      </c>
      <c r="G966" s="3" t="s">
        <v>61</v>
      </c>
      <c r="H966" s="3" t="s">
        <v>61</v>
      </c>
      <c r="I966" s="4"/>
      <c r="J966" s="3" t="s">
        <v>61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3" t="s">
        <v>61</v>
      </c>
      <c r="X966" s="3" t="s">
        <v>61</v>
      </c>
      <c r="Y966" s="3" t="s">
        <v>61</v>
      </c>
      <c r="Z966" s="3" t="s">
        <v>61</v>
      </c>
      <c r="AA966" s="4"/>
      <c r="AB966" s="4"/>
      <c r="AC966" s="4"/>
      <c r="AD966" s="3" t="s">
        <v>61</v>
      </c>
      <c r="AE966" s="3" t="s">
        <v>61</v>
      </c>
      <c r="AF966" s="3" t="s">
        <v>61</v>
      </c>
      <c r="AG966" s="3" t="s">
        <v>61</v>
      </c>
      <c r="AH966" s="3" t="s">
        <v>61</v>
      </c>
      <c r="AI966" s="3" t="s">
        <v>61</v>
      </c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3" t="s">
        <v>61</v>
      </c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</row>
    <row r="967" spans="1:58" x14ac:dyDescent="0.25">
      <c r="A967" s="2">
        <v>45962</v>
      </c>
      <c r="B967" s="3" t="s">
        <v>88</v>
      </c>
      <c r="C967" s="3" t="s">
        <v>61</v>
      </c>
      <c r="D967" s="3" t="s">
        <v>60</v>
      </c>
      <c r="E967" s="3" t="s">
        <v>60</v>
      </c>
      <c r="F967" s="3" t="s">
        <v>88</v>
      </c>
      <c r="G967" s="3" t="s">
        <v>61</v>
      </c>
      <c r="H967" s="3" t="s">
        <v>61</v>
      </c>
      <c r="I967" s="4"/>
      <c r="J967" s="3" t="s">
        <v>61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3" t="s">
        <v>61</v>
      </c>
      <c r="X967" s="3" t="s">
        <v>61</v>
      </c>
      <c r="Y967" s="3" t="s">
        <v>61</v>
      </c>
      <c r="Z967" s="3" t="s">
        <v>61</v>
      </c>
      <c r="AA967" s="4"/>
      <c r="AB967" s="4"/>
      <c r="AC967" s="4"/>
      <c r="AD967" s="3" t="s">
        <v>61</v>
      </c>
      <c r="AE967" s="3" t="s">
        <v>61</v>
      </c>
      <c r="AF967" s="3" t="s">
        <v>61</v>
      </c>
      <c r="AG967" s="3" t="s">
        <v>61</v>
      </c>
      <c r="AH967" s="3" t="s">
        <v>61</v>
      </c>
      <c r="AI967" s="3" t="s">
        <v>61</v>
      </c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3" t="s">
        <v>61</v>
      </c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</row>
    <row r="968" spans="1:58" x14ac:dyDescent="0.25">
      <c r="A968" s="2">
        <v>45963</v>
      </c>
      <c r="B968" s="3" t="s">
        <v>89</v>
      </c>
      <c r="C968" s="3" t="s">
        <v>61</v>
      </c>
      <c r="D968" s="3" t="s">
        <v>60</v>
      </c>
      <c r="E968" s="3" t="s">
        <v>60</v>
      </c>
      <c r="F968" s="3" t="s">
        <v>89</v>
      </c>
      <c r="G968" s="3" t="s">
        <v>61</v>
      </c>
      <c r="H968" s="3" t="s">
        <v>61</v>
      </c>
      <c r="I968" s="4"/>
      <c r="J968" s="3" t="s">
        <v>61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3" t="s">
        <v>61</v>
      </c>
      <c r="X968" s="3" t="s">
        <v>61</v>
      </c>
      <c r="Y968" s="3" t="s">
        <v>61</v>
      </c>
      <c r="Z968" s="3" t="s">
        <v>61</v>
      </c>
      <c r="AA968" s="4"/>
      <c r="AB968" s="4"/>
      <c r="AC968" s="4"/>
      <c r="AD968" s="3" t="s">
        <v>61</v>
      </c>
      <c r="AE968" s="3" t="s">
        <v>61</v>
      </c>
      <c r="AF968" s="3" t="s">
        <v>61</v>
      </c>
      <c r="AG968" s="3" t="s">
        <v>61</v>
      </c>
      <c r="AH968" s="3" t="s">
        <v>61</v>
      </c>
      <c r="AI968" s="3" t="s">
        <v>61</v>
      </c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3" t="s">
        <v>61</v>
      </c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</row>
    <row r="969" spans="1:58" x14ac:dyDescent="0.25">
      <c r="A969" s="2">
        <v>45964</v>
      </c>
      <c r="B969" s="3" t="s">
        <v>58</v>
      </c>
      <c r="C969" s="3" t="s">
        <v>61</v>
      </c>
      <c r="D969" s="3" t="s">
        <v>63</v>
      </c>
      <c r="E969" s="3" t="s">
        <v>58</v>
      </c>
      <c r="F969" s="3" t="s">
        <v>58</v>
      </c>
      <c r="G969" s="3" t="s">
        <v>61</v>
      </c>
      <c r="H969" s="3" t="s">
        <v>61</v>
      </c>
      <c r="I969" s="4"/>
      <c r="J969" s="3" t="s">
        <v>61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3" t="s">
        <v>61</v>
      </c>
      <c r="X969" s="3" t="s">
        <v>61</v>
      </c>
      <c r="Y969" s="3" t="s">
        <v>61</v>
      </c>
      <c r="Z969" s="3" t="s">
        <v>61</v>
      </c>
      <c r="AA969" s="4"/>
      <c r="AB969" s="4"/>
      <c r="AC969" s="4"/>
      <c r="AD969" s="3" t="s">
        <v>61</v>
      </c>
      <c r="AE969" s="3" t="s">
        <v>61</v>
      </c>
      <c r="AF969" s="3" t="s">
        <v>61</v>
      </c>
      <c r="AG969" s="3" t="s">
        <v>61</v>
      </c>
      <c r="AH969" s="3" t="s">
        <v>61</v>
      </c>
      <c r="AI969" s="3" t="s">
        <v>61</v>
      </c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3" t="s">
        <v>61</v>
      </c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</row>
    <row r="970" spans="1:58" x14ac:dyDescent="0.25">
      <c r="A970" s="2">
        <v>45965</v>
      </c>
      <c r="B970" s="3" t="s">
        <v>62</v>
      </c>
      <c r="C970" s="3" t="s">
        <v>61</v>
      </c>
      <c r="D970" s="3" t="s">
        <v>63</v>
      </c>
      <c r="E970" s="3" t="s">
        <v>62</v>
      </c>
      <c r="F970" s="3" t="s">
        <v>62</v>
      </c>
      <c r="G970" s="3" t="s">
        <v>61</v>
      </c>
      <c r="H970" s="3" t="s">
        <v>61</v>
      </c>
      <c r="I970" s="4"/>
      <c r="J970" s="3" t="s">
        <v>61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3" t="s">
        <v>61</v>
      </c>
      <c r="X970" s="3" t="s">
        <v>61</v>
      </c>
      <c r="Y970" s="3" t="s">
        <v>61</v>
      </c>
      <c r="Z970" s="3" t="s">
        <v>61</v>
      </c>
      <c r="AA970" s="4"/>
      <c r="AB970" s="4"/>
      <c r="AC970" s="4"/>
      <c r="AD970" s="3" t="s">
        <v>61</v>
      </c>
      <c r="AE970" s="3" t="s">
        <v>61</v>
      </c>
      <c r="AF970" s="3" t="s">
        <v>61</v>
      </c>
      <c r="AG970" s="3" t="s">
        <v>61</v>
      </c>
      <c r="AH970" s="3" t="s">
        <v>61</v>
      </c>
      <c r="AI970" s="3" t="s">
        <v>61</v>
      </c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3" t="s">
        <v>61</v>
      </c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</row>
    <row r="971" spans="1:58" x14ac:dyDescent="0.25">
      <c r="A971" s="2">
        <v>45966</v>
      </c>
      <c r="B971" s="3" t="s">
        <v>64</v>
      </c>
      <c r="C971" s="3" t="s">
        <v>61</v>
      </c>
      <c r="D971" s="3" t="s">
        <v>63</v>
      </c>
      <c r="E971" s="3" t="s">
        <v>64</v>
      </c>
      <c r="F971" s="3" t="s">
        <v>64</v>
      </c>
      <c r="G971" s="3" t="s">
        <v>61</v>
      </c>
      <c r="H971" s="3" t="s">
        <v>61</v>
      </c>
      <c r="I971" s="4"/>
      <c r="J971" s="3" t="s">
        <v>61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3" t="s">
        <v>61</v>
      </c>
      <c r="X971" s="3" t="s">
        <v>61</v>
      </c>
      <c r="Y971" s="3" t="s">
        <v>61</v>
      </c>
      <c r="Z971" s="3" t="s">
        <v>61</v>
      </c>
      <c r="AA971" s="4"/>
      <c r="AB971" s="4"/>
      <c r="AC971" s="4"/>
      <c r="AD971" s="3" t="s">
        <v>61</v>
      </c>
      <c r="AE971" s="3" t="s">
        <v>61</v>
      </c>
      <c r="AF971" s="3" t="s">
        <v>61</v>
      </c>
      <c r="AG971" s="3" t="s">
        <v>61</v>
      </c>
      <c r="AH971" s="3" t="s">
        <v>61</v>
      </c>
      <c r="AI971" s="3" t="s">
        <v>61</v>
      </c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3" t="s">
        <v>61</v>
      </c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</row>
    <row r="972" spans="1:58" x14ac:dyDescent="0.25">
      <c r="A972" s="2">
        <v>45967</v>
      </c>
      <c r="B972" s="3" t="s">
        <v>76</v>
      </c>
      <c r="C972" s="3" t="s">
        <v>61</v>
      </c>
      <c r="D972" s="3" t="s">
        <v>63</v>
      </c>
      <c r="E972" s="3" t="s">
        <v>76</v>
      </c>
      <c r="F972" s="3" t="s">
        <v>76</v>
      </c>
      <c r="G972" s="3" t="s">
        <v>61</v>
      </c>
      <c r="H972" s="3" t="s">
        <v>61</v>
      </c>
      <c r="I972" s="4"/>
      <c r="J972" s="3" t="s">
        <v>61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3" t="s">
        <v>61</v>
      </c>
      <c r="X972" s="3" t="s">
        <v>61</v>
      </c>
      <c r="Y972" s="3" t="s">
        <v>61</v>
      </c>
      <c r="Z972" s="3" t="s">
        <v>61</v>
      </c>
      <c r="AA972" s="4"/>
      <c r="AB972" s="4"/>
      <c r="AC972" s="4"/>
      <c r="AD972" s="3" t="s">
        <v>61</v>
      </c>
      <c r="AE972" s="3" t="s">
        <v>61</v>
      </c>
      <c r="AF972" s="3" t="s">
        <v>61</v>
      </c>
      <c r="AG972" s="3" t="s">
        <v>61</v>
      </c>
      <c r="AH972" s="3" t="s">
        <v>61</v>
      </c>
      <c r="AI972" s="3" t="s">
        <v>61</v>
      </c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3" t="s">
        <v>61</v>
      </c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</row>
    <row r="973" spans="1:58" x14ac:dyDescent="0.25">
      <c r="A973" s="2">
        <v>45968</v>
      </c>
      <c r="B973" s="3" t="s">
        <v>82</v>
      </c>
      <c r="C973" s="3" t="s">
        <v>61</v>
      </c>
      <c r="D973" s="3" t="s">
        <v>63</v>
      </c>
      <c r="E973" s="3" t="s">
        <v>82</v>
      </c>
      <c r="F973" s="3" t="s">
        <v>82</v>
      </c>
      <c r="G973" s="3" t="s">
        <v>61</v>
      </c>
      <c r="H973" s="3" t="s">
        <v>61</v>
      </c>
      <c r="I973" s="4"/>
      <c r="J973" s="3" t="s">
        <v>61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3" t="s">
        <v>61</v>
      </c>
      <c r="X973" s="3" t="s">
        <v>61</v>
      </c>
      <c r="Y973" s="3" t="s">
        <v>61</v>
      </c>
      <c r="Z973" s="3" t="s">
        <v>61</v>
      </c>
      <c r="AA973" s="4"/>
      <c r="AB973" s="4"/>
      <c r="AC973" s="4"/>
      <c r="AD973" s="3" t="s">
        <v>61</v>
      </c>
      <c r="AE973" s="3" t="s">
        <v>61</v>
      </c>
      <c r="AF973" s="3" t="s">
        <v>61</v>
      </c>
      <c r="AG973" s="3" t="s">
        <v>61</v>
      </c>
      <c r="AH973" s="3" t="s">
        <v>61</v>
      </c>
      <c r="AI973" s="3" t="s">
        <v>61</v>
      </c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3" t="s">
        <v>61</v>
      </c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</row>
    <row r="974" spans="1:58" x14ac:dyDescent="0.25">
      <c r="A974" s="2">
        <v>45969</v>
      </c>
      <c r="B974" s="3" t="s">
        <v>88</v>
      </c>
      <c r="C974" s="3" t="s">
        <v>61</v>
      </c>
      <c r="D974" s="3" t="s">
        <v>60</v>
      </c>
      <c r="E974" s="3" t="s">
        <v>60</v>
      </c>
      <c r="F974" s="3" t="s">
        <v>88</v>
      </c>
      <c r="G974" s="3" t="s">
        <v>61</v>
      </c>
      <c r="H974" s="3" t="s">
        <v>61</v>
      </c>
      <c r="I974" s="4"/>
      <c r="J974" s="3" t="s">
        <v>61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3" t="s">
        <v>61</v>
      </c>
      <c r="X974" s="3" t="s">
        <v>61</v>
      </c>
      <c r="Y974" s="3" t="s">
        <v>61</v>
      </c>
      <c r="Z974" s="3" t="s">
        <v>61</v>
      </c>
      <c r="AA974" s="4"/>
      <c r="AB974" s="4"/>
      <c r="AC974" s="4"/>
      <c r="AD974" s="3" t="s">
        <v>61</v>
      </c>
      <c r="AE974" s="3" t="s">
        <v>61</v>
      </c>
      <c r="AF974" s="3" t="s">
        <v>61</v>
      </c>
      <c r="AG974" s="3" t="s">
        <v>61</v>
      </c>
      <c r="AH974" s="3" t="s">
        <v>61</v>
      </c>
      <c r="AI974" s="3" t="s">
        <v>61</v>
      </c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3" t="s">
        <v>61</v>
      </c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</row>
    <row r="975" spans="1:58" x14ac:dyDescent="0.25">
      <c r="A975" s="2">
        <v>45970</v>
      </c>
      <c r="B975" s="3" t="s">
        <v>89</v>
      </c>
      <c r="C975" s="3" t="s">
        <v>61</v>
      </c>
      <c r="D975" s="3" t="s">
        <v>60</v>
      </c>
      <c r="E975" s="3" t="s">
        <v>60</v>
      </c>
      <c r="F975" s="3" t="s">
        <v>89</v>
      </c>
      <c r="G975" s="3" t="s">
        <v>61</v>
      </c>
      <c r="H975" s="3" t="s">
        <v>61</v>
      </c>
      <c r="I975" s="4"/>
      <c r="J975" s="3" t="s">
        <v>61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3" t="s">
        <v>61</v>
      </c>
      <c r="X975" s="3" t="s">
        <v>61</v>
      </c>
      <c r="Y975" s="3" t="s">
        <v>61</v>
      </c>
      <c r="Z975" s="3" t="s">
        <v>61</v>
      </c>
      <c r="AA975" s="4"/>
      <c r="AB975" s="4"/>
      <c r="AC975" s="4"/>
      <c r="AD975" s="3" t="s">
        <v>61</v>
      </c>
      <c r="AE975" s="3" t="s">
        <v>61</v>
      </c>
      <c r="AF975" s="3" t="s">
        <v>61</v>
      </c>
      <c r="AG975" s="3" t="s">
        <v>61</v>
      </c>
      <c r="AH975" s="3" t="s">
        <v>61</v>
      </c>
      <c r="AI975" s="3" t="s">
        <v>61</v>
      </c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3" t="s">
        <v>61</v>
      </c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</row>
    <row r="976" spans="1:58" x14ac:dyDescent="0.25">
      <c r="A976" s="2">
        <v>45971</v>
      </c>
      <c r="B976" s="3" t="s">
        <v>58</v>
      </c>
      <c r="C976" s="3" t="s">
        <v>61</v>
      </c>
      <c r="D976" s="3" t="s">
        <v>63</v>
      </c>
      <c r="E976" s="3" t="s">
        <v>58</v>
      </c>
      <c r="F976" s="3" t="s">
        <v>58</v>
      </c>
      <c r="G976" s="3" t="s">
        <v>61</v>
      </c>
      <c r="H976" s="3" t="s">
        <v>61</v>
      </c>
      <c r="I976" s="4"/>
      <c r="J976" s="3" t="s">
        <v>61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3" t="s">
        <v>61</v>
      </c>
      <c r="X976" s="3" t="s">
        <v>61</v>
      </c>
      <c r="Y976" s="3" t="s">
        <v>61</v>
      </c>
      <c r="Z976" s="3" t="s">
        <v>61</v>
      </c>
      <c r="AA976" s="4"/>
      <c r="AB976" s="4"/>
      <c r="AC976" s="4"/>
      <c r="AD976" s="3" t="s">
        <v>61</v>
      </c>
      <c r="AE976" s="3" t="s">
        <v>61</v>
      </c>
      <c r="AF976" s="3" t="s">
        <v>61</v>
      </c>
      <c r="AG976" s="3" t="s">
        <v>61</v>
      </c>
      <c r="AH976" s="3" t="s">
        <v>61</v>
      </c>
      <c r="AI976" s="3" t="s">
        <v>61</v>
      </c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3" t="s">
        <v>61</v>
      </c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</row>
    <row r="977" spans="1:58" x14ac:dyDescent="0.25">
      <c r="A977" s="2">
        <v>45972</v>
      </c>
      <c r="B977" s="3" t="s">
        <v>62</v>
      </c>
      <c r="C977" s="3" t="s">
        <v>61</v>
      </c>
      <c r="D977" s="3" t="s">
        <v>63</v>
      </c>
      <c r="E977" s="3" t="s">
        <v>62</v>
      </c>
      <c r="F977" s="3" t="s">
        <v>62</v>
      </c>
      <c r="G977" s="3" t="s">
        <v>61</v>
      </c>
      <c r="H977" s="3" t="s">
        <v>61</v>
      </c>
      <c r="I977" s="4"/>
      <c r="J977" s="3" t="s">
        <v>61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3" t="s">
        <v>61</v>
      </c>
      <c r="X977" s="3" t="s">
        <v>61</v>
      </c>
      <c r="Y977" s="3" t="s">
        <v>61</v>
      </c>
      <c r="Z977" s="3" t="s">
        <v>61</v>
      </c>
      <c r="AA977" s="4"/>
      <c r="AB977" s="4"/>
      <c r="AC977" s="4"/>
      <c r="AD977" s="3" t="s">
        <v>61</v>
      </c>
      <c r="AE977" s="3" t="s">
        <v>61</v>
      </c>
      <c r="AF977" s="3" t="s">
        <v>61</v>
      </c>
      <c r="AG977" s="3" t="s">
        <v>61</v>
      </c>
      <c r="AH977" s="3" t="s">
        <v>61</v>
      </c>
      <c r="AI977" s="3" t="s">
        <v>61</v>
      </c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3" t="s">
        <v>61</v>
      </c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</row>
    <row r="978" spans="1:58" x14ac:dyDescent="0.25">
      <c r="A978" s="2">
        <v>45973</v>
      </c>
      <c r="B978" s="3" t="s">
        <v>64</v>
      </c>
      <c r="C978" s="3" t="s">
        <v>61</v>
      </c>
      <c r="D978" s="3" t="s">
        <v>63</v>
      </c>
      <c r="E978" s="3" t="s">
        <v>64</v>
      </c>
      <c r="F978" s="3" t="s">
        <v>64</v>
      </c>
      <c r="G978" s="3" t="s">
        <v>61</v>
      </c>
      <c r="H978" s="3" t="s">
        <v>61</v>
      </c>
      <c r="I978" s="4"/>
      <c r="J978" s="3" t="s">
        <v>61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3" t="s">
        <v>61</v>
      </c>
      <c r="X978" s="3" t="s">
        <v>61</v>
      </c>
      <c r="Y978" s="3" t="s">
        <v>61</v>
      </c>
      <c r="Z978" s="3" t="s">
        <v>61</v>
      </c>
      <c r="AA978" s="4"/>
      <c r="AB978" s="4"/>
      <c r="AC978" s="4"/>
      <c r="AD978" s="3" t="s">
        <v>61</v>
      </c>
      <c r="AE978" s="3" t="s">
        <v>61</v>
      </c>
      <c r="AF978" s="3" t="s">
        <v>61</v>
      </c>
      <c r="AG978" s="3" t="s">
        <v>61</v>
      </c>
      <c r="AH978" s="3" t="s">
        <v>61</v>
      </c>
      <c r="AI978" s="3" t="s">
        <v>61</v>
      </c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3" t="s">
        <v>61</v>
      </c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</row>
    <row r="979" spans="1:58" x14ac:dyDescent="0.25">
      <c r="A979" s="2">
        <v>45974</v>
      </c>
      <c r="B979" s="3" t="s">
        <v>76</v>
      </c>
      <c r="C979" s="3" t="s">
        <v>61</v>
      </c>
      <c r="D979" s="3" t="s">
        <v>63</v>
      </c>
      <c r="E979" s="3" t="s">
        <v>76</v>
      </c>
      <c r="F979" s="3" t="s">
        <v>76</v>
      </c>
      <c r="G979" s="3" t="s">
        <v>61</v>
      </c>
      <c r="H979" s="3" t="s">
        <v>61</v>
      </c>
      <c r="I979" s="4"/>
      <c r="J979" s="3" t="s">
        <v>61</v>
      </c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3" t="s">
        <v>61</v>
      </c>
      <c r="X979" s="3" t="s">
        <v>61</v>
      </c>
      <c r="Y979" s="3" t="s">
        <v>61</v>
      </c>
      <c r="Z979" s="3" t="s">
        <v>61</v>
      </c>
      <c r="AA979" s="4"/>
      <c r="AB979" s="4"/>
      <c r="AC979" s="4"/>
      <c r="AD979" s="3" t="s">
        <v>61</v>
      </c>
      <c r="AE979" s="3" t="s">
        <v>61</v>
      </c>
      <c r="AF979" s="3" t="s">
        <v>61</v>
      </c>
      <c r="AG979" s="3" t="s">
        <v>61</v>
      </c>
      <c r="AH979" s="3" t="s">
        <v>61</v>
      </c>
      <c r="AI979" s="3" t="s">
        <v>61</v>
      </c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3" t="s">
        <v>61</v>
      </c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</row>
    <row r="980" spans="1:58" x14ac:dyDescent="0.25">
      <c r="A980" s="2">
        <v>45975</v>
      </c>
      <c r="B980" s="3" t="s">
        <v>82</v>
      </c>
      <c r="C980" s="3" t="s">
        <v>61</v>
      </c>
      <c r="D980" s="3" t="s">
        <v>63</v>
      </c>
      <c r="E980" s="3" t="s">
        <v>82</v>
      </c>
      <c r="F980" s="3" t="s">
        <v>82</v>
      </c>
      <c r="G980" s="3" t="s">
        <v>61</v>
      </c>
      <c r="H980" s="3" t="s">
        <v>61</v>
      </c>
      <c r="I980" s="4"/>
      <c r="J980" s="3" t="s">
        <v>61</v>
      </c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3" t="s">
        <v>61</v>
      </c>
      <c r="X980" s="3" t="s">
        <v>61</v>
      </c>
      <c r="Y980" s="3" t="s">
        <v>61</v>
      </c>
      <c r="Z980" s="3" t="s">
        <v>61</v>
      </c>
      <c r="AA980" s="4"/>
      <c r="AB980" s="4"/>
      <c r="AC980" s="4"/>
      <c r="AD980" s="3" t="s">
        <v>61</v>
      </c>
      <c r="AE980" s="3" t="s">
        <v>61</v>
      </c>
      <c r="AF980" s="3" t="s">
        <v>61</v>
      </c>
      <c r="AG980" s="3" t="s">
        <v>61</v>
      </c>
      <c r="AH980" s="3" t="s">
        <v>61</v>
      </c>
      <c r="AI980" s="3" t="s">
        <v>61</v>
      </c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3" t="s">
        <v>61</v>
      </c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</row>
    <row r="981" spans="1:58" x14ac:dyDescent="0.25">
      <c r="A981" s="2">
        <v>45976</v>
      </c>
      <c r="B981" s="3" t="s">
        <v>88</v>
      </c>
      <c r="C981" s="3" t="s">
        <v>61</v>
      </c>
      <c r="D981" s="3" t="s">
        <v>60</v>
      </c>
      <c r="E981" s="3" t="s">
        <v>60</v>
      </c>
      <c r="F981" s="3" t="s">
        <v>88</v>
      </c>
      <c r="G981" s="3" t="s">
        <v>61</v>
      </c>
      <c r="H981" s="3" t="s">
        <v>61</v>
      </c>
      <c r="I981" s="4"/>
      <c r="J981" s="3" t="s">
        <v>61</v>
      </c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3" t="s">
        <v>61</v>
      </c>
      <c r="X981" s="3" t="s">
        <v>61</v>
      </c>
      <c r="Y981" s="3" t="s">
        <v>61</v>
      </c>
      <c r="Z981" s="3" t="s">
        <v>61</v>
      </c>
      <c r="AA981" s="4"/>
      <c r="AB981" s="4"/>
      <c r="AC981" s="4"/>
      <c r="AD981" s="3" t="s">
        <v>61</v>
      </c>
      <c r="AE981" s="3" t="s">
        <v>61</v>
      </c>
      <c r="AF981" s="3" t="s">
        <v>61</v>
      </c>
      <c r="AG981" s="3" t="s">
        <v>61</v>
      </c>
      <c r="AH981" s="3" t="s">
        <v>61</v>
      </c>
      <c r="AI981" s="3" t="s">
        <v>61</v>
      </c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3" t="s">
        <v>61</v>
      </c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</row>
    <row r="982" spans="1:58" x14ac:dyDescent="0.25">
      <c r="A982" s="2">
        <v>45977</v>
      </c>
      <c r="B982" s="3" t="s">
        <v>89</v>
      </c>
      <c r="C982" s="3" t="s">
        <v>61</v>
      </c>
      <c r="D982" s="3" t="s">
        <v>60</v>
      </c>
      <c r="E982" s="3" t="s">
        <v>60</v>
      </c>
      <c r="F982" s="3" t="s">
        <v>89</v>
      </c>
      <c r="G982" s="3" t="s">
        <v>61</v>
      </c>
      <c r="H982" s="3" t="s">
        <v>61</v>
      </c>
      <c r="I982" s="4"/>
      <c r="J982" s="3" t="s">
        <v>61</v>
      </c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3" t="s">
        <v>61</v>
      </c>
      <c r="X982" s="3" t="s">
        <v>61</v>
      </c>
      <c r="Y982" s="3" t="s">
        <v>61</v>
      </c>
      <c r="Z982" s="3" t="s">
        <v>61</v>
      </c>
      <c r="AA982" s="4"/>
      <c r="AB982" s="4"/>
      <c r="AC982" s="4"/>
      <c r="AD982" s="3" t="s">
        <v>61</v>
      </c>
      <c r="AE982" s="3" t="s">
        <v>61</v>
      </c>
      <c r="AF982" s="3" t="s">
        <v>61</v>
      </c>
      <c r="AG982" s="3" t="s">
        <v>61</v>
      </c>
      <c r="AH982" s="3" t="s">
        <v>61</v>
      </c>
      <c r="AI982" s="3" t="s">
        <v>61</v>
      </c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3" t="s">
        <v>61</v>
      </c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</row>
    <row r="983" spans="1:58" x14ac:dyDescent="0.25">
      <c r="A983" s="2">
        <v>45978</v>
      </c>
      <c r="B983" s="3" t="s">
        <v>58</v>
      </c>
      <c r="C983" s="3" t="s">
        <v>59</v>
      </c>
      <c r="D983" s="3" t="s">
        <v>60</v>
      </c>
      <c r="E983" s="3" t="s">
        <v>60</v>
      </c>
      <c r="F983" s="3" t="s">
        <v>59</v>
      </c>
      <c r="G983" s="3" t="s">
        <v>61</v>
      </c>
      <c r="H983" s="3" t="s">
        <v>61</v>
      </c>
      <c r="I983" s="4"/>
      <c r="J983" s="3" t="s">
        <v>61</v>
      </c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3" t="s">
        <v>61</v>
      </c>
      <c r="X983" s="3" t="s">
        <v>61</v>
      </c>
      <c r="Y983" s="3" t="s">
        <v>61</v>
      </c>
      <c r="Z983" s="3" t="s">
        <v>61</v>
      </c>
      <c r="AA983" s="4"/>
      <c r="AB983" s="4"/>
      <c r="AC983" s="4"/>
      <c r="AD983" s="3" t="s">
        <v>61</v>
      </c>
      <c r="AE983" s="3" t="s">
        <v>61</v>
      </c>
      <c r="AF983" s="3" t="s">
        <v>61</v>
      </c>
      <c r="AG983" s="3" t="s">
        <v>61</v>
      </c>
      <c r="AH983" s="3" t="s">
        <v>61</v>
      </c>
      <c r="AI983" s="3" t="s">
        <v>61</v>
      </c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3" t="s">
        <v>61</v>
      </c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</row>
    <row r="984" spans="1:58" x14ac:dyDescent="0.25">
      <c r="A984" s="2">
        <v>45979</v>
      </c>
      <c r="B984" s="3" t="s">
        <v>62</v>
      </c>
      <c r="C984" s="3" t="s">
        <v>61</v>
      </c>
      <c r="D984" s="3" t="s">
        <v>63</v>
      </c>
      <c r="E984" s="3" t="s">
        <v>62</v>
      </c>
      <c r="F984" s="3" t="s">
        <v>62</v>
      </c>
      <c r="G984" s="3" t="s">
        <v>61</v>
      </c>
      <c r="H984" s="3" t="s">
        <v>61</v>
      </c>
      <c r="I984" s="4"/>
      <c r="J984" s="3" t="s">
        <v>61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3" t="s">
        <v>61</v>
      </c>
      <c r="X984" s="3" t="s">
        <v>61</v>
      </c>
      <c r="Y984" s="3" t="s">
        <v>61</v>
      </c>
      <c r="Z984" s="3" t="s">
        <v>61</v>
      </c>
      <c r="AA984" s="4"/>
      <c r="AB984" s="4"/>
      <c r="AC984" s="4"/>
      <c r="AD984" s="3" t="s">
        <v>61</v>
      </c>
      <c r="AE984" s="3" t="s">
        <v>61</v>
      </c>
      <c r="AF984" s="3" t="s">
        <v>61</v>
      </c>
      <c r="AG984" s="3" t="s">
        <v>61</v>
      </c>
      <c r="AH984" s="3" t="s">
        <v>61</v>
      </c>
      <c r="AI984" s="3" t="s">
        <v>61</v>
      </c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3" t="s">
        <v>61</v>
      </c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</row>
    <row r="985" spans="1:58" x14ac:dyDescent="0.25">
      <c r="A985" s="2">
        <v>45980</v>
      </c>
      <c r="B985" s="3" t="s">
        <v>64</v>
      </c>
      <c r="C985" s="3" t="s">
        <v>61</v>
      </c>
      <c r="D985" s="3" t="s">
        <v>63</v>
      </c>
      <c r="E985" s="3" t="s">
        <v>64</v>
      </c>
      <c r="F985" s="3" t="s">
        <v>64</v>
      </c>
      <c r="G985" s="3" t="s">
        <v>61</v>
      </c>
      <c r="H985" s="3" t="s">
        <v>61</v>
      </c>
      <c r="I985" s="4"/>
      <c r="J985" s="3" t="s">
        <v>61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3" t="s">
        <v>61</v>
      </c>
      <c r="X985" s="3" t="s">
        <v>61</v>
      </c>
      <c r="Y985" s="3" t="s">
        <v>61</v>
      </c>
      <c r="Z985" s="3" t="s">
        <v>61</v>
      </c>
      <c r="AA985" s="4"/>
      <c r="AB985" s="4"/>
      <c r="AC985" s="4"/>
      <c r="AD985" s="3" t="s">
        <v>61</v>
      </c>
      <c r="AE985" s="3" t="s">
        <v>61</v>
      </c>
      <c r="AF985" s="3" t="s">
        <v>61</v>
      </c>
      <c r="AG985" s="3" t="s">
        <v>61</v>
      </c>
      <c r="AH985" s="3" t="s">
        <v>61</v>
      </c>
      <c r="AI985" s="3" t="s">
        <v>61</v>
      </c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3" t="s">
        <v>61</v>
      </c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</row>
    <row r="986" spans="1:58" x14ac:dyDescent="0.25">
      <c r="A986" s="2">
        <v>45981</v>
      </c>
      <c r="B986" s="3" t="s">
        <v>76</v>
      </c>
      <c r="C986" s="3" t="s">
        <v>61</v>
      </c>
      <c r="D986" s="3" t="s">
        <v>63</v>
      </c>
      <c r="E986" s="3" t="s">
        <v>76</v>
      </c>
      <c r="F986" s="3" t="s">
        <v>76</v>
      </c>
      <c r="G986" s="3" t="s">
        <v>61</v>
      </c>
      <c r="H986" s="3" t="s">
        <v>61</v>
      </c>
      <c r="I986" s="4"/>
      <c r="J986" s="3" t="s">
        <v>61</v>
      </c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3" t="s">
        <v>61</v>
      </c>
      <c r="X986" s="3" t="s">
        <v>61</v>
      </c>
      <c r="Y986" s="3" t="s">
        <v>61</v>
      </c>
      <c r="Z986" s="3" t="s">
        <v>61</v>
      </c>
      <c r="AA986" s="4"/>
      <c r="AB986" s="4"/>
      <c r="AC986" s="4"/>
      <c r="AD986" s="3" t="s">
        <v>61</v>
      </c>
      <c r="AE986" s="3" t="s">
        <v>61</v>
      </c>
      <c r="AF986" s="3" t="s">
        <v>61</v>
      </c>
      <c r="AG986" s="3" t="s">
        <v>61</v>
      </c>
      <c r="AH986" s="3" t="s">
        <v>61</v>
      </c>
      <c r="AI986" s="3" t="s">
        <v>61</v>
      </c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3" t="s">
        <v>61</v>
      </c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</row>
    <row r="987" spans="1:58" x14ac:dyDescent="0.25">
      <c r="A987" s="2">
        <v>45982</v>
      </c>
      <c r="B987" s="3" t="s">
        <v>82</v>
      </c>
      <c r="C987" s="3" t="s">
        <v>61</v>
      </c>
      <c r="D987" s="3" t="s">
        <v>63</v>
      </c>
      <c r="E987" s="3" t="s">
        <v>82</v>
      </c>
      <c r="F987" s="3" t="s">
        <v>82</v>
      </c>
      <c r="G987" s="3" t="s">
        <v>61</v>
      </c>
      <c r="H987" s="3" t="s">
        <v>61</v>
      </c>
      <c r="I987" s="4"/>
      <c r="J987" s="3" t="s">
        <v>61</v>
      </c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3" t="s">
        <v>61</v>
      </c>
      <c r="X987" s="3" t="s">
        <v>61</v>
      </c>
      <c r="Y987" s="3" t="s">
        <v>61</v>
      </c>
      <c r="Z987" s="3" t="s">
        <v>61</v>
      </c>
      <c r="AA987" s="4"/>
      <c r="AB987" s="4"/>
      <c r="AC987" s="4"/>
      <c r="AD987" s="3" t="s">
        <v>61</v>
      </c>
      <c r="AE987" s="3" t="s">
        <v>61</v>
      </c>
      <c r="AF987" s="3" t="s">
        <v>61</v>
      </c>
      <c r="AG987" s="3" t="s">
        <v>61</v>
      </c>
      <c r="AH987" s="3" t="s">
        <v>61</v>
      </c>
      <c r="AI987" s="3" t="s">
        <v>61</v>
      </c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3" t="s">
        <v>61</v>
      </c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</row>
    <row r="988" spans="1:58" x14ac:dyDescent="0.25">
      <c r="A988" s="2">
        <v>45983</v>
      </c>
      <c r="B988" s="3" t="s">
        <v>88</v>
      </c>
      <c r="C988" s="3" t="s">
        <v>61</v>
      </c>
      <c r="D988" s="3" t="s">
        <v>60</v>
      </c>
      <c r="E988" s="3" t="s">
        <v>60</v>
      </c>
      <c r="F988" s="3" t="s">
        <v>88</v>
      </c>
      <c r="G988" s="3" t="s">
        <v>61</v>
      </c>
      <c r="H988" s="3" t="s">
        <v>61</v>
      </c>
      <c r="I988" s="4"/>
      <c r="J988" s="3" t="s">
        <v>61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3" t="s">
        <v>61</v>
      </c>
      <c r="X988" s="3" t="s">
        <v>61</v>
      </c>
      <c r="Y988" s="3" t="s">
        <v>61</v>
      </c>
      <c r="Z988" s="3" t="s">
        <v>61</v>
      </c>
      <c r="AA988" s="4"/>
      <c r="AB988" s="4"/>
      <c r="AC988" s="4"/>
      <c r="AD988" s="3" t="s">
        <v>61</v>
      </c>
      <c r="AE988" s="3" t="s">
        <v>61</v>
      </c>
      <c r="AF988" s="3" t="s">
        <v>61</v>
      </c>
      <c r="AG988" s="3" t="s">
        <v>61</v>
      </c>
      <c r="AH988" s="3" t="s">
        <v>61</v>
      </c>
      <c r="AI988" s="3" t="s">
        <v>61</v>
      </c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3" t="s">
        <v>61</v>
      </c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</row>
    <row r="989" spans="1:58" x14ac:dyDescent="0.25">
      <c r="A989" s="2">
        <v>45984</v>
      </c>
      <c r="B989" s="3" t="s">
        <v>89</v>
      </c>
      <c r="C989" s="3" t="s">
        <v>61</v>
      </c>
      <c r="D989" s="3" t="s">
        <v>60</v>
      </c>
      <c r="E989" s="3" t="s">
        <v>60</v>
      </c>
      <c r="F989" s="3" t="s">
        <v>89</v>
      </c>
      <c r="G989" s="3" t="s">
        <v>61</v>
      </c>
      <c r="H989" s="3" t="s">
        <v>61</v>
      </c>
      <c r="I989" s="4"/>
      <c r="J989" s="3" t="s">
        <v>61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3" t="s">
        <v>61</v>
      </c>
      <c r="X989" s="3" t="s">
        <v>61</v>
      </c>
      <c r="Y989" s="3" t="s">
        <v>61</v>
      </c>
      <c r="Z989" s="3" t="s">
        <v>61</v>
      </c>
      <c r="AA989" s="4"/>
      <c r="AB989" s="4"/>
      <c r="AC989" s="4"/>
      <c r="AD989" s="3" t="s">
        <v>61</v>
      </c>
      <c r="AE989" s="3" t="s">
        <v>61</v>
      </c>
      <c r="AF989" s="3" t="s">
        <v>61</v>
      </c>
      <c r="AG989" s="3" t="s">
        <v>61</v>
      </c>
      <c r="AH989" s="3" t="s">
        <v>61</v>
      </c>
      <c r="AI989" s="3" t="s">
        <v>61</v>
      </c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3" t="s">
        <v>61</v>
      </c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</row>
    <row r="990" spans="1:58" x14ac:dyDescent="0.25">
      <c r="A990" s="2">
        <v>45985</v>
      </c>
      <c r="B990" s="3" t="s">
        <v>58</v>
      </c>
      <c r="C990" s="3" t="s">
        <v>61</v>
      </c>
      <c r="D990" s="3" t="s">
        <v>63</v>
      </c>
      <c r="E990" s="3" t="s">
        <v>58</v>
      </c>
      <c r="F990" s="3" t="s">
        <v>58</v>
      </c>
      <c r="G990" s="3" t="s">
        <v>61</v>
      </c>
      <c r="H990" s="3" t="s">
        <v>61</v>
      </c>
      <c r="I990" s="4"/>
      <c r="J990" s="3" t="s">
        <v>61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3" t="s">
        <v>61</v>
      </c>
      <c r="X990" s="3" t="s">
        <v>61</v>
      </c>
      <c r="Y990" s="3" t="s">
        <v>61</v>
      </c>
      <c r="Z990" s="3" t="s">
        <v>61</v>
      </c>
      <c r="AA990" s="4"/>
      <c r="AB990" s="4"/>
      <c r="AC990" s="4"/>
      <c r="AD990" s="3" t="s">
        <v>61</v>
      </c>
      <c r="AE990" s="3" t="s">
        <v>61</v>
      </c>
      <c r="AF990" s="3" t="s">
        <v>61</v>
      </c>
      <c r="AG990" s="3" t="s">
        <v>61</v>
      </c>
      <c r="AH990" s="3" t="s">
        <v>61</v>
      </c>
      <c r="AI990" s="3" t="s">
        <v>61</v>
      </c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3" t="s">
        <v>61</v>
      </c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</row>
    <row r="991" spans="1:58" x14ac:dyDescent="0.25">
      <c r="A991" s="2">
        <v>45986</v>
      </c>
      <c r="B991" s="3" t="s">
        <v>62</v>
      </c>
      <c r="C991" s="3" t="s">
        <v>61</v>
      </c>
      <c r="D991" s="3" t="s">
        <v>63</v>
      </c>
      <c r="E991" s="3" t="s">
        <v>62</v>
      </c>
      <c r="F991" s="3" t="s">
        <v>62</v>
      </c>
      <c r="G991" s="3" t="s">
        <v>61</v>
      </c>
      <c r="H991" s="3" t="s">
        <v>61</v>
      </c>
      <c r="I991" s="4"/>
      <c r="J991" s="3" t="s">
        <v>61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3" t="s">
        <v>61</v>
      </c>
      <c r="X991" s="3" t="s">
        <v>61</v>
      </c>
      <c r="Y991" s="3" t="s">
        <v>61</v>
      </c>
      <c r="Z991" s="3" t="s">
        <v>61</v>
      </c>
      <c r="AA991" s="4"/>
      <c r="AB991" s="4"/>
      <c r="AC991" s="4"/>
      <c r="AD991" s="3" t="s">
        <v>61</v>
      </c>
      <c r="AE991" s="3" t="s">
        <v>61</v>
      </c>
      <c r="AF991" s="3" t="s">
        <v>61</v>
      </c>
      <c r="AG991" s="3" t="s">
        <v>61</v>
      </c>
      <c r="AH991" s="3" t="s">
        <v>61</v>
      </c>
      <c r="AI991" s="3" t="s">
        <v>61</v>
      </c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3" t="s">
        <v>61</v>
      </c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</row>
    <row r="992" spans="1:58" x14ac:dyDescent="0.25">
      <c r="A992" s="2">
        <v>45987</v>
      </c>
      <c r="B992" s="3" t="s">
        <v>64</v>
      </c>
      <c r="C992" s="3" t="s">
        <v>61</v>
      </c>
      <c r="D992" s="3" t="s">
        <v>63</v>
      </c>
      <c r="E992" s="3" t="s">
        <v>64</v>
      </c>
      <c r="F992" s="3" t="s">
        <v>64</v>
      </c>
      <c r="G992" s="3" t="s">
        <v>61</v>
      </c>
      <c r="H992" s="3" t="s">
        <v>61</v>
      </c>
      <c r="I992" s="4"/>
      <c r="J992" s="3" t="s">
        <v>61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3" t="s">
        <v>61</v>
      </c>
      <c r="X992" s="3" t="s">
        <v>61</v>
      </c>
      <c r="Y992" s="3" t="s">
        <v>61</v>
      </c>
      <c r="Z992" s="3" t="s">
        <v>61</v>
      </c>
      <c r="AA992" s="4"/>
      <c r="AB992" s="4"/>
      <c r="AC992" s="4"/>
      <c r="AD992" s="3" t="s">
        <v>61</v>
      </c>
      <c r="AE992" s="3" t="s">
        <v>61</v>
      </c>
      <c r="AF992" s="3" t="s">
        <v>61</v>
      </c>
      <c r="AG992" s="3" t="s">
        <v>61</v>
      </c>
      <c r="AH992" s="3" t="s">
        <v>61</v>
      </c>
      <c r="AI992" s="3" t="s">
        <v>61</v>
      </c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3" t="s">
        <v>61</v>
      </c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</row>
    <row r="993" spans="1:58" x14ac:dyDescent="0.25">
      <c r="A993" s="2">
        <v>45988</v>
      </c>
      <c r="B993" s="3" t="s">
        <v>76</v>
      </c>
      <c r="C993" s="3" t="s">
        <v>61</v>
      </c>
      <c r="D993" s="3" t="s">
        <v>63</v>
      </c>
      <c r="E993" s="3" t="s">
        <v>76</v>
      </c>
      <c r="F993" s="3" t="s">
        <v>76</v>
      </c>
      <c r="G993" s="3" t="s">
        <v>61</v>
      </c>
      <c r="H993" s="3" t="s">
        <v>61</v>
      </c>
      <c r="I993" s="4"/>
      <c r="J993" s="3" t="s">
        <v>61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3" t="s">
        <v>61</v>
      </c>
      <c r="X993" s="3" t="s">
        <v>61</v>
      </c>
      <c r="Y993" s="3" t="s">
        <v>61</v>
      </c>
      <c r="Z993" s="3" t="s">
        <v>61</v>
      </c>
      <c r="AA993" s="4"/>
      <c r="AB993" s="4"/>
      <c r="AC993" s="4"/>
      <c r="AD993" s="3" t="s">
        <v>61</v>
      </c>
      <c r="AE993" s="3" t="s">
        <v>61</v>
      </c>
      <c r="AF993" s="3" t="s">
        <v>61</v>
      </c>
      <c r="AG993" s="3" t="s">
        <v>61</v>
      </c>
      <c r="AH993" s="3" t="s">
        <v>61</v>
      </c>
      <c r="AI993" s="3" t="s">
        <v>61</v>
      </c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3" t="s">
        <v>61</v>
      </c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</row>
    <row r="994" spans="1:58" x14ac:dyDescent="0.25">
      <c r="A994" s="2">
        <v>45989</v>
      </c>
      <c r="B994" s="3" t="s">
        <v>82</v>
      </c>
      <c r="C994" s="3" t="s">
        <v>61</v>
      </c>
      <c r="D994" s="3" t="s">
        <v>63</v>
      </c>
      <c r="E994" s="3" t="s">
        <v>82</v>
      </c>
      <c r="F994" s="3" t="s">
        <v>82</v>
      </c>
      <c r="G994" s="3" t="s">
        <v>61</v>
      </c>
      <c r="H994" s="3" t="s">
        <v>61</v>
      </c>
      <c r="I994" s="4"/>
      <c r="J994" s="3" t="s">
        <v>61</v>
      </c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3" t="s">
        <v>61</v>
      </c>
      <c r="X994" s="3" t="s">
        <v>61</v>
      </c>
      <c r="Y994" s="3" t="s">
        <v>61</v>
      </c>
      <c r="Z994" s="3" t="s">
        <v>61</v>
      </c>
      <c r="AA994" s="4"/>
      <c r="AB994" s="4"/>
      <c r="AC994" s="4"/>
      <c r="AD994" s="3" t="s">
        <v>61</v>
      </c>
      <c r="AE994" s="3" t="s">
        <v>61</v>
      </c>
      <c r="AF994" s="3" t="s">
        <v>61</v>
      </c>
      <c r="AG994" s="3" t="s">
        <v>61</v>
      </c>
      <c r="AH994" s="3" t="s">
        <v>61</v>
      </c>
      <c r="AI994" s="3" t="s">
        <v>61</v>
      </c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3" t="s">
        <v>61</v>
      </c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</row>
    <row r="995" spans="1:58" x14ac:dyDescent="0.25">
      <c r="A995" s="2">
        <v>45990</v>
      </c>
      <c r="B995" s="3" t="s">
        <v>88</v>
      </c>
      <c r="C995" s="3" t="s">
        <v>61</v>
      </c>
      <c r="D995" s="3" t="s">
        <v>60</v>
      </c>
      <c r="E995" s="3" t="s">
        <v>60</v>
      </c>
      <c r="F995" s="3" t="s">
        <v>88</v>
      </c>
      <c r="G995" s="3" t="s">
        <v>61</v>
      </c>
      <c r="H995" s="3" t="s">
        <v>61</v>
      </c>
      <c r="I995" s="4"/>
      <c r="J995" s="3" t="s">
        <v>61</v>
      </c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3" t="s">
        <v>61</v>
      </c>
      <c r="X995" s="3" t="s">
        <v>61</v>
      </c>
      <c r="Y995" s="3" t="s">
        <v>61</v>
      </c>
      <c r="Z995" s="3" t="s">
        <v>61</v>
      </c>
      <c r="AA995" s="4"/>
      <c r="AB995" s="4"/>
      <c r="AC995" s="4"/>
      <c r="AD995" s="3" t="s">
        <v>61</v>
      </c>
      <c r="AE995" s="3" t="s">
        <v>61</v>
      </c>
      <c r="AF995" s="3" t="s">
        <v>61</v>
      </c>
      <c r="AG995" s="3" t="s">
        <v>61</v>
      </c>
      <c r="AH995" s="3" t="s">
        <v>61</v>
      </c>
      <c r="AI995" s="3" t="s">
        <v>61</v>
      </c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3" t="s">
        <v>61</v>
      </c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</row>
    <row r="996" spans="1:58" x14ac:dyDescent="0.25">
      <c r="A996" s="2">
        <v>45991</v>
      </c>
      <c r="B996" s="3" t="s">
        <v>89</v>
      </c>
      <c r="C996" s="3" t="s">
        <v>61</v>
      </c>
      <c r="D996" s="3" t="s">
        <v>60</v>
      </c>
      <c r="E996" s="3" t="s">
        <v>60</v>
      </c>
      <c r="F996" s="3" t="s">
        <v>89</v>
      </c>
      <c r="G996" s="3" t="s">
        <v>61</v>
      </c>
      <c r="H996" s="3" t="s">
        <v>61</v>
      </c>
      <c r="I996" s="4"/>
      <c r="J996" s="3" t="s">
        <v>61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3" t="s">
        <v>61</v>
      </c>
      <c r="X996" s="3" t="s">
        <v>61</v>
      </c>
      <c r="Y996" s="3" t="s">
        <v>61</v>
      </c>
      <c r="Z996" s="3" t="s">
        <v>61</v>
      </c>
      <c r="AA996" s="4"/>
      <c r="AB996" s="4"/>
      <c r="AC996" s="4"/>
      <c r="AD996" s="3" t="s">
        <v>61</v>
      </c>
      <c r="AE996" s="3" t="s">
        <v>61</v>
      </c>
      <c r="AF996" s="3" t="s">
        <v>61</v>
      </c>
      <c r="AG996" s="3" t="s">
        <v>61</v>
      </c>
      <c r="AH996" s="3" t="s">
        <v>61</v>
      </c>
      <c r="AI996" s="3" t="s">
        <v>61</v>
      </c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3" t="s">
        <v>61</v>
      </c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</row>
    <row r="997" spans="1:58" x14ac:dyDescent="0.25">
      <c r="A997" s="2">
        <v>45992</v>
      </c>
      <c r="B997" s="3" t="s">
        <v>58</v>
      </c>
      <c r="C997" s="3" t="s">
        <v>61</v>
      </c>
      <c r="D997" s="3" t="s">
        <v>63</v>
      </c>
      <c r="E997" s="3" t="s">
        <v>58</v>
      </c>
      <c r="F997" s="3" t="s">
        <v>58</v>
      </c>
      <c r="G997" s="3" t="s">
        <v>61</v>
      </c>
      <c r="H997" s="3" t="s">
        <v>61</v>
      </c>
      <c r="I997" s="4"/>
      <c r="J997" s="3" t="s">
        <v>61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3" t="s">
        <v>61</v>
      </c>
      <c r="X997" s="3" t="s">
        <v>61</v>
      </c>
      <c r="Y997" s="3" t="s">
        <v>61</v>
      </c>
      <c r="Z997" s="3" t="s">
        <v>61</v>
      </c>
      <c r="AA997" s="4"/>
      <c r="AB997" s="4"/>
      <c r="AC997" s="4"/>
      <c r="AD997" s="3" t="s">
        <v>61</v>
      </c>
      <c r="AE997" s="3" t="s">
        <v>61</v>
      </c>
      <c r="AF997" s="3" t="s">
        <v>61</v>
      </c>
      <c r="AG997" s="3" t="s">
        <v>61</v>
      </c>
      <c r="AH997" s="3" t="s">
        <v>61</v>
      </c>
      <c r="AI997" s="3" t="s">
        <v>61</v>
      </c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3" t="s">
        <v>61</v>
      </c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</row>
    <row r="998" spans="1:58" x14ac:dyDescent="0.25">
      <c r="A998" s="2">
        <v>45993</v>
      </c>
      <c r="B998" s="3" t="s">
        <v>62</v>
      </c>
      <c r="C998" s="3" t="s">
        <v>61</v>
      </c>
      <c r="D998" s="3" t="s">
        <v>63</v>
      </c>
      <c r="E998" s="3" t="s">
        <v>62</v>
      </c>
      <c r="F998" s="3" t="s">
        <v>62</v>
      </c>
      <c r="G998" s="3" t="s">
        <v>61</v>
      </c>
      <c r="H998" s="3" t="s">
        <v>61</v>
      </c>
      <c r="I998" s="4"/>
      <c r="J998" s="3" t="s">
        <v>61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3" t="s">
        <v>61</v>
      </c>
      <c r="X998" s="3" t="s">
        <v>61</v>
      </c>
      <c r="Y998" s="3" t="s">
        <v>61</v>
      </c>
      <c r="Z998" s="3" t="s">
        <v>61</v>
      </c>
      <c r="AA998" s="4"/>
      <c r="AB998" s="4"/>
      <c r="AC998" s="4"/>
      <c r="AD998" s="3" t="s">
        <v>61</v>
      </c>
      <c r="AE998" s="3" t="s">
        <v>61</v>
      </c>
      <c r="AF998" s="3" t="s">
        <v>61</v>
      </c>
      <c r="AG998" s="3" t="s">
        <v>61</v>
      </c>
      <c r="AH998" s="3" t="s">
        <v>61</v>
      </c>
      <c r="AI998" s="3" t="s">
        <v>61</v>
      </c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3" t="s">
        <v>61</v>
      </c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</row>
    <row r="999" spans="1:58" x14ac:dyDescent="0.25">
      <c r="A999" s="2">
        <v>45994</v>
      </c>
      <c r="B999" s="3" t="s">
        <v>64</v>
      </c>
      <c r="C999" s="3" t="s">
        <v>61</v>
      </c>
      <c r="D999" s="3" t="s">
        <v>63</v>
      </c>
      <c r="E999" s="3" t="s">
        <v>64</v>
      </c>
      <c r="F999" s="3" t="s">
        <v>64</v>
      </c>
      <c r="G999" s="3" t="s">
        <v>61</v>
      </c>
      <c r="H999" s="3" t="s">
        <v>61</v>
      </c>
      <c r="I999" s="4"/>
      <c r="J999" s="3" t="s">
        <v>61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3" t="s">
        <v>61</v>
      </c>
      <c r="X999" s="3" t="s">
        <v>61</v>
      </c>
      <c r="Y999" s="3" t="s">
        <v>61</v>
      </c>
      <c r="Z999" s="3" t="s">
        <v>61</v>
      </c>
      <c r="AA999" s="4"/>
      <c r="AB999" s="4"/>
      <c r="AC999" s="4"/>
      <c r="AD999" s="3" t="s">
        <v>61</v>
      </c>
      <c r="AE999" s="3" t="s">
        <v>61</v>
      </c>
      <c r="AF999" s="3" t="s">
        <v>61</v>
      </c>
      <c r="AG999" s="3" t="s">
        <v>61</v>
      </c>
      <c r="AH999" s="3" t="s">
        <v>61</v>
      </c>
      <c r="AI999" s="3" t="s">
        <v>61</v>
      </c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3" t="s">
        <v>61</v>
      </c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</row>
    <row r="1000" spans="1:58" x14ac:dyDescent="0.25">
      <c r="A1000" s="2">
        <v>45995</v>
      </c>
      <c r="B1000" s="3" t="s">
        <v>76</v>
      </c>
      <c r="C1000" s="3" t="s">
        <v>61</v>
      </c>
      <c r="D1000" s="3" t="s">
        <v>63</v>
      </c>
      <c r="E1000" s="3" t="s">
        <v>76</v>
      </c>
      <c r="F1000" s="3" t="s">
        <v>76</v>
      </c>
      <c r="G1000" s="3" t="s">
        <v>61</v>
      </c>
      <c r="H1000" s="3" t="s">
        <v>61</v>
      </c>
      <c r="I1000" s="4"/>
      <c r="J1000" s="3" t="s">
        <v>61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3" t="s">
        <v>61</v>
      </c>
      <c r="X1000" s="3" t="s">
        <v>61</v>
      </c>
      <c r="Y1000" s="3" t="s">
        <v>61</v>
      </c>
      <c r="Z1000" s="3" t="s">
        <v>61</v>
      </c>
      <c r="AA1000" s="4"/>
      <c r="AB1000" s="4"/>
      <c r="AC1000" s="4"/>
      <c r="AD1000" s="3" t="s">
        <v>61</v>
      </c>
      <c r="AE1000" s="3" t="s">
        <v>61</v>
      </c>
      <c r="AF1000" s="3" t="s">
        <v>61</v>
      </c>
      <c r="AG1000" s="3" t="s">
        <v>61</v>
      </c>
      <c r="AH1000" s="3" t="s">
        <v>61</v>
      </c>
      <c r="AI1000" s="3" t="s">
        <v>61</v>
      </c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3" t="s">
        <v>61</v>
      </c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</row>
    <row r="1001" spans="1:58" x14ac:dyDescent="0.25">
      <c r="A1001" s="2">
        <v>45996</v>
      </c>
      <c r="B1001" s="3" t="s">
        <v>82</v>
      </c>
      <c r="C1001" s="3" t="s">
        <v>61</v>
      </c>
      <c r="D1001" s="3" t="s">
        <v>63</v>
      </c>
      <c r="E1001" s="3" t="s">
        <v>82</v>
      </c>
      <c r="F1001" s="3" t="s">
        <v>82</v>
      </c>
      <c r="G1001" s="3" t="s">
        <v>61</v>
      </c>
      <c r="H1001" s="3" t="s">
        <v>61</v>
      </c>
      <c r="I1001" s="4"/>
      <c r="J1001" s="3" t="s">
        <v>61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3" t="s">
        <v>61</v>
      </c>
      <c r="X1001" s="3" t="s">
        <v>61</v>
      </c>
      <c r="Y1001" s="3" t="s">
        <v>61</v>
      </c>
      <c r="Z1001" s="3" t="s">
        <v>61</v>
      </c>
      <c r="AA1001" s="4"/>
      <c r="AB1001" s="4"/>
      <c r="AC1001" s="4"/>
      <c r="AD1001" s="3" t="s">
        <v>61</v>
      </c>
      <c r="AE1001" s="3" t="s">
        <v>61</v>
      </c>
      <c r="AF1001" s="3" t="s">
        <v>61</v>
      </c>
      <c r="AG1001" s="3" t="s">
        <v>61</v>
      </c>
      <c r="AH1001" s="3" t="s">
        <v>61</v>
      </c>
      <c r="AI1001" s="3" t="s">
        <v>61</v>
      </c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3" t="s">
        <v>61</v>
      </c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</row>
    <row r="1002" spans="1:58" x14ac:dyDescent="0.25">
      <c r="A1002" s="2">
        <v>45997</v>
      </c>
      <c r="B1002" s="3" t="s">
        <v>88</v>
      </c>
      <c r="C1002" s="3" t="s">
        <v>61</v>
      </c>
      <c r="D1002" s="3" t="s">
        <v>60</v>
      </c>
      <c r="E1002" s="3" t="s">
        <v>60</v>
      </c>
      <c r="F1002" s="3" t="s">
        <v>88</v>
      </c>
      <c r="G1002" s="3" t="s">
        <v>61</v>
      </c>
      <c r="H1002" s="3" t="s">
        <v>61</v>
      </c>
      <c r="I1002" s="4"/>
      <c r="J1002" s="3" t="s">
        <v>61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3" t="s">
        <v>61</v>
      </c>
      <c r="X1002" s="3" t="s">
        <v>61</v>
      </c>
      <c r="Y1002" s="3" t="s">
        <v>61</v>
      </c>
      <c r="Z1002" s="3" t="s">
        <v>61</v>
      </c>
      <c r="AA1002" s="4"/>
      <c r="AB1002" s="4"/>
      <c r="AC1002" s="4"/>
      <c r="AD1002" s="3" t="s">
        <v>61</v>
      </c>
      <c r="AE1002" s="3" t="s">
        <v>61</v>
      </c>
      <c r="AF1002" s="3" t="s">
        <v>61</v>
      </c>
      <c r="AG1002" s="3" t="s">
        <v>61</v>
      </c>
      <c r="AH1002" s="3" t="s">
        <v>61</v>
      </c>
      <c r="AI1002" s="3" t="s">
        <v>61</v>
      </c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3" t="s">
        <v>61</v>
      </c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</row>
    <row r="1003" spans="1:58" x14ac:dyDescent="0.25">
      <c r="A1003" s="2">
        <v>45998</v>
      </c>
      <c r="B1003" s="3" t="s">
        <v>89</v>
      </c>
      <c r="C1003" s="3" t="s">
        <v>61</v>
      </c>
      <c r="D1003" s="3" t="s">
        <v>60</v>
      </c>
      <c r="E1003" s="3" t="s">
        <v>60</v>
      </c>
      <c r="F1003" s="3" t="s">
        <v>89</v>
      </c>
      <c r="G1003" s="3" t="s">
        <v>61</v>
      </c>
      <c r="H1003" s="3" t="s">
        <v>61</v>
      </c>
      <c r="I1003" s="4"/>
      <c r="J1003" s="3" t="s">
        <v>61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3" t="s">
        <v>61</v>
      </c>
      <c r="X1003" s="3" t="s">
        <v>61</v>
      </c>
      <c r="Y1003" s="3" t="s">
        <v>61</v>
      </c>
      <c r="Z1003" s="3" t="s">
        <v>61</v>
      </c>
      <c r="AA1003" s="4"/>
      <c r="AB1003" s="4"/>
      <c r="AC1003" s="4"/>
      <c r="AD1003" s="3" t="s">
        <v>61</v>
      </c>
      <c r="AE1003" s="3" t="s">
        <v>61</v>
      </c>
      <c r="AF1003" s="3" t="s">
        <v>61</v>
      </c>
      <c r="AG1003" s="3" t="s">
        <v>61</v>
      </c>
      <c r="AH1003" s="3" t="s">
        <v>61</v>
      </c>
      <c r="AI1003" s="3" t="s">
        <v>61</v>
      </c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3" t="s">
        <v>61</v>
      </c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</row>
    <row r="1004" spans="1:58" x14ac:dyDescent="0.25">
      <c r="A1004" s="2">
        <v>45999</v>
      </c>
      <c r="B1004" s="3" t="s">
        <v>58</v>
      </c>
      <c r="C1004" s="3" t="s">
        <v>61</v>
      </c>
      <c r="D1004" s="3" t="s">
        <v>63</v>
      </c>
      <c r="E1004" s="3" t="s">
        <v>58</v>
      </c>
      <c r="F1004" s="3" t="s">
        <v>58</v>
      </c>
      <c r="G1004" s="3" t="s">
        <v>61</v>
      </c>
      <c r="H1004" s="3" t="s">
        <v>61</v>
      </c>
      <c r="I1004" s="4"/>
      <c r="J1004" s="3" t="s">
        <v>61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3" t="s">
        <v>61</v>
      </c>
      <c r="X1004" s="3" t="s">
        <v>61</v>
      </c>
      <c r="Y1004" s="3" t="s">
        <v>61</v>
      </c>
      <c r="Z1004" s="3" t="s">
        <v>61</v>
      </c>
      <c r="AA1004" s="4"/>
      <c r="AB1004" s="4"/>
      <c r="AC1004" s="4"/>
      <c r="AD1004" s="3" t="s">
        <v>61</v>
      </c>
      <c r="AE1004" s="3" t="s">
        <v>61</v>
      </c>
      <c r="AF1004" s="3" t="s">
        <v>61</v>
      </c>
      <c r="AG1004" s="3" t="s">
        <v>61</v>
      </c>
      <c r="AH1004" s="3" t="s">
        <v>61</v>
      </c>
      <c r="AI1004" s="3" t="s">
        <v>61</v>
      </c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3" t="s">
        <v>61</v>
      </c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</row>
    <row r="1005" spans="1:58" x14ac:dyDescent="0.25">
      <c r="A1005" s="2">
        <v>46000</v>
      </c>
      <c r="B1005" s="3" t="s">
        <v>62</v>
      </c>
      <c r="C1005" s="3" t="s">
        <v>61</v>
      </c>
      <c r="D1005" s="3" t="s">
        <v>63</v>
      </c>
      <c r="E1005" s="3" t="s">
        <v>62</v>
      </c>
      <c r="F1005" s="3" t="s">
        <v>62</v>
      </c>
      <c r="G1005" s="3" t="s">
        <v>61</v>
      </c>
      <c r="H1005" s="3" t="s">
        <v>61</v>
      </c>
      <c r="I1005" s="4"/>
      <c r="J1005" s="3" t="s">
        <v>61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3" t="s">
        <v>61</v>
      </c>
      <c r="X1005" s="3" t="s">
        <v>61</v>
      </c>
      <c r="Y1005" s="3" t="s">
        <v>61</v>
      </c>
      <c r="Z1005" s="3" t="s">
        <v>61</v>
      </c>
      <c r="AA1005" s="4"/>
      <c r="AB1005" s="4"/>
      <c r="AC1005" s="4"/>
      <c r="AD1005" s="3" t="s">
        <v>61</v>
      </c>
      <c r="AE1005" s="3" t="s">
        <v>61</v>
      </c>
      <c r="AF1005" s="3" t="s">
        <v>61</v>
      </c>
      <c r="AG1005" s="3" t="s">
        <v>61</v>
      </c>
      <c r="AH1005" s="3" t="s">
        <v>61</v>
      </c>
      <c r="AI1005" s="3" t="s">
        <v>61</v>
      </c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3" t="s">
        <v>61</v>
      </c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</row>
    <row r="1006" spans="1:58" x14ac:dyDescent="0.25">
      <c r="A1006" s="2">
        <v>46001</v>
      </c>
      <c r="B1006" s="3" t="s">
        <v>64</v>
      </c>
      <c r="C1006" s="3" t="s">
        <v>61</v>
      </c>
      <c r="D1006" s="3" t="s">
        <v>63</v>
      </c>
      <c r="E1006" s="3" t="s">
        <v>64</v>
      </c>
      <c r="F1006" s="3" t="s">
        <v>64</v>
      </c>
      <c r="G1006" s="3" t="s">
        <v>61</v>
      </c>
      <c r="H1006" s="3" t="s">
        <v>61</v>
      </c>
      <c r="I1006" s="4"/>
      <c r="J1006" s="3" t="s">
        <v>61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3" t="s">
        <v>61</v>
      </c>
      <c r="X1006" s="3" t="s">
        <v>61</v>
      </c>
      <c r="Y1006" s="3" t="s">
        <v>61</v>
      </c>
      <c r="Z1006" s="3" t="s">
        <v>61</v>
      </c>
      <c r="AA1006" s="4"/>
      <c r="AB1006" s="4"/>
      <c r="AC1006" s="4"/>
      <c r="AD1006" s="3" t="s">
        <v>61</v>
      </c>
      <c r="AE1006" s="3" t="s">
        <v>61</v>
      </c>
      <c r="AF1006" s="3" t="s">
        <v>61</v>
      </c>
      <c r="AG1006" s="3" t="s">
        <v>61</v>
      </c>
      <c r="AH1006" s="3" t="s">
        <v>61</v>
      </c>
      <c r="AI1006" s="3" t="s">
        <v>61</v>
      </c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3" t="s">
        <v>61</v>
      </c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</row>
    <row r="1007" spans="1:58" x14ac:dyDescent="0.25">
      <c r="A1007" s="2">
        <v>46002</v>
      </c>
      <c r="B1007" s="3" t="s">
        <v>76</v>
      </c>
      <c r="C1007" s="3" t="s">
        <v>61</v>
      </c>
      <c r="D1007" s="3" t="s">
        <v>63</v>
      </c>
      <c r="E1007" s="3" t="s">
        <v>76</v>
      </c>
      <c r="F1007" s="3" t="s">
        <v>76</v>
      </c>
      <c r="G1007" s="3" t="s">
        <v>61</v>
      </c>
      <c r="H1007" s="3" t="s">
        <v>61</v>
      </c>
      <c r="I1007" s="4"/>
      <c r="J1007" s="3" t="s">
        <v>61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3" t="s">
        <v>61</v>
      </c>
      <c r="X1007" s="3" t="s">
        <v>61</v>
      </c>
      <c r="Y1007" s="3" t="s">
        <v>61</v>
      </c>
      <c r="Z1007" s="3" t="s">
        <v>61</v>
      </c>
      <c r="AA1007" s="4"/>
      <c r="AB1007" s="4"/>
      <c r="AC1007" s="4"/>
      <c r="AD1007" s="3" t="s">
        <v>61</v>
      </c>
      <c r="AE1007" s="3" t="s">
        <v>61</v>
      </c>
      <c r="AF1007" s="3" t="s">
        <v>61</v>
      </c>
      <c r="AG1007" s="3" t="s">
        <v>61</v>
      </c>
      <c r="AH1007" s="3" t="s">
        <v>61</v>
      </c>
      <c r="AI1007" s="3" t="s">
        <v>61</v>
      </c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3" t="s">
        <v>61</v>
      </c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</row>
    <row r="1008" spans="1:58" x14ac:dyDescent="0.25">
      <c r="A1008" s="2">
        <v>46003</v>
      </c>
      <c r="B1008" s="3" t="s">
        <v>82</v>
      </c>
      <c r="C1008" s="3" t="s">
        <v>61</v>
      </c>
      <c r="D1008" s="3" t="s">
        <v>63</v>
      </c>
      <c r="E1008" s="3" t="s">
        <v>82</v>
      </c>
      <c r="F1008" s="3" t="s">
        <v>82</v>
      </c>
      <c r="G1008" s="3" t="s">
        <v>61</v>
      </c>
      <c r="H1008" s="3" t="s">
        <v>61</v>
      </c>
      <c r="I1008" s="4"/>
      <c r="J1008" s="3" t="s">
        <v>61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3" t="s">
        <v>61</v>
      </c>
      <c r="X1008" s="3" t="s">
        <v>61</v>
      </c>
      <c r="Y1008" s="3" t="s">
        <v>61</v>
      </c>
      <c r="Z1008" s="3" t="s">
        <v>61</v>
      </c>
      <c r="AA1008" s="4"/>
      <c r="AB1008" s="4"/>
      <c r="AC1008" s="4"/>
      <c r="AD1008" s="3" t="s">
        <v>61</v>
      </c>
      <c r="AE1008" s="3" t="s">
        <v>61</v>
      </c>
      <c r="AF1008" s="3" t="s">
        <v>61</v>
      </c>
      <c r="AG1008" s="3" t="s">
        <v>61</v>
      </c>
      <c r="AH1008" s="3" t="s">
        <v>61</v>
      </c>
      <c r="AI1008" s="3" t="s">
        <v>61</v>
      </c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3" t="s">
        <v>61</v>
      </c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</row>
    <row r="1009" spans="1:58" x14ac:dyDescent="0.25">
      <c r="A1009" s="2">
        <v>46004</v>
      </c>
      <c r="B1009" s="3" t="s">
        <v>88</v>
      </c>
      <c r="C1009" s="3" t="s">
        <v>61</v>
      </c>
      <c r="D1009" s="3" t="s">
        <v>60</v>
      </c>
      <c r="E1009" s="3" t="s">
        <v>60</v>
      </c>
      <c r="F1009" s="3" t="s">
        <v>88</v>
      </c>
      <c r="G1009" s="3" t="s">
        <v>61</v>
      </c>
      <c r="H1009" s="3" t="s">
        <v>61</v>
      </c>
      <c r="I1009" s="4"/>
      <c r="J1009" s="3" t="s">
        <v>61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3" t="s">
        <v>61</v>
      </c>
      <c r="X1009" s="3" t="s">
        <v>61</v>
      </c>
      <c r="Y1009" s="3" t="s">
        <v>61</v>
      </c>
      <c r="Z1009" s="3" t="s">
        <v>61</v>
      </c>
      <c r="AA1009" s="4"/>
      <c r="AB1009" s="4"/>
      <c r="AC1009" s="4"/>
      <c r="AD1009" s="3" t="s">
        <v>61</v>
      </c>
      <c r="AE1009" s="3" t="s">
        <v>61</v>
      </c>
      <c r="AF1009" s="3" t="s">
        <v>61</v>
      </c>
      <c r="AG1009" s="3" t="s">
        <v>61</v>
      </c>
      <c r="AH1009" s="3" t="s">
        <v>61</v>
      </c>
      <c r="AI1009" s="3" t="s">
        <v>61</v>
      </c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3" t="s">
        <v>61</v>
      </c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</row>
    <row r="1010" spans="1:58" x14ac:dyDescent="0.25">
      <c r="A1010" s="2">
        <v>46005</v>
      </c>
      <c r="B1010" s="3" t="s">
        <v>89</v>
      </c>
      <c r="C1010" s="3" t="s">
        <v>61</v>
      </c>
      <c r="D1010" s="3" t="s">
        <v>60</v>
      </c>
      <c r="E1010" s="3" t="s">
        <v>60</v>
      </c>
      <c r="F1010" s="3" t="s">
        <v>89</v>
      </c>
      <c r="G1010" s="3" t="s">
        <v>61</v>
      </c>
      <c r="H1010" s="3" t="s">
        <v>61</v>
      </c>
      <c r="I1010" s="4"/>
      <c r="J1010" s="3" t="s">
        <v>61</v>
      </c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3" t="s">
        <v>61</v>
      </c>
      <c r="X1010" s="3" t="s">
        <v>61</v>
      </c>
      <c r="Y1010" s="3" t="s">
        <v>61</v>
      </c>
      <c r="Z1010" s="3" t="s">
        <v>61</v>
      </c>
      <c r="AA1010" s="4"/>
      <c r="AB1010" s="4"/>
      <c r="AC1010" s="4"/>
      <c r="AD1010" s="3" t="s">
        <v>61</v>
      </c>
      <c r="AE1010" s="3" t="s">
        <v>61</v>
      </c>
      <c r="AF1010" s="3" t="s">
        <v>61</v>
      </c>
      <c r="AG1010" s="3" t="s">
        <v>61</v>
      </c>
      <c r="AH1010" s="3" t="s">
        <v>61</v>
      </c>
      <c r="AI1010" s="3" t="s">
        <v>61</v>
      </c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3" t="s">
        <v>61</v>
      </c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</row>
    <row r="1011" spans="1:58" x14ac:dyDescent="0.25">
      <c r="A1011" s="2">
        <v>46006</v>
      </c>
      <c r="B1011" s="3" t="s">
        <v>58</v>
      </c>
      <c r="C1011" s="3" t="s">
        <v>61</v>
      </c>
      <c r="D1011" s="3" t="s">
        <v>63</v>
      </c>
      <c r="E1011" s="3" t="s">
        <v>58</v>
      </c>
      <c r="F1011" s="3" t="s">
        <v>58</v>
      </c>
      <c r="G1011" s="3" t="s">
        <v>61</v>
      </c>
      <c r="H1011" s="3" t="s">
        <v>61</v>
      </c>
      <c r="I1011" s="4"/>
      <c r="J1011" s="3" t="s">
        <v>61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3" t="s">
        <v>61</v>
      </c>
      <c r="X1011" s="3" t="s">
        <v>61</v>
      </c>
      <c r="Y1011" s="3" t="s">
        <v>61</v>
      </c>
      <c r="Z1011" s="3" t="s">
        <v>61</v>
      </c>
      <c r="AA1011" s="4"/>
      <c r="AB1011" s="4"/>
      <c r="AC1011" s="4"/>
      <c r="AD1011" s="3" t="s">
        <v>61</v>
      </c>
      <c r="AE1011" s="3" t="s">
        <v>61</v>
      </c>
      <c r="AF1011" s="3" t="s">
        <v>61</v>
      </c>
      <c r="AG1011" s="3" t="s">
        <v>61</v>
      </c>
      <c r="AH1011" s="3" t="s">
        <v>61</v>
      </c>
      <c r="AI1011" s="3" t="s">
        <v>61</v>
      </c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3" t="s">
        <v>61</v>
      </c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</row>
    <row r="1012" spans="1:58" x14ac:dyDescent="0.25">
      <c r="A1012" s="2">
        <v>46007</v>
      </c>
      <c r="B1012" s="3" t="s">
        <v>62</v>
      </c>
      <c r="C1012" s="3" t="s">
        <v>61</v>
      </c>
      <c r="D1012" s="3" t="s">
        <v>63</v>
      </c>
      <c r="E1012" s="3" t="s">
        <v>62</v>
      </c>
      <c r="F1012" s="3" t="s">
        <v>62</v>
      </c>
      <c r="G1012" s="3" t="s">
        <v>61</v>
      </c>
      <c r="H1012" s="3" t="s">
        <v>61</v>
      </c>
      <c r="I1012" s="4"/>
      <c r="J1012" s="3" t="s">
        <v>61</v>
      </c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3" t="s">
        <v>61</v>
      </c>
      <c r="X1012" s="3" t="s">
        <v>61</v>
      </c>
      <c r="Y1012" s="3" t="s">
        <v>61</v>
      </c>
      <c r="Z1012" s="3" t="s">
        <v>61</v>
      </c>
      <c r="AA1012" s="4"/>
      <c r="AB1012" s="4"/>
      <c r="AC1012" s="4"/>
      <c r="AD1012" s="3" t="s">
        <v>61</v>
      </c>
      <c r="AE1012" s="3" t="s">
        <v>61</v>
      </c>
      <c r="AF1012" s="3" t="s">
        <v>61</v>
      </c>
      <c r="AG1012" s="3" t="s">
        <v>61</v>
      </c>
      <c r="AH1012" s="3" t="s">
        <v>61</v>
      </c>
      <c r="AI1012" s="3" t="s">
        <v>61</v>
      </c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3" t="s">
        <v>61</v>
      </c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</row>
    <row r="1013" spans="1:58" x14ac:dyDescent="0.25">
      <c r="A1013" s="2">
        <v>46008</v>
      </c>
      <c r="B1013" s="3" t="s">
        <v>64</v>
      </c>
      <c r="C1013" s="3" t="s">
        <v>61</v>
      </c>
      <c r="D1013" s="3" t="s">
        <v>63</v>
      </c>
      <c r="E1013" s="3" t="s">
        <v>64</v>
      </c>
      <c r="F1013" s="3" t="s">
        <v>64</v>
      </c>
      <c r="G1013" s="3" t="s">
        <v>61</v>
      </c>
      <c r="H1013" s="3" t="s">
        <v>61</v>
      </c>
      <c r="I1013" s="4"/>
      <c r="J1013" s="3" t="s">
        <v>61</v>
      </c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3" t="s">
        <v>61</v>
      </c>
      <c r="X1013" s="3" t="s">
        <v>61</v>
      </c>
      <c r="Y1013" s="3" t="s">
        <v>61</v>
      </c>
      <c r="Z1013" s="3" t="s">
        <v>61</v>
      </c>
      <c r="AA1013" s="4"/>
      <c r="AB1013" s="4"/>
      <c r="AC1013" s="4"/>
      <c r="AD1013" s="3" t="s">
        <v>61</v>
      </c>
      <c r="AE1013" s="3" t="s">
        <v>61</v>
      </c>
      <c r="AF1013" s="3" t="s">
        <v>61</v>
      </c>
      <c r="AG1013" s="3" t="s">
        <v>61</v>
      </c>
      <c r="AH1013" s="3" t="s">
        <v>61</v>
      </c>
      <c r="AI1013" s="3" t="s">
        <v>61</v>
      </c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3" t="s">
        <v>61</v>
      </c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</row>
    <row r="1014" spans="1:58" x14ac:dyDescent="0.25">
      <c r="A1014" s="2">
        <v>46009</v>
      </c>
      <c r="B1014" s="3" t="s">
        <v>76</v>
      </c>
      <c r="C1014" s="3" t="s">
        <v>61</v>
      </c>
      <c r="D1014" s="3" t="s">
        <v>63</v>
      </c>
      <c r="E1014" s="3" t="s">
        <v>76</v>
      </c>
      <c r="F1014" s="3" t="s">
        <v>76</v>
      </c>
      <c r="G1014" s="3" t="s">
        <v>61</v>
      </c>
      <c r="H1014" s="3" t="s">
        <v>61</v>
      </c>
      <c r="I1014" s="4"/>
      <c r="J1014" s="3" t="s">
        <v>61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3" t="s">
        <v>61</v>
      </c>
      <c r="X1014" s="3" t="s">
        <v>61</v>
      </c>
      <c r="Y1014" s="3" t="s">
        <v>61</v>
      </c>
      <c r="Z1014" s="3" t="s">
        <v>61</v>
      </c>
      <c r="AA1014" s="4"/>
      <c r="AB1014" s="4"/>
      <c r="AC1014" s="4"/>
      <c r="AD1014" s="3" t="s">
        <v>61</v>
      </c>
      <c r="AE1014" s="3" t="s">
        <v>61</v>
      </c>
      <c r="AF1014" s="3" t="s">
        <v>61</v>
      </c>
      <c r="AG1014" s="3" t="s">
        <v>61</v>
      </c>
      <c r="AH1014" s="3" t="s">
        <v>61</v>
      </c>
      <c r="AI1014" s="3" t="s">
        <v>61</v>
      </c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3" t="s">
        <v>61</v>
      </c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</row>
    <row r="1015" spans="1:58" x14ac:dyDescent="0.25">
      <c r="A1015" s="2">
        <v>46010</v>
      </c>
      <c r="B1015" s="3" t="s">
        <v>82</v>
      </c>
      <c r="C1015" s="3" t="s">
        <v>61</v>
      </c>
      <c r="D1015" s="3" t="s">
        <v>63</v>
      </c>
      <c r="E1015" s="3" t="s">
        <v>82</v>
      </c>
      <c r="F1015" s="3" t="s">
        <v>82</v>
      </c>
      <c r="G1015" s="3" t="s">
        <v>61</v>
      </c>
      <c r="H1015" s="3" t="s">
        <v>61</v>
      </c>
      <c r="I1015" s="4"/>
      <c r="J1015" s="3" t="s">
        <v>61</v>
      </c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3" t="s">
        <v>61</v>
      </c>
      <c r="X1015" s="3" t="s">
        <v>61</v>
      </c>
      <c r="Y1015" s="3" t="s">
        <v>61</v>
      </c>
      <c r="Z1015" s="3" t="s">
        <v>61</v>
      </c>
      <c r="AA1015" s="4"/>
      <c r="AB1015" s="4"/>
      <c r="AC1015" s="4"/>
      <c r="AD1015" s="3" t="s">
        <v>61</v>
      </c>
      <c r="AE1015" s="3" t="s">
        <v>61</v>
      </c>
      <c r="AF1015" s="3" t="s">
        <v>61</v>
      </c>
      <c r="AG1015" s="3" t="s">
        <v>61</v>
      </c>
      <c r="AH1015" s="3" t="s">
        <v>61</v>
      </c>
      <c r="AI1015" s="3" t="s">
        <v>61</v>
      </c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3" t="s">
        <v>61</v>
      </c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</row>
    <row r="1016" spans="1:58" x14ac:dyDescent="0.25">
      <c r="A1016" s="2">
        <v>46011</v>
      </c>
      <c r="B1016" s="3" t="s">
        <v>88</v>
      </c>
      <c r="C1016" s="3" t="s">
        <v>61</v>
      </c>
      <c r="D1016" s="3" t="s">
        <v>60</v>
      </c>
      <c r="E1016" s="3" t="s">
        <v>60</v>
      </c>
      <c r="F1016" s="3" t="s">
        <v>88</v>
      </c>
      <c r="G1016" s="3" t="s">
        <v>61</v>
      </c>
      <c r="H1016" s="3" t="s">
        <v>61</v>
      </c>
      <c r="I1016" s="4"/>
      <c r="J1016" s="3" t="s">
        <v>61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3" t="s">
        <v>61</v>
      </c>
      <c r="X1016" s="3" t="s">
        <v>61</v>
      </c>
      <c r="Y1016" s="3" t="s">
        <v>61</v>
      </c>
      <c r="Z1016" s="3" t="s">
        <v>61</v>
      </c>
      <c r="AA1016" s="4"/>
      <c r="AB1016" s="4"/>
      <c r="AC1016" s="4"/>
      <c r="AD1016" s="3" t="s">
        <v>61</v>
      </c>
      <c r="AE1016" s="3" t="s">
        <v>61</v>
      </c>
      <c r="AF1016" s="3" t="s">
        <v>61</v>
      </c>
      <c r="AG1016" s="3" t="s">
        <v>61</v>
      </c>
      <c r="AH1016" s="3" t="s">
        <v>61</v>
      </c>
      <c r="AI1016" s="3" t="s">
        <v>61</v>
      </c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3" t="s">
        <v>61</v>
      </c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</row>
    <row r="1017" spans="1:58" x14ac:dyDescent="0.25">
      <c r="A1017" s="2">
        <v>46012</v>
      </c>
      <c r="B1017" s="3" t="s">
        <v>89</v>
      </c>
      <c r="C1017" s="3" t="s">
        <v>61</v>
      </c>
      <c r="D1017" s="3" t="s">
        <v>60</v>
      </c>
      <c r="E1017" s="3" t="s">
        <v>60</v>
      </c>
      <c r="F1017" s="3" t="s">
        <v>89</v>
      </c>
      <c r="G1017" s="3" t="s">
        <v>61</v>
      </c>
      <c r="H1017" s="3" t="s">
        <v>61</v>
      </c>
      <c r="I1017" s="4"/>
      <c r="J1017" s="3" t="s">
        <v>61</v>
      </c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3" t="s">
        <v>61</v>
      </c>
      <c r="X1017" s="3" t="s">
        <v>61</v>
      </c>
      <c r="Y1017" s="3" t="s">
        <v>61</v>
      </c>
      <c r="Z1017" s="3" t="s">
        <v>61</v>
      </c>
      <c r="AA1017" s="4"/>
      <c r="AB1017" s="4"/>
      <c r="AC1017" s="4"/>
      <c r="AD1017" s="3" t="s">
        <v>61</v>
      </c>
      <c r="AE1017" s="3" t="s">
        <v>61</v>
      </c>
      <c r="AF1017" s="3" t="s">
        <v>61</v>
      </c>
      <c r="AG1017" s="3" t="s">
        <v>61</v>
      </c>
      <c r="AH1017" s="3" t="s">
        <v>61</v>
      </c>
      <c r="AI1017" s="3" t="s">
        <v>61</v>
      </c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3" t="s">
        <v>61</v>
      </c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</row>
    <row r="1018" spans="1:58" x14ac:dyDescent="0.25">
      <c r="A1018" s="2">
        <v>46013</v>
      </c>
      <c r="B1018" s="3" t="s">
        <v>58</v>
      </c>
      <c r="C1018" s="3" t="s">
        <v>61</v>
      </c>
      <c r="D1018" s="3" t="s">
        <v>63</v>
      </c>
      <c r="E1018" s="3" t="s">
        <v>58</v>
      </c>
      <c r="F1018" s="3" t="s">
        <v>58</v>
      </c>
      <c r="G1018" s="3" t="s">
        <v>61</v>
      </c>
      <c r="H1018" s="3" t="s">
        <v>61</v>
      </c>
      <c r="I1018" s="4"/>
      <c r="J1018" s="3" t="s">
        <v>61</v>
      </c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3" t="s">
        <v>61</v>
      </c>
      <c r="X1018" s="3" t="s">
        <v>61</v>
      </c>
      <c r="Y1018" s="3" t="s">
        <v>61</v>
      </c>
      <c r="Z1018" s="3" t="s">
        <v>61</v>
      </c>
      <c r="AA1018" s="4"/>
      <c r="AB1018" s="4"/>
      <c r="AC1018" s="4"/>
      <c r="AD1018" s="3" t="s">
        <v>61</v>
      </c>
      <c r="AE1018" s="3" t="s">
        <v>61</v>
      </c>
      <c r="AF1018" s="3" t="s">
        <v>61</v>
      </c>
      <c r="AG1018" s="3" t="s">
        <v>61</v>
      </c>
      <c r="AH1018" s="3" t="s">
        <v>61</v>
      </c>
      <c r="AI1018" s="3" t="s">
        <v>61</v>
      </c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3" t="s">
        <v>61</v>
      </c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</row>
    <row r="1019" spans="1:58" x14ac:dyDescent="0.25">
      <c r="A1019" s="2">
        <v>46014</v>
      </c>
      <c r="B1019" s="3" t="s">
        <v>62</v>
      </c>
      <c r="C1019" s="3" t="s">
        <v>61</v>
      </c>
      <c r="D1019" s="3" t="s">
        <v>63</v>
      </c>
      <c r="E1019" s="3" t="s">
        <v>62</v>
      </c>
      <c r="F1019" s="3" t="s">
        <v>62</v>
      </c>
      <c r="G1019" s="3" t="s">
        <v>61</v>
      </c>
      <c r="H1019" s="3" t="s">
        <v>61</v>
      </c>
      <c r="I1019" s="4"/>
      <c r="J1019" s="3" t="s">
        <v>61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3" t="s">
        <v>61</v>
      </c>
      <c r="X1019" s="3" t="s">
        <v>61</v>
      </c>
      <c r="Y1019" s="3" t="s">
        <v>61</v>
      </c>
      <c r="Z1019" s="3" t="s">
        <v>61</v>
      </c>
      <c r="AA1019" s="4"/>
      <c r="AB1019" s="4"/>
      <c r="AC1019" s="4"/>
      <c r="AD1019" s="3" t="s">
        <v>61</v>
      </c>
      <c r="AE1019" s="3" t="s">
        <v>61</v>
      </c>
      <c r="AF1019" s="3" t="s">
        <v>61</v>
      </c>
      <c r="AG1019" s="3" t="s">
        <v>61</v>
      </c>
      <c r="AH1019" s="3" t="s">
        <v>61</v>
      </c>
      <c r="AI1019" s="3" t="s">
        <v>61</v>
      </c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3" t="s">
        <v>61</v>
      </c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</row>
    <row r="1020" spans="1:58" x14ac:dyDescent="0.25">
      <c r="A1020" s="2">
        <v>46015</v>
      </c>
      <c r="B1020" s="3" t="s">
        <v>64</v>
      </c>
      <c r="C1020" s="3" t="s">
        <v>59</v>
      </c>
      <c r="D1020" s="3" t="s">
        <v>60</v>
      </c>
      <c r="E1020" s="3" t="s">
        <v>60</v>
      </c>
      <c r="F1020" s="3" t="s">
        <v>59</v>
      </c>
      <c r="G1020" s="3" t="s">
        <v>61</v>
      </c>
      <c r="H1020" s="3" t="s">
        <v>61</v>
      </c>
      <c r="I1020" s="4"/>
      <c r="J1020" s="3" t="s">
        <v>61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3" t="s">
        <v>61</v>
      </c>
      <c r="X1020" s="3" t="s">
        <v>61</v>
      </c>
      <c r="Y1020" s="3" t="s">
        <v>61</v>
      </c>
      <c r="Z1020" s="3" t="s">
        <v>61</v>
      </c>
      <c r="AA1020" s="4"/>
      <c r="AB1020" s="4"/>
      <c r="AC1020" s="4"/>
      <c r="AD1020" s="3" t="s">
        <v>61</v>
      </c>
      <c r="AE1020" s="3" t="s">
        <v>61</v>
      </c>
      <c r="AF1020" s="3" t="s">
        <v>61</v>
      </c>
      <c r="AG1020" s="3" t="s">
        <v>61</v>
      </c>
      <c r="AH1020" s="3" t="s">
        <v>61</v>
      </c>
      <c r="AI1020" s="3" t="s">
        <v>61</v>
      </c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3" t="s">
        <v>61</v>
      </c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</row>
    <row r="1021" spans="1:58" x14ac:dyDescent="0.25">
      <c r="A1021" s="2">
        <v>46016</v>
      </c>
      <c r="B1021" s="3" t="s">
        <v>76</v>
      </c>
      <c r="C1021" s="3" t="s">
        <v>59</v>
      </c>
      <c r="D1021" s="3" t="s">
        <v>60</v>
      </c>
      <c r="E1021" s="3" t="s">
        <v>60</v>
      </c>
      <c r="F1021" s="3" t="s">
        <v>59</v>
      </c>
      <c r="G1021" s="3" t="s">
        <v>61</v>
      </c>
      <c r="H1021" s="3" t="s">
        <v>61</v>
      </c>
      <c r="I1021" s="4"/>
      <c r="J1021" s="3" t="s">
        <v>61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3" t="s">
        <v>61</v>
      </c>
      <c r="X1021" s="3" t="s">
        <v>61</v>
      </c>
      <c r="Y1021" s="3" t="s">
        <v>61</v>
      </c>
      <c r="Z1021" s="3" t="s">
        <v>61</v>
      </c>
      <c r="AA1021" s="4"/>
      <c r="AB1021" s="4"/>
      <c r="AC1021" s="4"/>
      <c r="AD1021" s="3" t="s">
        <v>61</v>
      </c>
      <c r="AE1021" s="3" t="s">
        <v>61</v>
      </c>
      <c r="AF1021" s="3" t="s">
        <v>61</v>
      </c>
      <c r="AG1021" s="3" t="s">
        <v>61</v>
      </c>
      <c r="AH1021" s="3" t="s">
        <v>61</v>
      </c>
      <c r="AI1021" s="3" t="s">
        <v>61</v>
      </c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3" t="s">
        <v>61</v>
      </c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</row>
    <row r="1022" spans="1:58" x14ac:dyDescent="0.25">
      <c r="A1022" s="2">
        <v>46017</v>
      </c>
      <c r="B1022" s="3" t="s">
        <v>82</v>
      </c>
      <c r="C1022" s="3" t="s">
        <v>59</v>
      </c>
      <c r="D1022" s="3" t="s">
        <v>60</v>
      </c>
      <c r="E1022" s="3" t="s">
        <v>60</v>
      </c>
      <c r="F1022" s="3" t="s">
        <v>59</v>
      </c>
      <c r="G1022" s="3" t="s">
        <v>61</v>
      </c>
      <c r="H1022" s="3" t="s">
        <v>61</v>
      </c>
      <c r="I1022" s="4"/>
      <c r="J1022" s="3" t="s">
        <v>61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3" t="s">
        <v>61</v>
      </c>
      <c r="X1022" s="3" t="s">
        <v>61</v>
      </c>
      <c r="Y1022" s="3" t="s">
        <v>61</v>
      </c>
      <c r="Z1022" s="3" t="s">
        <v>61</v>
      </c>
      <c r="AA1022" s="4"/>
      <c r="AB1022" s="4"/>
      <c r="AC1022" s="4"/>
      <c r="AD1022" s="3" t="s">
        <v>61</v>
      </c>
      <c r="AE1022" s="3" t="s">
        <v>61</v>
      </c>
      <c r="AF1022" s="3" t="s">
        <v>61</v>
      </c>
      <c r="AG1022" s="3" t="s">
        <v>61</v>
      </c>
      <c r="AH1022" s="3" t="s">
        <v>61</v>
      </c>
      <c r="AI1022" s="3" t="s">
        <v>61</v>
      </c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3" t="s">
        <v>61</v>
      </c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</row>
    <row r="1023" spans="1:58" x14ac:dyDescent="0.25">
      <c r="A1023" s="2">
        <v>46018</v>
      </c>
      <c r="B1023" s="3" t="s">
        <v>88</v>
      </c>
      <c r="C1023" s="3" t="s">
        <v>61</v>
      </c>
      <c r="D1023" s="3" t="s">
        <v>60</v>
      </c>
      <c r="E1023" s="3" t="s">
        <v>60</v>
      </c>
      <c r="F1023" s="3" t="s">
        <v>88</v>
      </c>
      <c r="G1023" s="3" t="s">
        <v>61</v>
      </c>
      <c r="H1023" s="3" t="s">
        <v>61</v>
      </c>
      <c r="I1023" s="4"/>
      <c r="J1023" s="3" t="s">
        <v>61</v>
      </c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3" t="s">
        <v>61</v>
      </c>
      <c r="X1023" s="3" t="s">
        <v>61</v>
      </c>
      <c r="Y1023" s="3" t="s">
        <v>61</v>
      </c>
      <c r="Z1023" s="3" t="s">
        <v>61</v>
      </c>
      <c r="AA1023" s="4"/>
      <c r="AB1023" s="4"/>
      <c r="AC1023" s="4"/>
      <c r="AD1023" s="3" t="s">
        <v>61</v>
      </c>
      <c r="AE1023" s="3" t="s">
        <v>61</v>
      </c>
      <c r="AF1023" s="3" t="s">
        <v>61</v>
      </c>
      <c r="AG1023" s="3" t="s">
        <v>61</v>
      </c>
      <c r="AH1023" s="3" t="s">
        <v>61</v>
      </c>
      <c r="AI1023" s="3" t="s">
        <v>61</v>
      </c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3" t="s">
        <v>61</v>
      </c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</row>
    <row r="1024" spans="1:58" x14ac:dyDescent="0.25">
      <c r="A1024" s="2">
        <v>46019</v>
      </c>
      <c r="B1024" s="3" t="s">
        <v>89</v>
      </c>
      <c r="C1024" s="3" t="s">
        <v>61</v>
      </c>
      <c r="D1024" s="3" t="s">
        <v>60</v>
      </c>
      <c r="E1024" s="3" t="s">
        <v>60</v>
      </c>
      <c r="F1024" s="3" t="s">
        <v>89</v>
      </c>
      <c r="G1024" s="3" t="s">
        <v>61</v>
      </c>
      <c r="H1024" s="3" t="s">
        <v>61</v>
      </c>
      <c r="I1024" s="4"/>
      <c r="J1024" s="3" t="s">
        <v>61</v>
      </c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3" t="s">
        <v>61</v>
      </c>
      <c r="X1024" s="3" t="s">
        <v>61</v>
      </c>
      <c r="Y1024" s="3" t="s">
        <v>61</v>
      </c>
      <c r="Z1024" s="3" t="s">
        <v>61</v>
      </c>
      <c r="AA1024" s="4"/>
      <c r="AB1024" s="4"/>
      <c r="AC1024" s="4"/>
      <c r="AD1024" s="3" t="s">
        <v>61</v>
      </c>
      <c r="AE1024" s="3" t="s">
        <v>61</v>
      </c>
      <c r="AF1024" s="3" t="s">
        <v>61</v>
      </c>
      <c r="AG1024" s="3" t="s">
        <v>61</v>
      </c>
      <c r="AH1024" s="3" t="s">
        <v>61</v>
      </c>
      <c r="AI1024" s="3" t="s">
        <v>61</v>
      </c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3" t="s">
        <v>61</v>
      </c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</row>
    <row r="1025" spans="1:58" x14ac:dyDescent="0.25">
      <c r="A1025" s="2">
        <v>46020</v>
      </c>
      <c r="B1025" s="3" t="s">
        <v>58</v>
      </c>
      <c r="C1025" s="3" t="s">
        <v>61</v>
      </c>
      <c r="D1025" s="3" t="s">
        <v>63</v>
      </c>
      <c r="E1025" s="3" t="s">
        <v>58</v>
      </c>
      <c r="F1025" s="3" t="s">
        <v>58</v>
      </c>
      <c r="G1025" s="3" t="s">
        <v>61</v>
      </c>
      <c r="H1025" s="3" t="s">
        <v>61</v>
      </c>
      <c r="I1025" s="4"/>
      <c r="J1025" s="3" t="s">
        <v>61</v>
      </c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3" t="s">
        <v>61</v>
      </c>
      <c r="X1025" s="3" t="s">
        <v>61</v>
      </c>
      <c r="Y1025" s="3" t="s">
        <v>61</v>
      </c>
      <c r="Z1025" s="3" t="s">
        <v>61</v>
      </c>
      <c r="AA1025" s="4"/>
      <c r="AB1025" s="4"/>
      <c r="AC1025" s="4"/>
      <c r="AD1025" s="3" t="s">
        <v>61</v>
      </c>
      <c r="AE1025" s="3" t="s">
        <v>61</v>
      </c>
      <c r="AF1025" s="3" t="s">
        <v>61</v>
      </c>
      <c r="AG1025" s="3" t="s">
        <v>61</v>
      </c>
      <c r="AH1025" s="3" t="s">
        <v>61</v>
      </c>
      <c r="AI1025" s="3" t="s">
        <v>61</v>
      </c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3" t="s">
        <v>61</v>
      </c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</row>
    <row r="1026" spans="1:58" x14ac:dyDescent="0.25">
      <c r="A1026" s="2">
        <v>46021</v>
      </c>
      <c r="B1026" s="3" t="s">
        <v>62</v>
      </c>
      <c r="C1026" s="3" t="s">
        <v>61</v>
      </c>
      <c r="D1026" s="3" t="s">
        <v>63</v>
      </c>
      <c r="E1026" s="3" t="s">
        <v>62</v>
      </c>
      <c r="F1026" s="3" t="s">
        <v>62</v>
      </c>
      <c r="G1026" s="3" t="s">
        <v>61</v>
      </c>
      <c r="H1026" s="3" t="s">
        <v>61</v>
      </c>
      <c r="I1026" s="4"/>
      <c r="J1026" s="3" t="s">
        <v>61</v>
      </c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3" t="s">
        <v>61</v>
      </c>
      <c r="X1026" s="3" t="s">
        <v>61</v>
      </c>
      <c r="Y1026" s="3" t="s">
        <v>61</v>
      </c>
      <c r="Z1026" s="3" t="s">
        <v>61</v>
      </c>
      <c r="AA1026" s="4"/>
      <c r="AB1026" s="4"/>
      <c r="AC1026" s="4"/>
      <c r="AD1026" s="3" t="s">
        <v>61</v>
      </c>
      <c r="AE1026" s="3" t="s">
        <v>61</v>
      </c>
      <c r="AF1026" s="3" t="s">
        <v>61</v>
      </c>
      <c r="AG1026" s="3" t="s">
        <v>61</v>
      </c>
      <c r="AH1026" s="3" t="s">
        <v>61</v>
      </c>
      <c r="AI1026" s="3" t="s">
        <v>61</v>
      </c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3" t="s">
        <v>61</v>
      </c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</row>
    <row r="1027" spans="1:58" x14ac:dyDescent="0.25">
      <c r="A1027" s="2">
        <v>46022</v>
      </c>
      <c r="B1027" s="3" t="s">
        <v>64</v>
      </c>
      <c r="C1027" s="3" t="s">
        <v>61</v>
      </c>
      <c r="D1027" s="3" t="s">
        <v>63</v>
      </c>
      <c r="E1027" s="3" t="s">
        <v>64</v>
      </c>
      <c r="F1027" s="3" t="s">
        <v>64</v>
      </c>
      <c r="G1027" s="3" t="s">
        <v>61</v>
      </c>
      <c r="H1027" s="3" t="s">
        <v>61</v>
      </c>
      <c r="I1027" s="4"/>
      <c r="J1027" s="3" t="s">
        <v>61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3" t="s">
        <v>61</v>
      </c>
      <c r="X1027" s="3" t="s">
        <v>61</v>
      </c>
      <c r="Y1027" s="3" t="s">
        <v>61</v>
      </c>
      <c r="Z1027" s="3" t="s">
        <v>61</v>
      </c>
      <c r="AA1027" s="4"/>
      <c r="AB1027" s="4"/>
      <c r="AC1027" s="4"/>
      <c r="AD1027" s="3" t="s">
        <v>61</v>
      </c>
      <c r="AE1027" s="3" t="s">
        <v>61</v>
      </c>
      <c r="AF1027" s="3" t="s">
        <v>61</v>
      </c>
      <c r="AG1027" s="3" t="s">
        <v>61</v>
      </c>
      <c r="AH1027" s="3" t="s">
        <v>61</v>
      </c>
      <c r="AI1027" s="3" t="s">
        <v>61</v>
      </c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3" t="s">
        <v>61</v>
      </c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</vt:lpstr>
      <vt:lpstr>List2</vt:lpstr>
      <vt:lpstr>List1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2025-04-14T10:28:49Z</dcterms:created>
  <dcterms:modified xsi:type="dcterms:W3CDTF">2025-04-14T12:15:53Z</dcterms:modified>
</cp:coreProperties>
</file>