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bases\cekarna\"/>
    </mc:Choice>
  </mc:AlternateContent>
  <xr:revisionPtr revIDLastSave="0" documentId="13_ncr:1_{C9598E37-169F-412A-964E-2E0E9A171245}" xr6:coauthVersionLast="36" xr6:coauthVersionMax="47" xr10:uidLastSave="{00000000-0000-0000-0000-000000000000}"/>
  <bookViews>
    <workbookView xWindow="-120" yWindow="-120" windowWidth="29040" windowHeight="15840" tabRatio="718" activeTab="8" xr2:uid="{9FB5EE73-9AAF-4D69-B9D5-6BCDA1CAB7D8}"/>
  </bookViews>
  <sheets>
    <sheet name="nastaveni" sheetId="1" r:id="rId1"/>
    <sheet name="PocetDnu" sheetId="3" r:id="rId2"/>
    <sheet name="PocetDnuProPrumer" sheetId="8" r:id="rId3"/>
    <sheet name="CasInt1" sheetId="4" r:id="rId4"/>
    <sheet name="DataGraf 1" sheetId="12" r:id="rId5"/>
    <sheet name="Data Graf2" sheetId="14" r:id="rId6"/>
    <sheet name="Data Graf 3" sheetId="16" r:id="rId7"/>
    <sheet name="CasInt2" sheetId="6" r:id="rId8"/>
    <sheet name="Graf1" sheetId="13" r:id="rId9"/>
    <sheet name="Graf2" sheetId="15" r:id="rId10"/>
    <sheet name="Graf3" sheetId="17" r:id="rId11"/>
  </sheets>
  <calcPr calcId="191029"/>
  <pivotCaches>
    <pivotCache cacheId="6" r:id="rId12"/>
    <pivotCache cacheId="10" r:id="rId13"/>
    <pivotCache cacheId="14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L2" i="3"/>
  <c r="C5" i="1" l="1"/>
  <c r="N3" i="8" l="1"/>
  <c r="N4" i="8"/>
  <c r="N5" i="8"/>
  <c r="N6" i="8"/>
  <c r="N2" i="8"/>
  <c r="M3" i="8"/>
  <c r="M4" i="8"/>
  <c r="M5" i="8"/>
  <c r="M6" i="8"/>
  <c r="M2" i="8"/>
  <c r="O2" i="8" l="1"/>
  <c r="O6" i="8"/>
  <c r="O5" i="8"/>
  <c r="O4" i="8"/>
  <c r="O3" i="8"/>
  <c r="M3" i="6"/>
  <c r="N3" i="6"/>
  <c r="M4" i="6"/>
  <c r="N4" i="6"/>
  <c r="M5" i="6"/>
  <c r="N5" i="6"/>
  <c r="M6" i="6"/>
  <c r="N6" i="6"/>
  <c r="M7" i="6"/>
  <c r="N7" i="6"/>
  <c r="M8" i="6"/>
  <c r="N8" i="6"/>
  <c r="M9" i="6"/>
  <c r="N9" i="6"/>
  <c r="M10" i="6"/>
  <c r="N10" i="6"/>
  <c r="M11" i="6"/>
  <c r="N11" i="6"/>
  <c r="M12" i="6"/>
  <c r="N12" i="6"/>
  <c r="M13" i="6"/>
  <c r="N13" i="6"/>
  <c r="M14" i="6"/>
  <c r="N14" i="6"/>
  <c r="M15" i="6"/>
  <c r="N15" i="6"/>
  <c r="M16" i="6"/>
  <c r="N16" i="6"/>
  <c r="M17" i="6"/>
  <c r="N17" i="6"/>
  <c r="M18" i="6"/>
  <c r="N18" i="6"/>
  <c r="M19" i="6"/>
  <c r="N19" i="6"/>
  <c r="M20" i="6"/>
  <c r="N20" i="6"/>
  <c r="M21" i="6"/>
  <c r="N21" i="6"/>
  <c r="M22" i="6"/>
  <c r="N22" i="6"/>
  <c r="M23" i="6"/>
  <c r="N23" i="6"/>
  <c r="M24" i="6"/>
  <c r="N24" i="6"/>
  <c r="M25" i="6"/>
  <c r="N25" i="6"/>
  <c r="N2" i="6"/>
  <c r="M2" i="6"/>
  <c r="C4" i="1"/>
  <c r="P2" i="8" l="1"/>
  <c r="P6" i="8"/>
  <c r="P5" i="8"/>
  <c r="P3" i="8"/>
  <c r="P4" i="8"/>
</calcChain>
</file>

<file path=xl/sharedStrings.xml><?xml version="1.0" encoding="utf-8"?>
<sst xmlns="http://schemas.openxmlformats.org/spreadsheetml/2006/main" count="2761" uniqueCount="143">
  <si>
    <t>Klinika</t>
  </si>
  <si>
    <t>Text1</t>
  </si>
  <si>
    <t>Text2</t>
  </si>
  <si>
    <t>Text3</t>
  </si>
  <si>
    <t>CasovyInterval_1</t>
  </si>
  <si>
    <t>CasovyInterval_2</t>
  </si>
  <si>
    <t>Pondělí</t>
  </si>
  <si>
    <t>Po-Pá</t>
  </si>
  <si>
    <t>08:00-08:30</t>
  </si>
  <si>
    <t>08:00-09:00</t>
  </si>
  <si>
    <t>10:00-10:30</t>
  </si>
  <si>
    <t>10:00-11:00</t>
  </si>
  <si>
    <t>Pátek</t>
  </si>
  <si>
    <t>08:30-09:00</t>
  </si>
  <si>
    <t>09:00-09:30</t>
  </si>
  <si>
    <t>09:00-10:00</t>
  </si>
  <si>
    <t>Čtvrtek</t>
  </si>
  <si>
    <t>Středa</t>
  </si>
  <si>
    <t>11:00-11:30</t>
  </si>
  <si>
    <t>11:00-12:00</t>
  </si>
  <si>
    <t>12:00-12:30</t>
  </si>
  <si>
    <t>12:00-13:00</t>
  </si>
  <si>
    <t>09:30-10:00</t>
  </si>
  <si>
    <t>10:30-11:00</t>
  </si>
  <si>
    <t>Úterý</t>
  </si>
  <si>
    <t>11:30-12:00</t>
  </si>
  <si>
    <t>07:30-08:00</t>
  </si>
  <si>
    <t>07:00-08:00</t>
  </si>
  <si>
    <t>07:00-07:30</t>
  </si>
  <si>
    <t>13:00-13:30</t>
  </si>
  <si>
    <t>13:00-14:00</t>
  </si>
  <si>
    <t>14:00-14:30</t>
  </si>
  <si>
    <t>14:00-15:00</t>
  </si>
  <si>
    <t>12:30-13:00</t>
  </si>
  <si>
    <t>13:30-14:00</t>
  </si>
  <si>
    <t>06:30-07:00</t>
  </si>
  <si>
    <t>06:00-07:00</t>
  </si>
  <si>
    <t>23:30-00:00</t>
  </si>
  <si>
    <t>23:00-00:00</t>
  </si>
  <si>
    <t>15:00-15:30</t>
  </si>
  <si>
    <t>15:00-16:00</t>
  </si>
  <si>
    <t>14:30-15:00</t>
  </si>
  <si>
    <t>16:00-16:30</t>
  </si>
  <si>
    <t>16:00-17:00</t>
  </si>
  <si>
    <t>15:30-16:00</t>
  </si>
  <si>
    <t>16:30-17:00</t>
  </si>
  <si>
    <t>01:00-01:30</t>
  </si>
  <si>
    <t>01:00-02:00</t>
  </si>
  <si>
    <t>Pocet</t>
  </si>
  <si>
    <t>Prichod</t>
  </si>
  <si>
    <t>Odchod</t>
  </si>
  <si>
    <t>00:00-00:30</t>
  </si>
  <si>
    <t>00:30-01:00</t>
  </si>
  <si>
    <t>01:30-02:00</t>
  </si>
  <si>
    <t>02:00-02:30</t>
  </si>
  <si>
    <t>02:30-03:00</t>
  </si>
  <si>
    <t>03:00-03:30</t>
  </si>
  <si>
    <t>03:30-04:00</t>
  </si>
  <si>
    <t>04:00-04:30</t>
  </si>
  <si>
    <t>04:30-05:00</t>
  </si>
  <si>
    <t>05:00-05:30</t>
  </si>
  <si>
    <t>05:30-06:00</t>
  </si>
  <si>
    <t>06:00-06:30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</si>
  <si>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</si>
  <si>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</si>
  <si>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</si>
  <si>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</si>
  <si>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</si>
  <si>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</si>
  <si>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</si>
  <si>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</si>
  <si>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</si>
  <si>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</si>
  <si>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</si>
  <si>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</si>
  <si>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23:00-23:30</t>
  </si>
  <si>
    <t>00:00-01:00</t>
  </si>
  <si>
    <t>02:00-03:00</t>
  </si>
  <si>
    <t>03:00-04:00</t>
  </si>
  <si>
    <t>04:00-05:00</t>
  </si>
  <si>
    <t>05:00-06:00</t>
  </si>
  <si>
    <t>17:00-18:00</t>
  </si>
  <si>
    <t>18:00-19:00</t>
  </si>
  <si>
    <t>19:00-20:00</t>
  </si>
  <si>
    <t>20:00-21:00</t>
  </si>
  <si>
    <t>21:00-22:00</t>
  </si>
  <si>
    <t>22:00-23:00</t>
  </si>
  <si>
    <t>Den</t>
  </si>
  <si>
    <t>Průměr</t>
  </si>
  <si>
    <t>Suma dní</t>
  </si>
  <si>
    <t>Počet dní</t>
  </si>
  <si>
    <t>Průměr celkem</t>
  </si>
  <si>
    <t>pondělí</t>
  </si>
  <si>
    <t>středa</t>
  </si>
  <si>
    <t>čtvrtek</t>
  </si>
  <si>
    <t>pátek</t>
  </si>
  <si>
    <t>So, Ne, Sv</t>
  </si>
  <si>
    <t>Neděle</t>
  </si>
  <si>
    <t>Sobota</t>
  </si>
  <si>
    <t>Ambulance</t>
  </si>
  <si>
    <t>Popisky řádků</t>
  </si>
  <si>
    <t>Celkový součet</t>
  </si>
  <si>
    <t>(Vše)</t>
  </si>
  <si>
    <t xml:space="preserve">Odchod </t>
  </si>
  <si>
    <t xml:space="preserve">Příchod </t>
  </si>
  <si>
    <t>Počet pacientů za rok 2022 (po 30 minutách)</t>
  </si>
  <si>
    <t>Počet pacientů za rok 2022 (po 60 minutách)</t>
  </si>
  <si>
    <t>Počet pacientů za rok 2022</t>
  </si>
  <si>
    <t>Součet z Pocet</t>
  </si>
  <si>
    <t>DK</t>
  </si>
  <si>
    <t>6185 : DK Kartotéka</t>
  </si>
  <si>
    <t>6416 : DIÁŘ PRO PLÁNOVÁNÍ !!!</t>
  </si>
  <si>
    <t>6478 : DK Fetální echokardiografie</t>
  </si>
  <si>
    <t>6483 : DK Ambulance praktického lékaře</t>
  </si>
  <si>
    <t>7070 : DK Všeobecná ambulance 1</t>
  </si>
  <si>
    <t>7075 : DK Všeobecná ambulance 2</t>
  </si>
  <si>
    <t>7118 : DK - Alerg. amb (MUDr. Látalová)</t>
  </si>
  <si>
    <t>7123 : DK - Hematoonkologická ambulance 1</t>
  </si>
  <si>
    <t>7129 : DK - Alergologická ambulance 1</t>
  </si>
  <si>
    <t>7134 : DK - Kardiologie</t>
  </si>
  <si>
    <t>7136 : DK - Chirurgická ambulance</t>
  </si>
  <si>
    <t>7137 : DK - Gastroenterologická ambulance</t>
  </si>
  <si>
    <t>7139 : DK - Diabetologické centrum</t>
  </si>
  <si>
    <t>7141 : DK - Neurologie</t>
  </si>
  <si>
    <t>7144 : DK - Hepatologie</t>
  </si>
  <si>
    <t>7152 : DK - Ambulance jednodenní diagnostiky</t>
  </si>
  <si>
    <t>7156 : DK - Revmatologie</t>
  </si>
  <si>
    <t>7168 : DK - Pohotovost</t>
  </si>
  <si>
    <t>7175 : DK - Pneumologická ambulance</t>
  </si>
  <si>
    <t>7295 : DK - Hematoonkologická ambulance 2</t>
  </si>
  <si>
    <t>7308 : DK - lékařská pohotovostní služba</t>
  </si>
  <si>
    <t>7328 : DK - Endokrinologická ambulance</t>
  </si>
  <si>
    <t>7344 : DK - Alerg. amb. (MUDr. Zápalka)</t>
  </si>
  <si>
    <t>7351 : DK-AMB3 Potní test</t>
  </si>
  <si>
    <t>7375 : DK - Nefrologie ambulance</t>
  </si>
  <si>
    <t>7400 : DK sál-gastroendopneumo</t>
  </si>
  <si>
    <t>7454 : DK- EEG</t>
  </si>
  <si>
    <t>7466 : DK Odběrová místnost</t>
  </si>
  <si>
    <t>7492 : CHIR - diář pro plánování</t>
  </si>
  <si>
    <t>7499 : DK - Alerg. amb (MUDr. Bartlová, MUDr. Dvořák)</t>
  </si>
  <si>
    <t>7576 : DK - Ambulance MUDr.Bouchalová Kateřina</t>
  </si>
  <si>
    <t>7704 : DK - očkovací centrum COVID</t>
  </si>
  <si>
    <t>6512 : DK Centrum komplexní péče/TM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</si>
</sst>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164" fontId="6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/>
    <xf numFmtId="0" fontId="2" fillId="0" borderId="0" xfId="1"/>
    <xf numFmtId="0" fontId="1" fillId="0" borderId="2" xfId="1" applyFont="1" applyBorder="1" applyAlignment="1">
      <alignment horizontal="right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/>
    <xf numFmtId="0" fontId="4" fillId="0" borderId="0" xfId="2"/>
    <xf numFmtId="0" fontId="3" fillId="0" borderId="2" xfId="2" applyFont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0" fontId="3" fillId="2" borderId="1" xfId="3" applyFont="1" applyFill="1" applyBorder="1" applyAlignment="1">
      <alignment horizontal="center"/>
    </xf>
    <xf numFmtId="0" fontId="3" fillId="0" borderId="2" xfId="3" applyFont="1" applyBorder="1" applyAlignment="1">
      <alignment wrapText="1"/>
    </xf>
    <xf numFmtId="0" fontId="3" fillId="0" borderId="2" xfId="3" applyFont="1" applyBorder="1" applyAlignment="1">
      <alignment horizontal="right" wrapText="1"/>
    </xf>
    <xf numFmtId="0" fontId="3" fillId="2" borderId="1" xfId="4" applyFont="1" applyFill="1" applyBorder="1" applyAlignment="1">
      <alignment horizontal="center"/>
    </xf>
    <xf numFmtId="0" fontId="3" fillId="0" borderId="2" xfId="4" applyFont="1" applyBorder="1"/>
    <xf numFmtId="0" fontId="3" fillId="0" borderId="2" xfId="4" applyFont="1" applyBorder="1" applyAlignment="1">
      <alignment horizontal="right"/>
    </xf>
    <xf numFmtId="0" fontId="3" fillId="2" borderId="3" xfId="4" applyFont="1" applyFill="1" applyBorder="1" applyAlignment="1">
      <alignment horizontal="center"/>
    </xf>
    <xf numFmtId="0" fontId="3" fillId="2" borderId="4" xfId="4" applyFont="1" applyFill="1" applyBorder="1" applyAlignment="1">
      <alignment horizontal="center"/>
    </xf>
    <xf numFmtId="165" fontId="0" fillId="0" borderId="0" xfId="5" applyNumberFormat="1" applyFont="1"/>
    <xf numFmtId="0" fontId="1" fillId="2" borderId="0" xfId="1" applyFont="1" applyFill="1" applyAlignment="1">
      <alignment horizontal="center"/>
    </xf>
    <xf numFmtId="0" fontId="1" fillId="0" borderId="0" xfId="1" applyFont="1" applyAlignment="1">
      <alignment horizontal="right"/>
    </xf>
    <xf numFmtId="0" fontId="3" fillId="2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0" fontId="3" fillId="2" borderId="0" xfId="4" applyFont="1" applyFill="1" applyAlignment="1">
      <alignment horizontal="center"/>
    </xf>
    <xf numFmtId="0" fontId="3" fillId="0" borderId="0" xfId="4" applyFont="1" applyAlignment="1">
      <alignment horizontal="right"/>
    </xf>
    <xf numFmtId="0" fontId="3" fillId="0" borderId="0" xfId="3" applyFont="1" applyAlignment="1">
      <alignment horizontal="right" wrapText="1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3" fillId="0" borderId="2" xfId="3" applyFont="1" applyBorder="1"/>
    <xf numFmtId="0" fontId="3" fillId="0" borderId="2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1" fillId="0" borderId="0" xfId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Čárka" xfId="5" builtinId="3"/>
    <cellStyle name="Normální" xfId="0" builtinId="0"/>
    <cellStyle name="Normální_CasInt1" xfId="1" xr:uid="{83FF06FE-83EB-439E-A38F-36F51A00D545}"/>
    <cellStyle name="Normální_CasInt2" xfId="2" xr:uid="{BE5F62CB-747F-4043-AF61-4BF48FC1DE1D}"/>
    <cellStyle name="Normální_PocetDnu_1" xfId="3" xr:uid="{2B560138-18FA-43F7-9B6D-3145DFDD6810}"/>
    <cellStyle name="Normální_PocetDnuProPrumer" xfId="4" xr:uid="{B9D746DF-E445-43E1-8912-745C5B9E3C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1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[TAB_cekarna_DK.xlsx]DataGraf 1!Kontingenční tabulka13</c:name>
    <c:fmtId val="1"/>
  </c:pivotSource>
  <c:chart>
    <c:title>
      <c:tx>
        <c:strRef>
          <c:f>nastaveni!$C$3</c:f>
          <c:strCache>
            <c:ptCount val="1"/>
            <c:pt idx="0">
              <c:v>DK - Počet pacientů za rok 2022 (po 30 minutách)</c:v>
            </c:pt>
          </c:strCache>
        </c:strRef>
      </c:tx>
      <c:layout>
        <c:manualLayout>
          <c:xMode val="edge"/>
          <c:yMode val="edge"/>
          <c:x val="0.27826597520536223"/>
          <c:y val="5.61123444662465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nastaveni!$C$3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48"/>
                <c:pt idx="0">
                  <c:v>117</c:v>
                </c:pt>
                <c:pt idx="1">
                  <c:v>113</c:v>
                </c:pt>
                <c:pt idx="2">
                  <c:v>87</c:v>
                </c:pt>
                <c:pt idx="3">
                  <c:v>67</c:v>
                </c:pt>
                <c:pt idx="4">
                  <c:v>75</c:v>
                </c:pt>
                <c:pt idx="5">
                  <c:v>54</c:v>
                </c:pt>
                <c:pt idx="6">
                  <c:v>49</c:v>
                </c:pt>
                <c:pt idx="7">
                  <c:v>58</c:v>
                </c:pt>
                <c:pt idx="8">
                  <c:v>38</c:v>
                </c:pt>
                <c:pt idx="9">
                  <c:v>38</c:v>
                </c:pt>
                <c:pt idx="10">
                  <c:v>45</c:v>
                </c:pt>
                <c:pt idx="11">
                  <c:v>44</c:v>
                </c:pt>
                <c:pt idx="12">
                  <c:v>69</c:v>
                </c:pt>
                <c:pt idx="13">
                  <c:v>398</c:v>
                </c:pt>
                <c:pt idx="14">
                  <c:v>1457</c:v>
                </c:pt>
                <c:pt idx="15">
                  <c:v>2758</c:v>
                </c:pt>
                <c:pt idx="16">
                  <c:v>4268</c:v>
                </c:pt>
                <c:pt idx="17">
                  <c:v>4809</c:v>
                </c:pt>
                <c:pt idx="18">
                  <c:v>4708</c:v>
                </c:pt>
                <c:pt idx="19">
                  <c:v>4377</c:v>
                </c:pt>
                <c:pt idx="20">
                  <c:v>4144</c:v>
                </c:pt>
                <c:pt idx="21">
                  <c:v>3721</c:v>
                </c:pt>
                <c:pt idx="22">
                  <c:v>2891</c:v>
                </c:pt>
                <c:pt idx="23">
                  <c:v>1816</c:v>
                </c:pt>
                <c:pt idx="24">
                  <c:v>1499</c:v>
                </c:pt>
                <c:pt idx="25">
                  <c:v>2297</c:v>
                </c:pt>
                <c:pt idx="26">
                  <c:v>1939</c:v>
                </c:pt>
                <c:pt idx="27">
                  <c:v>1484</c:v>
                </c:pt>
                <c:pt idx="28">
                  <c:v>1045</c:v>
                </c:pt>
                <c:pt idx="29">
                  <c:v>940</c:v>
                </c:pt>
                <c:pt idx="30">
                  <c:v>725</c:v>
                </c:pt>
                <c:pt idx="31">
                  <c:v>710</c:v>
                </c:pt>
                <c:pt idx="32">
                  <c:v>653</c:v>
                </c:pt>
                <c:pt idx="33">
                  <c:v>608</c:v>
                </c:pt>
                <c:pt idx="34">
                  <c:v>585</c:v>
                </c:pt>
                <c:pt idx="35">
                  <c:v>514</c:v>
                </c:pt>
                <c:pt idx="36">
                  <c:v>486</c:v>
                </c:pt>
                <c:pt idx="37">
                  <c:v>496</c:v>
                </c:pt>
                <c:pt idx="38">
                  <c:v>492</c:v>
                </c:pt>
                <c:pt idx="39">
                  <c:v>442</c:v>
                </c:pt>
                <c:pt idx="40">
                  <c:v>439</c:v>
                </c:pt>
                <c:pt idx="41">
                  <c:v>345</c:v>
                </c:pt>
                <c:pt idx="42">
                  <c:v>344</c:v>
                </c:pt>
                <c:pt idx="43">
                  <c:v>265</c:v>
                </c:pt>
                <c:pt idx="44">
                  <c:v>270</c:v>
                </c:pt>
                <c:pt idx="45">
                  <c:v>202</c:v>
                </c:pt>
                <c:pt idx="46">
                  <c:v>165</c:v>
                </c:pt>
                <c:pt idx="47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nastaveni!$C$3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nastaveni!$C$3</c:f>
              <c:strCache>
                <c:ptCount val="48"/>
                <c:pt idx="0">
                  <c:v>00:00-00:30</c:v>
                </c:pt>
                <c:pt idx="1">
                  <c:v>00:30-01:00</c:v>
                </c:pt>
                <c:pt idx="2">
                  <c:v>01:00-01:30</c:v>
                </c:pt>
                <c:pt idx="3">
                  <c:v>01:30-02:00</c:v>
                </c:pt>
                <c:pt idx="4">
                  <c:v>02:00-02:30</c:v>
                </c:pt>
                <c:pt idx="5">
                  <c:v>02:30-03:00</c:v>
                </c:pt>
                <c:pt idx="6">
                  <c:v>03:00-03:30</c:v>
                </c:pt>
                <c:pt idx="7">
                  <c:v>03:30-04:00</c:v>
                </c:pt>
                <c:pt idx="8">
                  <c:v>04:00-04:30</c:v>
                </c:pt>
                <c:pt idx="9">
                  <c:v>04:30-05:00</c:v>
                </c:pt>
                <c:pt idx="10">
                  <c:v>05:00-05:30</c:v>
                </c:pt>
                <c:pt idx="11">
                  <c:v>05:30-06:00</c:v>
                </c:pt>
                <c:pt idx="12">
                  <c:v>06:00-06:30</c:v>
                </c:pt>
                <c:pt idx="13">
                  <c:v>06:30-07:00</c:v>
                </c:pt>
                <c:pt idx="14">
                  <c:v>07:00-07:30</c:v>
                </c:pt>
                <c:pt idx="15">
                  <c:v>07:30-08:00</c:v>
                </c:pt>
                <c:pt idx="16">
                  <c:v>08:00-08:30</c:v>
                </c:pt>
                <c:pt idx="17">
                  <c:v>08:30-09:00</c:v>
                </c:pt>
                <c:pt idx="18">
                  <c:v>09:00-09:30</c:v>
                </c:pt>
                <c:pt idx="19">
                  <c:v>09:30-10:00</c:v>
                </c:pt>
                <c:pt idx="20">
                  <c:v>10:00-10:30</c:v>
                </c:pt>
                <c:pt idx="21">
                  <c:v>10:30-11:00</c:v>
                </c:pt>
                <c:pt idx="22">
                  <c:v>11:00-11:30</c:v>
                </c:pt>
                <c:pt idx="23">
                  <c:v>11:30-12:00</c:v>
                </c:pt>
                <c:pt idx="24">
                  <c:v>12:00-12:30</c:v>
                </c:pt>
                <c:pt idx="25">
                  <c:v>12:30-13:00</c:v>
                </c:pt>
                <c:pt idx="26">
                  <c:v>13:00-13:30</c:v>
                </c:pt>
                <c:pt idx="27">
                  <c:v>13:30-14:00</c:v>
                </c:pt>
                <c:pt idx="28">
                  <c:v>14:00-14:30</c:v>
                </c:pt>
                <c:pt idx="29">
                  <c:v>14:30-15:00</c:v>
                </c:pt>
                <c:pt idx="30">
                  <c:v>15:00-15:30</c:v>
                </c:pt>
                <c:pt idx="31">
                  <c:v>15:30-16:00</c:v>
                </c:pt>
                <c:pt idx="32">
                  <c:v>16:00-16:30</c:v>
                </c:pt>
                <c:pt idx="33">
                  <c:v>16:30-17:00</c:v>
                </c:pt>
                <c:pt idx="34">
                  <c:v>17:00-17:30</c:v>
                </c:pt>
                <c:pt idx="35">
                  <c:v>17:30-18:00</c:v>
                </c:pt>
                <c:pt idx="36">
                  <c:v>18:00-18:30</c:v>
                </c:pt>
                <c:pt idx="37">
                  <c:v>18:30-19:00</c:v>
                </c:pt>
                <c:pt idx="38">
                  <c:v>19:00-19:30</c:v>
                </c:pt>
                <c:pt idx="39">
                  <c:v>19:30-20:00</c:v>
                </c:pt>
                <c:pt idx="40">
                  <c:v>20:00-20:30</c:v>
                </c:pt>
                <c:pt idx="41">
                  <c:v>20:30-21:00</c:v>
                </c:pt>
                <c:pt idx="42">
                  <c:v>21:00-21:30</c:v>
                </c:pt>
                <c:pt idx="43">
                  <c:v>21:30-22:00</c:v>
                </c:pt>
                <c:pt idx="44">
                  <c:v>22:00-22:30</c:v>
                </c:pt>
                <c:pt idx="45">
                  <c:v>22:30-23:00</c:v>
                </c:pt>
                <c:pt idx="46">
                  <c:v>23:00-23:30</c:v>
                </c:pt>
                <c:pt idx="47">
                  <c:v>23:30-00:00</c:v>
                </c:pt>
              </c:strCache>
            </c:strRef>
          </c:cat>
          <c:val>
            <c:numRef>
              <c:f>nastaveni!$C$3</c:f>
              <c:numCache>
                <c:formatCode>General</c:formatCode>
                <c:ptCount val="48"/>
                <c:pt idx="0">
                  <c:v>187</c:v>
                </c:pt>
                <c:pt idx="1">
                  <c:v>150</c:v>
                </c:pt>
                <c:pt idx="2">
                  <c:v>104</c:v>
                </c:pt>
                <c:pt idx="3">
                  <c:v>95</c:v>
                </c:pt>
                <c:pt idx="4">
                  <c:v>83</c:v>
                </c:pt>
                <c:pt idx="5">
                  <c:v>68</c:v>
                </c:pt>
                <c:pt idx="6">
                  <c:v>62</c:v>
                </c:pt>
                <c:pt idx="7">
                  <c:v>56</c:v>
                </c:pt>
                <c:pt idx="8">
                  <c:v>44</c:v>
                </c:pt>
                <c:pt idx="9">
                  <c:v>38</c:v>
                </c:pt>
                <c:pt idx="10">
                  <c:v>42</c:v>
                </c:pt>
                <c:pt idx="11">
                  <c:v>45</c:v>
                </c:pt>
                <c:pt idx="12">
                  <c:v>60</c:v>
                </c:pt>
                <c:pt idx="13">
                  <c:v>138</c:v>
                </c:pt>
                <c:pt idx="14">
                  <c:v>400</c:v>
                </c:pt>
                <c:pt idx="15">
                  <c:v>539</c:v>
                </c:pt>
                <c:pt idx="16">
                  <c:v>1612</c:v>
                </c:pt>
                <c:pt idx="17">
                  <c:v>2656</c:v>
                </c:pt>
                <c:pt idx="18">
                  <c:v>3310</c:v>
                </c:pt>
                <c:pt idx="19">
                  <c:v>3660</c:v>
                </c:pt>
                <c:pt idx="20">
                  <c:v>3792</c:v>
                </c:pt>
                <c:pt idx="21">
                  <c:v>4151</c:v>
                </c:pt>
                <c:pt idx="22">
                  <c:v>4120</c:v>
                </c:pt>
                <c:pt idx="23">
                  <c:v>3669</c:v>
                </c:pt>
                <c:pt idx="24">
                  <c:v>2703</c:v>
                </c:pt>
                <c:pt idx="25">
                  <c:v>2198</c:v>
                </c:pt>
                <c:pt idx="26">
                  <c:v>2546</c:v>
                </c:pt>
                <c:pt idx="27">
                  <c:v>2909</c:v>
                </c:pt>
                <c:pt idx="28">
                  <c:v>2400</c:v>
                </c:pt>
                <c:pt idx="29">
                  <c:v>1838</c:v>
                </c:pt>
                <c:pt idx="30">
                  <c:v>962</c:v>
                </c:pt>
                <c:pt idx="31">
                  <c:v>881</c:v>
                </c:pt>
                <c:pt idx="32">
                  <c:v>761</c:v>
                </c:pt>
                <c:pt idx="33">
                  <c:v>759</c:v>
                </c:pt>
                <c:pt idx="34">
                  <c:v>685</c:v>
                </c:pt>
                <c:pt idx="35">
                  <c:v>642</c:v>
                </c:pt>
                <c:pt idx="36">
                  <c:v>601</c:v>
                </c:pt>
                <c:pt idx="37">
                  <c:v>570</c:v>
                </c:pt>
                <c:pt idx="38">
                  <c:v>492</c:v>
                </c:pt>
                <c:pt idx="39">
                  <c:v>456</c:v>
                </c:pt>
                <c:pt idx="40">
                  <c:v>481</c:v>
                </c:pt>
                <c:pt idx="41">
                  <c:v>407</c:v>
                </c:pt>
                <c:pt idx="42">
                  <c:v>405</c:v>
                </c:pt>
                <c:pt idx="43">
                  <c:v>343</c:v>
                </c:pt>
                <c:pt idx="44">
                  <c:v>278</c:v>
                </c:pt>
                <c:pt idx="45">
                  <c:v>272</c:v>
                </c:pt>
                <c:pt idx="46">
                  <c:v>235</c:v>
                </c:pt>
                <c:pt idx="47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112240538047897"/>
          <c:h val="4.0996946510279637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[TAB_cekarna_DK.xlsx]Data Graf2!Kontingenční tabulka14</c:name>
    <c:fmtId val="1"/>
  </c:pivotSource>
  <c:chart>
    <c:title>
      <c:tx>
        <c:strRef>
          <c:f>nastaveni!$C$4</c:f>
          <c:strCache>
            <c:ptCount val="1"/>
            <c:pt idx="0">
              <c:v>DK - Počet pacientů za rok 2022 (po 60 minutách)</c:v>
            </c:pt>
          </c:strCache>
        </c:strRef>
      </c:tx>
      <c:layout>
        <c:manualLayout>
          <c:xMode val="edge"/>
          <c:yMode val="edge"/>
          <c:x val="0.27553505140695261"/>
          <c:y val="6.66760381324387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>
              <a:lumMod val="75000"/>
              <a:alpha val="51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6">
              <a:lumMod val="75000"/>
              <a:alpha val="49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8270456500792076E-2"/>
          <c:y val="0.11189846210919534"/>
          <c:w val="0.89341892521590949"/>
          <c:h val="0.70011470341390281"/>
        </c:manualLayout>
      </c:layout>
      <c:areaChart>
        <c:grouping val="standard"/>
        <c:varyColors val="0"/>
        <c:ser>
          <c:idx val="0"/>
          <c:order val="0"/>
          <c:tx>
            <c:strRef>
              <c:f>nastaveni!$C$4</c:f>
              <c:strCache>
                <c:ptCount val="1"/>
                <c:pt idx="0">
                  <c:v>Příchod </c:v>
                </c:pt>
              </c:strCache>
            </c:strRef>
          </c:tx>
          <c:spPr>
            <a:solidFill>
              <a:schemeClr val="accent1">
                <a:lumMod val="75000"/>
                <a:alpha val="51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23:00-00:00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24"/>
                <c:pt idx="0">
                  <c:v>230</c:v>
                </c:pt>
                <c:pt idx="1">
                  <c:v>154</c:v>
                </c:pt>
                <c:pt idx="2">
                  <c:v>129</c:v>
                </c:pt>
                <c:pt idx="3">
                  <c:v>107</c:v>
                </c:pt>
                <c:pt idx="4">
                  <c:v>76</c:v>
                </c:pt>
                <c:pt idx="5">
                  <c:v>89</c:v>
                </c:pt>
                <c:pt idx="6">
                  <c:v>478</c:v>
                </c:pt>
                <c:pt idx="7">
                  <c:v>4230</c:v>
                </c:pt>
                <c:pt idx="8">
                  <c:v>9078</c:v>
                </c:pt>
                <c:pt idx="9">
                  <c:v>9087</c:v>
                </c:pt>
                <c:pt idx="10">
                  <c:v>7866</c:v>
                </c:pt>
                <c:pt idx="11">
                  <c:v>4708</c:v>
                </c:pt>
                <c:pt idx="12">
                  <c:v>3805</c:v>
                </c:pt>
                <c:pt idx="13">
                  <c:v>3423</c:v>
                </c:pt>
                <c:pt idx="14">
                  <c:v>1985</c:v>
                </c:pt>
                <c:pt idx="15">
                  <c:v>1435</c:v>
                </c:pt>
                <c:pt idx="16">
                  <c:v>1261</c:v>
                </c:pt>
                <c:pt idx="17">
                  <c:v>1099</c:v>
                </c:pt>
                <c:pt idx="18">
                  <c:v>983</c:v>
                </c:pt>
                <c:pt idx="19">
                  <c:v>941</c:v>
                </c:pt>
                <c:pt idx="20">
                  <c:v>784</c:v>
                </c:pt>
                <c:pt idx="21">
                  <c:v>610</c:v>
                </c:pt>
                <c:pt idx="22">
                  <c:v>472</c:v>
                </c:pt>
                <c:pt idx="23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A-490D-A10B-12539F0A96FC}"/>
            </c:ext>
          </c:extLst>
        </c:ser>
        <c:ser>
          <c:idx val="1"/>
          <c:order val="1"/>
          <c:tx>
            <c:strRef>
              <c:f>nastaveni!$C$4</c:f>
              <c:strCache>
                <c:ptCount val="1"/>
                <c:pt idx="0">
                  <c:v>Odchod </c:v>
                </c:pt>
              </c:strCache>
            </c:strRef>
          </c:tx>
          <c:spPr>
            <a:solidFill>
              <a:schemeClr val="accent6">
                <a:lumMod val="75000"/>
                <a:alpha val="49000"/>
              </a:schemeClr>
            </a:solidFill>
            <a:ln>
              <a:noFill/>
            </a:ln>
            <a:effectLst/>
          </c:spPr>
          <c:cat>
            <c:strRef>
              <c:f>nastaveni!$C$4</c:f>
              <c:strCache>
                <c:ptCount val="24"/>
                <c:pt idx="0">
                  <c:v>00:00-01:00</c:v>
                </c:pt>
                <c:pt idx="1">
                  <c:v>01:00-02:00</c:v>
                </c:pt>
                <c:pt idx="2">
                  <c:v>02:00-03:00</c:v>
                </c:pt>
                <c:pt idx="3">
                  <c:v>03:00-04:00</c:v>
                </c:pt>
                <c:pt idx="4">
                  <c:v>04:00-05:00</c:v>
                </c:pt>
                <c:pt idx="5">
                  <c:v>05:00-06:00</c:v>
                </c:pt>
                <c:pt idx="6">
                  <c:v>06:00-07:00</c:v>
                </c:pt>
                <c:pt idx="7">
                  <c:v>07:00-08:00</c:v>
                </c:pt>
                <c:pt idx="8">
                  <c:v>08:00-09:00</c:v>
                </c:pt>
                <c:pt idx="9">
                  <c:v>09:00-10:00</c:v>
                </c:pt>
                <c:pt idx="10">
                  <c:v>10:00-11:00</c:v>
                </c:pt>
                <c:pt idx="11">
                  <c:v>11:00-12:00</c:v>
                </c:pt>
                <c:pt idx="12">
                  <c:v>12:00-13:00</c:v>
                </c:pt>
                <c:pt idx="13">
                  <c:v>13:00-14:00</c:v>
                </c:pt>
                <c:pt idx="14">
                  <c:v>14:00-15:00</c:v>
                </c:pt>
                <c:pt idx="15">
                  <c:v>15:00-16:00</c:v>
                </c:pt>
                <c:pt idx="16">
                  <c:v>16:00-17:00</c:v>
                </c:pt>
                <c:pt idx="17">
                  <c:v>17:00-18:00</c:v>
                </c:pt>
                <c:pt idx="18">
                  <c:v>18:00-19:00</c:v>
                </c:pt>
                <c:pt idx="19">
                  <c:v>19:00-20:00</c:v>
                </c:pt>
                <c:pt idx="20">
                  <c:v>20:00-21:00</c:v>
                </c:pt>
                <c:pt idx="21">
                  <c:v>21:00-22:00</c:v>
                </c:pt>
                <c:pt idx="22">
                  <c:v>22:00-23:00</c:v>
                </c:pt>
                <c:pt idx="23">
                  <c:v>23:00-00:00</c:v>
                </c:pt>
              </c:strCache>
            </c:strRef>
          </c:cat>
          <c:val>
            <c:numRef>
              <c:f>nastaveni!$C$4</c:f>
              <c:numCache>
                <c:formatCode>General</c:formatCode>
                <c:ptCount val="24"/>
                <c:pt idx="0">
                  <c:v>337</c:v>
                </c:pt>
                <c:pt idx="1">
                  <c:v>199</c:v>
                </c:pt>
                <c:pt idx="2">
                  <c:v>154</c:v>
                </c:pt>
                <c:pt idx="3">
                  <c:v>118</c:v>
                </c:pt>
                <c:pt idx="4">
                  <c:v>82</c:v>
                </c:pt>
                <c:pt idx="5">
                  <c:v>87</c:v>
                </c:pt>
                <c:pt idx="6">
                  <c:v>201</c:v>
                </c:pt>
                <c:pt idx="7">
                  <c:v>939</c:v>
                </c:pt>
                <c:pt idx="8">
                  <c:v>4268</c:v>
                </c:pt>
                <c:pt idx="9">
                  <c:v>6970</c:v>
                </c:pt>
                <c:pt idx="10">
                  <c:v>7946</c:v>
                </c:pt>
                <c:pt idx="11">
                  <c:v>7790</c:v>
                </c:pt>
                <c:pt idx="12">
                  <c:v>4902</c:v>
                </c:pt>
                <c:pt idx="13">
                  <c:v>5471</c:v>
                </c:pt>
                <c:pt idx="14">
                  <c:v>4238</c:v>
                </c:pt>
                <c:pt idx="15">
                  <c:v>1882</c:v>
                </c:pt>
                <c:pt idx="16">
                  <c:v>1528</c:v>
                </c:pt>
                <c:pt idx="17">
                  <c:v>1350</c:v>
                </c:pt>
                <c:pt idx="18">
                  <c:v>1174</c:v>
                </c:pt>
                <c:pt idx="19">
                  <c:v>952</c:v>
                </c:pt>
                <c:pt idx="20">
                  <c:v>888</c:v>
                </c:pt>
                <c:pt idx="21">
                  <c:v>766</c:v>
                </c:pt>
                <c:pt idx="22">
                  <c:v>567</c:v>
                </c:pt>
                <c:pt idx="23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A-490D-A10B-12539F0A9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0886752"/>
        <c:axId val="1800882912"/>
      </c:areaChart>
      <c:catAx>
        <c:axId val="180088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2912"/>
        <c:crosses val="autoZero"/>
        <c:auto val="1"/>
        <c:lblAlgn val="ctr"/>
        <c:lblOffset val="100"/>
        <c:noMultiLvlLbl val="0"/>
      </c:catAx>
      <c:valAx>
        <c:axId val="180088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00886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37595423745833995"/>
          <c:y val="0.11526902899692322"/>
          <c:w val="0.22760959659524763"/>
          <c:h val="4.522242397675654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[TAB_cekarna_DK.xlsx]Data Graf 3!Kontingenční tabulka15</c:name>
    <c:fmtId val="1"/>
  </c:pivotSource>
  <c:chart>
    <c:title>
      <c:tx>
        <c:strRef>
          <c:f>nastaveni!$C$5</c:f>
          <c:strCache>
            <c:ptCount val="1"/>
            <c:pt idx="0">
              <c:v>DK - Počet pacientů za rok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nastaveni!$C$5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nastaveni!$C$5</c:f>
              <c:strCache>
                <c:ptCount val="7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</c:strCache>
            </c:strRef>
          </c:cat>
          <c:val>
            <c:numRef>
              <c:f>nastaveni!$C$5</c:f>
              <c:numCache>
                <c:formatCode>General</c:formatCode>
                <c:ptCount val="7"/>
                <c:pt idx="0">
                  <c:v>9759</c:v>
                </c:pt>
                <c:pt idx="1">
                  <c:v>9347</c:v>
                </c:pt>
                <c:pt idx="2">
                  <c:v>9811</c:v>
                </c:pt>
                <c:pt idx="3">
                  <c:v>9520</c:v>
                </c:pt>
                <c:pt idx="4">
                  <c:v>7875</c:v>
                </c:pt>
                <c:pt idx="5">
                  <c:v>2791</c:v>
                </c:pt>
                <c:pt idx="6">
                  <c:v>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C-453C-98B7-641618B16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110640"/>
        <c:axId val="249115440"/>
      </c:barChart>
      <c:catAx>
        <c:axId val="24911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5440"/>
        <c:crosses val="autoZero"/>
        <c:auto val="1"/>
        <c:lblAlgn val="ctr"/>
        <c:lblOffset val="100"/>
        <c:noMultiLvlLbl val="0"/>
      </c:catAx>
      <c:valAx>
        <c:axId val="249115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110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DB5A3D-CC3A-44C4-BFCD-027AA07F8DF2}">
  <sheetPr/>
  <sheetViews>
    <sheetView tabSelected="1" zoomScale="102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6A8AC15-201C-4FDA-A3A5-3698DA624AE6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3C32277-C549-438E-80BB-9AC44C2673F4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3824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6F032F2-DC69-B49F-6D18-812DC5477A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9C5EDD0-F1A9-2CDD-0B22-C6CE5547CE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3611A01-9DE8-3D41-C02F-B1BF1D73F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0953703702" createdVersion="6" refreshedVersion="6" minRefreshableVersion="3" recordCount="1000" xr:uid="{CD7E10C7-D8AB-45C3-A83F-A34053C9574F}">
  <cacheSource type="worksheet">
    <worksheetSource ref="A1:C1048576" sheet="PocetDnuProPrumer"/>
  </cacheSource>
  <cacheFields count="3">
    <cacheField name="Den" numFmtId="0">
      <sharedItems containsBlank="1" count="8">
        <s v="Čtvrtek"/>
        <s v="Neděle"/>
        <s v="Pátek"/>
        <s v="Pondělí"/>
        <s v="Sobota"/>
        <s v="Středa"/>
        <s v="Úterý"/>
        <m/>
      </sharedItems>
    </cacheField>
    <cacheField name="Pocet" numFmtId="0">
      <sharedItems containsString="0" containsBlank="1" containsNumber="1" containsInteger="1" minValue="1" maxValue="1632"/>
    </cacheField>
    <cacheField name="Ambulance" numFmtId="0">
      <sharedItems containsBlank="1" count="54">
        <s v="6185 : DK Kartotéka"/>
        <s v="6416 : DIÁŘ PRO PLÁNOVÁNÍ !!!"/>
        <s v="6478 : DK Fetální echokardiografie"/>
        <s v="6483 : DK Ambulance praktického lékaře"/>
        <s v="7070 : DK Všeobecná ambulance 1"/>
        <s v="7075 : DK Všeobecná ambulance 2"/>
        <s v="7118 : DK - Alerg. amb (MUDr. Látalová)"/>
        <s v="7123 : DK - Hematoonkologická ambulance 1"/>
        <s v="7129 : DK - Alergologická ambulance 1"/>
        <s v="7134 : DK - Kardiologie"/>
        <s v="7137 : DK - Gastroenterologická ambulance"/>
        <s v="7139 : DK - Diabetologické centrum"/>
        <s v="7141 : DK - Neurologie"/>
        <s v="7144 : DK - Hepatologie"/>
        <s v="7152 : DK - Ambulance jednodenní diagnostiky"/>
        <s v="7156 : DK - Revmatologie"/>
        <s v="7168 : DK - Pohotovost"/>
        <s v="7175 : DK - Pneumologická ambulance"/>
        <s v="7295 : DK - Hematoonkologická ambulance 2"/>
        <s v="7308 : DK - lékařská pohotovostní služba"/>
        <s v="7328 : DK - Endokrinologická ambulance"/>
        <s v="7344 : DK - Alerg. amb. (MUDr. Zápalka)"/>
        <s v="7375 : DK - Nefrologie ambulance"/>
        <s v="7400 : DK sál-gastroendopneumo"/>
        <s v="7466 : DK Odběrová místnost"/>
        <s v="7499 : DK - Alerg. amb (MUDr. Bartlová, MUDr. Dvořák)"/>
        <s v="7704 : DK - očkovací centrum COVID"/>
        <s v="6512 : DK Centrum komplexní péče/TM"/>
        <s v="7136 : DK - Chirurgická ambulance"/>
        <s v="7351 : DK-AMB3 Potní test"/>
        <s v="7576 : DK - Ambulance MUDr.Bouchalová Kateřina"/>
        <s v="7454 : DK- EEG"/>
        <s v="7492 : CHIR - diář pro plánování"/>
        <m/>
        <s v="7193 : PGK - Fetální medicína" u="1"/>
        <s v="6166 : PGK - Ambulantní kartotéka" u="1"/>
        <s v="6495 : PGK - Fetální medicína - strava" u="1"/>
        <s v="6041 : PGK - Poradna pro léčbu neplodnosti" u="1"/>
        <s v="7585 : PGK - porodní sál ambulance - pohotovost" u="1"/>
        <s v="7313 : PGK - všeobecná ambulance - pohotovost" u="1"/>
        <s v="6488 : PGK - Fetální medicína - GEN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0953703702" createdVersion="6" refreshedVersion="6" minRefreshableVersion="3" recordCount="10000" xr:uid="{1ACD1E8F-A9EB-41A4-947A-363FBE196C4B}">
  <cacheSource type="worksheet">
    <worksheetSource ref="A1:D1048576" sheet="CasInt2"/>
  </cacheSource>
  <cacheFields count="4">
    <cacheField name="CasovyInterval_2" numFmtId="0">
      <sharedItems containsBlank="1" count="25">
        <s v="00:00-01:00"/>
        <s v="01:00-02:00"/>
        <s v="02:00-03:00"/>
        <s v="03:00-04:00"/>
        <s v="04:00-05:00"/>
        <s v="05:00-06:00"/>
        <s v="06:00-07:00"/>
        <s v="07:00-08:00"/>
        <s v="08:00-09:00"/>
        <s v="09:00-10:00"/>
        <s v="10:00-11:00"/>
        <s v="11:00-12:00"/>
        <s v="12:00-13:00"/>
        <s v="13:00-14:00"/>
        <s v="14:00-15:00"/>
        <s v="15:00-16:00"/>
        <s v="16:00-17:00"/>
        <s v="17:00-18:00"/>
        <s v="18:00-19:00"/>
        <s v="19:00-20:00"/>
        <s v="20:00-21:00"/>
        <s v="21:00-22:00"/>
        <s v="22:00-23:00"/>
        <s v="23:00-00:00"/>
        <m/>
      </sharedItems>
    </cacheField>
    <cacheField name="Prichod" numFmtId="0">
      <sharedItems containsString="0" containsBlank="1" containsNumber="1" containsInteger="1" minValue="1" maxValue="1216"/>
    </cacheField>
    <cacheField name="Odchod" numFmtId="0">
      <sharedItems containsString="0" containsBlank="1" containsNumber="1" containsInteger="1" minValue="1" maxValue="932"/>
    </cacheField>
    <cacheField name="Ambulance" numFmtId="0">
      <sharedItems containsBlank="1" count="50">
        <s v="7118 : DK - Alerg. amb (MUDr. Látalová)"/>
        <s v="7168 : DK - Pohotovost"/>
        <s v="7375 : DK - Nefrologie ambulance"/>
        <s v="7295 : DK - Hematoonkologická ambulance 2"/>
        <s v="7070 : DK Všeobecná ambulance 1"/>
        <s v="7123 : DK - Hematoonkologická ambulance 1"/>
        <s v="7134 : DK - Kardiologie"/>
        <s v="7139 : DK - Diabetologické centrum"/>
        <s v="7141 : DK - Neurologie"/>
        <s v="7144 : DK - Hepatologie"/>
        <s v="7152 : DK - Ambulance jednodenní diagnostiky"/>
        <s v="7175 : DK - Pneumologická ambulance"/>
        <s v="7308 : DK - lékařská pohotovostní služba"/>
        <s v="7328 : DK - Endokrinologická ambulance"/>
        <s v="7344 : DK - Alerg. amb. (MUDr. Zápalka)"/>
        <s v="6478 : DK Fetální echokardiografie"/>
        <s v="6483 : DK Ambulance praktického lékaře"/>
        <s v="7075 : DK Všeobecná ambulance 2"/>
        <s v="7129 : DK - Alergologická ambulance 1"/>
        <s v="7137 : DK - Gastroenterologická ambulance"/>
        <s v="7156 : DK - Revmatologie"/>
        <s v="7400 : DK sál-gastroendopneumo"/>
        <s v="7499 : DK - Alerg. amb (MUDr. Bartlová, MUDr. Dvořák)"/>
        <s v="6185 : DK Kartotéka"/>
        <s v="7351 : DK-AMB3 Potní test"/>
        <s v="7492 : CHIR - diář pro plánování"/>
        <s v="7136 : DK - Chirurgická ambulance"/>
        <s v="7454 : DK- EEG"/>
        <s v="6416 : DIÁŘ PRO PLÁNOVÁNÍ !!!"/>
        <s v="7704 : DK - očkovací centrum COVID"/>
        <s v="7466 : DK Odběrová místnost"/>
        <s v="7576 : DK - Ambulance MUDr.Bouchalová Kateřina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076.420953703702" createdVersion="6" refreshedVersion="6" minRefreshableVersion="3" recordCount="10000" xr:uid="{88B9BCF3-DAC5-4C1B-9B76-0C6BA9871E18}">
  <cacheSource type="worksheet">
    <worksheetSource ref="A1:D1048576" sheet="CasInt1"/>
  </cacheSource>
  <cacheFields count="4">
    <cacheField name="CasovyInterval_1" numFmtId="0">
      <sharedItems containsBlank="1" count="49">
        <s v="00:00-00:30"/>
        <s v="00:30-01:00"/>
        <s v="01:00-01:30"/>
        <s v="01:30-02:00"/>
        <s v="02:00-02:30"/>
        <s v="02:30-03:00"/>
        <s v="03:00-03:30"/>
        <s v="03:30-04:00"/>
        <s v="04:00-04:30"/>
        <s v="04:30-05:00"/>
        <s v="05:00-05:30"/>
        <s v="05:30-06:00"/>
        <s v="06:00-06:30"/>
        <s v="06:30-07:00"/>
        <s v="07:00-07:30"/>
        <s v="07:30-08:00"/>
        <s v="08:00-08:30"/>
        <s v="08:30-09:00"/>
        <s v="09:00-09:30"/>
        <s v="09:30-10:00"/>
        <s v="10:00-10:30"/>
        <s v="10:30-11:00"/>
        <s v="11:00-11:30"/>
        <s v="11:30-12:00"/>
        <s v="12:00-12:30"/>
        <s v="12:30-13:00"/>
        <s v="13:00-13:30"/>
        <s v="13:30-14:00"/>
        <s v="14:00-14:30"/>
        <s v="14:30-15:00"/>
        <s v="15:00-15:30"/>
        <s v="15:30-16:00"/>
        <s v="16:00-16:30"/>
        <s v="16:30-17:00"/>
        <s v="17:00-17:30"/>
        <s v="17:30-18:00"/>
        <s v="18:00-18:30"/>
        <s v="18:30-19:00"/>
        <s v="19:00-19:30"/>
        <s v="19:30-20:00"/>
        <s v="20:00-20:30"/>
        <s v="20:30-21:00"/>
        <s v="21:00-21:30"/>
        <s v="21:30-22:00"/>
        <s v="22:00-22:30"/>
        <s v="22:30-23:00"/>
        <s v="23:00-23:30"/>
        <s v="23:30-00:00"/>
        <m/>
      </sharedItems>
    </cacheField>
    <cacheField name="Prichod" numFmtId="0">
      <sharedItems containsString="0" containsBlank="1" containsNumber="1" containsInteger="1" minValue="1" maxValue="697"/>
    </cacheField>
    <cacheField name="Odchod" numFmtId="0">
      <sharedItems containsString="0" containsBlank="1" containsNumber="1" containsInteger="1" minValue="1" maxValue="473"/>
    </cacheField>
    <cacheField name="Ambulance" numFmtId="0">
      <sharedItems containsBlank="1" count="50">
        <s v="7168 : DK - Pohotovost"/>
        <s v="7118 : DK - Alerg. amb (MUDr. Látalová)"/>
        <s v="7375 : DK - Nefrologie ambulance"/>
        <s v="7295 : DK - Hematoonkologická ambulance 2"/>
        <s v="7139 : DK - Diabetologické centrum"/>
        <s v="7141 : DK - Neurologie"/>
        <s v="7175 : DK - Pneumologická ambulance"/>
        <s v="7344 : DK - Alerg. amb. (MUDr. Zápalka)"/>
        <s v="7070 : DK Všeobecná ambulance 1"/>
        <s v="7123 : DK - Hematoonkologická ambulance 1"/>
        <s v="7134 : DK - Kardiologie"/>
        <s v="7144 : DK - Hepatologie"/>
        <s v="7152 : DK - Ambulance jednodenní diagnostiky"/>
        <s v="7308 : DK - lékařská pohotovostní služba"/>
        <s v="7328 : DK - Endokrinologická ambulance"/>
        <s v="6483 : DK Ambulance praktického lékaře"/>
        <s v="7075 : DK Všeobecná ambulance 2"/>
        <s v="7129 : DK - Alergologická ambulance 1"/>
        <s v="7137 : DK - Gastroenterologická ambulance"/>
        <s v="7156 : DK - Revmatologie"/>
        <s v="7400 : DK sál-gastroendopneumo"/>
        <s v="7499 : DK - Alerg. amb (MUDr. Bartlová, MUDr. Dvořák)"/>
        <s v="6478 : DK Fetální echokardiografie"/>
        <s v="6185 : DK Kartotéka"/>
        <s v="7492 : CHIR - diář pro plánování"/>
        <s v="7351 : DK-AMB3 Potní test"/>
        <s v="7136 : DK - Chirurgická ambulance"/>
        <s v="7454 : DK- EEG"/>
        <s v="6416 : DIÁŘ PRO PLÁNOVÁNÍ !!!"/>
        <s v="7704 : DK - očkovací centrum COVID"/>
        <s v="7576 : DK - Ambulance MUDr.Bouchalová Kateřina"/>
        <s v="7466 : DK Odběrová místnost"/>
        <m/>
        <s v="7193 : PGK - Fetální medicína" u="1"/>
        <s v="6166 : PGK - Ambulantní kartotéka" u="1"/>
        <s v="7585 : PGK - porodní sál ambulance - pohotovost" u="1"/>
        <s v="7313 : PGK - všeobecná ambulance - pohotovost" u="1"/>
        <s v="7322 : PGK - Dětská gynekologie" u="1"/>
        <s v="7215 : PGK - porodní sál ambulance" u="1"/>
        <s v="7325 : PGK - Poradna rizikové gravidity" u="1"/>
        <s v="7639 : PGK - poradna pro myomy" u="1"/>
        <s v="7550 : PGK - poradna pro endometriózu" u="1"/>
        <s v="7592 : PGK - Onkologická poradna - STUDIE" u="1"/>
        <s v="7312 : PGK - Onkologická poradna" u="1"/>
        <s v="7084 : PGK - všeobecná ambulance" u="1"/>
        <s v="7262 : PGK - Injekce, odběry" u="1"/>
        <s v="7251 : PGK - Konzultační a indikační poradna" u="1"/>
        <s v="7293 : PGK - Urogynekologická poradna" u="1"/>
        <s v="7315 : PGK - Centrum onkologické prevence" u="1"/>
        <s v="7534 : PGK - Onko.. board - zrušen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x v="0"/>
    <n v="6"/>
    <x v="0"/>
  </r>
  <r>
    <x v="0"/>
    <n v="1"/>
    <x v="1"/>
  </r>
  <r>
    <x v="0"/>
    <n v="37"/>
    <x v="2"/>
  </r>
  <r>
    <x v="0"/>
    <n v="1253"/>
    <x v="3"/>
  </r>
  <r>
    <x v="0"/>
    <n v="720"/>
    <x v="4"/>
  </r>
  <r>
    <x v="0"/>
    <n v="315"/>
    <x v="5"/>
  </r>
  <r>
    <x v="0"/>
    <n v="443"/>
    <x v="6"/>
  </r>
  <r>
    <x v="0"/>
    <n v="380"/>
    <x v="7"/>
  </r>
  <r>
    <x v="0"/>
    <n v="323"/>
    <x v="8"/>
  </r>
  <r>
    <x v="0"/>
    <n v="687"/>
    <x v="9"/>
  </r>
  <r>
    <x v="0"/>
    <n v="959"/>
    <x v="10"/>
  </r>
  <r>
    <x v="0"/>
    <n v="29"/>
    <x v="11"/>
  </r>
  <r>
    <x v="0"/>
    <n v="98"/>
    <x v="12"/>
  </r>
  <r>
    <x v="0"/>
    <n v="22"/>
    <x v="13"/>
  </r>
  <r>
    <x v="0"/>
    <n v="376"/>
    <x v="14"/>
  </r>
  <r>
    <x v="0"/>
    <n v="1024"/>
    <x v="15"/>
  </r>
  <r>
    <x v="0"/>
    <n v="525"/>
    <x v="16"/>
  </r>
  <r>
    <x v="0"/>
    <n v="237"/>
    <x v="17"/>
  </r>
  <r>
    <x v="0"/>
    <n v="194"/>
    <x v="18"/>
  </r>
  <r>
    <x v="0"/>
    <n v="499"/>
    <x v="19"/>
  </r>
  <r>
    <x v="0"/>
    <n v="1006"/>
    <x v="20"/>
  </r>
  <r>
    <x v="0"/>
    <n v="305"/>
    <x v="21"/>
  </r>
  <r>
    <x v="0"/>
    <n v="60"/>
    <x v="22"/>
  </r>
  <r>
    <x v="0"/>
    <n v="10"/>
    <x v="23"/>
  </r>
  <r>
    <x v="0"/>
    <n v="1"/>
    <x v="24"/>
  </r>
  <r>
    <x v="0"/>
    <n v="9"/>
    <x v="25"/>
  </r>
  <r>
    <x v="0"/>
    <n v="1"/>
    <x v="26"/>
  </r>
  <r>
    <x v="1"/>
    <n v="10"/>
    <x v="3"/>
  </r>
  <r>
    <x v="1"/>
    <n v="1"/>
    <x v="27"/>
  </r>
  <r>
    <x v="1"/>
    <n v="13"/>
    <x v="4"/>
  </r>
  <r>
    <x v="1"/>
    <n v="17"/>
    <x v="5"/>
  </r>
  <r>
    <x v="1"/>
    <n v="6"/>
    <x v="6"/>
  </r>
  <r>
    <x v="1"/>
    <n v="2"/>
    <x v="9"/>
  </r>
  <r>
    <x v="1"/>
    <n v="1"/>
    <x v="10"/>
  </r>
  <r>
    <x v="1"/>
    <n v="6"/>
    <x v="12"/>
  </r>
  <r>
    <x v="1"/>
    <n v="55"/>
    <x v="15"/>
  </r>
  <r>
    <x v="1"/>
    <n v="1632"/>
    <x v="16"/>
  </r>
  <r>
    <x v="1"/>
    <n v="3"/>
    <x v="17"/>
  </r>
  <r>
    <x v="1"/>
    <n v="26"/>
    <x v="18"/>
  </r>
  <r>
    <x v="1"/>
    <n v="1565"/>
    <x v="19"/>
  </r>
  <r>
    <x v="1"/>
    <n v="8"/>
    <x v="20"/>
  </r>
  <r>
    <x v="1"/>
    <n v="2"/>
    <x v="22"/>
  </r>
  <r>
    <x v="2"/>
    <n v="5"/>
    <x v="0"/>
  </r>
  <r>
    <x v="2"/>
    <n v="1"/>
    <x v="1"/>
  </r>
  <r>
    <x v="2"/>
    <n v="16"/>
    <x v="2"/>
  </r>
  <r>
    <x v="2"/>
    <n v="823"/>
    <x v="3"/>
  </r>
  <r>
    <x v="2"/>
    <n v="854"/>
    <x v="4"/>
  </r>
  <r>
    <x v="2"/>
    <n v="408"/>
    <x v="5"/>
  </r>
  <r>
    <x v="2"/>
    <n v="317"/>
    <x v="6"/>
  </r>
  <r>
    <x v="2"/>
    <n v="299"/>
    <x v="7"/>
  </r>
  <r>
    <x v="2"/>
    <n v="222"/>
    <x v="8"/>
  </r>
  <r>
    <x v="2"/>
    <n v="496"/>
    <x v="9"/>
  </r>
  <r>
    <x v="2"/>
    <n v="581"/>
    <x v="10"/>
  </r>
  <r>
    <x v="2"/>
    <n v="13"/>
    <x v="11"/>
  </r>
  <r>
    <x v="2"/>
    <n v="379"/>
    <x v="12"/>
  </r>
  <r>
    <x v="2"/>
    <n v="255"/>
    <x v="13"/>
  </r>
  <r>
    <x v="2"/>
    <n v="253"/>
    <x v="14"/>
  </r>
  <r>
    <x v="2"/>
    <n v="161"/>
    <x v="15"/>
  </r>
  <r>
    <x v="2"/>
    <n v="534"/>
    <x v="16"/>
  </r>
  <r>
    <x v="2"/>
    <n v="148"/>
    <x v="17"/>
  </r>
  <r>
    <x v="2"/>
    <n v="237"/>
    <x v="18"/>
  </r>
  <r>
    <x v="2"/>
    <n v="661"/>
    <x v="19"/>
  </r>
  <r>
    <x v="2"/>
    <n v="667"/>
    <x v="20"/>
  </r>
  <r>
    <x v="2"/>
    <n v="36"/>
    <x v="21"/>
  </r>
  <r>
    <x v="2"/>
    <n v="356"/>
    <x v="22"/>
  </r>
  <r>
    <x v="2"/>
    <n v="29"/>
    <x v="23"/>
  </r>
  <r>
    <x v="2"/>
    <n v="124"/>
    <x v="25"/>
  </r>
  <r>
    <x v="3"/>
    <n v="12"/>
    <x v="0"/>
  </r>
  <r>
    <x v="3"/>
    <n v="2"/>
    <x v="1"/>
  </r>
  <r>
    <x v="3"/>
    <n v="41"/>
    <x v="2"/>
  </r>
  <r>
    <x v="3"/>
    <n v="1057"/>
    <x v="3"/>
  </r>
  <r>
    <x v="3"/>
    <n v="708"/>
    <x v="4"/>
  </r>
  <r>
    <x v="3"/>
    <n v="434"/>
    <x v="5"/>
  </r>
  <r>
    <x v="3"/>
    <n v="84"/>
    <x v="6"/>
  </r>
  <r>
    <x v="3"/>
    <n v="16"/>
    <x v="7"/>
  </r>
  <r>
    <x v="3"/>
    <n v="337"/>
    <x v="8"/>
  </r>
  <r>
    <x v="3"/>
    <n v="694"/>
    <x v="9"/>
  </r>
  <r>
    <x v="3"/>
    <n v="1"/>
    <x v="28"/>
  </r>
  <r>
    <x v="3"/>
    <n v="754"/>
    <x v="10"/>
  </r>
  <r>
    <x v="3"/>
    <n v="836"/>
    <x v="11"/>
  </r>
  <r>
    <x v="3"/>
    <n v="761"/>
    <x v="12"/>
  </r>
  <r>
    <x v="3"/>
    <n v="13"/>
    <x v="13"/>
  </r>
  <r>
    <x v="3"/>
    <n v="319"/>
    <x v="14"/>
  </r>
  <r>
    <x v="3"/>
    <n v="751"/>
    <x v="15"/>
  </r>
  <r>
    <x v="3"/>
    <n v="638"/>
    <x v="16"/>
  </r>
  <r>
    <x v="3"/>
    <n v="172"/>
    <x v="17"/>
  </r>
  <r>
    <x v="3"/>
    <n v="242"/>
    <x v="18"/>
  </r>
  <r>
    <x v="3"/>
    <n v="613"/>
    <x v="19"/>
  </r>
  <r>
    <x v="3"/>
    <n v="394"/>
    <x v="20"/>
  </r>
  <r>
    <x v="3"/>
    <n v="351"/>
    <x v="21"/>
  </r>
  <r>
    <x v="3"/>
    <n v="5"/>
    <x v="29"/>
  </r>
  <r>
    <x v="3"/>
    <n v="492"/>
    <x v="22"/>
  </r>
  <r>
    <x v="3"/>
    <n v="6"/>
    <x v="23"/>
  </r>
  <r>
    <x v="3"/>
    <n v="1"/>
    <x v="24"/>
  </r>
  <r>
    <x v="3"/>
    <n v="24"/>
    <x v="25"/>
  </r>
  <r>
    <x v="3"/>
    <n v="1"/>
    <x v="30"/>
  </r>
  <r>
    <x v="4"/>
    <n v="28"/>
    <x v="3"/>
  </r>
  <r>
    <x v="4"/>
    <n v="9"/>
    <x v="4"/>
  </r>
  <r>
    <x v="4"/>
    <n v="4"/>
    <x v="6"/>
  </r>
  <r>
    <x v="4"/>
    <n v="2"/>
    <x v="8"/>
  </r>
  <r>
    <x v="4"/>
    <n v="7"/>
    <x v="9"/>
  </r>
  <r>
    <x v="4"/>
    <n v="10"/>
    <x v="12"/>
  </r>
  <r>
    <x v="4"/>
    <n v="1"/>
    <x v="14"/>
  </r>
  <r>
    <x v="4"/>
    <n v="9"/>
    <x v="15"/>
  </r>
  <r>
    <x v="4"/>
    <n v="1042"/>
    <x v="16"/>
  </r>
  <r>
    <x v="4"/>
    <n v="1"/>
    <x v="17"/>
  </r>
  <r>
    <x v="4"/>
    <n v="41"/>
    <x v="18"/>
  </r>
  <r>
    <x v="4"/>
    <n v="1632"/>
    <x v="19"/>
  </r>
  <r>
    <x v="4"/>
    <n v="1"/>
    <x v="20"/>
  </r>
  <r>
    <x v="4"/>
    <n v="4"/>
    <x v="22"/>
  </r>
  <r>
    <x v="5"/>
    <n v="13"/>
    <x v="0"/>
  </r>
  <r>
    <x v="5"/>
    <n v="9"/>
    <x v="2"/>
  </r>
  <r>
    <x v="5"/>
    <n v="930"/>
    <x v="3"/>
  </r>
  <r>
    <x v="5"/>
    <n v="699"/>
    <x v="4"/>
  </r>
  <r>
    <x v="5"/>
    <n v="383"/>
    <x v="5"/>
  </r>
  <r>
    <x v="5"/>
    <n v="433"/>
    <x v="6"/>
  </r>
  <r>
    <x v="5"/>
    <n v="33"/>
    <x v="7"/>
  </r>
  <r>
    <x v="5"/>
    <n v="226"/>
    <x v="8"/>
  </r>
  <r>
    <x v="5"/>
    <n v="695"/>
    <x v="9"/>
  </r>
  <r>
    <x v="5"/>
    <n v="920"/>
    <x v="28"/>
  </r>
  <r>
    <x v="5"/>
    <n v="256"/>
    <x v="10"/>
  </r>
  <r>
    <x v="5"/>
    <n v="31"/>
    <x v="11"/>
  </r>
  <r>
    <x v="5"/>
    <n v="537"/>
    <x v="12"/>
  </r>
  <r>
    <x v="5"/>
    <n v="248"/>
    <x v="13"/>
  </r>
  <r>
    <x v="5"/>
    <n v="327"/>
    <x v="14"/>
  </r>
  <r>
    <x v="5"/>
    <n v="682"/>
    <x v="15"/>
  </r>
  <r>
    <x v="5"/>
    <n v="529"/>
    <x v="16"/>
  </r>
  <r>
    <x v="5"/>
    <n v="178"/>
    <x v="17"/>
  </r>
  <r>
    <x v="5"/>
    <n v="221"/>
    <x v="18"/>
  </r>
  <r>
    <x v="5"/>
    <n v="524"/>
    <x v="19"/>
  </r>
  <r>
    <x v="5"/>
    <n v="1216"/>
    <x v="20"/>
  </r>
  <r>
    <x v="5"/>
    <n v="25"/>
    <x v="21"/>
  </r>
  <r>
    <x v="5"/>
    <n v="1"/>
    <x v="29"/>
  </r>
  <r>
    <x v="5"/>
    <n v="183"/>
    <x v="22"/>
  </r>
  <r>
    <x v="5"/>
    <n v="229"/>
    <x v="23"/>
  </r>
  <r>
    <x v="5"/>
    <n v="1"/>
    <x v="31"/>
  </r>
  <r>
    <x v="5"/>
    <n v="5"/>
    <x v="32"/>
  </r>
  <r>
    <x v="5"/>
    <n v="172"/>
    <x v="25"/>
  </r>
  <r>
    <x v="5"/>
    <n v="105"/>
    <x v="26"/>
  </r>
  <r>
    <x v="6"/>
    <n v="9"/>
    <x v="0"/>
  </r>
  <r>
    <x v="6"/>
    <n v="2"/>
    <x v="1"/>
  </r>
  <r>
    <x v="6"/>
    <n v="202"/>
    <x v="2"/>
  </r>
  <r>
    <x v="6"/>
    <n v="889"/>
    <x v="3"/>
  </r>
  <r>
    <x v="6"/>
    <n v="697"/>
    <x v="4"/>
  </r>
  <r>
    <x v="6"/>
    <n v="414"/>
    <x v="5"/>
  </r>
  <r>
    <x v="6"/>
    <n v="236"/>
    <x v="6"/>
  </r>
  <r>
    <x v="6"/>
    <n v="615"/>
    <x v="7"/>
  </r>
  <r>
    <x v="6"/>
    <n v="326"/>
    <x v="8"/>
  </r>
  <r>
    <x v="6"/>
    <n v="405"/>
    <x v="9"/>
  </r>
  <r>
    <x v="6"/>
    <n v="796"/>
    <x v="10"/>
  </r>
  <r>
    <x v="6"/>
    <n v="455"/>
    <x v="11"/>
  </r>
  <r>
    <x v="6"/>
    <n v="817"/>
    <x v="12"/>
  </r>
  <r>
    <x v="6"/>
    <n v="20"/>
    <x v="13"/>
  </r>
  <r>
    <x v="6"/>
    <n v="428"/>
    <x v="14"/>
  </r>
  <r>
    <x v="6"/>
    <n v="342"/>
    <x v="15"/>
  </r>
  <r>
    <x v="6"/>
    <n v="492"/>
    <x v="16"/>
  </r>
  <r>
    <x v="6"/>
    <n v="159"/>
    <x v="17"/>
  </r>
  <r>
    <x v="6"/>
    <n v="178"/>
    <x v="18"/>
  </r>
  <r>
    <x v="6"/>
    <n v="504"/>
    <x v="19"/>
  </r>
  <r>
    <x v="6"/>
    <n v="533"/>
    <x v="20"/>
  </r>
  <r>
    <x v="6"/>
    <n v="61"/>
    <x v="21"/>
  </r>
  <r>
    <x v="6"/>
    <n v="1"/>
    <x v="29"/>
  </r>
  <r>
    <x v="6"/>
    <n v="530"/>
    <x v="22"/>
  </r>
  <r>
    <x v="6"/>
    <n v="6"/>
    <x v="23"/>
  </r>
  <r>
    <x v="6"/>
    <n v="2"/>
    <x v="31"/>
  </r>
  <r>
    <x v="6"/>
    <n v="1"/>
    <x v="32"/>
  </r>
  <r>
    <x v="6"/>
    <n v="227"/>
    <x v="25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  <r>
    <x v="7"/>
    <m/>
    <x v="3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2"/>
    <n v="3"/>
    <x v="0"/>
  </r>
  <r>
    <x v="0"/>
    <n v="228"/>
    <n v="334"/>
    <x v="1"/>
  </r>
  <r>
    <x v="1"/>
    <n v="154"/>
    <n v="199"/>
    <x v="1"/>
  </r>
  <r>
    <x v="2"/>
    <n v="1"/>
    <n v="1"/>
    <x v="0"/>
  </r>
  <r>
    <x v="2"/>
    <n v="127"/>
    <n v="149"/>
    <x v="1"/>
  </r>
  <r>
    <x v="2"/>
    <n v="1"/>
    <n v="4"/>
    <x v="2"/>
  </r>
  <r>
    <x v="3"/>
    <n v="106"/>
    <n v="117"/>
    <x v="1"/>
  </r>
  <r>
    <x v="3"/>
    <n v="1"/>
    <n v="1"/>
    <x v="3"/>
  </r>
  <r>
    <x v="4"/>
    <n v="76"/>
    <n v="82"/>
    <x v="1"/>
  </r>
  <r>
    <x v="5"/>
    <n v="89"/>
    <n v="87"/>
    <x v="1"/>
  </r>
  <r>
    <x v="6"/>
    <n v="37"/>
    <n v="5"/>
    <x v="4"/>
  </r>
  <r>
    <x v="6"/>
    <n v="6"/>
    <n v="5"/>
    <x v="0"/>
  </r>
  <r>
    <x v="6"/>
    <n v="2"/>
    <n v="2"/>
    <x v="5"/>
  </r>
  <r>
    <x v="6"/>
    <n v="25"/>
    <n v="2"/>
    <x v="6"/>
  </r>
  <r>
    <x v="6"/>
    <n v="13"/>
    <n v="3"/>
    <x v="7"/>
  </r>
  <r>
    <x v="6"/>
    <n v="71"/>
    <n v="33"/>
    <x v="8"/>
  </r>
  <r>
    <x v="6"/>
    <n v="4"/>
    <n v="5"/>
    <x v="9"/>
  </r>
  <r>
    <x v="6"/>
    <n v="150"/>
    <n v="3"/>
    <x v="10"/>
  </r>
  <r>
    <x v="6"/>
    <n v="83"/>
    <n v="100"/>
    <x v="1"/>
  </r>
  <r>
    <x v="6"/>
    <n v="14"/>
    <n v="5"/>
    <x v="11"/>
  </r>
  <r>
    <x v="6"/>
    <n v="11"/>
    <n v="1"/>
    <x v="12"/>
  </r>
  <r>
    <x v="6"/>
    <n v="47"/>
    <n v="14"/>
    <x v="13"/>
  </r>
  <r>
    <x v="6"/>
    <n v="9"/>
    <n v="9"/>
    <x v="14"/>
  </r>
  <r>
    <x v="6"/>
    <n v="6"/>
    <n v="14"/>
    <x v="2"/>
  </r>
  <r>
    <x v="7"/>
    <n v="13"/>
    <n v="2"/>
    <x v="15"/>
  </r>
  <r>
    <x v="7"/>
    <n v="316"/>
    <n v="53"/>
    <x v="16"/>
  </r>
  <r>
    <x v="7"/>
    <n v="261"/>
    <n v="93"/>
    <x v="4"/>
  </r>
  <r>
    <x v="7"/>
    <n v="105"/>
    <n v="24"/>
    <x v="17"/>
  </r>
  <r>
    <x v="7"/>
    <n v="103"/>
    <n v="27"/>
    <x v="0"/>
  </r>
  <r>
    <x v="7"/>
    <n v="200"/>
    <n v="29"/>
    <x v="5"/>
  </r>
  <r>
    <x v="7"/>
    <n v="139"/>
    <n v="20"/>
    <x v="18"/>
  </r>
  <r>
    <x v="7"/>
    <n v="389"/>
    <n v="27"/>
    <x v="6"/>
  </r>
  <r>
    <x v="7"/>
    <n v="133"/>
    <n v="25"/>
    <x v="19"/>
  </r>
  <r>
    <x v="7"/>
    <n v="129"/>
    <n v="19"/>
    <x v="7"/>
  </r>
  <r>
    <x v="7"/>
    <n v="218"/>
    <n v="61"/>
    <x v="8"/>
  </r>
  <r>
    <x v="7"/>
    <n v="18"/>
    <n v="5"/>
    <x v="9"/>
  </r>
  <r>
    <x v="7"/>
    <n v="433"/>
    <n v="56"/>
    <x v="10"/>
  </r>
  <r>
    <x v="7"/>
    <n v="449"/>
    <n v="79"/>
    <x v="20"/>
  </r>
  <r>
    <x v="7"/>
    <n v="20"/>
    <n v="41"/>
    <x v="1"/>
  </r>
  <r>
    <x v="7"/>
    <n v="85"/>
    <n v="21"/>
    <x v="11"/>
  </r>
  <r>
    <x v="7"/>
    <n v="259"/>
    <n v="17"/>
    <x v="3"/>
  </r>
  <r>
    <x v="7"/>
    <n v="135"/>
    <n v="86"/>
    <x v="12"/>
  </r>
  <r>
    <x v="7"/>
    <n v="613"/>
    <n v="186"/>
    <x v="13"/>
  </r>
  <r>
    <x v="7"/>
    <n v="45"/>
    <n v="24"/>
    <x v="14"/>
  </r>
  <r>
    <x v="7"/>
    <n v="134"/>
    <n v="39"/>
    <x v="2"/>
  </r>
  <r>
    <x v="7"/>
    <n v="21"/>
    <n v="3"/>
    <x v="21"/>
  </r>
  <r>
    <x v="7"/>
    <n v="12"/>
    <n v="2"/>
    <x v="22"/>
  </r>
  <r>
    <x v="8"/>
    <n v="10"/>
    <n v="10"/>
    <x v="23"/>
  </r>
  <r>
    <x v="8"/>
    <n v="63"/>
    <n v="15"/>
    <x v="15"/>
  </r>
  <r>
    <x v="8"/>
    <n v="1216"/>
    <n v="419"/>
    <x v="16"/>
  </r>
  <r>
    <x v="8"/>
    <n v="576"/>
    <n v="342"/>
    <x v="4"/>
  </r>
  <r>
    <x v="8"/>
    <n v="457"/>
    <n v="192"/>
    <x v="17"/>
  </r>
  <r>
    <x v="8"/>
    <n v="259"/>
    <n v="99"/>
    <x v="0"/>
  </r>
  <r>
    <x v="8"/>
    <n v="394"/>
    <n v="35"/>
    <x v="5"/>
  </r>
  <r>
    <x v="8"/>
    <n v="352"/>
    <n v="220"/>
    <x v="18"/>
  </r>
  <r>
    <x v="8"/>
    <n v="498"/>
    <n v="321"/>
    <x v="6"/>
  </r>
  <r>
    <x v="8"/>
    <n v="649"/>
    <n v="222"/>
    <x v="19"/>
  </r>
  <r>
    <x v="8"/>
    <n v="334"/>
    <n v="245"/>
    <x v="7"/>
  </r>
  <r>
    <x v="8"/>
    <n v="622"/>
    <n v="455"/>
    <x v="8"/>
  </r>
  <r>
    <x v="8"/>
    <n v="66"/>
    <n v="11"/>
    <x v="9"/>
  </r>
  <r>
    <x v="8"/>
    <n v="312"/>
    <n v="32"/>
    <x v="10"/>
  </r>
  <r>
    <x v="8"/>
    <n v="402"/>
    <n v="280"/>
    <x v="20"/>
  </r>
  <r>
    <x v="8"/>
    <n v="35"/>
    <n v="16"/>
    <x v="1"/>
  </r>
  <r>
    <x v="8"/>
    <n v="185"/>
    <n v="141"/>
    <x v="11"/>
  </r>
  <r>
    <x v="8"/>
    <n v="539"/>
    <n v="20"/>
    <x v="3"/>
  </r>
  <r>
    <x v="8"/>
    <n v="306"/>
    <n v="212"/>
    <x v="12"/>
  </r>
  <r>
    <x v="8"/>
    <n v="1146"/>
    <n v="748"/>
    <x v="13"/>
  </r>
  <r>
    <x v="8"/>
    <n v="143"/>
    <n v="89"/>
    <x v="14"/>
  </r>
  <r>
    <x v="8"/>
    <n v="4"/>
    <n v="1"/>
    <x v="24"/>
  </r>
  <r>
    <x v="8"/>
    <n v="304"/>
    <n v="80"/>
    <x v="2"/>
  </r>
  <r>
    <x v="8"/>
    <n v="108"/>
    <n v="39"/>
    <x v="21"/>
  </r>
  <r>
    <x v="8"/>
    <n v="1"/>
    <n v="1"/>
    <x v="25"/>
  </r>
  <r>
    <x v="8"/>
    <n v="97"/>
    <n v="23"/>
    <x v="22"/>
  </r>
  <r>
    <x v="9"/>
    <n v="9"/>
    <n v="8"/>
    <x v="23"/>
  </r>
  <r>
    <x v="9"/>
    <n v="51"/>
    <n v="23"/>
    <x v="15"/>
  </r>
  <r>
    <x v="9"/>
    <n v="901"/>
    <n v="618"/>
    <x v="16"/>
  </r>
  <r>
    <x v="9"/>
    <n v="604"/>
    <n v="491"/>
    <x v="4"/>
  </r>
  <r>
    <x v="9"/>
    <n v="666"/>
    <n v="398"/>
    <x v="17"/>
  </r>
  <r>
    <x v="9"/>
    <n v="311"/>
    <n v="264"/>
    <x v="0"/>
  </r>
  <r>
    <x v="9"/>
    <n v="258"/>
    <n v="125"/>
    <x v="5"/>
  </r>
  <r>
    <x v="9"/>
    <n v="352"/>
    <n v="337"/>
    <x v="18"/>
  </r>
  <r>
    <x v="9"/>
    <n v="534"/>
    <n v="508"/>
    <x v="6"/>
  </r>
  <r>
    <x v="9"/>
    <n v="274"/>
    <n v="79"/>
    <x v="26"/>
  </r>
  <r>
    <x v="9"/>
    <n v="839"/>
    <n v="673"/>
    <x v="19"/>
  </r>
  <r>
    <x v="9"/>
    <n v="284"/>
    <n v="295"/>
    <x v="7"/>
  </r>
  <r>
    <x v="9"/>
    <n v="548"/>
    <n v="598"/>
    <x v="8"/>
  </r>
  <r>
    <x v="9"/>
    <n v="207"/>
    <n v="59"/>
    <x v="9"/>
  </r>
  <r>
    <x v="9"/>
    <n v="288"/>
    <n v="48"/>
    <x v="10"/>
  </r>
  <r>
    <x v="9"/>
    <n v="462"/>
    <n v="380"/>
    <x v="20"/>
  </r>
  <r>
    <x v="9"/>
    <n v="65"/>
    <n v="38"/>
    <x v="1"/>
  </r>
  <r>
    <x v="9"/>
    <n v="149"/>
    <n v="162"/>
    <x v="11"/>
  </r>
  <r>
    <x v="9"/>
    <n v="166"/>
    <n v="71"/>
    <x v="3"/>
  </r>
  <r>
    <x v="9"/>
    <n v="463"/>
    <n v="361"/>
    <x v="12"/>
  </r>
  <r>
    <x v="9"/>
    <n v="931"/>
    <n v="932"/>
    <x v="13"/>
  </r>
  <r>
    <x v="9"/>
    <n v="196"/>
    <n v="217"/>
    <x v="14"/>
  </r>
  <r>
    <x v="9"/>
    <n v="2"/>
    <n v="1"/>
    <x v="24"/>
  </r>
  <r>
    <x v="9"/>
    <n v="315"/>
    <n v="118"/>
    <x v="2"/>
  </r>
  <r>
    <x v="9"/>
    <n v="47"/>
    <n v="54"/>
    <x v="21"/>
  </r>
  <r>
    <x v="9"/>
    <n v="1"/>
    <n v="1"/>
    <x v="27"/>
  </r>
  <r>
    <x v="9"/>
    <n v="2"/>
    <n v="1"/>
    <x v="25"/>
  </r>
  <r>
    <x v="9"/>
    <n v="162"/>
    <n v="110"/>
    <x v="22"/>
  </r>
  <r>
    <x v="10"/>
    <n v="11"/>
    <n v="10"/>
    <x v="23"/>
  </r>
  <r>
    <x v="10"/>
    <n v="3"/>
    <n v="4"/>
    <x v="28"/>
  </r>
  <r>
    <x v="10"/>
    <n v="50"/>
    <n v="18"/>
    <x v="15"/>
  </r>
  <r>
    <x v="10"/>
    <n v="775"/>
    <n v="660"/>
    <x v="16"/>
  </r>
  <r>
    <x v="10"/>
    <n v="615"/>
    <n v="533"/>
    <x v="4"/>
  </r>
  <r>
    <x v="10"/>
    <n v="508"/>
    <n v="492"/>
    <x v="17"/>
  </r>
  <r>
    <x v="10"/>
    <n v="272"/>
    <n v="293"/>
    <x v="0"/>
  </r>
  <r>
    <x v="10"/>
    <n v="229"/>
    <n v="320"/>
    <x v="5"/>
  </r>
  <r>
    <x v="10"/>
    <n v="352"/>
    <n v="354"/>
    <x v="18"/>
  </r>
  <r>
    <x v="10"/>
    <n v="670"/>
    <n v="610"/>
    <x v="6"/>
  </r>
  <r>
    <x v="10"/>
    <n v="344"/>
    <n v="246"/>
    <x v="26"/>
  </r>
  <r>
    <x v="10"/>
    <n v="767"/>
    <n v="751"/>
    <x v="19"/>
  </r>
  <r>
    <x v="10"/>
    <n v="250"/>
    <n v="244"/>
    <x v="7"/>
  </r>
  <r>
    <x v="10"/>
    <n v="508"/>
    <n v="550"/>
    <x v="8"/>
  </r>
  <r>
    <x v="10"/>
    <n v="170"/>
    <n v="83"/>
    <x v="9"/>
  </r>
  <r>
    <x v="10"/>
    <n v="134"/>
    <n v="131"/>
    <x v="10"/>
  </r>
  <r>
    <x v="10"/>
    <n v="393"/>
    <n v="404"/>
    <x v="20"/>
  </r>
  <r>
    <x v="10"/>
    <n v="90"/>
    <n v="61"/>
    <x v="1"/>
  </r>
  <r>
    <x v="10"/>
    <n v="196"/>
    <n v="146"/>
    <x v="11"/>
  </r>
  <r>
    <x v="10"/>
    <n v="96"/>
    <n v="260"/>
    <x v="3"/>
  </r>
  <r>
    <x v="10"/>
    <n v="492"/>
    <n v="431"/>
    <x v="12"/>
  </r>
  <r>
    <x v="10"/>
    <n v="406"/>
    <n v="842"/>
    <x v="13"/>
  </r>
  <r>
    <x v="10"/>
    <n v="119"/>
    <n v="169"/>
    <x v="14"/>
  </r>
  <r>
    <x v="10"/>
    <n v="243"/>
    <n v="142"/>
    <x v="2"/>
  </r>
  <r>
    <x v="10"/>
    <n v="32"/>
    <n v="60"/>
    <x v="21"/>
  </r>
  <r>
    <x v="10"/>
    <n v="1"/>
    <n v="1"/>
    <x v="27"/>
  </r>
  <r>
    <x v="10"/>
    <n v="2"/>
    <n v="3"/>
    <x v="25"/>
  </r>
  <r>
    <x v="10"/>
    <n v="138"/>
    <n v="128"/>
    <x v="22"/>
  </r>
  <r>
    <x v="11"/>
    <n v="6"/>
    <n v="5"/>
    <x v="23"/>
  </r>
  <r>
    <x v="11"/>
    <n v="1"/>
    <n v="1"/>
    <x v="28"/>
  </r>
  <r>
    <x v="11"/>
    <n v="38"/>
    <n v="49"/>
    <x v="15"/>
  </r>
  <r>
    <x v="11"/>
    <n v="621"/>
    <n v="650"/>
    <x v="16"/>
  </r>
  <r>
    <x v="11"/>
    <n v="483"/>
    <n v="575"/>
    <x v="4"/>
  </r>
  <r>
    <x v="11"/>
    <n v="141"/>
    <n v="393"/>
    <x v="17"/>
  </r>
  <r>
    <x v="11"/>
    <n v="189"/>
    <n v="273"/>
    <x v="0"/>
  </r>
  <r>
    <x v="11"/>
    <n v="143"/>
    <n v="350"/>
    <x v="5"/>
  </r>
  <r>
    <x v="11"/>
    <n v="187"/>
    <n v="366"/>
    <x v="18"/>
  </r>
  <r>
    <x v="11"/>
    <n v="293"/>
    <n v="737"/>
    <x v="6"/>
  </r>
  <r>
    <x v="11"/>
    <n v="195"/>
    <n v="343"/>
    <x v="26"/>
  </r>
  <r>
    <x v="11"/>
    <n v="416"/>
    <n v="669"/>
    <x v="19"/>
  </r>
  <r>
    <x v="11"/>
    <n v="104"/>
    <n v="257"/>
    <x v="7"/>
  </r>
  <r>
    <x v="11"/>
    <n v="214"/>
    <n v="461"/>
    <x v="8"/>
  </r>
  <r>
    <x v="11"/>
    <n v="69"/>
    <n v="122"/>
    <x v="9"/>
  </r>
  <r>
    <x v="11"/>
    <n v="92"/>
    <n v="240"/>
    <x v="10"/>
  </r>
  <r>
    <x v="11"/>
    <n v="414"/>
    <n v="436"/>
    <x v="20"/>
  </r>
  <r>
    <x v="11"/>
    <n v="99"/>
    <n v="81"/>
    <x v="1"/>
  </r>
  <r>
    <x v="11"/>
    <n v="108"/>
    <n v="196"/>
    <x v="11"/>
  </r>
  <r>
    <x v="11"/>
    <n v="59"/>
    <n v="285"/>
    <x v="3"/>
  </r>
  <r>
    <x v="11"/>
    <n v="384"/>
    <n v="400"/>
    <x v="12"/>
  </r>
  <r>
    <x v="11"/>
    <n v="187"/>
    <n v="509"/>
    <x v="13"/>
  </r>
  <r>
    <x v="11"/>
    <n v="41"/>
    <n v="36"/>
    <x v="14"/>
  </r>
  <r>
    <x v="11"/>
    <n v="138"/>
    <n v="166"/>
    <x v="2"/>
  </r>
  <r>
    <x v="11"/>
    <n v="17"/>
    <n v="57"/>
    <x v="21"/>
  </r>
  <r>
    <x v="11"/>
    <n v="69"/>
    <n v="133"/>
    <x v="22"/>
  </r>
  <r>
    <x v="12"/>
    <n v="3"/>
    <n v="4"/>
    <x v="23"/>
  </r>
  <r>
    <x v="12"/>
    <n v="21"/>
    <n v="32"/>
    <x v="15"/>
  </r>
  <r>
    <x v="12"/>
    <n v="368"/>
    <n v="723"/>
    <x v="16"/>
  </r>
  <r>
    <x v="12"/>
    <n v="451"/>
    <n v="517"/>
    <x v="4"/>
  </r>
  <r>
    <x v="12"/>
    <n v="59"/>
    <n v="242"/>
    <x v="17"/>
  </r>
  <r>
    <x v="12"/>
    <n v="92"/>
    <n v="124"/>
    <x v="0"/>
  </r>
  <r>
    <x v="12"/>
    <n v="68"/>
    <n v="224"/>
    <x v="5"/>
  </r>
  <r>
    <x v="12"/>
    <n v="26"/>
    <n v="108"/>
    <x v="18"/>
  </r>
  <r>
    <x v="12"/>
    <n v="395"/>
    <n v="270"/>
    <x v="6"/>
  </r>
  <r>
    <x v="12"/>
    <n v="12"/>
    <n v="205"/>
    <x v="26"/>
  </r>
  <r>
    <x v="12"/>
    <n v="292"/>
    <n v="464"/>
    <x v="19"/>
  </r>
  <r>
    <x v="12"/>
    <n v="115"/>
    <n v="53"/>
    <x v="7"/>
  </r>
  <r>
    <x v="12"/>
    <n v="129"/>
    <n v="84"/>
    <x v="8"/>
  </r>
  <r>
    <x v="12"/>
    <n v="15"/>
    <n v="68"/>
    <x v="9"/>
  </r>
  <r>
    <x v="12"/>
    <n v="233"/>
    <n v="382"/>
    <x v="10"/>
  </r>
  <r>
    <x v="12"/>
    <n v="360"/>
    <n v="311"/>
    <x v="20"/>
  </r>
  <r>
    <x v="12"/>
    <n v="93"/>
    <n v="76"/>
    <x v="1"/>
  </r>
  <r>
    <x v="12"/>
    <n v="57"/>
    <n v="76"/>
    <x v="11"/>
  </r>
  <r>
    <x v="12"/>
    <n v="19"/>
    <n v="171"/>
    <x v="3"/>
  </r>
  <r>
    <x v="12"/>
    <n v="252"/>
    <n v="328"/>
    <x v="12"/>
  </r>
  <r>
    <x v="12"/>
    <n v="295"/>
    <n v="204"/>
    <x v="13"/>
  </r>
  <r>
    <x v="12"/>
    <n v="98"/>
    <n v="22"/>
    <x v="14"/>
  </r>
  <r>
    <x v="12"/>
    <n v="1"/>
    <n v="3"/>
    <x v="24"/>
  </r>
  <r>
    <x v="12"/>
    <n v="280"/>
    <n v="125"/>
    <x v="2"/>
  </r>
  <r>
    <x v="12"/>
    <n v="22"/>
    <n v="31"/>
    <x v="21"/>
  </r>
  <r>
    <x v="12"/>
    <n v="39"/>
    <n v="54"/>
    <x v="22"/>
  </r>
  <r>
    <x v="12"/>
    <n v="10"/>
    <n v="1"/>
    <x v="29"/>
  </r>
  <r>
    <x v="13"/>
    <n v="2"/>
    <n v="2"/>
    <x v="23"/>
  </r>
  <r>
    <x v="13"/>
    <n v="48"/>
    <n v="83"/>
    <x v="15"/>
  </r>
  <r>
    <x v="13"/>
    <n v="381"/>
    <n v="583"/>
    <x v="16"/>
  </r>
  <r>
    <x v="13"/>
    <n v="474"/>
    <n v="539"/>
    <x v="4"/>
  </r>
  <r>
    <x v="13"/>
    <n v="48"/>
    <n v="153"/>
    <x v="17"/>
  </r>
  <r>
    <x v="13"/>
    <n v="164"/>
    <n v="139"/>
    <x v="0"/>
  </r>
  <r>
    <x v="13"/>
    <n v="43"/>
    <n v="121"/>
    <x v="5"/>
  </r>
  <r>
    <x v="13"/>
    <n v="19"/>
    <n v="17"/>
    <x v="18"/>
  </r>
  <r>
    <x v="13"/>
    <n v="177"/>
    <n v="411"/>
    <x v="6"/>
  </r>
  <r>
    <x v="13"/>
    <n v="1"/>
    <n v="45"/>
    <x v="26"/>
  </r>
  <r>
    <x v="13"/>
    <n v="193"/>
    <n v="298"/>
    <x v="19"/>
  </r>
  <r>
    <x v="13"/>
    <n v="123"/>
    <n v="165"/>
    <x v="7"/>
  </r>
  <r>
    <x v="13"/>
    <n v="232"/>
    <n v="187"/>
    <x v="8"/>
  </r>
  <r>
    <x v="13"/>
    <n v="3"/>
    <n v="74"/>
    <x v="9"/>
  </r>
  <r>
    <x v="13"/>
    <n v="73"/>
    <n v="546"/>
    <x v="10"/>
  </r>
  <r>
    <x v="13"/>
    <n v="265"/>
    <n v="402"/>
    <x v="20"/>
  </r>
  <r>
    <x v="13"/>
    <n v="249"/>
    <n v="219"/>
    <x v="1"/>
  </r>
  <r>
    <x v="13"/>
    <n v="66"/>
    <n v="66"/>
    <x v="11"/>
  </r>
  <r>
    <x v="13"/>
    <n v="5"/>
    <n v="186"/>
    <x v="3"/>
  </r>
  <r>
    <x v="13"/>
    <n v="292"/>
    <n v="264"/>
    <x v="12"/>
  </r>
  <r>
    <x v="13"/>
    <n v="202"/>
    <n v="364"/>
    <x v="13"/>
  </r>
  <r>
    <x v="13"/>
    <n v="137"/>
    <n v="207"/>
    <x v="14"/>
  </r>
  <r>
    <x v="13"/>
    <n v="141"/>
    <n v="276"/>
    <x v="2"/>
  </r>
  <r>
    <x v="13"/>
    <n v="16"/>
    <n v="23"/>
    <x v="21"/>
  </r>
  <r>
    <x v="13"/>
    <n v="1"/>
    <n v="1"/>
    <x v="25"/>
  </r>
  <r>
    <x v="13"/>
    <n v="33"/>
    <n v="58"/>
    <x v="22"/>
  </r>
  <r>
    <x v="13"/>
    <n v="35"/>
    <n v="42"/>
    <x v="29"/>
  </r>
  <r>
    <x v="14"/>
    <n v="3"/>
    <n v="4"/>
    <x v="23"/>
  </r>
  <r>
    <x v="14"/>
    <n v="20"/>
    <n v="57"/>
    <x v="15"/>
  </r>
  <r>
    <x v="14"/>
    <n v="178"/>
    <n v="618"/>
    <x v="16"/>
  </r>
  <r>
    <x v="14"/>
    <n v="289"/>
    <n v="512"/>
    <x v="4"/>
  </r>
  <r>
    <x v="14"/>
    <n v="23"/>
    <n v="97"/>
    <x v="17"/>
  </r>
  <r>
    <x v="14"/>
    <n v="66"/>
    <n v="166"/>
    <x v="0"/>
  </r>
  <r>
    <x v="14"/>
    <n v="21"/>
    <n v="104"/>
    <x v="5"/>
  </r>
  <r>
    <x v="14"/>
    <n v="8"/>
    <n v="5"/>
    <x v="18"/>
  </r>
  <r>
    <x v="14"/>
    <n v="14"/>
    <n v="102"/>
    <x v="6"/>
  </r>
  <r>
    <x v="14"/>
    <n v="95"/>
    <n v="219"/>
    <x v="19"/>
  </r>
  <r>
    <x v="14"/>
    <n v="20"/>
    <n v="88"/>
    <x v="7"/>
  </r>
  <r>
    <x v="14"/>
    <n v="87"/>
    <n v="191"/>
    <x v="8"/>
  </r>
  <r>
    <x v="14"/>
    <n v="4"/>
    <n v="54"/>
    <x v="9"/>
  </r>
  <r>
    <x v="14"/>
    <n v="15"/>
    <n v="270"/>
    <x v="10"/>
  </r>
  <r>
    <x v="14"/>
    <n v="194"/>
    <n v="507"/>
    <x v="20"/>
  </r>
  <r>
    <x v="14"/>
    <n v="336"/>
    <n v="289"/>
    <x v="1"/>
  </r>
  <r>
    <x v="14"/>
    <n v="42"/>
    <n v="76"/>
    <x v="11"/>
  </r>
  <r>
    <x v="14"/>
    <n v="4"/>
    <n v="101"/>
    <x v="3"/>
  </r>
  <r>
    <x v="14"/>
    <n v="363"/>
    <n v="303"/>
    <x v="12"/>
  </r>
  <r>
    <x v="14"/>
    <n v="60"/>
    <n v="99"/>
    <x v="13"/>
  </r>
  <r>
    <x v="14"/>
    <n v="6"/>
    <n v="21"/>
    <x v="14"/>
  </r>
  <r>
    <x v="14"/>
    <n v="55"/>
    <n v="240"/>
    <x v="2"/>
  </r>
  <r>
    <x v="14"/>
    <n v="14"/>
    <n v="13"/>
    <x v="21"/>
  </r>
  <r>
    <x v="14"/>
    <n v="1"/>
    <n v="1"/>
    <x v="30"/>
  </r>
  <r>
    <x v="14"/>
    <n v="6"/>
    <n v="40"/>
    <x v="22"/>
  </r>
  <r>
    <x v="14"/>
    <n v="1"/>
    <n v="1"/>
    <x v="31"/>
  </r>
  <r>
    <x v="14"/>
    <n v="60"/>
    <n v="60"/>
    <x v="29"/>
  </r>
  <r>
    <x v="15"/>
    <n v="1"/>
    <n v="1"/>
    <x v="23"/>
  </r>
  <r>
    <x v="15"/>
    <n v="1"/>
    <n v="26"/>
    <x v="15"/>
  </r>
  <r>
    <x v="15"/>
    <n v="165"/>
    <n v="252"/>
    <x v="16"/>
  </r>
  <r>
    <x v="15"/>
    <n v="24"/>
    <n v="171"/>
    <x v="4"/>
  </r>
  <r>
    <x v="15"/>
    <n v="2"/>
    <n v="14"/>
    <x v="17"/>
  </r>
  <r>
    <x v="15"/>
    <n v="41"/>
    <n v="65"/>
    <x v="0"/>
  </r>
  <r>
    <x v="15"/>
    <n v="5"/>
    <n v="24"/>
    <x v="5"/>
  </r>
  <r>
    <x v="15"/>
    <n v="8"/>
    <n v="10"/>
    <x v="6"/>
  </r>
  <r>
    <x v="15"/>
    <n v="11"/>
    <n v="62"/>
    <x v="19"/>
  </r>
  <r>
    <x v="15"/>
    <n v="1"/>
    <n v="4"/>
    <x v="7"/>
  </r>
  <r>
    <x v="15"/>
    <n v="15"/>
    <n v="26"/>
    <x v="8"/>
  </r>
  <r>
    <x v="15"/>
    <n v="69"/>
    <n v="193"/>
    <x v="20"/>
  </r>
  <r>
    <x v="15"/>
    <n v="416"/>
    <n v="343"/>
    <x v="1"/>
  </r>
  <r>
    <x v="15"/>
    <n v="16"/>
    <n v="23"/>
    <x v="11"/>
  </r>
  <r>
    <x v="15"/>
    <n v="1"/>
    <n v="29"/>
    <x v="3"/>
  </r>
  <r>
    <x v="15"/>
    <n v="626"/>
    <n v="527"/>
    <x v="12"/>
  </r>
  <r>
    <x v="15"/>
    <n v="5"/>
    <n v="5"/>
    <x v="13"/>
  </r>
  <r>
    <x v="15"/>
    <n v="25"/>
    <n v="100"/>
    <x v="2"/>
  </r>
  <r>
    <x v="15"/>
    <n v="3"/>
    <n v="7"/>
    <x v="21"/>
  </r>
  <r>
    <x v="16"/>
    <n v="90"/>
    <n v="207"/>
    <x v="16"/>
  </r>
  <r>
    <x v="16"/>
    <n v="8"/>
    <n v="31"/>
    <x v="4"/>
  </r>
  <r>
    <x v="16"/>
    <n v="16"/>
    <n v="50"/>
    <x v="0"/>
  </r>
  <r>
    <x v="16"/>
    <n v="2"/>
    <n v="6"/>
    <x v="6"/>
  </r>
  <r>
    <x v="16"/>
    <n v="5"/>
    <n v="19"/>
    <x v="19"/>
  </r>
  <r>
    <x v="16"/>
    <n v="5"/>
    <n v="4"/>
    <x v="8"/>
  </r>
  <r>
    <x v="16"/>
    <n v="1"/>
    <n v="24"/>
    <x v="9"/>
  </r>
  <r>
    <x v="16"/>
    <n v="39"/>
    <n v="54"/>
    <x v="20"/>
  </r>
  <r>
    <x v="16"/>
    <n v="392"/>
    <n v="352"/>
    <x v="1"/>
  </r>
  <r>
    <x v="16"/>
    <n v="14"/>
    <n v="17"/>
    <x v="11"/>
  </r>
  <r>
    <x v="16"/>
    <n v="1"/>
    <n v="4"/>
    <x v="3"/>
  </r>
  <r>
    <x v="16"/>
    <n v="672"/>
    <n v="656"/>
    <x v="12"/>
  </r>
  <r>
    <x v="16"/>
    <n v="6"/>
    <n v="6"/>
    <x v="13"/>
  </r>
  <r>
    <x v="16"/>
    <n v="10"/>
    <n v="98"/>
    <x v="2"/>
  </r>
  <r>
    <x v="17"/>
    <n v="19"/>
    <n v="156"/>
    <x v="16"/>
  </r>
  <r>
    <x v="17"/>
    <n v="6"/>
    <n v="15"/>
    <x v="4"/>
  </r>
  <r>
    <x v="17"/>
    <n v="4"/>
    <n v="10"/>
    <x v="0"/>
  </r>
  <r>
    <x v="17"/>
    <n v="1"/>
    <n v="1"/>
    <x v="7"/>
  </r>
  <r>
    <x v="17"/>
    <n v="5"/>
    <n v="3"/>
    <x v="8"/>
  </r>
  <r>
    <x v="17"/>
    <n v="21"/>
    <n v="29"/>
    <x v="20"/>
  </r>
  <r>
    <x v="17"/>
    <n v="332"/>
    <n v="361"/>
    <x v="1"/>
  </r>
  <r>
    <x v="17"/>
    <n v="1"/>
    <n v="3"/>
    <x v="11"/>
  </r>
  <r>
    <x v="17"/>
    <n v="2"/>
    <n v="6"/>
    <x v="3"/>
  </r>
  <r>
    <x v="17"/>
    <n v="703"/>
    <n v="725"/>
    <x v="12"/>
  </r>
  <r>
    <x v="17"/>
    <n v="3"/>
    <n v="3"/>
    <x v="13"/>
  </r>
  <r>
    <x v="17"/>
    <n v="1"/>
    <n v="37"/>
    <x v="2"/>
  </r>
  <r>
    <x v="17"/>
    <n v="1"/>
    <n v="1"/>
    <x v="30"/>
  </r>
  <r>
    <x v="18"/>
    <n v="4"/>
    <n v="63"/>
    <x v="16"/>
  </r>
  <r>
    <x v="18"/>
    <n v="3"/>
    <n v="4"/>
    <x v="4"/>
  </r>
  <r>
    <x v="18"/>
    <n v="1"/>
    <n v="2"/>
    <x v="5"/>
  </r>
  <r>
    <x v="18"/>
    <n v="2"/>
    <n v="1"/>
    <x v="6"/>
  </r>
  <r>
    <x v="18"/>
    <n v="1"/>
    <n v="3"/>
    <x v="8"/>
  </r>
  <r>
    <x v="18"/>
    <n v="33"/>
    <n v="34"/>
    <x v="20"/>
  </r>
  <r>
    <x v="18"/>
    <n v="377"/>
    <n v="301"/>
    <x v="1"/>
  </r>
  <r>
    <x v="18"/>
    <n v="2"/>
    <n v="2"/>
    <x v="11"/>
  </r>
  <r>
    <x v="18"/>
    <n v="556"/>
    <n v="710"/>
    <x v="12"/>
  </r>
  <r>
    <x v="18"/>
    <n v="1"/>
    <n v="1"/>
    <x v="14"/>
  </r>
  <r>
    <x v="18"/>
    <n v="3"/>
    <n v="53"/>
    <x v="2"/>
  </r>
  <r>
    <x v="19"/>
    <n v="3"/>
    <n v="6"/>
    <x v="4"/>
  </r>
  <r>
    <x v="19"/>
    <n v="1"/>
    <n v="1"/>
    <x v="0"/>
  </r>
  <r>
    <x v="19"/>
    <n v="1"/>
    <n v="1"/>
    <x v="6"/>
  </r>
  <r>
    <x v="19"/>
    <n v="1"/>
    <n v="1"/>
    <x v="7"/>
  </r>
  <r>
    <x v="19"/>
    <n v="14"/>
    <n v="18"/>
    <x v="20"/>
  </r>
  <r>
    <x v="19"/>
    <n v="521"/>
    <n v="410"/>
    <x v="1"/>
  </r>
  <r>
    <x v="19"/>
    <n v="2"/>
    <n v="3"/>
    <x v="11"/>
  </r>
  <r>
    <x v="19"/>
    <n v="380"/>
    <n v="451"/>
    <x v="12"/>
  </r>
  <r>
    <x v="19"/>
    <n v="9"/>
    <n v="2"/>
    <x v="13"/>
  </r>
  <r>
    <x v="19"/>
    <n v="2"/>
    <n v="3"/>
    <x v="14"/>
  </r>
  <r>
    <x v="19"/>
    <n v="7"/>
    <n v="56"/>
    <x v="2"/>
  </r>
  <r>
    <x v="20"/>
    <n v="1"/>
    <n v="1"/>
    <x v="23"/>
  </r>
  <r>
    <x v="20"/>
    <n v="3"/>
    <n v="9"/>
    <x v="16"/>
  </r>
  <r>
    <x v="20"/>
    <n v="2"/>
    <n v="4"/>
    <x v="4"/>
  </r>
  <r>
    <x v="20"/>
    <n v="2"/>
    <n v="2"/>
    <x v="6"/>
  </r>
  <r>
    <x v="20"/>
    <n v="1"/>
    <n v="1"/>
    <x v="8"/>
  </r>
  <r>
    <x v="20"/>
    <n v="15"/>
    <n v="16"/>
    <x v="20"/>
  </r>
  <r>
    <x v="20"/>
    <n v="446"/>
    <n v="497"/>
    <x v="1"/>
  </r>
  <r>
    <x v="20"/>
    <n v="308"/>
    <n v="339"/>
    <x v="12"/>
  </r>
  <r>
    <x v="20"/>
    <n v="6"/>
    <n v="19"/>
    <x v="2"/>
  </r>
  <r>
    <x v="21"/>
    <n v="1"/>
    <n v="1"/>
    <x v="17"/>
  </r>
  <r>
    <x v="21"/>
    <n v="4"/>
    <n v="7"/>
    <x v="0"/>
  </r>
  <r>
    <x v="21"/>
    <n v="1"/>
    <n v="4"/>
    <x v="8"/>
  </r>
  <r>
    <x v="21"/>
    <n v="1"/>
    <n v="1"/>
    <x v="20"/>
  </r>
  <r>
    <x v="21"/>
    <n v="442"/>
    <n v="438"/>
    <x v="1"/>
  </r>
  <r>
    <x v="21"/>
    <n v="2"/>
    <n v="1"/>
    <x v="11"/>
  </r>
  <r>
    <x v="21"/>
    <n v="158"/>
    <n v="290"/>
    <x v="12"/>
  </r>
  <r>
    <x v="21"/>
    <n v="1"/>
    <n v="24"/>
    <x v="2"/>
  </r>
  <r>
    <x v="22"/>
    <n v="1"/>
    <n v="1"/>
    <x v="4"/>
  </r>
  <r>
    <x v="22"/>
    <n v="2"/>
    <n v="1"/>
    <x v="0"/>
  </r>
  <r>
    <x v="22"/>
    <n v="2"/>
    <n v="1"/>
    <x v="5"/>
  </r>
  <r>
    <x v="22"/>
    <n v="1"/>
    <n v="3"/>
    <x v="9"/>
  </r>
  <r>
    <x v="22"/>
    <n v="1"/>
    <n v="1"/>
    <x v="20"/>
  </r>
  <r>
    <x v="22"/>
    <n v="464"/>
    <n v="524"/>
    <x v="1"/>
  </r>
  <r>
    <x v="22"/>
    <n v="1"/>
    <n v="36"/>
    <x v="2"/>
  </r>
  <r>
    <x v="23"/>
    <n v="1"/>
    <n v="2"/>
    <x v="0"/>
  </r>
  <r>
    <x v="23"/>
    <n v="323"/>
    <n v="448"/>
    <x v="1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  <r>
    <x v="24"/>
    <m/>
    <m/>
    <x v="3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0">
  <r>
    <x v="0"/>
    <n v="117"/>
    <n v="187"/>
    <x v="0"/>
  </r>
  <r>
    <x v="1"/>
    <n v="2"/>
    <n v="3"/>
    <x v="1"/>
  </r>
  <r>
    <x v="1"/>
    <n v="111"/>
    <n v="147"/>
    <x v="0"/>
  </r>
  <r>
    <x v="2"/>
    <n v="87"/>
    <n v="104"/>
    <x v="0"/>
  </r>
  <r>
    <x v="3"/>
    <n v="67"/>
    <n v="95"/>
    <x v="0"/>
  </r>
  <r>
    <x v="4"/>
    <n v="1"/>
    <n v="1"/>
    <x v="1"/>
  </r>
  <r>
    <x v="4"/>
    <n v="74"/>
    <n v="82"/>
    <x v="0"/>
  </r>
  <r>
    <x v="5"/>
    <n v="53"/>
    <n v="67"/>
    <x v="0"/>
  </r>
  <r>
    <x v="5"/>
    <n v="1"/>
    <n v="1"/>
    <x v="2"/>
  </r>
  <r>
    <x v="6"/>
    <n v="48"/>
    <n v="61"/>
    <x v="0"/>
  </r>
  <r>
    <x v="6"/>
    <n v="1"/>
    <n v="1"/>
    <x v="3"/>
  </r>
  <r>
    <x v="7"/>
    <n v="58"/>
    <n v="56"/>
    <x v="0"/>
  </r>
  <r>
    <x v="8"/>
    <n v="38"/>
    <n v="44"/>
    <x v="0"/>
  </r>
  <r>
    <x v="9"/>
    <n v="38"/>
    <n v="38"/>
    <x v="0"/>
  </r>
  <r>
    <x v="10"/>
    <n v="45"/>
    <n v="42"/>
    <x v="0"/>
  </r>
  <r>
    <x v="11"/>
    <n v="44"/>
    <n v="45"/>
    <x v="0"/>
  </r>
  <r>
    <x v="12"/>
    <n v="3"/>
    <n v="1"/>
    <x v="4"/>
  </r>
  <r>
    <x v="12"/>
    <n v="18"/>
    <n v="11"/>
    <x v="5"/>
  </r>
  <r>
    <x v="12"/>
    <n v="44"/>
    <n v="46"/>
    <x v="0"/>
  </r>
  <r>
    <x v="12"/>
    <n v="2"/>
    <n v="1"/>
    <x v="6"/>
  </r>
  <r>
    <x v="12"/>
    <n v="2"/>
    <n v="1"/>
    <x v="7"/>
  </r>
  <r>
    <x v="13"/>
    <n v="29"/>
    <n v="5"/>
    <x v="8"/>
  </r>
  <r>
    <x v="13"/>
    <n v="6"/>
    <n v="5"/>
    <x v="1"/>
  </r>
  <r>
    <x v="13"/>
    <n v="2"/>
    <n v="2"/>
    <x v="9"/>
  </r>
  <r>
    <x v="13"/>
    <n v="24"/>
    <n v="2"/>
    <x v="10"/>
  </r>
  <r>
    <x v="13"/>
    <n v="10"/>
    <n v="2"/>
    <x v="4"/>
  </r>
  <r>
    <x v="13"/>
    <n v="53"/>
    <n v="22"/>
    <x v="5"/>
  </r>
  <r>
    <x v="13"/>
    <n v="4"/>
    <n v="4"/>
    <x v="11"/>
  </r>
  <r>
    <x v="13"/>
    <n v="150"/>
    <n v="3"/>
    <x v="12"/>
  </r>
  <r>
    <x v="13"/>
    <n v="39"/>
    <n v="54"/>
    <x v="0"/>
  </r>
  <r>
    <x v="13"/>
    <n v="12"/>
    <n v="4"/>
    <x v="6"/>
  </r>
  <r>
    <x v="13"/>
    <n v="11"/>
    <n v="1"/>
    <x v="13"/>
  </r>
  <r>
    <x v="13"/>
    <n v="45"/>
    <n v="14"/>
    <x v="14"/>
  </r>
  <r>
    <x v="13"/>
    <n v="7"/>
    <n v="8"/>
    <x v="7"/>
  </r>
  <r>
    <x v="13"/>
    <n v="6"/>
    <n v="12"/>
    <x v="2"/>
  </r>
  <r>
    <x v="14"/>
    <n v="89"/>
    <n v="8"/>
    <x v="15"/>
  </r>
  <r>
    <x v="14"/>
    <n v="67"/>
    <n v="45"/>
    <x v="8"/>
  </r>
  <r>
    <x v="14"/>
    <n v="30"/>
    <n v="8"/>
    <x v="16"/>
  </r>
  <r>
    <x v="14"/>
    <n v="25"/>
    <n v="6"/>
    <x v="1"/>
  </r>
  <r>
    <x v="14"/>
    <n v="47"/>
    <n v="22"/>
    <x v="9"/>
  </r>
  <r>
    <x v="14"/>
    <n v="32"/>
    <n v="4"/>
    <x v="17"/>
  </r>
  <r>
    <x v="14"/>
    <n v="190"/>
    <n v="4"/>
    <x v="10"/>
  </r>
  <r>
    <x v="14"/>
    <n v="74"/>
    <n v="20"/>
    <x v="18"/>
  </r>
  <r>
    <x v="14"/>
    <n v="41"/>
    <n v="2"/>
    <x v="4"/>
  </r>
  <r>
    <x v="14"/>
    <n v="36"/>
    <n v="16"/>
    <x v="5"/>
  </r>
  <r>
    <x v="14"/>
    <n v="3"/>
    <n v="4"/>
    <x v="11"/>
  </r>
  <r>
    <x v="14"/>
    <n v="268"/>
    <n v="50"/>
    <x v="12"/>
  </r>
  <r>
    <x v="14"/>
    <n v="157"/>
    <n v="37"/>
    <x v="19"/>
  </r>
  <r>
    <x v="14"/>
    <n v="8"/>
    <n v="27"/>
    <x v="0"/>
  </r>
  <r>
    <x v="14"/>
    <n v="28"/>
    <n v="10"/>
    <x v="6"/>
  </r>
  <r>
    <x v="14"/>
    <n v="64"/>
    <n v="7"/>
    <x v="3"/>
  </r>
  <r>
    <x v="14"/>
    <n v="54"/>
    <n v="22"/>
    <x v="13"/>
  </r>
  <r>
    <x v="14"/>
    <n v="182"/>
    <n v="76"/>
    <x v="14"/>
  </r>
  <r>
    <x v="14"/>
    <n v="15"/>
    <n v="13"/>
    <x v="7"/>
  </r>
  <r>
    <x v="14"/>
    <n v="36"/>
    <n v="15"/>
    <x v="2"/>
  </r>
  <r>
    <x v="14"/>
    <n v="7"/>
    <n v="3"/>
    <x v="20"/>
  </r>
  <r>
    <x v="14"/>
    <n v="4"/>
    <n v="1"/>
    <x v="21"/>
  </r>
  <r>
    <x v="15"/>
    <n v="12"/>
    <n v="2"/>
    <x v="22"/>
  </r>
  <r>
    <x v="15"/>
    <n v="227"/>
    <n v="45"/>
    <x v="15"/>
  </r>
  <r>
    <x v="15"/>
    <n v="194"/>
    <n v="48"/>
    <x v="8"/>
  </r>
  <r>
    <x v="15"/>
    <n v="75"/>
    <n v="16"/>
    <x v="16"/>
  </r>
  <r>
    <x v="15"/>
    <n v="78"/>
    <n v="21"/>
    <x v="1"/>
  </r>
  <r>
    <x v="15"/>
    <n v="153"/>
    <n v="7"/>
    <x v="9"/>
  </r>
  <r>
    <x v="15"/>
    <n v="107"/>
    <n v="16"/>
    <x v="17"/>
  </r>
  <r>
    <x v="15"/>
    <n v="199"/>
    <n v="23"/>
    <x v="10"/>
  </r>
  <r>
    <x v="15"/>
    <n v="59"/>
    <n v="5"/>
    <x v="18"/>
  </r>
  <r>
    <x v="15"/>
    <n v="88"/>
    <n v="17"/>
    <x v="4"/>
  </r>
  <r>
    <x v="15"/>
    <n v="182"/>
    <n v="45"/>
    <x v="5"/>
  </r>
  <r>
    <x v="15"/>
    <n v="15"/>
    <n v="1"/>
    <x v="11"/>
  </r>
  <r>
    <x v="15"/>
    <n v="165"/>
    <n v="6"/>
    <x v="12"/>
  </r>
  <r>
    <x v="15"/>
    <n v="292"/>
    <n v="42"/>
    <x v="19"/>
  </r>
  <r>
    <x v="15"/>
    <n v="12"/>
    <n v="14"/>
    <x v="0"/>
  </r>
  <r>
    <x v="15"/>
    <n v="57"/>
    <n v="11"/>
    <x v="6"/>
  </r>
  <r>
    <x v="15"/>
    <n v="195"/>
    <n v="10"/>
    <x v="3"/>
  </r>
  <r>
    <x v="15"/>
    <n v="81"/>
    <n v="64"/>
    <x v="13"/>
  </r>
  <r>
    <x v="15"/>
    <n v="431"/>
    <n v="110"/>
    <x v="14"/>
  </r>
  <r>
    <x v="15"/>
    <n v="30"/>
    <n v="11"/>
    <x v="7"/>
  </r>
  <r>
    <x v="15"/>
    <n v="98"/>
    <n v="24"/>
    <x v="2"/>
  </r>
  <r>
    <x v="15"/>
    <n v="8"/>
    <n v="1"/>
    <x v="21"/>
  </r>
  <r>
    <x v="16"/>
    <n v="2"/>
    <n v="2"/>
    <x v="23"/>
  </r>
  <r>
    <x v="16"/>
    <n v="42"/>
    <n v="3"/>
    <x v="22"/>
  </r>
  <r>
    <x v="16"/>
    <n v="697"/>
    <n v="148"/>
    <x v="15"/>
  </r>
  <r>
    <x v="16"/>
    <n v="295"/>
    <n v="144"/>
    <x v="8"/>
  </r>
  <r>
    <x v="16"/>
    <n v="165"/>
    <n v="63"/>
    <x v="16"/>
  </r>
  <r>
    <x v="16"/>
    <n v="93"/>
    <n v="32"/>
    <x v="1"/>
  </r>
  <r>
    <x v="16"/>
    <n v="200"/>
    <n v="22"/>
    <x v="9"/>
  </r>
  <r>
    <x v="16"/>
    <n v="163"/>
    <n v="81"/>
    <x v="17"/>
  </r>
  <r>
    <x v="16"/>
    <n v="222"/>
    <n v="100"/>
    <x v="10"/>
  </r>
  <r>
    <x v="16"/>
    <n v="237"/>
    <n v="62"/>
    <x v="18"/>
  </r>
  <r>
    <x v="16"/>
    <n v="186"/>
    <n v="113"/>
    <x v="4"/>
  </r>
  <r>
    <x v="16"/>
    <n v="270"/>
    <n v="146"/>
    <x v="5"/>
  </r>
  <r>
    <x v="16"/>
    <n v="19"/>
    <n v="3"/>
    <x v="11"/>
  </r>
  <r>
    <x v="16"/>
    <n v="131"/>
    <n v="13"/>
    <x v="12"/>
  </r>
  <r>
    <x v="16"/>
    <n v="193"/>
    <n v="134"/>
    <x v="19"/>
  </r>
  <r>
    <x v="16"/>
    <n v="16"/>
    <n v="10"/>
    <x v="0"/>
  </r>
  <r>
    <x v="16"/>
    <n v="78"/>
    <n v="50"/>
    <x v="6"/>
  </r>
  <r>
    <x v="16"/>
    <n v="309"/>
    <n v="10"/>
    <x v="3"/>
  </r>
  <r>
    <x v="16"/>
    <n v="117"/>
    <n v="83"/>
    <x v="13"/>
  </r>
  <r>
    <x v="16"/>
    <n v="557"/>
    <n v="310"/>
    <x v="14"/>
  </r>
  <r>
    <x v="16"/>
    <n v="42"/>
    <n v="35"/>
    <x v="7"/>
  </r>
  <r>
    <x v="16"/>
    <n v="139"/>
    <n v="35"/>
    <x v="2"/>
  </r>
  <r>
    <x v="16"/>
    <n v="72"/>
    <n v="10"/>
    <x v="20"/>
  </r>
  <r>
    <x v="16"/>
    <n v="1"/>
    <n v="1"/>
    <x v="24"/>
  </r>
  <r>
    <x v="16"/>
    <n v="22"/>
    <n v="2"/>
    <x v="21"/>
  </r>
  <r>
    <x v="17"/>
    <n v="8"/>
    <n v="8"/>
    <x v="23"/>
  </r>
  <r>
    <x v="17"/>
    <n v="21"/>
    <n v="12"/>
    <x v="22"/>
  </r>
  <r>
    <x v="17"/>
    <n v="519"/>
    <n v="271"/>
    <x v="15"/>
  </r>
  <r>
    <x v="17"/>
    <n v="281"/>
    <n v="198"/>
    <x v="8"/>
  </r>
  <r>
    <x v="17"/>
    <n v="292"/>
    <n v="129"/>
    <x v="16"/>
  </r>
  <r>
    <x v="17"/>
    <n v="166"/>
    <n v="67"/>
    <x v="1"/>
  </r>
  <r>
    <x v="17"/>
    <n v="194"/>
    <n v="13"/>
    <x v="9"/>
  </r>
  <r>
    <x v="17"/>
    <n v="189"/>
    <n v="139"/>
    <x v="17"/>
  </r>
  <r>
    <x v="17"/>
    <n v="276"/>
    <n v="221"/>
    <x v="10"/>
  </r>
  <r>
    <x v="17"/>
    <n v="412"/>
    <n v="160"/>
    <x v="18"/>
  </r>
  <r>
    <x v="17"/>
    <n v="148"/>
    <n v="132"/>
    <x v="4"/>
  </r>
  <r>
    <x v="17"/>
    <n v="352"/>
    <n v="309"/>
    <x v="5"/>
  </r>
  <r>
    <x v="17"/>
    <n v="47"/>
    <n v="8"/>
    <x v="11"/>
  </r>
  <r>
    <x v="17"/>
    <n v="181"/>
    <n v="19"/>
    <x v="12"/>
  </r>
  <r>
    <x v="17"/>
    <n v="209"/>
    <n v="146"/>
    <x v="19"/>
  </r>
  <r>
    <x v="17"/>
    <n v="19"/>
    <n v="6"/>
    <x v="0"/>
  </r>
  <r>
    <x v="17"/>
    <n v="107"/>
    <n v="91"/>
    <x v="6"/>
  </r>
  <r>
    <x v="17"/>
    <n v="230"/>
    <n v="10"/>
    <x v="3"/>
  </r>
  <r>
    <x v="17"/>
    <n v="189"/>
    <n v="129"/>
    <x v="13"/>
  </r>
  <r>
    <x v="17"/>
    <n v="589"/>
    <n v="438"/>
    <x v="14"/>
  </r>
  <r>
    <x v="17"/>
    <n v="101"/>
    <n v="54"/>
    <x v="7"/>
  </r>
  <r>
    <x v="17"/>
    <n v="3"/>
    <n v="1"/>
    <x v="25"/>
  </r>
  <r>
    <x v="17"/>
    <n v="165"/>
    <n v="45"/>
    <x v="2"/>
  </r>
  <r>
    <x v="17"/>
    <n v="36"/>
    <n v="29"/>
    <x v="20"/>
  </r>
  <r>
    <x v="17"/>
    <n v="75"/>
    <n v="21"/>
    <x v="21"/>
  </r>
  <r>
    <x v="18"/>
    <n v="6"/>
    <n v="5"/>
    <x v="23"/>
  </r>
  <r>
    <x v="18"/>
    <n v="20"/>
    <n v="12"/>
    <x v="22"/>
  </r>
  <r>
    <x v="18"/>
    <n v="479"/>
    <n v="315"/>
    <x v="15"/>
  </r>
  <r>
    <x v="18"/>
    <n v="307"/>
    <n v="239"/>
    <x v="8"/>
  </r>
  <r>
    <x v="18"/>
    <n v="321"/>
    <n v="189"/>
    <x v="16"/>
  </r>
  <r>
    <x v="18"/>
    <n v="159"/>
    <n v="113"/>
    <x v="1"/>
  </r>
  <r>
    <x v="18"/>
    <n v="146"/>
    <n v="28"/>
    <x v="9"/>
  </r>
  <r>
    <x v="18"/>
    <n v="186"/>
    <n v="168"/>
    <x v="17"/>
  </r>
  <r>
    <x v="18"/>
    <n v="232"/>
    <n v="253"/>
    <x v="10"/>
  </r>
  <r>
    <x v="18"/>
    <n v="114"/>
    <n v="15"/>
    <x v="26"/>
  </r>
  <r>
    <x v="18"/>
    <n v="412"/>
    <n v="292"/>
    <x v="18"/>
  </r>
  <r>
    <x v="18"/>
    <n v="153"/>
    <n v="148"/>
    <x v="4"/>
  </r>
  <r>
    <x v="18"/>
    <n v="264"/>
    <n v="326"/>
    <x v="5"/>
  </r>
  <r>
    <x v="18"/>
    <n v="88"/>
    <n v="18"/>
    <x v="11"/>
  </r>
  <r>
    <x v="18"/>
    <n v="161"/>
    <n v="21"/>
    <x v="12"/>
  </r>
  <r>
    <x v="18"/>
    <n v="259"/>
    <n v="180"/>
    <x v="19"/>
  </r>
  <r>
    <x v="18"/>
    <n v="38"/>
    <n v="16"/>
    <x v="0"/>
  </r>
  <r>
    <x v="18"/>
    <n v="71"/>
    <n v="95"/>
    <x v="6"/>
  </r>
  <r>
    <x v="18"/>
    <n v="125"/>
    <n v="17"/>
    <x v="3"/>
  </r>
  <r>
    <x v="18"/>
    <n v="213"/>
    <n v="171"/>
    <x v="13"/>
  </r>
  <r>
    <x v="18"/>
    <n v="560"/>
    <n v="473"/>
    <x v="14"/>
  </r>
  <r>
    <x v="18"/>
    <n v="99"/>
    <n v="102"/>
    <x v="7"/>
  </r>
  <r>
    <x v="18"/>
    <n v="1"/>
    <n v="1"/>
    <x v="25"/>
  </r>
  <r>
    <x v="18"/>
    <n v="172"/>
    <n v="46"/>
    <x v="2"/>
  </r>
  <r>
    <x v="18"/>
    <n v="33"/>
    <n v="29"/>
    <x v="20"/>
  </r>
  <r>
    <x v="18"/>
    <n v="89"/>
    <n v="38"/>
    <x v="21"/>
  </r>
  <r>
    <x v="19"/>
    <n v="3"/>
    <n v="3"/>
    <x v="23"/>
  </r>
  <r>
    <x v="19"/>
    <n v="31"/>
    <n v="11"/>
    <x v="22"/>
  </r>
  <r>
    <x v="19"/>
    <n v="422"/>
    <n v="303"/>
    <x v="15"/>
  </r>
  <r>
    <x v="19"/>
    <n v="297"/>
    <n v="252"/>
    <x v="8"/>
  </r>
  <r>
    <x v="19"/>
    <n v="345"/>
    <n v="209"/>
    <x v="16"/>
  </r>
  <r>
    <x v="19"/>
    <n v="152"/>
    <n v="151"/>
    <x v="1"/>
  </r>
  <r>
    <x v="19"/>
    <n v="112"/>
    <n v="97"/>
    <x v="9"/>
  </r>
  <r>
    <x v="19"/>
    <n v="166"/>
    <n v="169"/>
    <x v="17"/>
  </r>
  <r>
    <x v="19"/>
    <n v="302"/>
    <n v="255"/>
    <x v="10"/>
  </r>
  <r>
    <x v="19"/>
    <n v="160"/>
    <n v="64"/>
    <x v="26"/>
  </r>
  <r>
    <x v="19"/>
    <n v="427"/>
    <n v="381"/>
    <x v="18"/>
  </r>
  <r>
    <x v="19"/>
    <n v="131"/>
    <n v="147"/>
    <x v="4"/>
  </r>
  <r>
    <x v="19"/>
    <n v="284"/>
    <n v="272"/>
    <x v="5"/>
  </r>
  <r>
    <x v="19"/>
    <n v="119"/>
    <n v="41"/>
    <x v="11"/>
  </r>
  <r>
    <x v="19"/>
    <n v="127"/>
    <n v="27"/>
    <x v="12"/>
  </r>
  <r>
    <x v="19"/>
    <n v="203"/>
    <n v="200"/>
    <x v="19"/>
  </r>
  <r>
    <x v="19"/>
    <n v="27"/>
    <n v="22"/>
    <x v="0"/>
  </r>
  <r>
    <x v="19"/>
    <n v="78"/>
    <n v="67"/>
    <x v="6"/>
  </r>
  <r>
    <x v="19"/>
    <n v="41"/>
    <n v="54"/>
    <x v="3"/>
  </r>
  <r>
    <x v="19"/>
    <n v="250"/>
    <n v="190"/>
    <x v="13"/>
  </r>
  <r>
    <x v="19"/>
    <n v="371"/>
    <n v="459"/>
    <x v="14"/>
  </r>
  <r>
    <x v="19"/>
    <n v="97"/>
    <n v="115"/>
    <x v="7"/>
  </r>
  <r>
    <x v="19"/>
    <n v="143"/>
    <n v="72"/>
    <x v="2"/>
  </r>
  <r>
    <x v="19"/>
    <n v="14"/>
    <n v="25"/>
    <x v="20"/>
  </r>
  <r>
    <x v="19"/>
    <n v="1"/>
    <n v="1"/>
    <x v="27"/>
  </r>
  <r>
    <x v="19"/>
    <n v="1"/>
    <n v="1"/>
    <x v="24"/>
  </r>
  <r>
    <x v="19"/>
    <n v="73"/>
    <n v="72"/>
    <x v="21"/>
  </r>
  <r>
    <x v="20"/>
    <n v="2"/>
    <n v="2"/>
    <x v="23"/>
  </r>
  <r>
    <x v="20"/>
    <n v="2"/>
    <n v="1"/>
    <x v="28"/>
  </r>
  <r>
    <x v="20"/>
    <n v="25"/>
    <n v="11"/>
    <x v="22"/>
  </r>
  <r>
    <x v="20"/>
    <n v="432"/>
    <n v="326"/>
    <x v="15"/>
  </r>
  <r>
    <x v="20"/>
    <n v="298"/>
    <n v="245"/>
    <x v="8"/>
  </r>
  <r>
    <x v="20"/>
    <n v="290"/>
    <n v="250"/>
    <x v="16"/>
  </r>
  <r>
    <x v="20"/>
    <n v="147"/>
    <n v="135"/>
    <x v="1"/>
  </r>
  <r>
    <x v="20"/>
    <n v="94"/>
    <n v="141"/>
    <x v="9"/>
  </r>
  <r>
    <x v="20"/>
    <n v="171"/>
    <n v="169"/>
    <x v="17"/>
  </r>
  <r>
    <x v="20"/>
    <n v="328"/>
    <n v="260"/>
    <x v="10"/>
  </r>
  <r>
    <x v="20"/>
    <n v="172"/>
    <n v="98"/>
    <x v="26"/>
  </r>
  <r>
    <x v="20"/>
    <n v="399"/>
    <n v="381"/>
    <x v="18"/>
  </r>
  <r>
    <x v="20"/>
    <n v="141"/>
    <n v="123"/>
    <x v="4"/>
  </r>
  <r>
    <x v="20"/>
    <n v="267"/>
    <n v="269"/>
    <x v="5"/>
  </r>
  <r>
    <x v="20"/>
    <n v="90"/>
    <n v="41"/>
    <x v="11"/>
  </r>
  <r>
    <x v="20"/>
    <n v="84"/>
    <n v="44"/>
    <x v="12"/>
  </r>
  <r>
    <x v="20"/>
    <n v="185"/>
    <n v="190"/>
    <x v="19"/>
  </r>
  <r>
    <x v="20"/>
    <n v="39"/>
    <n v="34"/>
    <x v="0"/>
  </r>
  <r>
    <x v="20"/>
    <n v="100"/>
    <n v="65"/>
    <x v="6"/>
  </r>
  <r>
    <x v="20"/>
    <n v="57"/>
    <n v="106"/>
    <x v="3"/>
  </r>
  <r>
    <x v="20"/>
    <n v="278"/>
    <n v="212"/>
    <x v="13"/>
  </r>
  <r>
    <x v="20"/>
    <n v="259"/>
    <n v="442"/>
    <x v="14"/>
  </r>
  <r>
    <x v="20"/>
    <n v="82"/>
    <n v="86"/>
    <x v="7"/>
  </r>
  <r>
    <x v="20"/>
    <n v="124"/>
    <n v="61"/>
    <x v="2"/>
  </r>
  <r>
    <x v="20"/>
    <n v="15"/>
    <n v="29"/>
    <x v="20"/>
  </r>
  <r>
    <x v="20"/>
    <n v="2"/>
    <n v="1"/>
    <x v="24"/>
  </r>
  <r>
    <x v="20"/>
    <n v="61"/>
    <n v="70"/>
    <x v="21"/>
  </r>
  <r>
    <x v="21"/>
    <n v="9"/>
    <n v="8"/>
    <x v="23"/>
  </r>
  <r>
    <x v="21"/>
    <n v="1"/>
    <n v="3"/>
    <x v="28"/>
  </r>
  <r>
    <x v="21"/>
    <n v="25"/>
    <n v="7"/>
    <x v="22"/>
  </r>
  <r>
    <x v="21"/>
    <n v="343"/>
    <n v="334"/>
    <x v="15"/>
  </r>
  <r>
    <x v="21"/>
    <n v="317"/>
    <n v="288"/>
    <x v="8"/>
  </r>
  <r>
    <x v="21"/>
    <n v="218"/>
    <n v="242"/>
    <x v="16"/>
  </r>
  <r>
    <x v="21"/>
    <n v="125"/>
    <n v="158"/>
    <x v="1"/>
  </r>
  <r>
    <x v="21"/>
    <n v="135"/>
    <n v="179"/>
    <x v="9"/>
  </r>
  <r>
    <x v="21"/>
    <n v="181"/>
    <n v="185"/>
    <x v="17"/>
  </r>
  <r>
    <x v="21"/>
    <n v="342"/>
    <n v="350"/>
    <x v="10"/>
  </r>
  <r>
    <x v="21"/>
    <n v="172"/>
    <n v="148"/>
    <x v="26"/>
  </r>
  <r>
    <x v="21"/>
    <n v="368"/>
    <n v="370"/>
    <x v="18"/>
  </r>
  <r>
    <x v="21"/>
    <n v="109"/>
    <n v="121"/>
    <x v="4"/>
  </r>
  <r>
    <x v="21"/>
    <n v="241"/>
    <n v="281"/>
    <x v="5"/>
  </r>
  <r>
    <x v="21"/>
    <n v="80"/>
    <n v="42"/>
    <x v="11"/>
  </r>
  <r>
    <x v="21"/>
    <n v="50"/>
    <n v="87"/>
    <x v="12"/>
  </r>
  <r>
    <x v="21"/>
    <n v="208"/>
    <n v="214"/>
    <x v="19"/>
  </r>
  <r>
    <x v="21"/>
    <n v="51"/>
    <n v="27"/>
    <x v="0"/>
  </r>
  <r>
    <x v="21"/>
    <n v="96"/>
    <n v="81"/>
    <x v="6"/>
  </r>
  <r>
    <x v="21"/>
    <n v="39"/>
    <n v="154"/>
    <x v="3"/>
  </r>
  <r>
    <x v="21"/>
    <n v="214"/>
    <n v="219"/>
    <x v="13"/>
  </r>
  <r>
    <x v="21"/>
    <n v="147"/>
    <n v="400"/>
    <x v="14"/>
  </r>
  <r>
    <x v="21"/>
    <n v="37"/>
    <n v="83"/>
    <x v="7"/>
  </r>
  <r>
    <x v="21"/>
    <n v="119"/>
    <n v="81"/>
    <x v="2"/>
  </r>
  <r>
    <x v="21"/>
    <n v="17"/>
    <n v="31"/>
    <x v="20"/>
  </r>
  <r>
    <x v="21"/>
    <n v="77"/>
    <n v="58"/>
    <x v="21"/>
  </r>
  <r>
    <x v="22"/>
    <n v="3"/>
    <n v="3"/>
    <x v="23"/>
  </r>
  <r>
    <x v="22"/>
    <n v="33"/>
    <n v="17"/>
    <x v="22"/>
  </r>
  <r>
    <x v="22"/>
    <n v="370"/>
    <n v="322"/>
    <x v="15"/>
  </r>
  <r>
    <x v="22"/>
    <n v="263"/>
    <n v="291"/>
    <x v="8"/>
  </r>
  <r>
    <x v="22"/>
    <n v="87"/>
    <n v="212"/>
    <x v="16"/>
  </r>
  <r>
    <x v="22"/>
    <n v="114"/>
    <n v="127"/>
    <x v="1"/>
  </r>
  <r>
    <x v="22"/>
    <n v="100"/>
    <n v="181"/>
    <x v="9"/>
  </r>
  <r>
    <x v="22"/>
    <n v="137"/>
    <n v="182"/>
    <x v="17"/>
  </r>
  <r>
    <x v="22"/>
    <n v="203"/>
    <n v="400"/>
    <x v="10"/>
  </r>
  <r>
    <x v="22"/>
    <n v="128"/>
    <n v="173"/>
    <x v="26"/>
  </r>
  <r>
    <x v="22"/>
    <n v="273"/>
    <n v="335"/>
    <x v="18"/>
  </r>
  <r>
    <x v="22"/>
    <n v="86"/>
    <n v="134"/>
    <x v="4"/>
  </r>
  <r>
    <x v="22"/>
    <n v="137"/>
    <n v="302"/>
    <x v="5"/>
  </r>
  <r>
    <x v="22"/>
    <n v="50"/>
    <n v="67"/>
    <x v="11"/>
  </r>
  <r>
    <x v="22"/>
    <n v="39"/>
    <n v="126"/>
    <x v="12"/>
  </r>
  <r>
    <x v="22"/>
    <n v="237"/>
    <n v="229"/>
    <x v="19"/>
  </r>
  <r>
    <x v="22"/>
    <n v="46"/>
    <n v="38"/>
    <x v="0"/>
  </r>
  <r>
    <x v="22"/>
    <n v="59"/>
    <n v="104"/>
    <x v="6"/>
  </r>
  <r>
    <x v="22"/>
    <n v="37"/>
    <n v="147"/>
    <x v="3"/>
  </r>
  <r>
    <x v="22"/>
    <n v="219"/>
    <n v="203"/>
    <x v="13"/>
  </r>
  <r>
    <x v="22"/>
    <n v="99"/>
    <n v="320"/>
    <x v="14"/>
  </r>
  <r>
    <x v="22"/>
    <n v="22"/>
    <n v="26"/>
    <x v="7"/>
  </r>
  <r>
    <x v="22"/>
    <n v="85"/>
    <n v="87"/>
    <x v="2"/>
  </r>
  <r>
    <x v="22"/>
    <n v="8"/>
    <n v="34"/>
    <x v="20"/>
  </r>
  <r>
    <x v="22"/>
    <n v="56"/>
    <n v="60"/>
    <x v="21"/>
  </r>
  <r>
    <x v="23"/>
    <n v="3"/>
    <n v="2"/>
    <x v="23"/>
  </r>
  <r>
    <x v="23"/>
    <n v="5"/>
    <n v="32"/>
    <x v="22"/>
  </r>
  <r>
    <x v="23"/>
    <n v="251"/>
    <n v="328"/>
    <x v="15"/>
  </r>
  <r>
    <x v="23"/>
    <n v="220"/>
    <n v="284"/>
    <x v="8"/>
  </r>
  <r>
    <x v="23"/>
    <n v="54"/>
    <n v="181"/>
    <x v="16"/>
  </r>
  <r>
    <x v="23"/>
    <n v="75"/>
    <n v="146"/>
    <x v="1"/>
  </r>
  <r>
    <x v="23"/>
    <n v="43"/>
    <n v="169"/>
    <x v="9"/>
  </r>
  <r>
    <x v="23"/>
    <n v="50"/>
    <n v="184"/>
    <x v="17"/>
  </r>
  <r>
    <x v="23"/>
    <n v="90"/>
    <n v="337"/>
    <x v="10"/>
  </r>
  <r>
    <x v="23"/>
    <n v="67"/>
    <n v="170"/>
    <x v="26"/>
  </r>
  <r>
    <x v="23"/>
    <n v="143"/>
    <n v="334"/>
    <x v="18"/>
  </r>
  <r>
    <x v="23"/>
    <n v="18"/>
    <n v="123"/>
    <x v="4"/>
  </r>
  <r>
    <x v="23"/>
    <n v="77"/>
    <n v="159"/>
    <x v="5"/>
  </r>
  <r>
    <x v="23"/>
    <n v="19"/>
    <n v="55"/>
    <x v="11"/>
  </r>
  <r>
    <x v="23"/>
    <n v="53"/>
    <n v="114"/>
    <x v="12"/>
  </r>
  <r>
    <x v="23"/>
    <n v="177"/>
    <n v="207"/>
    <x v="19"/>
  </r>
  <r>
    <x v="23"/>
    <n v="53"/>
    <n v="43"/>
    <x v="0"/>
  </r>
  <r>
    <x v="23"/>
    <n v="49"/>
    <n v="92"/>
    <x v="6"/>
  </r>
  <r>
    <x v="23"/>
    <n v="22"/>
    <n v="138"/>
    <x v="3"/>
  </r>
  <r>
    <x v="23"/>
    <n v="165"/>
    <n v="197"/>
    <x v="13"/>
  </r>
  <r>
    <x v="23"/>
    <n v="88"/>
    <n v="189"/>
    <x v="14"/>
  </r>
  <r>
    <x v="23"/>
    <n v="19"/>
    <n v="10"/>
    <x v="7"/>
  </r>
  <r>
    <x v="23"/>
    <n v="53"/>
    <n v="79"/>
    <x v="2"/>
  </r>
  <r>
    <x v="23"/>
    <n v="9"/>
    <n v="23"/>
    <x v="20"/>
  </r>
  <r>
    <x v="23"/>
    <n v="13"/>
    <n v="73"/>
    <x v="21"/>
  </r>
  <r>
    <x v="24"/>
    <n v="2"/>
    <n v="3"/>
    <x v="23"/>
  </r>
  <r>
    <x v="24"/>
    <n v="1"/>
    <n v="11"/>
    <x v="22"/>
  </r>
  <r>
    <x v="24"/>
    <n v="165"/>
    <n v="364"/>
    <x v="15"/>
  </r>
  <r>
    <x v="24"/>
    <n v="230"/>
    <n v="266"/>
    <x v="8"/>
  </r>
  <r>
    <x v="24"/>
    <n v="36"/>
    <n v="139"/>
    <x v="16"/>
  </r>
  <r>
    <x v="24"/>
    <n v="24"/>
    <n v="102"/>
    <x v="1"/>
  </r>
  <r>
    <x v="24"/>
    <n v="39"/>
    <n v="145"/>
    <x v="9"/>
  </r>
  <r>
    <x v="24"/>
    <n v="15"/>
    <n v="82"/>
    <x v="17"/>
  </r>
  <r>
    <x v="24"/>
    <n v="146"/>
    <n v="151"/>
    <x v="10"/>
  </r>
  <r>
    <x v="24"/>
    <n v="6"/>
    <n v="133"/>
    <x v="26"/>
  </r>
  <r>
    <x v="24"/>
    <n v="152"/>
    <n v="282"/>
    <x v="18"/>
  </r>
  <r>
    <x v="24"/>
    <n v="18"/>
    <n v="30"/>
    <x v="4"/>
  </r>
  <r>
    <x v="24"/>
    <n v="47"/>
    <n v="54"/>
    <x v="5"/>
  </r>
  <r>
    <x v="24"/>
    <n v="10"/>
    <n v="46"/>
    <x v="11"/>
  </r>
  <r>
    <x v="24"/>
    <n v="70"/>
    <n v="154"/>
    <x v="12"/>
  </r>
  <r>
    <x v="24"/>
    <n v="167"/>
    <n v="163"/>
    <x v="19"/>
  </r>
  <r>
    <x v="24"/>
    <n v="28"/>
    <n v="40"/>
    <x v="0"/>
  </r>
  <r>
    <x v="24"/>
    <n v="27"/>
    <n v="51"/>
    <x v="6"/>
  </r>
  <r>
    <x v="24"/>
    <n v="13"/>
    <n v="101"/>
    <x v="3"/>
  </r>
  <r>
    <x v="24"/>
    <n v="137"/>
    <n v="172"/>
    <x v="13"/>
  </r>
  <r>
    <x v="24"/>
    <n v="62"/>
    <n v="88"/>
    <x v="14"/>
  </r>
  <r>
    <x v="24"/>
    <n v="14"/>
    <n v="8"/>
    <x v="7"/>
  </r>
  <r>
    <x v="24"/>
    <n v="1"/>
    <n v="2"/>
    <x v="25"/>
  </r>
  <r>
    <x v="24"/>
    <n v="72"/>
    <n v="55"/>
    <x v="2"/>
  </r>
  <r>
    <x v="24"/>
    <n v="8"/>
    <n v="23"/>
    <x v="20"/>
  </r>
  <r>
    <x v="24"/>
    <n v="8"/>
    <n v="37"/>
    <x v="21"/>
  </r>
  <r>
    <x v="24"/>
    <n v="1"/>
    <n v="1"/>
    <x v="29"/>
  </r>
  <r>
    <x v="25"/>
    <n v="1"/>
    <n v="1"/>
    <x v="23"/>
  </r>
  <r>
    <x v="25"/>
    <n v="20"/>
    <n v="21"/>
    <x v="22"/>
  </r>
  <r>
    <x v="25"/>
    <n v="203"/>
    <n v="359"/>
    <x v="15"/>
  </r>
  <r>
    <x v="25"/>
    <n v="221"/>
    <n v="251"/>
    <x v="8"/>
  </r>
  <r>
    <x v="25"/>
    <n v="23"/>
    <n v="103"/>
    <x v="16"/>
  </r>
  <r>
    <x v="25"/>
    <n v="68"/>
    <n v="22"/>
    <x v="1"/>
  </r>
  <r>
    <x v="25"/>
    <n v="29"/>
    <n v="79"/>
    <x v="9"/>
  </r>
  <r>
    <x v="25"/>
    <n v="11"/>
    <n v="26"/>
    <x v="17"/>
  </r>
  <r>
    <x v="25"/>
    <n v="249"/>
    <n v="119"/>
    <x v="10"/>
  </r>
  <r>
    <x v="25"/>
    <n v="6"/>
    <n v="72"/>
    <x v="26"/>
  </r>
  <r>
    <x v="25"/>
    <n v="140"/>
    <n v="182"/>
    <x v="18"/>
  </r>
  <r>
    <x v="25"/>
    <n v="97"/>
    <n v="23"/>
    <x v="4"/>
  </r>
  <r>
    <x v="25"/>
    <n v="82"/>
    <n v="30"/>
    <x v="5"/>
  </r>
  <r>
    <x v="25"/>
    <n v="5"/>
    <n v="22"/>
    <x v="11"/>
  </r>
  <r>
    <x v="25"/>
    <n v="163"/>
    <n v="228"/>
    <x v="12"/>
  </r>
  <r>
    <x v="25"/>
    <n v="193"/>
    <n v="148"/>
    <x v="19"/>
  </r>
  <r>
    <x v="25"/>
    <n v="65"/>
    <n v="36"/>
    <x v="0"/>
  </r>
  <r>
    <x v="25"/>
    <n v="30"/>
    <n v="25"/>
    <x v="6"/>
  </r>
  <r>
    <x v="25"/>
    <n v="6"/>
    <n v="70"/>
    <x v="3"/>
  </r>
  <r>
    <x v="25"/>
    <n v="115"/>
    <n v="156"/>
    <x v="13"/>
  </r>
  <r>
    <x v="25"/>
    <n v="233"/>
    <n v="116"/>
    <x v="14"/>
  </r>
  <r>
    <x v="25"/>
    <n v="84"/>
    <n v="14"/>
    <x v="7"/>
  </r>
  <r>
    <x v="25"/>
    <n v="208"/>
    <n v="70"/>
    <x v="2"/>
  </r>
  <r>
    <x v="25"/>
    <n v="14"/>
    <n v="8"/>
    <x v="20"/>
  </r>
  <r>
    <x v="25"/>
    <n v="31"/>
    <n v="17"/>
    <x v="21"/>
  </r>
  <r>
    <x v="26"/>
    <n v="2"/>
    <n v="2"/>
    <x v="23"/>
  </r>
  <r>
    <x v="26"/>
    <n v="25"/>
    <n v="46"/>
    <x v="22"/>
  </r>
  <r>
    <x v="26"/>
    <n v="240"/>
    <n v="297"/>
    <x v="15"/>
  </r>
  <r>
    <x v="26"/>
    <n v="249"/>
    <n v="245"/>
    <x v="8"/>
  </r>
  <r>
    <x v="26"/>
    <n v="30"/>
    <n v="69"/>
    <x v="16"/>
  </r>
  <r>
    <x v="26"/>
    <n v="93"/>
    <n v="50"/>
    <x v="1"/>
  </r>
  <r>
    <x v="26"/>
    <n v="25"/>
    <n v="38"/>
    <x v="9"/>
  </r>
  <r>
    <x v="26"/>
    <n v="10"/>
    <n v="5"/>
    <x v="17"/>
  </r>
  <r>
    <x v="26"/>
    <n v="138"/>
    <n v="200"/>
    <x v="10"/>
  </r>
  <r>
    <x v="26"/>
    <n v="1"/>
    <n v="29"/>
    <x v="26"/>
  </r>
  <r>
    <x v="26"/>
    <n v="92"/>
    <n v="159"/>
    <x v="18"/>
  </r>
  <r>
    <x v="26"/>
    <n v="80"/>
    <n v="67"/>
    <x v="4"/>
  </r>
  <r>
    <x v="26"/>
    <n v="107"/>
    <n v="69"/>
    <x v="5"/>
  </r>
  <r>
    <x v="26"/>
    <n v="2"/>
    <n v="30"/>
    <x v="11"/>
  </r>
  <r>
    <x v="26"/>
    <n v="50"/>
    <n v="283"/>
    <x v="12"/>
  </r>
  <r>
    <x v="26"/>
    <n v="146"/>
    <n v="173"/>
    <x v="19"/>
  </r>
  <r>
    <x v="26"/>
    <n v="114"/>
    <n v="96"/>
    <x v="0"/>
  </r>
  <r>
    <x v="26"/>
    <n v="34"/>
    <n v="29"/>
    <x v="6"/>
  </r>
  <r>
    <x v="26"/>
    <n v="4"/>
    <n v="76"/>
    <x v="3"/>
  </r>
  <r>
    <x v="26"/>
    <n v="152"/>
    <n v="123"/>
    <x v="13"/>
  </r>
  <r>
    <x v="26"/>
    <n v="110"/>
    <n v="204"/>
    <x v="14"/>
  </r>
  <r>
    <x v="26"/>
    <n v="99"/>
    <n v="104"/>
    <x v="7"/>
  </r>
  <r>
    <x v="26"/>
    <n v="94"/>
    <n v="102"/>
    <x v="2"/>
  </r>
  <r>
    <x v="26"/>
    <n v="8"/>
    <n v="11"/>
    <x v="20"/>
  </r>
  <r>
    <x v="26"/>
    <n v="1"/>
    <n v="1"/>
    <x v="24"/>
  </r>
  <r>
    <x v="26"/>
    <n v="17"/>
    <n v="20"/>
    <x v="21"/>
  </r>
  <r>
    <x v="26"/>
    <n v="16"/>
    <n v="18"/>
    <x v="29"/>
  </r>
  <r>
    <x v="27"/>
    <n v="23"/>
    <n v="37"/>
    <x v="22"/>
  </r>
  <r>
    <x v="27"/>
    <n v="141"/>
    <n v="286"/>
    <x v="15"/>
  </r>
  <r>
    <x v="27"/>
    <n v="225"/>
    <n v="294"/>
    <x v="8"/>
  </r>
  <r>
    <x v="27"/>
    <n v="18"/>
    <n v="84"/>
    <x v="16"/>
  </r>
  <r>
    <x v="27"/>
    <n v="71"/>
    <n v="89"/>
    <x v="1"/>
  </r>
  <r>
    <x v="27"/>
    <n v="18"/>
    <n v="83"/>
    <x v="9"/>
  </r>
  <r>
    <x v="27"/>
    <n v="9"/>
    <n v="12"/>
    <x v="17"/>
  </r>
  <r>
    <x v="27"/>
    <n v="39"/>
    <n v="211"/>
    <x v="10"/>
  </r>
  <r>
    <x v="27"/>
    <n v="101"/>
    <n v="139"/>
    <x v="18"/>
  </r>
  <r>
    <x v="27"/>
    <n v="43"/>
    <n v="98"/>
    <x v="4"/>
  </r>
  <r>
    <x v="27"/>
    <n v="125"/>
    <n v="118"/>
    <x v="5"/>
  </r>
  <r>
    <x v="27"/>
    <n v="1"/>
    <n v="44"/>
    <x v="11"/>
  </r>
  <r>
    <x v="27"/>
    <n v="23"/>
    <n v="263"/>
    <x v="12"/>
  </r>
  <r>
    <x v="27"/>
    <n v="119"/>
    <n v="229"/>
    <x v="19"/>
  </r>
  <r>
    <x v="27"/>
    <n v="135"/>
    <n v="123"/>
    <x v="0"/>
  </r>
  <r>
    <x v="27"/>
    <n v="32"/>
    <n v="37"/>
    <x v="6"/>
  </r>
  <r>
    <x v="27"/>
    <n v="1"/>
    <n v="110"/>
    <x v="3"/>
  </r>
  <r>
    <x v="27"/>
    <n v="140"/>
    <n v="141"/>
    <x v="13"/>
  </r>
  <r>
    <x v="27"/>
    <n v="92"/>
    <n v="160"/>
    <x v="14"/>
  </r>
  <r>
    <x v="27"/>
    <n v="38"/>
    <n v="103"/>
    <x v="7"/>
  </r>
  <r>
    <x v="27"/>
    <n v="47"/>
    <n v="174"/>
    <x v="2"/>
  </r>
  <r>
    <x v="27"/>
    <n v="8"/>
    <n v="12"/>
    <x v="20"/>
  </r>
  <r>
    <x v="27"/>
    <n v="16"/>
    <n v="38"/>
    <x v="21"/>
  </r>
  <r>
    <x v="27"/>
    <n v="19"/>
    <n v="24"/>
    <x v="29"/>
  </r>
  <r>
    <x v="28"/>
    <n v="16"/>
    <n v="21"/>
    <x v="22"/>
  </r>
  <r>
    <x v="28"/>
    <n v="90"/>
    <n v="353"/>
    <x v="15"/>
  </r>
  <r>
    <x v="28"/>
    <n v="197"/>
    <n v="259"/>
    <x v="8"/>
  </r>
  <r>
    <x v="28"/>
    <n v="14"/>
    <n v="62"/>
    <x v="16"/>
  </r>
  <r>
    <x v="28"/>
    <n v="42"/>
    <n v="105"/>
    <x v="1"/>
  </r>
  <r>
    <x v="28"/>
    <n v="19"/>
    <n v="67"/>
    <x v="9"/>
  </r>
  <r>
    <x v="28"/>
    <n v="4"/>
    <n v="1"/>
    <x v="17"/>
  </r>
  <r>
    <x v="28"/>
    <n v="4"/>
    <n v="84"/>
    <x v="10"/>
  </r>
  <r>
    <x v="28"/>
    <n v="52"/>
    <n v="120"/>
    <x v="18"/>
  </r>
  <r>
    <x v="28"/>
    <n v="13"/>
    <n v="67"/>
    <x v="4"/>
  </r>
  <r>
    <x v="28"/>
    <n v="49"/>
    <n v="112"/>
    <x v="5"/>
  </r>
  <r>
    <x v="28"/>
    <n v="1"/>
    <n v="29"/>
    <x v="11"/>
  </r>
  <r>
    <x v="28"/>
    <n v="12"/>
    <n v="160"/>
    <x v="12"/>
  </r>
  <r>
    <x v="28"/>
    <n v="92"/>
    <n v="254"/>
    <x v="19"/>
  </r>
  <r>
    <x v="28"/>
    <n v="153"/>
    <n v="149"/>
    <x v="0"/>
  </r>
  <r>
    <x v="28"/>
    <n v="26"/>
    <n v="44"/>
    <x v="6"/>
  </r>
  <r>
    <x v="28"/>
    <n v="1"/>
    <n v="64"/>
    <x v="3"/>
  </r>
  <r>
    <x v="28"/>
    <n v="155"/>
    <n v="148"/>
    <x v="13"/>
  </r>
  <r>
    <x v="28"/>
    <n v="40"/>
    <n v="73"/>
    <x v="14"/>
  </r>
  <r>
    <x v="28"/>
    <n v="5"/>
    <n v="20"/>
    <x v="7"/>
  </r>
  <r>
    <x v="28"/>
    <n v="26"/>
    <n v="141"/>
    <x v="2"/>
  </r>
  <r>
    <x v="28"/>
    <n v="6"/>
    <n v="9"/>
    <x v="20"/>
  </r>
  <r>
    <x v="28"/>
    <n v="5"/>
    <n v="30"/>
    <x v="21"/>
  </r>
  <r>
    <x v="28"/>
    <n v="1"/>
    <n v="1"/>
    <x v="30"/>
  </r>
  <r>
    <x v="28"/>
    <n v="22"/>
    <n v="27"/>
    <x v="29"/>
  </r>
  <r>
    <x v="29"/>
    <n v="3"/>
    <n v="4"/>
    <x v="23"/>
  </r>
  <r>
    <x v="29"/>
    <n v="4"/>
    <n v="36"/>
    <x v="22"/>
  </r>
  <r>
    <x v="29"/>
    <n v="88"/>
    <n v="265"/>
    <x v="15"/>
  </r>
  <r>
    <x v="29"/>
    <n v="92"/>
    <n v="253"/>
    <x v="8"/>
  </r>
  <r>
    <x v="29"/>
    <n v="9"/>
    <n v="35"/>
    <x v="16"/>
  </r>
  <r>
    <x v="29"/>
    <n v="24"/>
    <n v="61"/>
    <x v="1"/>
  </r>
  <r>
    <x v="29"/>
    <n v="2"/>
    <n v="37"/>
    <x v="9"/>
  </r>
  <r>
    <x v="29"/>
    <n v="4"/>
    <n v="4"/>
    <x v="17"/>
  </r>
  <r>
    <x v="29"/>
    <n v="10"/>
    <n v="18"/>
    <x v="10"/>
  </r>
  <r>
    <x v="29"/>
    <n v="43"/>
    <n v="99"/>
    <x v="18"/>
  </r>
  <r>
    <x v="29"/>
    <n v="7"/>
    <n v="21"/>
    <x v="4"/>
  </r>
  <r>
    <x v="29"/>
    <n v="38"/>
    <n v="79"/>
    <x v="5"/>
  </r>
  <r>
    <x v="29"/>
    <n v="3"/>
    <n v="25"/>
    <x v="11"/>
  </r>
  <r>
    <x v="29"/>
    <n v="3"/>
    <n v="110"/>
    <x v="12"/>
  </r>
  <r>
    <x v="29"/>
    <n v="102"/>
    <n v="253"/>
    <x v="19"/>
  </r>
  <r>
    <x v="29"/>
    <n v="183"/>
    <n v="140"/>
    <x v="0"/>
  </r>
  <r>
    <x v="29"/>
    <n v="16"/>
    <n v="32"/>
    <x v="6"/>
  </r>
  <r>
    <x v="29"/>
    <n v="3"/>
    <n v="37"/>
    <x v="3"/>
  </r>
  <r>
    <x v="29"/>
    <n v="208"/>
    <n v="155"/>
    <x v="13"/>
  </r>
  <r>
    <x v="29"/>
    <n v="20"/>
    <n v="26"/>
    <x v="14"/>
  </r>
  <r>
    <x v="29"/>
    <n v="1"/>
    <n v="1"/>
    <x v="7"/>
  </r>
  <r>
    <x v="29"/>
    <n v="29"/>
    <n v="99"/>
    <x v="2"/>
  </r>
  <r>
    <x v="29"/>
    <n v="8"/>
    <n v="4"/>
    <x v="20"/>
  </r>
  <r>
    <x v="29"/>
    <n v="1"/>
    <n v="1"/>
    <x v="31"/>
  </r>
  <r>
    <x v="29"/>
    <n v="1"/>
    <n v="10"/>
    <x v="21"/>
  </r>
  <r>
    <x v="29"/>
    <n v="38"/>
    <n v="33"/>
    <x v="29"/>
  </r>
  <r>
    <x v="30"/>
    <n v="1"/>
    <n v="1"/>
    <x v="23"/>
  </r>
  <r>
    <x v="30"/>
    <n v="1"/>
    <n v="26"/>
    <x v="22"/>
  </r>
  <r>
    <x v="30"/>
    <n v="80"/>
    <n v="140"/>
    <x v="15"/>
  </r>
  <r>
    <x v="30"/>
    <n v="12"/>
    <n v="120"/>
    <x v="8"/>
  </r>
  <r>
    <x v="30"/>
    <n v="2"/>
    <n v="10"/>
    <x v="16"/>
  </r>
  <r>
    <x v="30"/>
    <n v="22"/>
    <n v="31"/>
    <x v="1"/>
  </r>
  <r>
    <x v="30"/>
    <n v="5"/>
    <n v="10"/>
    <x v="9"/>
  </r>
  <r>
    <x v="30"/>
    <n v="3"/>
    <n v="3"/>
    <x v="10"/>
  </r>
  <r>
    <x v="30"/>
    <n v="6"/>
    <n v="46"/>
    <x v="18"/>
  </r>
  <r>
    <x v="30"/>
    <n v="9"/>
    <n v="23"/>
    <x v="5"/>
  </r>
  <r>
    <x v="30"/>
    <n v="44"/>
    <n v="127"/>
    <x v="19"/>
  </r>
  <r>
    <x v="30"/>
    <n v="204"/>
    <n v="151"/>
    <x v="0"/>
  </r>
  <r>
    <x v="30"/>
    <n v="8"/>
    <n v="11"/>
    <x v="6"/>
  </r>
  <r>
    <x v="30"/>
    <n v="314"/>
    <n v="225"/>
    <x v="13"/>
  </r>
  <r>
    <x v="30"/>
    <n v="3"/>
    <n v="2"/>
    <x v="14"/>
  </r>
  <r>
    <x v="30"/>
    <n v="9"/>
    <n v="32"/>
    <x v="2"/>
  </r>
  <r>
    <x v="30"/>
    <n v="2"/>
    <n v="4"/>
    <x v="20"/>
  </r>
  <r>
    <x v="31"/>
    <n v="85"/>
    <n v="112"/>
    <x v="15"/>
  </r>
  <r>
    <x v="31"/>
    <n v="12"/>
    <n v="51"/>
    <x v="8"/>
  </r>
  <r>
    <x v="31"/>
    <n v="19"/>
    <n v="34"/>
    <x v="1"/>
  </r>
  <r>
    <x v="31"/>
    <n v="5"/>
    <n v="7"/>
    <x v="10"/>
  </r>
  <r>
    <x v="31"/>
    <n v="5"/>
    <n v="16"/>
    <x v="18"/>
  </r>
  <r>
    <x v="31"/>
    <n v="1"/>
    <n v="3"/>
    <x v="4"/>
  </r>
  <r>
    <x v="31"/>
    <n v="6"/>
    <n v="3"/>
    <x v="5"/>
  </r>
  <r>
    <x v="31"/>
    <n v="25"/>
    <n v="66"/>
    <x v="19"/>
  </r>
  <r>
    <x v="31"/>
    <n v="212"/>
    <n v="192"/>
    <x v="0"/>
  </r>
  <r>
    <x v="31"/>
    <n v="8"/>
    <n v="12"/>
    <x v="6"/>
  </r>
  <r>
    <x v="31"/>
    <n v="1"/>
    <n v="9"/>
    <x v="3"/>
  </r>
  <r>
    <x v="31"/>
    <n v="312"/>
    <n v="302"/>
    <x v="13"/>
  </r>
  <r>
    <x v="31"/>
    <n v="2"/>
    <n v="3"/>
    <x v="14"/>
  </r>
  <r>
    <x v="31"/>
    <n v="16"/>
    <n v="68"/>
    <x v="2"/>
  </r>
  <r>
    <x v="31"/>
    <n v="1"/>
    <n v="3"/>
    <x v="20"/>
  </r>
  <r>
    <x v="32"/>
    <n v="61"/>
    <n v="89"/>
    <x v="15"/>
  </r>
  <r>
    <x v="32"/>
    <n v="4"/>
    <n v="21"/>
    <x v="8"/>
  </r>
  <r>
    <x v="32"/>
    <n v="11"/>
    <n v="34"/>
    <x v="1"/>
  </r>
  <r>
    <x v="32"/>
    <n v="1"/>
    <n v="3"/>
    <x v="10"/>
  </r>
  <r>
    <x v="32"/>
    <n v="3"/>
    <n v="14"/>
    <x v="18"/>
  </r>
  <r>
    <x v="32"/>
    <n v="3"/>
    <n v="1"/>
    <x v="5"/>
  </r>
  <r>
    <x v="32"/>
    <n v="22"/>
    <n v="28"/>
    <x v="19"/>
  </r>
  <r>
    <x v="32"/>
    <n v="192"/>
    <n v="179"/>
    <x v="0"/>
  </r>
  <r>
    <x v="32"/>
    <n v="7"/>
    <n v="7"/>
    <x v="6"/>
  </r>
  <r>
    <x v="32"/>
    <n v="1"/>
    <n v="2"/>
    <x v="3"/>
  </r>
  <r>
    <x v="32"/>
    <n v="340"/>
    <n v="318"/>
    <x v="13"/>
  </r>
  <r>
    <x v="32"/>
    <n v="2"/>
    <n v="1"/>
    <x v="14"/>
  </r>
  <r>
    <x v="32"/>
    <n v="6"/>
    <n v="64"/>
    <x v="2"/>
  </r>
  <r>
    <x v="33"/>
    <n v="29"/>
    <n v="118"/>
    <x v="15"/>
  </r>
  <r>
    <x v="33"/>
    <n v="4"/>
    <n v="10"/>
    <x v="8"/>
  </r>
  <r>
    <x v="33"/>
    <n v="5"/>
    <n v="16"/>
    <x v="1"/>
  </r>
  <r>
    <x v="33"/>
    <n v="1"/>
    <n v="3"/>
    <x v="10"/>
  </r>
  <r>
    <x v="33"/>
    <n v="2"/>
    <n v="5"/>
    <x v="18"/>
  </r>
  <r>
    <x v="33"/>
    <n v="2"/>
    <n v="3"/>
    <x v="5"/>
  </r>
  <r>
    <x v="33"/>
    <n v="1"/>
    <n v="18"/>
    <x v="11"/>
  </r>
  <r>
    <x v="33"/>
    <n v="17"/>
    <n v="26"/>
    <x v="19"/>
  </r>
  <r>
    <x v="33"/>
    <n v="200"/>
    <n v="173"/>
    <x v="0"/>
  </r>
  <r>
    <x v="33"/>
    <n v="7"/>
    <n v="10"/>
    <x v="6"/>
  </r>
  <r>
    <x v="33"/>
    <n v="332"/>
    <n v="338"/>
    <x v="13"/>
  </r>
  <r>
    <x v="33"/>
    <n v="4"/>
    <n v="5"/>
    <x v="14"/>
  </r>
  <r>
    <x v="33"/>
    <n v="4"/>
    <n v="34"/>
    <x v="2"/>
  </r>
  <r>
    <x v="34"/>
    <n v="16"/>
    <n v="92"/>
    <x v="15"/>
  </r>
  <r>
    <x v="34"/>
    <n v="4"/>
    <n v="9"/>
    <x v="8"/>
  </r>
  <r>
    <x v="34"/>
    <n v="3"/>
    <n v="7"/>
    <x v="1"/>
  </r>
  <r>
    <x v="34"/>
    <n v="1"/>
    <n v="1"/>
    <x v="4"/>
  </r>
  <r>
    <x v="34"/>
    <n v="3"/>
    <n v="2"/>
    <x v="5"/>
  </r>
  <r>
    <x v="34"/>
    <n v="13"/>
    <n v="19"/>
    <x v="19"/>
  </r>
  <r>
    <x v="34"/>
    <n v="172"/>
    <n v="187"/>
    <x v="0"/>
  </r>
  <r>
    <x v="34"/>
    <n v="1"/>
    <n v="2"/>
    <x v="6"/>
  </r>
  <r>
    <x v="34"/>
    <n v="1"/>
    <n v="2"/>
    <x v="3"/>
  </r>
  <r>
    <x v="34"/>
    <n v="368"/>
    <n v="346"/>
    <x v="13"/>
  </r>
  <r>
    <x v="34"/>
    <n v="1"/>
    <n v="2"/>
    <x v="14"/>
  </r>
  <r>
    <x v="34"/>
    <n v="1"/>
    <n v="15"/>
    <x v="2"/>
  </r>
  <r>
    <x v="34"/>
    <n v="1"/>
    <n v="1"/>
    <x v="31"/>
  </r>
  <r>
    <x v="35"/>
    <n v="3"/>
    <n v="64"/>
    <x v="15"/>
  </r>
  <r>
    <x v="35"/>
    <n v="2"/>
    <n v="6"/>
    <x v="8"/>
  </r>
  <r>
    <x v="35"/>
    <n v="1"/>
    <n v="3"/>
    <x v="1"/>
  </r>
  <r>
    <x v="35"/>
    <n v="2"/>
    <n v="1"/>
    <x v="5"/>
  </r>
  <r>
    <x v="35"/>
    <n v="8"/>
    <n v="10"/>
    <x v="19"/>
  </r>
  <r>
    <x v="35"/>
    <n v="160"/>
    <n v="174"/>
    <x v="0"/>
  </r>
  <r>
    <x v="35"/>
    <n v="1"/>
    <n v="4"/>
    <x v="3"/>
  </r>
  <r>
    <x v="35"/>
    <n v="335"/>
    <n v="379"/>
    <x v="13"/>
  </r>
  <r>
    <x v="35"/>
    <n v="2"/>
    <n v="1"/>
    <x v="14"/>
  </r>
  <r>
    <x v="36"/>
    <n v="3"/>
    <n v="41"/>
    <x v="15"/>
  </r>
  <r>
    <x v="36"/>
    <n v="1"/>
    <n v="2"/>
    <x v="8"/>
  </r>
  <r>
    <x v="36"/>
    <n v="1"/>
    <n v="1"/>
    <x v="9"/>
  </r>
  <r>
    <x v="36"/>
    <n v="1"/>
    <n v="1"/>
    <x v="5"/>
  </r>
  <r>
    <x v="36"/>
    <n v="21"/>
    <n v="20"/>
    <x v="19"/>
  </r>
  <r>
    <x v="36"/>
    <n v="156"/>
    <n v="157"/>
    <x v="0"/>
  </r>
  <r>
    <x v="36"/>
    <n v="302"/>
    <n v="355"/>
    <x v="13"/>
  </r>
  <r>
    <x v="36"/>
    <n v="1"/>
    <n v="24"/>
    <x v="2"/>
  </r>
  <r>
    <x v="37"/>
    <n v="1"/>
    <n v="22"/>
    <x v="15"/>
  </r>
  <r>
    <x v="37"/>
    <n v="2"/>
    <n v="2"/>
    <x v="8"/>
  </r>
  <r>
    <x v="37"/>
    <n v="1"/>
    <n v="1"/>
    <x v="10"/>
  </r>
  <r>
    <x v="37"/>
    <n v="12"/>
    <n v="14"/>
    <x v="19"/>
  </r>
  <r>
    <x v="37"/>
    <n v="221"/>
    <n v="144"/>
    <x v="0"/>
  </r>
  <r>
    <x v="37"/>
    <n v="2"/>
    <n v="2"/>
    <x v="6"/>
  </r>
  <r>
    <x v="37"/>
    <n v="254"/>
    <n v="355"/>
    <x v="13"/>
  </r>
  <r>
    <x v="37"/>
    <n v="1"/>
    <n v="1"/>
    <x v="7"/>
  </r>
  <r>
    <x v="37"/>
    <n v="2"/>
    <n v="29"/>
    <x v="2"/>
  </r>
  <r>
    <x v="38"/>
    <n v="9"/>
    <n v="13"/>
    <x v="19"/>
  </r>
  <r>
    <x v="38"/>
    <n v="277"/>
    <n v="199"/>
    <x v="0"/>
  </r>
  <r>
    <x v="38"/>
    <n v="1"/>
    <n v="2"/>
    <x v="6"/>
  </r>
  <r>
    <x v="38"/>
    <n v="201"/>
    <n v="246"/>
    <x v="13"/>
  </r>
  <r>
    <x v="38"/>
    <n v="1"/>
    <n v="2"/>
    <x v="7"/>
  </r>
  <r>
    <x v="38"/>
    <n v="3"/>
    <n v="30"/>
    <x v="2"/>
  </r>
  <r>
    <x v="39"/>
    <n v="3"/>
    <n v="3"/>
    <x v="8"/>
  </r>
  <r>
    <x v="39"/>
    <n v="1"/>
    <n v="1"/>
    <x v="1"/>
  </r>
  <r>
    <x v="39"/>
    <n v="1"/>
    <n v="1"/>
    <x v="4"/>
  </r>
  <r>
    <x v="39"/>
    <n v="5"/>
    <n v="5"/>
    <x v="19"/>
  </r>
  <r>
    <x v="39"/>
    <n v="244"/>
    <n v="211"/>
    <x v="0"/>
  </r>
  <r>
    <x v="39"/>
    <n v="1"/>
    <n v="1"/>
    <x v="6"/>
  </r>
  <r>
    <x v="39"/>
    <n v="179"/>
    <n v="205"/>
    <x v="13"/>
  </r>
  <r>
    <x v="39"/>
    <n v="3"/>
    <n v="2"/>
    <x v="14"/>
  </r>
  <r>
    <x v="39"/>
    <n v="1"/>
    <n v="1"/>
    <x v="7"/>
  </r>
  <r>
    <x v="39"/>
    <n v="4"/>
    <n v="26"/>
    <x v="2"/>
  </r>
  <r>
    <x v="40"/>
    <n v="1"/>
    <n v="1"/>
    <x v="23"/>
  </r>
  <r>
    <x v="40"/>
    <n v="1"/>
    <n v="4"/>
    <x v="15"/>
  </r>
  <r>
    <x v="40"/>
    <n v="1"/>
    <n v="2"/>
    <x v="8"/>
  </r>
  <r>
    <x v="40"/>
    <n v="1"/>
    <n v="1"/>
    <x v="10"/>
  </r>
  <r>
    <x v="40"/>
    <n v="11"/>
    <n v="11"/>
    <x v="19"/>
  </r>
  <r>
    <x v="40"/>
    <n v="245"/>
    <n v="265"/>
    <x v="0"/>
  </r>
  <r>
    <x v="40"/>
    <n v="175"/>
    <n v="182"/>
    <x v="13"/>
  </r>
  <r>
    <x v="40"/>
    <n v="4"/>
    <n v="15"/>
    <x v="2"/>
  </r>
  <r>
    <x v="41"/>
    <n v="2"/>
    <n v="5"/>
    <x v="15"/>
  </r>
  <r>
    <x v="41"/>
    <n v="1"/>
    <n v="2"/>
    <x v="8"/>
  </r>
  <r>
    <x v="41"/>
    <n v="1"/>
    <n v="1"/>
    <x v="10"/>
  </r>
  <r>
    <x v="41"/>
    <n v="1"/>
    <n v="1"/>
    <x v="5"/>
  </r>
  <r>
    <x v="41"/>
    <n v="4"/>
    <n v="5"/>
    <x v="19"/>
  </r>
  <r>
    <x v="41"/>
    <n v="201"/>
    <n v="232"/>
    <x v="0"/>
  </r>
  <r>
    <x v="41"/>
    <n v="133"/>
    <n v="157"/>
    <x v="13"/>
  </r>
  <r>
    <x v="41"/>
    <n v="2"/>
    <n v="4"/>
    <x v="2"/>
  </r>
  <r>
    <x v="42"/>
    <n v="1"/>
    <n v="1"/>
    <x v="16"/>
  </r>
  <r>
    <x v="42"/>
    <n v="1"/>
    <n v="4"/>
    <x v="1"/>
  </r>
  <r>
    <x v="42"/>
    <n v="1"/>
    <n v="2"/>
    <x v="5"/>
  </r>
  <r>
    <x v="42"/>
    <n v="224"/>
    <n v="225"/>
    <x v="0"/>
  </r>
  <r>
    <x v="42"/>
    <n v="1"/>
    <n v="1"/>
    <x v="6"/>
  </r>
  <r>
    <x v="42"/>
    <n v="115"/>
    <n v="164"/>
    <x v="13"/>
  </r>
  <r>
    <x v="42"/>
    <n v="1"/>
    <n v="8"/>
    <x v="2"/>
  </r>
  <r>
    <x v="43"/>
    <n v="3"/>
    <n v="3"/>
    <x v="1"/>
  </r>
  <r>
    <x v="43"/>
    <n v="1"/>
    <n v="1"/>
    <x v="19"/>
  </r>
  <r>
    <x v="43"/>
    <n v="218"/>
    <n v="213"/>
    <x v="0"/>
  </r>
  <r>
    <x v="43"/>
    <n v="43"/>
    <n v="126"/>
    <x v="13"/>
  </r>
  <r>
    <x v="44"/>
    <n v="1"/>
    <n v="1"/>
    <x v="8"/>
  </r>
  <r>
    <x v="44"/>
    <n v="2"/>
    <n v="1"/>
    <x v="9"/>
  </r>
  <r>
    <x v="44"/>
    <n v="1"/>
    <n v="1"/>
    <x v="19"/>
  </r>
  <r>
    <x v="44"/>
    <n v="265"/>
    <n v="255"/>
    <x v="0"/>
  </r>
  <r>
    <x v="44"/>
    <n v="1"/>
    <n v="20"/>
    <x v="2"/>
  </r>
  <r>
    <x v="45"/>
    <n v="2"/>
    <n v="1"/>
    <x v="1"/>
  </r>
  <r>
    <x v="45"/>
    <n v="1"/>
    <n v="2"/>
    <x v="11"/>
  </r>
  <r>
    <x v="45"/>
    <n v="199"/>
    <n v="269"/>
    <x v="0"/>
  </r>
  <r>
    <x v="46"/>
    <n v="165"/>
    <n v="235"/>
    <x v="0"/>
  </r>
  <r>
    <x v="47"/>
    <n v="1"/>
    <n v="2"/>
    <x v="1"/>
  </r>
  <r>
    <x v="47"/>
    <n v="158"/>
    <n v="213"/>
    <x v="0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  <r>
    <x v="48"/>
    <m/>
    <m/>
    <x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1A0ADE-8908-4BF3-997A-015F672EF05B}" name="Kontingenční tabulka13" cacheId="14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52" firstHeaderRow="0" firstDataRow="1" firstDataCol="1" rowPageCount="1" colPageCount="1"/>
  <pivotFields count="4">
    <pivotField axis="axisRow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h="1" x="48"/>
        <item t="default"/>
      </items>
    </pivotField>
    <pivotField dataField="1" showAll="0"/>
    <pivotField dataField="1" showAll="0"/>
    <pivotField axis="axisPage" multipleItemSelectionAllowed="1" showAll="0">
      <items count="51">
        <item m="1" x="34"/>
        <item m="1" x="44"/>
        <item m="1" x="33"/>
        <item m="1" x="38"/>
        <item m="1" x="46"/>
        <item m="1" x="45"/>
        <item m="1" x="47"/>
        <item m="1" x="43"/>
        <item m="1" x="36"/>
        <item m="1" x="48"/>
        <item m="1" x="37"/>
        <item m="1" x="39"/>
        <item m="1" x="49"/>
        <item m="1" x="41"/>
        <item m="1" x="35"/>
        <item m="1" x="42"/>
        <item m="1" x="40"/>
        <item x="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14"/>
    <dataField name="Odchod " fld="2" baseField="0" baseItem="14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9F15BB-ABCE-4E84-A1A7-D23A2C3BBDE6}" name="Kontingenční tabulka14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C28" firstHeaderRow="0" firstDataRow="1" firstDataCol="1" rowPageCount="1" colPageCount="1"/>
  <pivotFields count="4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h="1" x="24"/>
        <item t="default"/>
      </items>
    </pivotField>
    <pivotField dataField="1" showAll="0"/>
    <pivotField dataField="1" showAll="0"/>
    <pivotField axis="axisPage" showAll="0">
      <items count="51">
        <item m="1" x="34"/>
        <item m="1" x="44"/>
        <item m="1" x="33"/>
        <item m="1" x="38"/>
        <item m="1" x="46"/>
        <item m="1" x="45"/>
        <item m="1" x="47"/>
        <item m="1" x="43"/>
        <item m="1" x="36"/>
        <item m="1" x="48"/>
        <item m="1" x="37"/>
        <item m="1" x="39"/>
        <item m="1" x="49"/>
        <item m="1" x="41"/>
        <item m="1" x="35"/>
        <item m="1" x="42"/>
        <item m="1" x="40"/>
        <item x="3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Příchod " fld="1" baseField="0" baseItem="0"/>
    <dataField name="Odchod " fld="2" baseField="0" baseItem="0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CE2B18-C30B-4A28-95F7-627652264F58}" name="Kontingenční tabulka15" cacheId="6" applyNumberFormats="0" applyBorderFormats="0" applyFontFormats="0" applyPatternFormats="0" applyAlignmentFormats="0" applyWidthHeightFormats="1" dataCaption="Hodnoty" updatedVersion="6" minRefreshableVersion="3" useAutoFormatting="1" itemPrintTitles="1" createdVersion="8" indent="0" outline="1" outlineData="1" multipleFieldFilters="0" chartFormat="2">
  <location ref="A3:B11" firstHeaderRow="1" firstDataRow="1" firstDataCol="1" rowPageCount="1" colPageCount="1"/>
  <pivotFields count="3">
    <pivotField axis="axisRow" showAll="0">
      <items count="9">
        <item x="3"/>
        <item x="6"/>
        <item x="5"/>
        <item x="0"/>
        <item x="2"/>
        <item x="4"/>
        <item x="1"/>
        <item h="1" x="7"/>
        <item t="default"/>
      </items>
    </pivotField>
    <pivotField dataField="1" showAll="0"/>
    <pivotField axis="axisPage" showAll="0">
      <items count="55">
        <item m="1" x="37"/>
        <item m="1" x="35"/>
        <item m="1" x="40"/>
        <item m="1" x="36"/>
        <item m="1" x="48"/>
        <item m="1" x="34"/>
        <item m="1" x="42"/>
        <item m="1" x="50"/>
        <item m="1" x="49"/>
        <item m="1" x="51"/>
        <item m="1" x="47"/>
        <item m="1" x="39"/>
        <item m="1" x="52"/>
        <item m="1" x="41"/>
        <item m="1" x="43"/>
        <item m="1" x="53"/>
        <item m="1" x="45"/>
        <item m="1" x="38"/>
        <item m="1" x="46"/>
        <item m="1" x="44"/>
        <item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ageFields count="1">
    <pageField fld="2" hier="-1"/>
  </pageFields>
  <dataFields count="1">
    <dataField name="Součet z Pocet" fld="1" baseField="0" baseItem="5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A5696-07A9-4513-B0C3-0A7921895CE9}">
  <dimension ref="A1:C5"/>
  <sheetViews>
    <sheetView workbookViewId="0">
      <selection activeCell="C24" sqref="C24"/>
    </sheetView>
  </sheetViews>
  <sheetFormatPr defaultRowHeight="15" x14ac:dyDescent="0.25"/>
  <cols>
    <col min="1" max="1" width="49.7109375" bestFit="1" customWidth="1"/>
    <col min="2" max="2" width="5.85546875" bestFit="1" customWidth="1"/>
    <col min="3" max="3" width="45.2851562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t="s">
        <v>0</v>
      </c>
      <c r="B2" t="s">
        <v>109</v>
      </c>
    </row>
    <row r="3" spans="1:3" ht="18.75" x14ac:dyDescent="0.25">
      <c r="A3" s="9" t="s">
        <v>105</v>
      </c>
      <c r="C3" t="str">
        <f>CONCATENATE(B2," - ",A3)</f>
        <v>DK - Počet pacientů za rok 2022 (po 30 minutách)</v>
      </c>
    </row>
    <row r="4" spans="1:3" ht="18.75" x14ac:dyDescent="0.25">
      <c r="A4" s="9" t="s">
        <v>106</v>
      </c>
      <c r="C4" t="str">
        <f>CONCATENATE(B2," - ",A4)</f>
        <v>DK - Počet pacientů za rok 2022 (po 60 minutách)</v>
      </c>
    </row>
    <row r="5" spans="1:3" ht="18.75" x14ac:dyDescent="0.25">
      <c r="A5" s="9" t="s">
        <v>107</v>
      </c>
      <c r="C5" t="str">
        <f>CONCATENATE(B2," - ",A5)</f>
        <v>DK - Počet pacientů za rok 2022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810F-E64E-4673-979A-1BD0771EA7D0}">
  <dimension ref="A1:L217"/>
  <sheetViews>
    <sheetView workbookViewId="0">
      <selection sqref="A1:C1000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44.28515625" bestFit="1" customWidth="1"/>
  </cols>
  <sheetData>
    <row r="1" spans="1:12" x14ac:dyDescent="0.25">
      <c r="A1" s="10" t="s">
        <v>87</v>
      </c>
      <c r="B1" s="10" t="s">
        <v>48</v>
      </c>
      <c r="C1" s="10" t="s">
        <v>99</v>
      </c>
    </row>
    <row r="2" spans="1:12" x14ac:dyDescent="0.25">
      <c r="A2" s="11" t="s">
        <v>7</v>
      </c>
      <c r="B2" s="12">
        <v>41</v>
      </c>
      <c r="C2" t="s">
        <v>110</v>
      </c>
      <c r="L2">
        <f>MAX(B2:B112)</f>
        <v>252</v>
      </c>
    </row>
    <row r="3" spans="1:12" x14ac:dyDescent="0.25">
      <c r="A3" s="11" t="s">
        <v>7</v>
      </c>
      <c r="B3" s="12">
        <v>6</v>
      </c>
      <c r="C3" t="s">
        <v>111</v>
      </c>
    </row>
    <row r="4" spans="1:12" x14ac:dyDescent="0.25">
      <c r="A4" s="11" t="s">
        <v>7</v>
      </c>
      <c r="B4" s="12">
        <v>107</v>
      </c>
      <c r="C4" t="s">
        <v>112</v>
      </c>
    </row>
    <row r="5" spans="1:12" x14ac:dyDescent="0.25">
      <c r="A5" s="11" t="s">
        <v>7</v>
      </c>
      <c r="B5" s="12">
        <v>214</v>
      </c>
      <c r="C5" t="s">
        <v>113</v>
      </c>
    </row>
    <row r="6" spans="1:12" x14ac:dyDescent="0.25">
      <c r="A6" s="11" t="s">
        <v>7</v>
      </c>
      <c r="B6" s="12">
        <v>252</v>
      </c>
      <c r="C6" t="s">
        <v>114</v>
      </c>
    </row>
    <row r="7" spans="1:12" x14ac:dyDescent="0.25">
      <c r="A7" s="11" t="s">
        <v>7</v>
      </c>
      <c r="B7" s="12">
        <v>236</v>
      </c>
      <c r="C7" t="s">
        <v>115</v>
      </c>
    </row>
    <row r="8" spans="1:12" x14ac:dyDescent="0.25">
      <c r="A8" t="s">
        <v>7</v>
      </c>
      <c r="B8">
        <v>214</v>
      </c>
      <c r="C8" t="s">
        <v>116</v>
      </c>
    </row>
    <row r="9" spans="1:12" x14ac:dyDescent="0.25">
      <c r="A9" t="s">
        <v>7</v>
      </c>
      <c r="B9">
        <v>162</v>
      </c>
      <c r="C9" t="s">
        <v>117</v>
      </c>
    </row>
    <row r="10" spans="1:12" x14ac:dyDescent="0.25">
      <c r="A10" t="s">
        <v>7</v>
      </c>
      <c r="B10">
        <v>196</v>
      </c>
      <c r="C10" t="s">
        <v>118</v>
      </c>
    </row>
    <row r="11" spans="1:12" x14ac:dyDescent="0.25">
      <c r="A11" t="s">
        <v>7</v>
      </c>
      <c r="B11">
        <v>230</v>
      </c>
      <c r="C11" t="s">
        <v>119</v>
      </c>
    </row>
    <row r="12" spans="1:12" x14ac:dyDescent="0.25">
      <c r="A12" t="s">
        <v>7</v>
      </c>
      <c r="B12">
        <v>41</v>
      </c>
      <c r="C12" t="s">
        <v>120</v>
      </c>
    </row>
    <row r="13" spans="1:12" x14ac:dyDescent="0.25">
      <c r="A13" t="s">
        <v>7</v>
      </c>
      <c r="B13">
        <v>243</v>
      </c>
      <c r="C13" t="s">
        <v>121</v>
      </c>
    </row>
    <row r="14" spans="1:12" x14ac:dyDescent="0.25">
      <c r="A14" t="s">
        <v>7</v>
      </c>
      <c r="B14">
        <v>139</v>
      </c>
      <c r="C14" t="s">
        <v>122</v>
      </c>
    </row>
    <row r="15" spans="1:12" x14ac:dyDescent="0.25">
      <c r="A15" t="s">
        <v>7</v>
      </c>
      <c r="B15">
        <v>229</v>
      </c>
      <c r="C15" t="s">
        <v>123</v>
      </c>
    </row>
    <row r="16" spans="1:12" x14ac:dyDescent="0.25">
      <c r="A16" t="s">
        <v>7</v>
      </c>
      <c r="B16">
        <v>120</v>
      </c>
      <c r="C16" t="s">
        <v>124</v>
      </c>
    </row>
    <row r="17" spans="1:3" x14ac:dyDescent="0.25">
      <c r="A17" t="s">
        <v>7</v>
      </c>
      <c r="B17">
        <v>240</v>
      </c>
      <c r="C17" t="s">
        <v>125</v>
      </c>
    </row>
    <row r="18" spans="1:3" x14ac:dyDescent="0.25">
      <c r="A18" t="s">
        <v>7</v>
      </c>
      <c r="B18">
        <v>201</v>
      </c>
      <c r="C18" t="s">
        <v>126</v>
      </c>
    </row>
    <row r="19" spans="1:3" x14ac:dyDescent="0.25">
      <c r="A19" t="s">
        <v>7</v>
      </c>
      <c r="B19">
        <v>252</v>
      </c>
      <c r="C19" t="s">
        <v>127</v>
      </c>
    </row>
    <row r="20" spans="1:3" x14ac:dyDescent="0.25">
      <c r="A20" t="s">
        <v>7</v>
      </c>
      <c r="B20">
        <v>221</v>
      </c>
      <c r="C20" t="s">
        <v>128</v>
      </c>
    </row>
    <row r="21" spans="1:3" x14ac:dyDescent="0.25">
      <c r="A21" t="s">
        <v>7</v>
      </c>
      <c r="B21">
        <v>250</v>
      </c>
      <c r="C21" t="s">
        <v>129</v>
      </c>
    </row>
    <row r="22" spans="1:3" x14ac:dyDescent="0.25">
      <c r="A22" t="s">
        <v>7</v>
      </c>
      <c r="B22">
        <v>252</v>
      </c>
      <c r="C22" t="s">
        <v>130</v>
      </c>
    </row>
    <row r="23" spans="1:3" x14ac:dyDescent="0.25">
      <c r="A23" t="s">
        <v>7</v>
      </c>
      <c r="B23">
        <v>239</v>
      </c>
      <c r="C23" t="s">
        <v>131</v>
      </c>
    </row>
    <row r="24" spans="1:3" x14ac:dyDescent="0.25">
      <c r="A24" t="s">
        <v>7</v>
      </c>
      <c r="B24">
        <v>149</v>
      </c>
      <c r="C24" t="s">
        <v>132</v>
      </c>
    </row>
    <row r="25" spans="1:3" x14ac:dyDescent="0.25">
      <c r="A25" t="s">
        <v>7</v>
      </c>
      <c r="B25">
        <v>7</v>
      </c>
      <c r="C25" t="s">
        <v>133</v>
      </c>
    </row>
    <row r="26" spans="1:3" x14ac:dyDescent="0.25">
      <c r="A26" t="s">
        <v>7</v>
      </c>
      <c r="B26">
        <v>201</v>
      </c>
      <c r="C26" t="s">
        <v>134</v>
      </c>
    </row>
    <row r="27" spans="1:3" x14ac:dyDescent="0.25">
      <c r="A27" t="s">
        <v>7</v>
      </c>
      <c r="B27">
        <v>77</v>
      </c>
      <c r="C27" t="s">
        <v>135</v>
      </c>
    </row>
    <row r="28" spans="1:3" x14ac:dyDescent="0.25">
      <c r="A28" t="s">
        <v>7</v>
      </c>
      <c r="B28">
        <v>3</v>
      </c>
      <c r="C28" t="s">
        <v>136</v>
      </c>
    </row>
    <row r="29" spans="1:3" x14ac:dyDescent="0.25">
      <c r="A29" t="s">
        <v>7</v>
      </c>
      <c r="B29">
        <v>2</v>
      </c>
      <c r="C29" t="s">
        <v>137</v>
      </c>
    </row>
    <row r="30" spans="1:3" x14ac:dyDescent="0.25">
      <c r="A30" t="s">
        <v>7</v>
      </c>
      <c r="B30">
        <v>5</v>
      </c>
      <c r="C30" t="s">
        <v>138</v>
      </c>
    </row>
    <row r="31" spans="1:3" x14ac:dyDescent="0.25">
      <c r="A31" t="s">
        <v>7</v>
      </c>
      <c r="B31">
        <v>115</v>
      </c>
      <c r="C31" t="s">
        <v>139</v>
      </c>
    </row>
    <row r="32" spans="1:3" x14ac:dyDescent="0.25">
      <c r="A32" t="s">
        <v>7</v>
      </c>
      <c r="B32">
        <v>1</v>
      </c>
      <c r="C32" t="s">
        <v>140</v>
      </c>
    </row>
    <row r="33" spans="1:3" x14ac:dyDescent="0.25">
      <c r="A33" t="s">
        <v>7</v>
      </c>
      <c r="B33">
        <v>12</v>
      </c>
      <c r="C33" t="s">
        <v>141</v>
      </c>
    </row>
    <row r="34" spans="1:3" x14ac:dyDescent="0.25">
      <c r="A34" t="s">
        <v>96</v>
      </c>
      <c r="B34">
        <v>18</v>
      </c>
      <c r="C34" t="s">
        <v>113</v>
      </c>
    </row>
    <row r="35" spans="1:3" x14ac:dyDescent="0.25">
      <c r="A35" t="s">
        <v>96</v>
      </c>
      <c r="B35">
        <v>1</v>
      </c>
      <c r="C35" t="s">
        <v>142</v>
      </c>
    </row>
    <row r="36" spans="1:3" x14ac:dyDescent="0.25">
      <c r="A36" t="s">
        <v>96</v>
      </c>
      <c r="B36">
        <v>17</v>
      </c>
      <c r="C36" t="s">
        <v>114</v>
      </c>
    </row>
    <row r="37" spans="1:3" x14ac:dyDescent="0.25">
      <c r="A37" t="s">
        <v>96</v>
      </c>
      <c r="B37">
        <v>2</v>
      </c>
      <c r="C37" t="s">
        <v>115</v>
      </c>
    </row>
    <row r="38" spans="1:3" x14ac:dyDescent="0.25">
      <c r="A38" t="s">
        <v>96</v>
      </c>
      <c r="B38">
        <v>5</v>
      </c>
      <c r="C38" t="s">
        <v>116</v>
      </c>
    </row>
    <row r="39" spans="1:3" x14ac:dyDescent="0.25">
      <c r="A39" t="s">
        <v>96</v>
      </c>
      <c r="B39">
        <v>1</v>
      </c>
      <c r="C39" t="s">
        <v>118</v>
      </c>
    </row>
    <row r="40" spans="1:3" x14ac:dyDescent="0.25">
      <c r="A40" t="s">
        <v>96</v>
      </c>
      <c r="B40">
        <v>6</v>
      </c>
      <c r="C40" t="s">
        <v>119</v>
      </c>
    </row>
    <row r="41" spans="1:3" x14ac:dyDescent="0.25">
      <c r="A41" t="s">
        <v>96</v>
      </c>
      <c r="B41">
        <v>1</v>
      </c>
      <c r="C41" t="s">
        <v>121</v>
      </c>
    </row>
    <row r="42" spans="1:3" x14ac:dyDescent="0.25">
      <c r="A42" t="s">
        <v>96</v>
      </c>
      <c r="B42">
        <v>11</v>
      </c>
      <c r="C42" t="s">
        <v>123</v>
      </c>
    </row>
    <row r="43" spans="1:3" x14ac:dyDescent="0.25">
      <c r="A43" t="s">
        <v>96</v>
      </c>
      <c r="B43">
        <v>1</v>
      </c>
      <c r="C43" t="s">
        <v>125</v>
      </c>
    </row>
    <row r="44" spans="1:3" x14ac:dyDescent="0.25">
      <c r="A44" t="s">
        <v>96</v>
      </c>
      <c r="B44">
        <v>11</v>
      </c>
      <c r="C44" t="s">
        <v>126</v>
      </c>
    </row>
    <row r="45" spans="1:3" x14ac:dyDescent="0.25">
      <c r="A45" t="s">
        <v>96</v>
      </c>
      <c r="B45">
        <v>113</v>
      </c>
      <c r="C45" t="s">
        <v>127</v>
      </c>
    </row>
    <row r="46" spans="1:3" x14ac:dyDescent="0.25">
      <c r="A46" t="s">
        <v>96</v>
      </c>
      <c r="B46">
        <v>4</v>
      </c>
      <c r="C46" t="s">
        <v>128</v>
      </c>
    </row>
    <row r="47" spans="1:3" x14ac:dyDescent="0.25">
      <c r="A47" t="s">
        <v>96</v>
      </c>
      <c r="B47">
        <v>59</v>
      </c>
      <c r="C47" t="s">
        <v>129</v>
      </c>
    </row>
    <row r="48" spans="1:3" x14ac:dyDescent="0.25">
      <c r="A48" t="s">
        <v>96</v>
      </c>
      <c r="B48">
        <v>113</v>
      </c>
      <c r="C48" t="s">
        <v>130</v>
      </c>
    </row>
    <row r="49" spans="1:3" x14ac:dyDescent="0.25">
      <c r="A49" t="s">
        <v>96</v>
      </c>
      <c r="B49">
        <v>7</v>
      </c>
      <c r="C49" t="s">
        <v>131</v>
      </c>
    </row>
    <row r="50" spans="1:3" x14ac:dyDescent="0.25">
      <c r="A50" t="s">
        <v>96</v>
      </c>
      <c r="B50">
        <v>6</v>
      </c>
      <c r="C50" t="s">
        <v>134</v>
      </c>
    </row>
    <row r="51" spans="1:3" x14ac:dyDescent="0.25">
      <c r="A51" t="s">
        <v>16</v>
      </c>
      <c r="B51">
        <v>6</v>
      </c>
      <c r="C51" t="s">
        <v>110</v>
      </c>
    </row>
    <row r="52" spans="1:3" x14ac:dyDescent="0.25">
      <c r="A52" t="s">
        <v>16</v>
      </c>
      <c r="B52">
        <v>1</v>
      </c>
      <c r="C52" t="s">
        <v>111</v>
      </c>
    </row>
    <row r="53" spans="1:3" x14ac:dyDescent="0.25">
      <c r="A53" t="s">
        <v>16</v>
      </c>
      <c r="B53">
        <v>21</v>
      </c>
      <c r="C53" t="s">
        <v>112</v>
      </c>
    </row>
    <row r="54" spans="1:3" x14ac:dyDescent="0.25">
      <c r="A54" t="s">
        <v>16</v>
      </c>
      <c r="B54">
        <v>45</v>
      </c>
      <c r="C54" t="s">
        <v>113</v>
      </c>
    </row>
    <row r="55" spans="1:3" x14ac:dyDescent="0.25">
      <c r="A55" t="s">
        <v>16</v>
      </c>
      <c r="B55">
        <v>51</v>
      </c>
      <c r="C55" t="s">
        <v>114</v>
      </c>
    </row>
    <row r="56" spans="1:3" x14ac:dyDescent="0.25">
      <c r="A56" t="s">
        <v>16</v>
      </c>
      <c r="B56">
        <v>42</v>
      </c>
      <c r="C56" t="s">
        <v>115</v>
      </c>
    </row>
    <row r="57" spans="1:3" x14ac:dyDescent="0.25">
      <c r="A57" t="s">
        <v>16</v>
      </c>
      <c r="B57">
        <v>46</v>
      </c>
      <c r="C57" t="s">
        <v>116</v>
      </c>
    </row>
    <row r="58" spans="1:3" x14ac:dyDescent="0.25">
      <c r="A58" t="s">
        <v>16</v>
      </c>
      <c r="B58">
        <v>42</v>
      </c>
      <c r="C58" t="s">
        <v>117</v>
      </c>
    </row>
    <row r="59" spans="1:3" x14ac:dyDescent="0.25">
      <c r="A59" t="s">
        <v>16</v>
      </c>
      <c r="B59">
        <v>39</v>
      </c>
      <c r="C59" t="s">
        <v>118</v>
      </c>
    </row>
    <row r="60" spans="1:3" x14ac:dyDescent="0.25">
      <c r="A60" t="s">
        <v>16</v>
      </c>
      <c r="B60">
        <v>45</v>
      </c>
      <c r="C60" t="s">
        <v>119</v>
      </c>
    </row>
    <row r="61" spans="1:3" x14ac:dyDescent="0.25">
      <c r="A61" t="s">
        <v>16</v>
      </c>
      <c r="B61">
        <v>50</v>
      </c>
      <c r="C61" t="s">
        <v>121</v>
      </c>
    </row>
    <row r="62" spans="1:3" x14ac:dyDescent="0.25">
      <c r="A62" t="s">
        <v>16</v>
      </c>
      <c r="B62">
        <v>19</v>
      </c>
      <c r="C62" t="s">
        <v>122</v>
      </c>
    </row>
    <row r="63" spans="1:3" x14ac:dyDescent="0.25">
      <c r="A63" t="s">
        <v>16</v>
      </c>
      <c r="B63">
        <v>36</v>
      </c>
      <c r="C63" t="s">
        <v>123</v>
      </c>
    </row>
    <row r="64" spans="1:3" x14ac:dyDescent="0.25">
      <c r="A64" t="s">
        <v>16</v>
      </c>
      <c r="B64">
        <v>14</v>
      </c>
      <c r="C64" t="s">
        <v>124</v>
      </c>
    </row>
    <row r="65" spans="1:3" x14ac:dyDescent="0.25">
      <c r="A65" t="s">
        <v>16</v>
      </c>
      <c r="B65">
        <v>48</v>
      </c>
      <c r="C65" t="s">
        <v>125</v>
      </c>
    </row>
    <row r="66" spans="1:3" x14ac:dyDescent="0.25">
      <c r="A66" t="s">
        <v>16</v>
      </c>
      <c r="B66">
        <v>43</v>
      </c>
      <c r="C66" t="s">
        <v>126</v>
      </c>
    </row>
    <row r="67" spans="1:3" x14ac:dyDescent="0.25">
      <c r="A67" t="s">
        <v>16</v>
      </c>
      <c r="B67">
        <v>52</v>
      </c>
      <c r="C67" t="s">
        <v>127</v>
      </c>
    </row>
    <row r="68" spans="1:3" x14ac:dyDescent="0.25">
      <c r="A68" t="s">
        <v>16</v>
      </c>
      <c r="B68">
        <v>49</v>
      </c>
      <c r="C68" t="s">
        <v>128</v>
      </c>
    </row>
    <row r="69" spans="1:3" x14ac:dyDescent="0.25">
      <c r="A69" t="s">
        <v>16</v>
      </c>
      <c r="B69">
        <v>51</v>
      </c>
      <c r="C69" t="s">
        <v>129</v>
      </c>
    </row>
    <row r="70" spans="1:3" x14ac:dyDescent="0.25">
      <c r="A70" t="s">
        <v>16</v>
      </c>
      <c r="B70">
        <v>52</v>
      </c>
      <c r="C70" t="s">
        <v>130</v>
      </c>
    </row>
    <row r="71" spans="1:3" x14ac:dyDescent="0.25">
      <c r="A71" t="s">
        <v>16</v>
      </c>
      <c r="B71">
        <v>50</v>
      </c>
      <c r="C71" t="s">
        <v>131</v>
      </c>
    </row>
    <row r="72" spans="1:3" x14ac:dyDescent="0.25">
      <c r="A72" t="s">
        <v>16</v>
      </c>
      <c r="B72">
        <v>41</v>
      </c>
      <c r="C72" t="s">
        <v>132</v>
      </c>
    </row>
    <row r="73" spans="1:3" x14ac:dyDescent="0.25">
      <c r="A73" t="s">
        <v>16</v>
      </c>
      <c r="B73">
        <v>27</v>
      </c>
      <c r="C73" t="s">
        <v>134</v>
      </c>
    </row>
    <row r="74" spans="1:3" x14ac:dyDescent="0.25">
      <c r="A74" t="s">
        <v>16</v>
      </c>
      <c r="B74">
        <v>9</v>
      </c>
      <c r="C74" t="s">
        <v>135</v>
      </c>
    </row>
    <row r="75" spans="1:3" x14ac:dyDescent="0.25">
      <c r="A75" t="s">
        <v>16</v>
      </c>
      <c r="B75">
        <v>1</v>
      </c>
      <c r="C75" t="s">
        <v>137</v>
      </c>
    </row>
    <row r="76" spans="1:3" x14ac:dyDescent="0.25">
      <c r="A76" t="s">
        <v>16</v>
      </c>
      <c r="B76">
        <v>9</v>
      </c>
      <c r="C76" t="s">
        <v>139</v>
      </c>
    </row>
    <row r="77" spans="1:3" x14ac:dyDescent="0.25">
      <c r="A77" t="s">
        <v>16</v>
      </c>
      <c r="B77">
        <v>1</v>
      </c>
      <c r="C77" t="s">
        <v>141</v>
      </c>
    </row>
    <row r="78" spans="1:3" x14ac:dyDescent="0.25">
      <c r="A78" t="s">
        <v>97</v>
      </c>
      <c r="B78">
        <v>4</v>
      </c>
      <c r="C78" t="s">
        <v>113</v>
      </c>
    </row>
    <row r="79" spans="1:3" x14ac:dyDescent="0.25">
      <c r="A79" t="s">
        <v>97</v>
      </c>
      <c r="B79">
        <v>1</v>
      </c>
      <c r="C79" t="s">
        <v>142</v>
      </c>
    </row>
    <row r="80" spans="1:3" x14ac:dyDescent="0.25">
      <c r="A80" t="s">
        <v>97</v>
      </c>
      <c r="B80">
        <v>10</v>
      </c>
      <c r="C80" t="s">
        <v>114</v>
      </c>
    </row>
    <row r="81" spans="1:3" x14ac:dyDescent="0.25">
      <c r="A81" t="s">
        <v>97</v>
      </c>
      <c r="B81">
        <v>2</v>
      </c>
      <c r="C81" t="s">
        <v>115</v>
      </c>
    </row>
    <row r="82" spans="1:3" x14ac:dyDescent="0.25">
      <c r="A82" t="s">
        <v>97</v>
      </c>
      <c r="B82">
        <v>2</v>
      </c>
      <c r="C82" t="s">
        <v>116</v>
      </c>
    </row>
    <row r="83" spans="1:3" x14ac:dyDescent="0.25">
      <c r="A83" t="s">
        <v>97</v>
      </c>
      <c r="B83">
        <v>2</v>
      </c>
      <c r="C83" t="s">
        <v>119</v>
      </c>
    </row>
    <row r="84" spans="1:3" x14ac:dyDescent="0.25">
      <c r="A84" t="s">
        <v>97</v>
      </c>
      <c r="B84">
        <v>1</v>
      </c>
      <c r="C84" t="s">
        <v>121</v>
      </c>
    </row>
    <row r="85" spans="1:3" x14ac:dyDescent="0.25">
      <c r="A85" t="s">
        <v>97</v>
      </c>
      <c r="B85">
        <v>4</v>
      </c>
      <c r="C85" t="s">
        <v>123</v>
      </c>
    </row>
    <row r="86" spans="1:3" x14ac:dyDescent="0.25">
      <c r="A86" t="s">
        <v>97</v>
      </c>
      <c r="B86">
        <v>7</v>
      </c>
      <c r="C86" t="s">
        <v>126</v>
      </c>
    </row>
    <row r="87" spans="1:3" x14ac:dyDescent="0.25">
      <c r="A87" t="s">
        <v>97</v>
      </c>
      <c r="B87">
        <v>52</v>
      </c>
      <c r="C87" t="s">
        <v>127</v>
      </c>
    </row>
    <row r="88" spans="1:3" x14ac:dyDescent="0.25">
      <c r="A88" t="s">
        <v>97</v>
      </c>
      <c r="B88">
        <v>3</v>
      </c>
      <c r="C88" t="s">
        <v>128</v>
      </c>
    </row>
    <row r="89" spans="1:3" x14ac:dyDescent="0.25">
      <c r="A89" t="s">
        <v>97</v>
      </c>
      <c r="B89">
        <v>21</v>
      </c>
      <c r="C89" t="s">
        <v>129</v>
      </c>
    </row>
    <row r="90" spans="1:3" x14ac:dyDescent="0.25">
      <c r="A90" t="s">
        <v>97</v>
      </c>
      <c r="B90">
        <v>52</v>
      </c>
      <c r="C90" t="s">
        <v>130</v>
      </c>
    </row>
    <row r="91" spans="1:3" x14ac:dyDescent="0.25">
      <c r="A91" t="s">
        <v>97</v>
      </c>
      <c r="B91">
        <v>4</v>
      </c>
      <c r="C91" t="s">
        <v>131</v>
      </c>
    </row>
    <row r="92" spans="1:3" x14ac:dyDescent="0.25">
      <c r="A92" t="s">
        <v>97</v>
      </c>
      <c r="B92">
        <v>2</v>
      </c>
      <c r="C92" t="s">
        <v>134</v>
      </c>
    </row>
    <row r="93" spans="1:3" x14ac:dyDescent="0.25">
      <c r="A93" t="s">
        <v>12</v>
      </c>
      <c r="B93">
        <v>5</v>
      </c>
      <c r="C93" t="s">
        <v>110</v>
      </c>
    </row>
    <row r="94" spans="1:3" x14ac:dyDescent="0.25">
      <c r="A94" t="s">
        <v>12</v>
      </c>
      <c r="B94">
        <v>1</v>
      </c>
      <c r="C94" t="s">
        <v>111</v>
      </c>
    </row>
    <row r="95" spans="1:3" x14ac:dyDescent="0.25">
      <c r="A95" t="s">
        <v>12</v>
      </c>
      <c r="B95">
        <v>5</v>
      </c>
      <c r="C95" t="s">
        <v>112</v>
      </c>
    </row>
    <row r="96" spans="1:3" x14ac:dyDescent="0.25">
      <c r="A96" t="s">
        <v>12</v>
      </c>
      <c r="B96">
        <v>40</v>
      </c>
      <c r="C96" t="s">
        <v>113</v>
      </c>
    </row>
    <row r="97" spans="1:3" x14ac:dyDescent="0.25">
      <c r="A97" t="s">
        <v>12</v>
      </c>
      <c r="B97">
        <v>50</v>
      </c>
      <c r="C97" t="s">
        <v>114</v>
      </c>
    </row>
    <row r="98" spans="1:3" x14ac:dyDescent="0.25">
      <c r="A98" t="s">
        <v>12</v>
      </c>
      <c r="B98">
        <v>47</v>
      </c>
      <c r="C98" t="s">
        <v>115</v>
      </c>
    </row>
    <row r="99" spans="1:3" x14ac:dyDescent="0.25">
      <c r="A99" t="s">
        <v>12</v>
      </c>
      <c r="B99">
        <v>41</v>
      </c>
      <c r="C99" t="s">
        <v>116</v>
      </c>
    </row>
    <row r="100" spans="1:3" x14ac:dyDescent="0.25">
      <c r="A100" t="s">
        <v>12</v>
      </c>
      <c r="B100">
        <v>42</v>
      </c>
      <c r="C100" t="s">
        <v>117</v>
      </c>
    </row>
    <row r="101" spans="1:3" x14ac:dyDescent="0.25">
      <c r="A101" t="s">
        <v>12</v>
      </c>
      <c r="B101">
        <v>34</v>
      </c>
      <c r="C101" t="s">
        <v>118</v>
      </c>
    </row>
    <row r="102" spans="1:3" x14ac:dyDescent="0.25">
      <c r="A102" t="s">
        <v>12</v>
      </c>
      <c r="B102">
        <v>43</v>
      </c>
      <c r="C102" t="s">
        <v>119</v>
      </c>
    </row>
    <row r="103" spans="1:3" x14ac:dyDescent="0.25">
      <c r="A103" t="s">
        <v>12</v>
      </c>
      <c r="B103">
        <v>47</v>
      </c>
      <c r="C103" t="s">
        <v>121</v>
      </c>
    </row>
    <row r="104" spans="1:3" x14ac:dyDescent="0.25">
      <c r="A104" t="s">
        <v>12</v>
      </c>
      <c r="B104">
        <v>9</v>
      </c>
      <c r="C104" t="s">
        <v>122</v>
      </c>
    </row>
    <row r="105" spans="1:3" x14ac:dyDescent="0.25">
      <c r="A105" t="s">
        <v>12</v>
      </c>
      <c r="B105">
        <v>48</v>
      </c>
      <c r="C105" t="s">
        <v>123</v>
      </c>
    </row>
    <row r="106" spans="1:3" x14ac:dyDescent="0.25">
      <c r="A106" t="s">
        <v>12</v>
      </c>
      <c r="B106">
        <v>42</v>
      </c>
      <c r="C106" t="s">
        <v>124</v>
      </c>
    </row>
    <row r="107" spans="1:3" x14ac:dyDescent="0.25">
      <c r="A107" t="s">
        <v>12</v>
      </c>
      <c r="B107">
        <v>47</v>
      </c>
      <c r="C107" t="s">
        <v>125</v>
      </c>
    </row>
    <row r="108" spans="1:3" x14ac:dyDescent="0.25">
      <c r="A108" t="s">
        <v>12</v>
      </c>
      <c r="B108">
        <v>31</v>
      </c>
      <c r="C108" t="s">
        <v>126</v>
      </c>
    </row>
    <row r="109" spans="1:3" x14ac:dyDescent="0.25">
      <c r="A109" t="s">
        <v>12</v>
      </c>
      <c r="B109">
        <v>52</v>
      </c>
      <c r="C109" t="s">
        <v>127</v>
      </c>
    </row>
    <row r="110" spans="1:3" x14ac:dyDescent="0.25">
      <c r="A110" t="s">
        <v>12</v>
      </c>
      <c r="B110">
        <v>38</v>
      </c>
      <c r="C110" t="s">
        <v>128</v>
      </c>
    </row>
    <row r="111" spans="1:3" x14ac:dyDescent="0.25">
      <c r="A111" t="s">
        <v>12</v>
      </c>
      <c r="B111">
        <v>52</v>
      </c>
      <c r="C111" t="s">
        <v>129</v>
      </c>
    </row>
    <row r="112" spans="1:3" x14ac:dyDescent="0.25">
      <c r="A112" t="s">
        <v>12</v>
      </c>
      <c r="B112">
        <v>52</v>
      </c>
      <c r="C112" t="s">
        <v>130</v>
      </c>
    </row>
    <row r="113" spans="1:3" x14ac:dyDescent="0.25">
      <c r="A113" t="s">
        <v>12</v>
      </c>
      <c r="B113">
        <v>43</v>
      </c>
      <c r="C113" t="s">
        <v>131</v>
      </c>
    </row>
    <row r="114" spans="1:3" x14ac:dyDescent="0.25">
      <c r="A114" t="s">
        <v>12</v>
      </c>
      <c r="B114">
        <v>23</v>
      </c>
      <c r="C114" t="s">
        <v>132</v>
      </c>
    </row>
    <row r="115" spans="1:3" x14ac:dyDescent="0.25">
      <c r="A115" t="s">
        <v>12</v>
      </c>
      <c r="B115">
        <v>38</v>
      </c>
      <c r="C115" t="s">
        <v>134</v>
      </c>
    </row>
    <row r="116" spans="1:3" x14ac:dyDescent="0.25">
      <c r="A116" t="s">
        <v>12</v>
      </c>
      <c r="B116">
        <v>13</v>
      </c>
      <c r="C116" t="s">
        <v>135</v>
      </c>
    </row>
    <row r="117" spans="1:3" x14ac:dyDescent="0.25">
      <c r="A117" t="s">
        <v>12</v>
      </c>
      <c r="B117">
        <v>26</v>
      </c>
      <c r="C117" t="s">
        <v>139</v>
      </c>
    </row>
    <row r="118" spans="1:3" x14ac:dyDescent="0.25">
      <c r="A118" t="s">
        <v>6</v>
      </c>
      <c r="B118">
        <v>10</v>
      </c>
      <c r="C118" t="s">
        <v>110</v>
      </c>
    </row>
    <row r="119" spans="1:3" x14ac:dyDescent="0.25">
      <c r="A119" t="s">
        <v>6</v>
      </c>
      <c r="B119">
        <v>2</v>
      </c>
      <c r="C119" t="s">
        <v>111</v>
      </c>
    </row>
    <row r="120" spans="1:3" x14ac:dyDescent="0.25">
      <c r="A120" t="s">
        <v>6</v>
      </c>
      <c r="B120">
        <v>28</v>
      </c>
      <c r="C120" t="s">
        <v>112</v>
      </c>
    </row>
    <row r="121" spans="1:3" x14ac:dyDescent="0.25">
      <c r="A121" t="s">
        <v>6</v>
      </c>
      <c r="B121">
        <v>43</v>
      </c>
      <c r="C121" t="s">
        <v>113</v>
      </c>
    </row>
    <row r="122" spans="1:3" x14ac:dyDescent="0.25">
      <c r="A122" t="s">
        <v>6</v>
      </c>
      <c r="B122">
        <v>50</v>
      </c>
      <c r="C122" t="s">
        <v>114</v>
      </c>
    </row>
    <row r="123" spans="1:3" x14ac:dyDescent="0.25">
      <c r="A123" t="s">
        <v>6</v>
      </c>
      <c r="B123">
        <v>49</v>
      </c>
      <c r="C123" t="s">
        <v>115</v>
      </c>
    </row>
    <row r="124" spans="1:3" x14ac:dyDescent="0.25">
      <c r="A124" t="s">
        <v>6</v>
      </c>
      <c r="B124">
        <v>41</v>
      </c>
      <c r="C124" t="s">
        <v>116</v>
      </c>
    </row>
    <row r="125" spans="1:3" x14ac:dyDescent="0.25">
      <c r="A125" t="s">
        <v>6</v>
      </c>
      <c r="B125">
        <v>14</v>
      </c>
      <c r="C125" t="s">
        <v>117</v>
      </c>
    </row>
    <row r="126" spans="1:3" x14ac:dyDescent="0.25">
      <c r="A126" t="s">
        <v>6</v>
      </c>
      <c r="B126">
        <v>42</v>
      </c>
      <c r="C126" t="s">
        <v>118</v>
      </c>
    </row>
    <row r="127" spans="1:3" x14ac:dyDescent="0.25">
      <c r="A127" t="s">
        <v>6</v>
      </c>
      <c r="B127">
        <v>46</v>
      </c>
      <c r="C127" t="s">
        <v>119</v>
      </c>
    </row>
    <row r="128" spans="1:3" x14ac:dyDescent="0.25">
      <c r="A128" t="s">
        <v>6</v>
      </c>
      <c r="B128">
        <v>1</v>
      </c>
      <c r="C128" t="s">
        <v>120</v>
      </c>
    </row>
    <row r="129" spans="1:3" x14ac:dyDescent="0.25">
      <c r="A129" t="s">
        <v>6</v>
      </c>
      <c r="B129">
        <v>49</v>
      </c>
      <c r="C129" t="s">
        <v>121</v>
      </c>
    </row>
    <row r="130" spans="1:3" x14ac:dyDescent="0.25">
      <c r="A130" t="s">
        <v>6</v>
      </c>
      <c r="B130">
        <v>44</v>
      </c>
      <c r="C130" t="s">
        <v>122</v>
      </c>
    </row>
    <row r="131" spans="1:3" x14ac:dyDescent="0.25">
      <c r="A131" t="s">
        <v>6</v>
      </c>
      <c r="B131">
        <v>48</v>
      </c>
      <c r="C131" t="s">
        <v>123</v>
      </c>
    </row>
    <row r="132" spans="1:3" x14ac:dyDescent="0.25">
      <c r="A132" t="s">
        <v>6</v>
      </c>
      <c r="B132">
        <v>8</v>
      </c>
      <c r="C132" t="s">
        <v>124</v>
      </c>
    </row>
    <row r="133" spans="1:3" x14ac:dyDescent="0.25">
      <c r="A133" t="s">
        <v>6</v>
      </c>
      <c r="B133">
        <v>47</v>
      </c>
      <c r="C133" t="s">
        <v>125</v>
      </c>
    </row>
    <row r="134" spans="1:3" x14ac:dyDescent="0.25">
      <c r="A134" t="s">
        <v>6</v>
      </c>
      <c r="B134">
        <v>45</v>
      </c>
      <c r="C134" t="s">
        <v>126</v>
      </c>
    </row>
    <row r="135" spans="1:3" x14ac:dyDescent="0.25">
      <c r="A135" t="s">
        <v>6</v>
      </c>
      <c r="B135">
        <v>52</v>
      </c>
      <c r="C135" t="s">
        <v>127</v>
      </c>
    </row>
    <row r="136" spans="1:3" x14ac:dyDescent="0.25">
      <c r="A136" t="s">
        <v>6</v>
      </c>
      <c r="B136">
        <v>46</v>
      </c>
      <c r="C136" t="s">
        <v>128</v>
      </c>
    </row>
    <row r="137" spans="1:3" x14ac:dyDescent="0.25">
      <c r="A137" t="s">
        <v>6</v>
      </c>
      <c r="B137">
        <v>52</v>
      </c>
      <c r="C137" t="s">
        <v>129</v>
      </c>
    </row>
    <row r="138" spans="1:3" x14ac:dyDescent="0.25">
      <c r="A138" t="s">
        <v>6</v>
      </c>
      <c r="B138">
        <v>52</v>
      </c>
      <c r="C138" t="s">
        <v>130</v>
      </c>
    </row>
    <row r="139" spans="1:3" x14ac:dyDescent="0.25">
      <c r="A139" t="s">
        <v>6</v>
      </c>
      <c r="B139">
        <v>47</v>
      </c>
      <c r="C139" t="s">
        <v>131</v>
      </c>
    </row>
    <row r="140" spans="1:3" x14ac:dyDescent="0.25">
      <c r="A140" t="s">
        <v>6</v>
      </c>
      <c r="B140">
        <v>41</v>
      </c>
      <c r="C140" t="s">
        <v>132</v>
      </c>
    </row>
    <row r="141" spans="1:3" x14ac:dyDescent="0.25">
      <c r="A141" t="s">
        <v>6</v>
      </c>
      <c r="B141">
        <v>5</v>
      </c>
      <c r="C141" t="s">
        <v>133</v>
      </c>
    </row>
    <row r="142" spans="1:3" x14ac:dyDescent="0.25">
      <c r="A142" t="s">
        <v>6</v>
      </c>
      <c r="B142">
        <v>46</v>
      </c>
      <c r="C142" t="s">
        <v>134</v>
      </c>
    </row>
    <row r="143" spans="1:3" x14ac:dyDescent="0.25">
      <c r="A143" t="s">
        <v>6</v>
      </c>
      <c r="B143">
        <v>6</v>
      </c>
      <c r="C143" t="s">
        <v>135</v>
      </c>
    </row>
    <row r="144" spans="1:3" x14ac:dyDescent="0.25">
      <c r="A144" t="s">
        <v>6</v>
      </c>
      <c r="B144">
        <v>1</v>
      </c>
      <c r="C144" t="s">
        <v>137</v>
      </c>
    </row>
    <row r="145" spans="1:3" x14ac:dyDescent="0.25">
      <c r="A145" t="s">
        <v>6</v>
      </c>
      <c r="B145">
        <v>17</v>
      </c>
      <c r="C145" t="s">
        <v>139</v>
      </c>
    </row>
    <row r="146" spans="1:3" x14ac:dyDescent="0.25">
      <c r="A146" t="s">
        <v>6</v>
      </c>
      <c r="B146">
        <v>1</v>
      </c>
      <c r="C146" t="s">
        <v>140</v>
      </c>
    </row>
    <row r="147" spans="1:3" x14ac:dyDescent="0.25">
      <c r="A147" t="s">
        <v>98</v>
      </c>
      <c r="B147">
        <v>13</v>
      </c>
      <c r="C147" t="s">
        <v>113</v>
      </c>
    </row>
    <row r="148" spans="1:3" x14ac:dyDescent="0.25">
      <c r="A148" t="s">
        <v>98</v>
      </c>
      <c r="B148">
        <v>6</v>
      </c>
      <c r="C148" t="s">
        <v>114</v>
      </c>
    </row>
    <row r="149" spans="1:3" x14ac:dyDescent="0.25">
      <c r="A149" t="s">
        <v>98</v>
      </c>
      <c r="B149">
        <v>2</v>
      </c>
      <c r="C149" t="s">
        <v>116</v>
      </c>
    </row>
    <row r="150" spans="1:3" x14ac:dyDescent="0.25">
      <c r="A150" t="s">
        <v>98</v>
      </c>
      <c r="B150">
        <v>1</v>
      </c>
      <c r="C150" t="s">
        <v>118</v>
      </c>
    </row>
    <row r="151" spans="1:3" x14ac:dyDescent="0.25">
      <c r="A151" t="s">
        <v>98</v>
      </c>
      <c r="B151">
        <v>4</v>
      </c>
      <c r="C151" t="s">
        <v>119</v>
      </c>
    </row>
    <row r="152" spans="1:3" x14ac:dyDescent="0.25">
      <c r="A152" t="s">
        <v>98</v>
      </c>
      <c r="B152">
        <v>6</v>
      </c>
      <c r="C152" t="s">
        <v>123</v>
      </c>
    </row>
    <row r="153" spans="1:3" x14ac:dyDescent="0.25">
      <c r="A153" t="s">
        <v>98</v>
      </c>
      <c r="B153">
        <v>1</v>
      </c>
      <c r="C153" t="s">
        <v>125</v>
      </c>
    </row>
    <row r="154" spans="1:3" x14ac:dyDescent="0.25">
      <c r="A154" t="s">
        <v>98</v>
      </c>
      <c r="B154">
        <v>4</v>
      </c>
      <c r="C154" t="s">
        <v>126</v>
      </c>
    </row>
    <row r="155" spans="1:3" x14ac:dyDescent="0.25">
      <c r="A155" t="s">
        <v>98</v>
      </c>
      <c r="B155">
        <v>53</v>
      </c>
      <c r="C155" t="s">
        <v>127</v>
      </c>
    </row>
    <row r="156" spans="1:3" x14ac:dyDescent="0.25">
      <c r="A156" t="s">
        <v>98</v>
      </c>
      <c r="B156">
        <v>1</v>
      </c>
      <c r="C156" t="s">
        <v>128</v>
      </c>
    </row>
    <row r="157" spans="1:3" x14ac:dyDescent="0.25">
      <c r="A157" t="s">
        <v>98</v>
      </c>
      <c r="B157">
        <v>31</v>
      </c>
      <c r="C157" t="s">
        <v>129</v>
      </c>
    </row>
    <row r="158" spans="1:3" x14ac:dyDescent="0.25">
      <c r="A158" t="s">
        <v>98</v>
      </c>
      <c r="B158">
        <v>53</v>
      </c>
      <c r="C158" t="s">
        <v>130</v>
      </c>
    </row>
    <row r="159" spans="1:3" x14ac:dyDescent="0.25">
      <c r="A159" t="s">
        <v>98</v>
      </c>
      <c r="B159">
        <v>1</v>
      </c>
      <c r="C159" t="s">
        <v>131</v>
      </c>
    </row>
    <row r="160" spans="1:3" x14ac:dyDescent="0.25">
      <c r="A160" t="s">
        <v>98</v>
      </c>
      <c r="B160">
        <v>4</v>
      </c>
      <c r="C160" t="s">
        <v>134</v>
      </c>
    </row>
    <row r="161" spans="1:3" x14ac:dyDescent="0.25">
      <c r="A161" t="s">
        <v>17</v>
      </c>
      <c r="B161">
        <v>12</v>
      </c>
      <c r="C161" t="s">
        <v>110</v>
      </c>
    </row>
    <row r="162" spans="1:3" x14ac:dyDescent="0.25">
      <c r="A162" t="s">
        <v>17</v>
      </c>
      <c r="B162">
        <v>7</v>
      </c>
      <c r="C162" t="s">
        <v>112</v>
      </c>
    </row>
    <row r="163" spans="1:3" x14ac:dyDescent="0.25">
      <c r="A163" t="s">
        <v>17</v>
      </c>
      <c r="B163">
        <v>45</v>
      </c>
      <c r="C163" t="s">
        <v>113</v>
      </c>
    </row>
    <row r="164" spans="1:3" x14ac:dyDescent="0.25">
      <c r="A164" t="s">
        <v>17</v>
      </c>
      <c r="B164">
        <v>50</v>
      </c>
      <c r="C164" t="s">
        <v>114</v>
      </c>
    </row>
    <row r="165" spans="1:3" x14ac:dyDescent="0.25">
      <c r="A165" t="s">
        <v>17</v>
      </c>
      <c r="B165">
        <v>47</v>
      </c>
      <c r="C165" t="s">
        <v>115</v>
      </c>
    </row>
    <row r="166" spans="1:3" x14ac:dyDescent="0.25">
      <c r="A166" t="s">
        <v>17</v>
      </c>
      <c r="B166">
        <v>42</v>
      </c>
      <c r="C166" t="s">
        <v>116</v>
      </c>
    </row>
    <row r="167" spans="1:3" x14ac:dyDescent="0.25">
      <c r="A167" t="s">
        <v>17</v>
      </c>
      <c r="B167">
        <v>19</v>
      </c>
      <c r="C167" t="s">
        <v>117</v>
      </c>
    </row>
    <row r="168" spans="1:3" x14ac:dyDescent="0.25">
      <c r="A168" t="s">
        <v>17</v>
      </c>
      <c r="B168">
        <v>40</v>
      </c>
      <c r="C168" t="s">
        <v>118</v>
      </c>
    </row>
    <row r="169" spans="1:3" x14ac:dyDescent="0.25">
      <c r="A169" t="s">
        <v>17</v>
      </c>
      <c r="B169">
        <v>48</v>
      </c>
      <c r="C169" t="s">
        <v>119</v>
      </c>
    </row>
    <row r="170" spans="1:3" x14ac:dyDescent="0.25">
      <c r="A170" t="s">
        <v>17</v>
      </c>
      <c r="B170">
        <v>40</v>
      </c>
      <c r="C170" t="s">
        <v>120</v>
      </c>
    </row>
    <row r="171" spans="1:3" x14ac:dyDescent="0.25">
      <c r="A171" t="s">
        <v>17</v>
      </c>
      <c r="B171">
        <v>46</v>
      </c>
      <c r="C171" t="s">
        <v>121</v>
      </c>
    </row>
    <row r="172" spans="1:3" x14ac:dyDescent="0.25">
      <c r="A172" t="s">
        <v>17</v>
      </c>
      <c r="B172">
        <v>21</v>
      </c>
      <c r="C172" t="s">
        <v>122</v>
      </c>
    </row>
    <row r="173" spans="1:3" x14ac:dyDescent="0.25">
      <c r="A173" t="s">
        <v>17</v>
      </c>
      <c r="B173">
        <v>47</v>
      </c>
      <c r="C173" t="s">
        <v>123</v>
      </c>
    </row>
    <row r="174" spans="1:3" x14ac:dyDescent="0.25">
      <c r="A174" t="s">
        <v>17</v>
      </c>
      <c r="B174">
        <v>42</v>
      </c>
      <c r="C174" t="s">
        <v>124</v>
      </c>
    </row>
    <row r="175" spans="1:3" x14ac:dyDescent="0.25">
      <c r="A175" t="s">
        <v>17</v>
      </c>
      <c r="B175">
        <v>49</v>
      </c>
      <c r="C175" t="s">
        <v>125</v>
      </c>
    </row>
    <row r="176" spans="1:3" x14ac:dyDescent="0.25">
      <c r="A176" t="s">
        <v>17</v>
      </c>
      <c r="B176">
        <v>45</v>
      </c>
      <c r="C176" t="s">
        <v>126</v>
      </c>
    </row>
    <row r="177" spans="1:3" x14ac:dyDescent="0.25">
      <c r="A177" t="s">
        <v>17</v>
      </c>
      <c r="B177">
        <v>52</v>
      </c>
      <c r="C177" t="s">
        <v>127</v>
      </c>
    </row>
    <row r="178" spans="1:3" x14ac:dyDescent="0.25">
      <c r="A178" t="s">
        <v>17</v>
      </c>
      <c r="B178">
        <v>42</v>
      </c>
      <c r="C178" t="s">
        <v>128</v>
      </c>
    </row>
    <row r="179" spans="1:3" x14ac:dyDescent="0.25">
      <c r="A179" t="s">
        <v>17</v>
      </c>
      <c r="B179">
        <v>52</v>
      </c>
      <c r="C179" t="s">
        <v>129</v>
      </c>
    </row>
    <row r="180" spans="1:3" x14ac:dyDescent="0.25">
      <c r="A180" t="s">
        <v>17</v>
      </c>
      <c r="B180">
        <v>52</v>
      </c>
      <c r="C180" t="s">
        <v>130</v>
      </c>
    </row>
    <row r="181" spans="1:3" x14ac:dyDescent="0.25">
      <c r="A181" t="s">
        <v>17</v>
      </c>
      <c r="B181">
        <v>51</v>
      </c>
      <c r="C181" t="s">
        <v>131</v>
      </c>
    </row>
    <row r="182" spans="1:3" x14ac:dyDescent="0.25">
      <c r="A182" t="s">
        <v>17</v>
      </c>
      <c r="B182">
        <v>19</v>
      </c>
      <c r="C182" t="s">
        <v>132</v>
      </c>
    </row>
    <row r="183" spans="1:3" x14ac:dyDescent="0.25">
      <c r="A183" t="s">
        <v>17</v>
      </c>
      <c r="B183">
        <v>1</v>
      </c>
      <c r="C183" t="s">
        <v>133</v>
      </c>
    </row>
    <row r="184" spans="1:3" x14ac:dyDescent="0.25">
      <c r="A184" t="s">
        <v>17</v>
      </c>
      <c r="B184">
        <v>43</v>
      </c>
      <c r="C184" t="s">
        <v>134</v>
      </c>
    </row>
    <row r="185" spans="1:3" x14ac:dyDescent="0.25">
      <c r="A185" t="s">
        <v>17</v>
      </c>
      <c r="B185">
        <v>43</v>
      </c>
      <c r="C185" t="s">
        <v>135</v>
      </c>
    </row>
    <row r="186" spans="1:3" x14ac:dyDescent="0.25">
      <c r="A186" t="s">
        <v>17</v>
      </c>
      <c r="B186">
        <v>1</v>
      </c>
      <c r="C186" t="s">
        <v>136</v>
      </c>
    </row>
    <row r="187" spans="1:3" x14ac:dyDescent="0.25">
      <c r="A187" t="s">
        <v>17</v>
      </c>
      <c r="B187">
        <v>4</v>
      </c>
      <c r="C187" t="s">
        <v>138</v>
      </c>
    </row>
    <row r="188" spans="1:3" x14ac:dyDescent="0.25">
      <c r="A188" t="s">
        <v>17</v>
      </c>
      <c r="B188">
        <v>30</v>
      </c>
      <c r="C188" t="s">
        <v>139</v>
      </c>
    </row>
    <row r="189" spans="1:3" x14ac:dyDescent="0.25">
      <c r="A189" t="s">
        <v>17</v>
      </c>
      <c r="B189">
        <v>11</v>
      </c>
      <c r="C189" t="s">
        <v>141</v>
      </c>
    </row>
    <row r="190" spans="1:3" x14ac:dyDescent="0.25">
      <c r="A190" t="s">
        <v>24</v>
      </c>
      <c r="B190">
        <v>8</v>
      </c>
      <c r="C190" t="s">
        <v>110</v>
      </c>
    </row>
    <row r="191" spans="1:3" x14ac:dyDescent="0.25">
      <c r="A191" t="s">
        <v>24</v>
      </c>
      <c r="B191">
        <v>2</v>
      </c>
      <c r="C191" t="s">
        <v>111</v>
      </c>
    </row>
    <row r="192" spans="1:3" x14ac:dyDescent="0.25">
      <c r="A192" t="s">
        <v>24</v>
      </c>
      <c r="B192">
        <v>46</v>
      </c>
      <c r="C192" t="s">
        <v>112</v>
      </c>
    </row>
    <row r="193" spans="1:3" x14ac:dyDescent="0.25">
      <c r="A193" t="s">
        <v>24</v>
      </c>
      <c r="B193">
        <v>42</v>
      </c>
      <c r="C193" t="s">
        <v>113</v>
      </c>
    </row>
    <row r="194" spans="1:3" x14ac:dyDescent="0.25">
      <c r="A194" t="s">
        <v>24</v>
      </c>
      <c r="B194">
        <v>52</v>
      </c>
      <c r="C194" t="s">
        <v>114</v>
      </c>
    </row>
    <row r="195" spans="1:3" x14ac:dyDescent="0.25">
      <c r="A195" t="s">
        <v>24</v>
      </c>
      <c r="B195">
        <v>51</v>
      </c>
      <c r="C195" t="s">
        <v>115</v>
      </c>
    </row>
    <row r="196" spans="1:3" x14ac:dyDescent="0.25">
      <c r="A196" t="s">
        <v>24</v>
      </c>
      <c r="B196">
        <v>45</v>
      </c>
      <c r="C196" t="s">
        <v>116</v>
      </c>
    </row>
    <row r="197" spans="1:3" x14ac:dyDescent="0.25">
      <c r="A197" t="s">
        <v>24</v>
      </c>
      <c r="B197">
        <v>45</v>
      </c>
      <c r="C197" t="s">
        <v>117</v>
      </c>
    </row>
    <row r="198" spans="1:3" x14ac:dyDescent="0.25">
      <c r="A198" t="s">
        <v>24</v>
      </c>
      <c r="B198">
        <v>41</v>
      </c>
      <c r="C198" t="s">
        <v>118</v>
      </c>
    </row>
    <row r="199" spans="1:3" x14ac:dyDescent="0.25">
      <c r="A199" t="s">
        <v>24</v>
      </c>
      <c r="B199">
        <v>48</v>
      </c>
      <c r="C199" t="s">
        <v>119</v>
      </c>
    </row>
    <row r="200" spans="1:3" x14ac:dyDescent="0.25">
      <c r="A200" t="s">
        <v>24</v>
      </c>
      <c r="B200">
        <v>51</v>
      </c>
      <c r="C200" t="s">
        <v>121</v>
      </c>
    </row>
    <row r="201" spans="1:3" x14ac:dyDescent="0.25">
      <c r="A201" t="s">
        <v>24</v>
      </c>
      <c r="B201">
        <v>46</v>
      </c>
      <c r="C201" t="s">
        <v>122</v>
      </c>
    </row>
    <row r="202" spans="1:3" x14ac:dyDescent="0.25">
      <c r="A202" t="s">
        <v>24</v>
      </c>
      <c r="B202">
        <v>51</v>
      </c>
      <c r="C202" t="s">
        <v>123</v>
      </c>
    </row>
    <row r="203" spans="1:3" x14ac:dyDescent="0.25">
      <c r="A203" t="s">
        <v>24</v>
      </c>
      <c r="B203">
        <v>14</v>
      </c>
      <c r="C203" t="s">
        <v>124</v>
      </c>
    </row>
    <row r="204" spans="1:3" x14ac:dyDescent="0.25">
      <c r="A204" t="s">
        <v>24</v>
      </c>
      <c r="B204">
        <v>49</v>
      </c>
      <c r="C204" t="s">
        <v>125</v>
      </c>
    </row>
    <row r="205" spans="1:3" x14ac:dyDescent="0.25">
      <c r="A205" t="s">
        <v>24</v>
      </c>
      <c r="B205">
        <v>37</v>
      </c>
      <c r="C205" t="s">
        <v>126</v>
      </c>
    </row>
    <row r="206" spans="1:3" x14ac:dyDescent="0.25">
      <c r="A206" t="s">
        <v>24</v>
      </c>
      <c r="B206">
        <v>52</v>
      </c>
      <c r="C206" t="s">
        <v>127</v>
      </c>
    </row>
    <row r="207" spans="1:3" x14ac:dyDescent="0.25">
      <c r="A207" t="s">
        <v>24</v>
      </c>
      <c r="B207">
        <v>46</v>
      </c>
      <c r="C207" t="s">
        <v>128</v>
      </c>
    </row>
    <row r="208" spans="1:3" x14ac:dyDescent="0.25">
      <c r="A208" t="s">
        <v>24</v>
      </c>
      <c r="B208">
        <v>50</v>
      </c>
      <c r="C208" t="s">
        <v>129</v>
      </c>
    </row>
    <row r="209" spans="1:3" x14ac:dyDescent="0.25">
      <c r="A209" t="s">
        <v>24</v>
      </c>
      <c r="B209">
        <v>52</v>
      </c>
      <c r="C209" t="s">
        <v>130</v>
      </c>
    </row>
    <row r="210" spans="1:3" x14ac:dyDescent="0.25">
      <c r="A210" t="s">
        <v>24</v>
      </c>
      <c r="B210">
        <v>50</v>
      </c>
      <c r="C210" t="s">
        <v>131</v>
      </c>
    </row>
    <row r="211" spans="1:3" x14ac:dyDescent="0.25">
      <c r="A211" t="s">
        <v>24</v>
      </c>
      <c r="B211">
        <v>25</v>
      </c>
      <c r="C211" t="s">
        <v>132</v>
      </c>
    </row>
    <row r="212" spans="1:3" x14ac:dyDescent="0.25">
      <c r="A212" t="s">
        <v>24</v>
      </c>
      <c r="B212">
        <v>1</v>
      </c>
      <c r="C212" t="s">
        <v>133</v>
      </c>
    </row>
    <row r="213" spans="1:3" x14ac:dyDescent="0.25">
      <c r="A213" t="s">
        <v>24</v>
      </c>
      <c r="B213">
        <v>47</v>
      </c>
      <c r="C213" t="s">
        <v>134</v>
      </c>
    </row>
    <row r="214" spans="1:3" x14ac:dyDescent="0.25">
      <c r="A214" t="s">
        <v>24</v>
      </c>
      <c r="B214">
        <v>6</v>
      </c>
      <c r="C214" t="s">
        <v>135</v>
      </c>
    </row>
    <row r="215" spans="1:3" x14ac:dyDescent="0.25">
      <c r="A215" t="s">
        <v>24</v>
      </c>
      <c r="B215">
        <v>2</v>
      </c>
      <c r="C215" t="s">
        <v>136</v>
      </c>
    </row>
    <row r="216" spans="1:3" x14ac:dyDescent="0.25">
      <c r="A216" t="s">
        <v>24</v>
      </c>
      <c r="B216">
        <v>1</v>
      </c>
      <c r="C216" t="s">
        <v>138</v>
      </c>
    </row>
    <row r="217" spans="1:3" x14ac:dyDescent="0.25">
      <c r="A217" t="s">
        <v>24</v>
      </c>
      <c r="B217">
        <v>33</v>
      </c>
      <c r="C217" t="s">
        <v>139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A20F-3B60-48B9-951B-92491903497B}">
  <dimension ref="A1:P168"/>
  <sheetViews>
    <sheetView workbookViewId="0">
      <selection sqref="A1:C1000"/>
    </sheetView>
  </sheetViews>
  <sheetFormatPr defaultRowHeight="15" x14ac:dyDescent="0.25"/>
  <cols>
    <col min="1" max="1" width="7.7109375" bestFit="1" customWidth="1"/>
    <col min="2" max="2" width="6" bestFit="1" customWidth="1"/>
    <col min="3" max="3" width="44.28515625" bestFit="1" customWidth="1"/>
    <col min="4" max="11" width="7" customWidth="1"/>
    <col min="12" max="13" width="18.5703125" bestFit="1" customWidth="1"/>
    <col min="14" max="14" width="11.85546875" bestFit="1" customWidth="1"/>
    <col min="16" max="16" width="14.5703125" bestFit="1" customWidth="1"/>
  </cols>
  <sheetData>
    <row r="1" spans="1:16" x14ac:dyDescent="0.25">
      <c r="A1" s="13" t="s">
        <v>87</v>
      </c>
      <c r="B1" s="13" t="s">
        <v>48</v>
      </c>
      <c r="C1" s="23" t="s">
        <v>99</v>
      </c>
      <c r="D1" s="27"/>
      <c r="E1" s="27"/>
      <c r="F1" s="27"/>
      <c r="G1" s="27"/>
      <c r="H1" s="27"/>
      <c r="I1" s="27"/>
      <c r="J1" s="27"/>
      <c r="L1" s="13" t="s">
        <v>87</v>
      </c>
      <c r="M1" s="13" t="s">
        <v>89</v>
      </c>
      <c r="N1" s="17" t="s">
        <v>90</v>
      </c>
      <c r="O1" s="16" t="s">
        <v>88</v>
      </c>
      <c r="P1" s="16" t="s">
        <v>91</v>
      </c>
    </row>
    <row r="2" spans="1:16" x14ac:dyDescent="0.25">
      <c r="A2" s="14" t="s">
        <v>16</v>
      </c>
      <c r="B2" s="15">
        <v>6</v>
      </c>
      <c r="C2" s="24" t="s">
        <v>110</v>
      </c>
      <c r="D2" s="24"/>
      <c r="E2" s="24"/>
      <c r="F2" s="24"/>
      <c r="G2" s="24"/>
      <c r="H2" s="24"/>
      <c r="I2" s="24"/>
      <c r="J2" s="24"/>
      <c r="L2" s="14" t="s">
        <v>92</v>
      </c>
      <c r="M2" s="15">
        <f>VLOOKUP(L2,A:B,2,FALSE)</f>
        <v>12</v>
      </c>
      <c r="N2">
        <f>VLOOKUP(L2,PocetDnu!A:B,2,FALSE)</f>
        <v>10</v>
      </c>
      <c r="O2" s="18">
        <f>M2/N2</f>
        <v>1.2</v>
      </c>
      <c r="P2" s="18">
        <f>AVERAGE($O$2:$O$6)</f>
        <v>1.0816666666666666</v>
      </c>
    </row>
    <row r="3" spans="1:16" x14ac:dyDescent="0.25">
      <c r="A3" s="14" t="s">
        <v>16</v>
      </c>
      <c r="B3" s="15">
        <v>1</v>
      </c>
      <c r="C3" s="24" t="s">
        <v>111</v>
      </c>
      <c r="D3" s="24"/>
      <c r="E3" s="24"/>
      <c r="F3" s="24"/>
      <c r="G3" s="24"/>
      <c r="H3" s="24"/>
      <c r="I3" s="24"/>
      <c r="J3" s="24"/>
      <c r="L3" s="14" t="s">
        <v>24</v>
      </c>
      <c r="M3" s="15">
        <f t="shared" ref="M3:M6" si="0">VLOOKUP(L3,A:B,2,FALSE)</f>
        <v>9</v>
      </c>
      <c r="N3">
        <f>VLOOKUP(L3,PocetDnu!A:B,2,FALSE)</f>
        <v>8</v>
      </c>
      <c r="O3" s="18">
        <f t="shared" ref="O3:O6" si="1">M3/N3</f>
        <v>1.125</v>
      </c>
      <c r="P3" s="18">
        <f t="shared" ref="P3:P6" si="2">AVERAGE($O$2:$O$6)</f>
        <v>1.0816666666666666</v>
      </c>
    </row>
    <row r="4" spans="1:16" x14ac:dyDescent="0.25">
      <c r="A4" s="14" t="s">
        <v>16</v>
      </c>
      <c r="B4" s="15">
        <v>37</v>
      </c>
      <c r="C4" s="24" t="s">
        <v>112</v>
      </c>
      <c r="D4" s="24"/>
      <c r="E4" s="24"/>
      <c r="F4" s="24"/>
      <c r="G4" s="24"/>
      <c r="H4" s="24"/>
      <c r="I4" s="24"/>
      <c r="J4" s="24"/>
      <c r="L4" s="14" t="s">
        <v>93</v>
      </c>
      <c r="M4" s="15">
        <f t="shared" si="0"/>
        <v>13</v>
      </c>
      <c r="N4">
        <f>VLOOKUP(L4,PocetDnu!A:B,2,FALSE)</f>
        <v>12</v>
      </c>
      <c r="O4" s="18">
        <f t="shared" si="1"/>
        <v>1.0833333333333333</v>
      </c>
      <c r="P4" s="18">
        <f t="shared" si="2"/>
        <v>1.0816666666666666</v>
      </c>
    </row>
    <row r="5" spans="1:16" x14ac:dyDescent="0.25">
      <c r="A5" s="14" t="s">
        <v>16</v>
      </c>
      <c r="B5" s="15">
        <v>1253</v>
      </c>
      <c r="C5" s="24" t="s">
        <v>113</v>
      </c>
      <c r="D5" s="24"/>
      <c r="E5" s="24"/>
      <c r="F5" s="24"/>
      <c r="G5" s="24"/>
      <c r="H5" s="24"/>
      <c r="I5" s="24"/>
      <c r="J5" s="24"/>
      <c r="L5" s="14" t="s">
        <v>94</v>
      </c>
      <c r="M5" s="15">
        <f t="shared" si="0"/>
        <v>6</v>
      </c>
      <c r="N5">
        <f>VLOOKUP(L5,PocetDnu!A:B,2,FALSE)</f>
        <v>6</v>
      </c>
      <c r="O5" s="18">
        <f t="shared" si="1"/>
        <v>1</v>
      </c>
      <c r="P5" s="18">
        <f t="shared" si="2"/>
        <v>1.0816666666666666</v>
      </c>
    </row>
    <row r="6" spans="1:16" x14ac:dyDescent="0.25">
      <c r="A6" s="14" t="s">
        <v>16</v>
      </c>
      <c r="B6" s="15">
        <v>720</v>
      </c>
      <c r="C6" s="24" t="s">
        <v>114</v>
      </c>
      <c r="D6" s="24"/>
      <c r="E6" s="24"/>
      <c r="F6" s="24"/>
      <c r="G6" s="24"/>
      <c r="H6" s="24"/>
      <c r="I6" s="24"/>
      <c r="J6" s="24"/>
      <c r="L6" s="14" t="s">
        <v>95</v>
      </c>
      <c r="M6" s="15">
        <f t="shared" si="0"/>
        <v>5</v>
      </c>
      <c r="N6">
        <f>VLOOKUP(L6,PocetDnu!A:B,2,FALSE)</f>
        <v>5</v>
      </c>
      <c r="O6" s="18">
        <f t="shared" si="1"/>
        <v>1</v>
      </c>
      <c r="P6" s="18">
        <f t="shared" si="2"/>
        <v>1.0816666666666666</v>
      </c>
    </row>
    <row r="7" spans="1:16" x14ac:dyDescent="0.25">
      <c r="A7" s="28" t="s">
        <v>16</v>
      </c>
      <c r="B7" s="29">
        <v>315</v>
      </c>
      <c r="C7" s="30" t="s">
        <v>115</v>
      </c>
      <c r="D7" s="25"/>
      <c r="E7" s="25"/>
      <c r="F7" s="25"/>
      <c r="G7" s="25"/>
      <c r="H7" s="25"/>
      <c r="I7" s="25"/>
      <c r="J7" s="25"/>
    </row>
    <row r="8" spans="1:16" x14ac:dyDescent="0.25">
      <c r="A8" t="s">
        <v>16</v>
      </c>
      <c r="B8">
        <v>443</v>
      </c>
      <c r="C8" t="s">
        <v>116</v>
      </c>
    </row>
    <row r="9" spans="1:16" x14ac:dyDescent="0.25">
      <c r="A9" t="s">
        <v>16</v>
      </c>
      <c r="B9">
        <v>380</v>
      </c>
      <c r="C9" t="s">
        <v>117</v>
      </c>
    </row>
    <row r="10" spans="1:16" x14ac:dyDescent="0.25">
      <c r="A10" t="s">
        <v>16</v>
      </c>
      <c r="B10">
        <v>323</v>
      </c>
      <c r="C10" t="s">
        <v>118</v>
      </c>
    </row>
    <row r="11" spans="1:16" x14ac:dyDescent="0.25">
      <c r="A11" t="s">
        <v>16</v>
      </c>
      <c r="B11">
        <v>687</v>
      </c>
      <c r="C11" t="s">
        <v>119</v>
      </c>
    </row>
    <row r="12" spans="1:16" x14ac:dyDescent="0.25">
      <c r="A12" t="s">
        <v>16</v>
      </c>
      <c r="B12">
        <v>959</v>
      </c>
      <c r="C12" t="s">
        <v>121</v>
      </c>
    </row>
    <row r="13" spans="1:16" x14ac:dyDescent="0.25">
      <c r="A13" t="s">
        <v>16</v>
      </c>
      <c r="B13">
        <v>29</v>
      </c>
      <c r="C13" t="s">
        <v>122</v>
      </c>
    </row>
    <row r="14" spans="1:16" x14ac:dyDescent="0.25">
      <c r="A14" t="s">
        <v>16</v>
      </c>
      <c r="B14">
        <v>98</v>
      </c>
      <c r="C14" t="s">
        <v>123</v>
      </c>
    </row>
    <row r="15" spans="1:16" x14ac:dyDescent="0.25">
      <c r="A15" t="s">
        <v>16</v>
      </c>
      <c r="B15">
        <v>22</v>
      </c>
      <c r="C15" t="s">
        <v>124</v>
      </c>
    </row>
    <row r="16" spans="1:16" x14ac:dyDescent="0.25">
      <c r="A16" t="s">
        <v>16</v>
      </c>
      <c r="B16">
        <v>376</v>
      </c>
      <c r="C16" t="s">
        <v>125</v>
      </c>
    </row>
    <row r="17" spans="1:3" x14ac:dyDescent="0.25">
      <c r="A17" t="s">
        <v>16</v>
      </c>
      <c r="B17">
        <v>1024</v>
      </c>
      <c r="C17" t="s">
        <v>126</v>
      </c>
    </row>
    <row r="18" spans="1:3" x14ac:dyDescent="0.25">
      <c r="A18" t="s">
        <v>16</v>
      </c>
      <c r="B18">
        <v>525</v>
      </c>
      <c r="C18" t="s">
        <v>127</v>
      </c>
    </row>
    <row r="19" spans="1:3" x14ac:dyDescent="0.25">
      <c r="A19" t="s">
        <v>16</v>
      </c>
      <c r="B19">
        <v>237</v>
      </c>
      <c r="C19" t="s">
        <v>128</v>
      </c>
    </row>
    <row r="20" spans="1:3" x14ac:dyDescent="0.25">
      <c r="A20" t="s">
        <v>16</v>
      </c>
      <c r="B20">
        <v>194</v>
      </c>
      <c r="C20" t="s">
        <v>129</v>
      </c>
    </row>
    <row r="21" spans="1:3" x14ac:dyDescent="0.25">
      <c r="A21" t="s">
        <v>16</v>
      </c>
      <c r="B21">
        <v>499</v>
      </c>
      <c r="C21" t="s">
        <v>130</v>
      </c>
    </row>
    <row r="22" spans="1:3" x14ac:dyDescent="0.25">
      <c r="A22" t="s">
        <v>16</v>
      </c>
      <c r="B22">
        <v>1006</v>
      </c>
      <c r="C22" t="s">
        <v>131</v>
      </c>
    </row>
    <row r="23" spans="1:3" x14ac:dyDescent="0.25">
      <c r="A23" t="s">
        <v>16</v>
      </c>
      <c r="B23">
        <v>305</v>
      </c>
      <c r="C23" t="s">
        <v>132</v>
      </c>
    </row>
    <row r="24" spans="1:3" x14ac:dyDescent="0.25">
      <c r="A24" t="s">
        <v>16</v>
      </c>
      <c r="B24">
        <v>60</v>
      </c>
      <c r="C24" t="s">
        <v>134</v>
      </c>
    </row>
    <row r="25" spans="1:3" x14ac:dyDescent="0.25">
      <c r="A25" t="s">
        <v>16</v>
      </c>
      <c r="B25">
        <v>10</v>
      </c>
      <c r="C25" t="s">
        <v>135</v>
      </c>
    </row>
    <row r="26" spans="1:3" x14ac:dyDescent="0.25">
      <c r="A26" t="s">
        <v>16</v>
      </c>
      <c r="B26">
        <v>1</v>
      </c>
      <c r="C26" t="s">
        <v>137</v>
      </c>
    </row>
    <row r="27" spans="1:3" x14ac:dyDescent="0.25">
      <c r="A27" t="s">
        <v>16</v>
      </c>
      <c r="B27">
        <v>9</v>
      </c>
      <c r="C27" t="s">
        <v>139</v>
      </c>
    </row>
    <row r="28" spans="1:3" x14ac:dyDescent="0.25">
      <c r="A28" t="s">
        <v>16</v>
      </c>
      <c r="B28">
        <v>1</v>
      </c>
      <c r="C28" t="s">
        <v>141</v>
      </c>
    </row>
    <row r="29" spans="1:3" x14ac:dyDescent="0.25">
      <c r="A29" t="s">
        <v>97</v>
      </c>
      <c r="B29">
        <v>10</v>
      </c>
      <c r="C29" t="s">
        <v>113</v>
      </c>
    </row>
    <row r="30" spans="1:3" x14ac:dyDescent="0.25">
      <c r="A30" t="s">
        <v>97</v>
      </c>
      <c r="B30">
        <v>1</v>
      </c>
      <c r="C30" t="s">
        <v>142</v>
      </c>
    </row>
    <row r="31" spans="1:3" x14ac:dyDescent="0.25">
      <c r="A31" t="s">
        <v>97</v>
      </c>
      <c r="B31">
        <v>13</v>
      </c>
      <c r="C31" t="s">
        <v>114</v>
      </c>
    </row>
    <row r="32" spans="1:3" x14ac:dyDescent="0.25">
      <c r="A32" t="s">
        <v>97</v>
      </c>
      <c r="B32">
        <v>17</v>
      </c>
      <c r="C32" t="s">
        <v>115</v>
      </c>
    </row>
    <row r="33" spans="1:3" x14ac:dyDescent="0.25">
      <c r="A33" t="s">
        <v>97</v>
      </c>
      <c r="B33">
        <v>6</v>
      </c>
      <c r="C33" t="s">
        <v>116</v>
      </c>
    </row>
    <row r="34" spans="1:3" x14ac:dyDescent="0.25">
      <c r="A34" t="s">
        <v>97</v>
      </c>
      <c r="B34">
        <v>2</v>
      </c>
      <c r="C34" t="s">
        <v>119</v>
      </c>
    </row>
    <row r="35" spans="1:3" x14ac:dyDescent="0.25">
      <c r="A35" t="s">
        <v>97</v>
      </c>
      <c r="B35">
        <v>1</v>
      </c>
      <c r="C35" t="s">
        <v>121</v>
      </c>
    </row>
    <row r="36" spans="1:3" x14ac:dyDescent="0.25">
      <c r="A36" t="s">
        <v>97</v>
      </c>
      <c r="B36">
        <v>6</v>
      </c>
      <c r="C36" t="s">
        <v>123</v>
      </c>
    </row>
    <row r="37" spans="1:3" x14ac:dyDescent="0.25">
      <c r="A37" t="s">
        <v>97</v>
      </c>
      <c r="B37">
        <v>55</v>
      </c>
      <c r="C37" t="s">
        <v>126</v>
      </c>
    </row>
    <row r="38" spans="1:3" x14ac:dyDescent="0.25">
      <c r="A38" t="s">
        <v>97</v>
      </c>
      <c r="B38">
        <v>1632</v>
      </c>
      <c r="C38" t="s">
        <v>127</v>
      </c>
    </row>
    <row r="39" spans="1:3" x14ac:dyDescent="0.25">
      <c r="A39" t="s">
        <v>97</v>
      </c>
      <c r="B39">
        <v>3</v>
      </c>
      <c r="C39" t="s">
        <v>128</v>
      </c>
    </row>
    <row r="40" spans="1:3" x14ac:dyDescent="0.25">
      <c r="A40" t="s">
        <v>97</v>
      </c>
      <c r="B40">
        <v>26</v>
      </c>
      <c r="C40" t="s">
        <v>129</v>
      </c>
    </row>
    <row r="41" spans="1:3" x14ac:dyDescent="0.25">
      <c r="A41" t="s">
        <v>97</v>
      </c>
      <c r="B41">
        <v>1565</v>
      </c>
      <c r="C41" t="s">
        <v>130</v>
      </c>
    </row>
    <row r="42" spans="1:3" x14ac:dyDescent="0.25">
      <c r="A42" t="s">
        <v>97</v>
      </c>
      <c r="B42">
        <v>8</v>
      </c>
      <c r="C42" t="s">
        <v>131</v>
      </c>
    </row>
    <row r="43" spans="1:3" x14ac:dyDescent="0.25">
      <c r="A43" t="s">
        <v>97</v>
      </c>
      <c r="B43">
        <v>2</v>
      </c>
      <c r="C43" t="s">
        <v>134</v>
      </c>
    </row>
    <row r="44" spans="1:3" x14ac:dyDescent="0.25">
      <c r="A44" t="s">
        <v>12</v>
      </c>
      <c r="B44">
        <v>5</v>
      </c>
      <c r="C44" t="s">
        <v>110</v>
      </c>
    </row>
    <row r="45" spans="1:3" x14ac:dyDescent="0.25">
      <c r="A45" t="s">
        <v>12</v>
      </c>
      <c r="B45">
        <v>1</v>
      </c>
      <c r="C45" t="s">
        <v>111</v>
      </c>
    </row>
    <row r="46" spans="1:3" x14ac:dyDescent="0.25">
      <c r="A46" t="s">
        <v>12</v>
      </c>
      <c r="B46">
        <v>16</v>
      </c>
      <c r="C46" t="s">
        <v>112</v>
      </c>
    </row>
    <row r="47" spans="1:3" x14ac:dyDescent="0.25">
      <c r="A47" t="s">
        <v>12</v>
      </c>
      <c r="B47">
        <v>823</v>
      </c>
      <c r="C47" t="s">
        <v>113</v>
      </c>
    </row>
    <row r="48" spans="1:3" x14ac:dyDescent="0.25">
      <c r="A48" t="s">
        <v>12</v>
      </c>
      <c r="B48">
        <v>854</v>
      </c>
      <c r="C48" t="s">
        <v>114</v>
      </c>
    </row>
    <row r="49" spans="1:3" x14ac:dyDescent="0.25">
      <c r="A49" t="s">
        <v>12</v>
      </c>
      <c r="B49">
        <v>408</v>
      </c>
      <c r="C49" t="s">
        <v>115</v>
      </c>
    </row>
    <row r="50" spans="1:3" x14ac:dyDescent="0.25">
      <c r="A50" t="s">
        <v>12</v>
      </c>
      <c r="B50">
        <v>317</v>
      </c>
      <c r="C50" t="s">
        <v>116</v>
      </c>
    </row>
    <row r="51" spans="1:3" x14ac:dyDescent="0.25">
      <c r="A51" t="s">
        <v>12</v>
      </c>
      <c r="B51">
        <v>299</v>
      </c>
      <c r="C51" t="s">
        <v>117</v>
      </c>
    </row>
    <row r="52" spans="1:3" x14ac:dyDescent="0.25">
      <c r="A52" t="s">
        <v>12</v>
      </c>
      <c r="B52">
        <v>222</v>
      </c>
      <c r="C52" t="s">
        <v>118</v>
      </c>
    </row>
    <row r="53" spans="1:3" x14ac:dyDescent="0.25">
      <c r="A53" t="s">
        <v>12</v>
      </c>
      <c r="B53">
        <v>496</v>
      </c>
      <c r="C53" t="s">
        <v>119</v>
      </c>
    </row>
    <row r="54" spans="1:3" x14ac:dyDescent="0.25">
      <c r="A54" t="s">
        <v>12</v>
      </c>
      <c r="B54">
        <v>581</v>
      </c>
      <c r="C54" t="s">
        <v>121</v>
      </c>
    </row>
    <row r="55" spans="1:3" x14ac:dyDescent="0.25">
      <c r="A55" t="s">
        <v>12</v>
      </c>
      <c r="B55">
        <v>13</v>
      </c>
      <c r="C55" t="s">
        <v>122</v>
      </c>
    </row>
    <row r="56" spans="1:3" x14ac:dyDescent="0.25">
      <c r="A56" t="s">
        <v>12</v>
      </c>
      <c r="B56">
        <v>379</v>
      </c>
      <c r="C56" t="s">
        <v>123</v>
      </c>
    </row>
    <row r="57" spans="1:3" x14ac:dyDescent="0.25">
      <c r="A57" t="s">
        <v>12</v>
      </c>
      <c r="B57">
        <v>255</v>
      </c>
      <c r="C57" t="s">
        <v>124</v>
      </c>
    </row>
    <row r="58" spans="1:3" x14ac:dyDescent="0.25">
      <c r="A58" t="s">
        <v>12</v>
      </c>
      <c r="B58">
        <v>253</v>
      </c>
      <c r="C58" t="s">
        <v>125</v>
      </c>
    </row>
    <row r="59" spans="1:3" x14ac:dyDescent="0.25">
      <c r="A59" t="s">
        <v>12</v>
      </c>
      <c r="B59">
        <v>161</v>
      </c>
      <c r="C59" t="s">
        <v>126</v>
      </c>
    </row>
    <row r="60" spans="1:3" x14ac:dyDescent="0.25">
      <c r="A60" t="s">
        <v>12</v>
      </c>
      <c r="B60">
        <v>534</v>
      </c>
      <c r="C60" t="s">
        <v>127</v>
      </c>
    </row>
    <row r="61" spans="1:3" x14ac:dyDescent="0.25">
      <c r="A61" t="s">
        <v>12</v>
      </c>
      <c r="B61">
        <v>148</v>
      </c>
      <c r="C61" t="s">
        <v>128</v>
      </c>
    </row>
    <row r="62" spans="1:3" x14ac:dyDescent="0.25">
      <c r="A62" t="s">
        <v>12</v>
      </c>
      <c r="B62">
        <v>237</v>
      </c>
      <c r="C62" t="s">
        <v>129</v>
      </c>
    </row>
    <row r="63" spans="1:3" x14ac:dyDescent="0.25">
      <c r="A63" t="s">
        <v>12</v>
      </c>
      <c r="B63">
        <v>661</v>
      </c>
      <c r="C63" t="s">
        <v>130</v>
      </c>
    </row>
    <row r="64" spans="1:3" x14ac:dyDescent="0.25">
      <c r="A64" t="s">
        <v>12</v>
      </c>
      <c r="B64">
        <v>667</v>
      </c>
      <c r="C64" t="s">
        <v>131</v>
      </c>
    </row>
    <row r="65" spans="1:3" x14ac:dyDescent="0.25">
      <c r="A65" t="s">
        <v>12</v>
      </c>
      <c r="B65">
        <v>36</v>
      </c>
      <c r="C65" t="s">
        <v>132</v>
      </c>
    </row>
    <row r="66" spans="1:3" x14ac:dyDescent="0.25">
      <c r="A66" t="s">
        <v>12</v>
      </c>
      <c r="B66">
        <v>356</v>
      </c>
      <c r="C66" t="s">
        <v>134</v>
      </c>
    </row>
    <row r="67" spans="1:3" x14ac:dyDescent="0.25">
      <c r="A67" t="s">
        <v>12</v>
      </c>
      <c r="B67">
        <v>29</v>
      </c>
      <c r="C67" t="s">
        <v>135</v>
      </c>
    </row>
    <row r="68" spans="1:3" x14ac:dyDescent="0.25">
      <c r="A68" t="s">
        <v>12</v>
      </c>
      <c r="B68">
        <v>124</v>
      </c>
      <c r="C68" t="s">
        <v>139</v>
      </c>
    </row>
    <row r="69" spans="1:3" x14ac:dyDescent="0.25">
      <c r="A69" t="s">
        <v>6</v>
      </c>
      <c r="B69">
        <v>12</v>
      </c>
      <c r="C69" t="s">
        <v>110</v>
      </c>
    </row>
    <row r="70" spans="1:3" x14ac:dyDescent="0.25">
      <c r="A70" t="s">
        <v>6</v>
      </c>
      <c r="B70">
        <v>2</v>
      </c>
      <c r="C70" t="s">
        <v>111</v>
      </c>
    </row>
    <row r="71" spans="1:3" x14ac:dyDescent="0.25">
      <c r="A71" t="s">
        <v>6</v>
      </c>
      <c r="B71">
        <v>41</v>
      </c>
      <c r="C71" t="s">
        <v>112</v>
      </c>
    </row>
    <row r="72" spans="1:3" x14ac:dyDescent="0.25">
      <c r="A72" t="s">
        <v>6</v>
      </c>
      <c r="B72">
        <v>1057</v>
      </c>
      <c r="C72" t="s">
        <v>113</v>
      </c>
    </row>
    <row r="73" spans="1:3" x14ac:dyDescent="0.25">
      <c r="A73" t="s">
        <v>6</v>
      </c>
      <c r="B73">
        <v>708</v>
      </c>
      <c r="C73" t="s">
        <v>114</v>
      </c>
    </row>
    <row r="74" spans="1:3" x14ac:dyDescent="0.25">
      <c r="A74" t="s">
        <v>6</v>
      </c>
      <c r="B74">
        <v>434</v>
      </c>
      <c r="C74" t="s">
        <v>115</v>
      </c>
    </row>
    <row r="75" spans="1:3" x14ac:dyDescent="0.25">
      <c r="A75" t="s">
        <v>6</v>
      </c>
      <c r="B75">
        <v>84</v>
      </c>
      <c r="C75" t="s">
        <v>116</v>
      </c>
    </row>
    <row r="76" spans="1:3" x14ac:dyDescent="0.25">
      <c r="A76" t="s">
        <v>6</v>
      </c>
      <c r="B76">
        <v>16</v>
      </c>
      <c r="C76" t="s">
        <v>117</v>
      </c>
    </row>
    <row r="77" spans="1:3" x14ac:dyDescent="0.25">
      <c r="A77" t="s">
        <v>6</v>
      </c>
      <c r="B77">
        <v>337</v>
      </c>
      <c r="C77" t="s">
        <v>118</v>
      </c>
    </row>
    <row r="78" spans="1:3" x14ac:dyDescent="0.25">
      <c r="A78" t="s">
        <v>6</v>
      </c>
      <c r="B78">
        <v>694</v>
      </c>
      <c r="C78" t="s">
        <v>119</v>
      </c>
    </row>
    <row r="79" spans="1:3" x14ac:dyDescent="0.25">
      <c r="A79" t="s">
        <v>6</v>
      </c>
      <c r="B79">
        <v>1</v>
      </c>
      <c r="C79" t="s">
        <v>120</v>
      </c>
    </row>
    <row r="80" spans="1:3" x14ac:dyDescent="0.25">
      <c r="A80" t="s">
        <v>6</v>
      </c>
      <c r="B80">
        <v>754</v>
      </c>
      <c r="C80" t="s">
        <v>121</v>
      </c>
    </row>
    <row r="81" spans="1:3" x14ac:dyDescent="0.25">
      <c r="A81" t="s">
        <v>6</v>
      </c>
      <c r="B81">
        <v>836</v>
      </c>
      <c r="C81" t="s">
        <v>122</v>
      </c>
    </row>
    <row r="82" spans="1:3" x14ac:dyDescent="0.25">
      <c r="A82" t="s">
        <v>6</v>
      </c>
      <c r="B82">
        <v>761</v>
      </c>
      <c r="C82" t="s">
        <v>123</v>
      </c>
    </row>
    <row r="83" spans="1:3" x14ac:dyDescent="0.25">
      <c r="A83" t="s">
        <v>6</v>
      </c>
      <c r="B83">
        <v>13</v>
      </c>
      <c r="C83" t="s">
        <v>124</v>
      </c>
    </row>
    <row r="84" spans="1:3" x14ac:dyDescent="0.25">
      <c r="A84" t="s">
        <v>6</v>
      </c>
      <c r="B84">
        <v>319</v>
      </c>
      <c r="C84" t="s">
        <v>125</v>
      </c>
    </row>
    <row r="85" spans="1:3" x14ac:dyDescent="0.25">
      <c r="A85" t="s">
        <v>6</v>
      </c>
      <c r="B85">
        <v>751</v>
      </c>
      <c r="C85" t="s">
        <v>126</v>
      </c>
    </row>
    <row r="86" spans="1:3" x14ac:dyDescent="0.25">
      <c r="A86" t="s">
        <v>6</v>
      </c>
      <c r="B86">
        <v>638</v>
      </c>
      <c r="C86" t="s">
        <v>127</v>
      </c>
    </row>
    <row r="87" spans="1:3" x14ac:dyDescent="0.25">
      <c r="A87" t="s">
        <v>6</v>
      </c>
      <c r="B87">
        <v>172</v>
      </c>
      <c r="C87" t="s">
        <v>128</v>
      </c>
    </row>
    <row r="88" spans="1:3" x14ac:dyDescent="0.25">
      <c r="A88" t="s">
        <v>6</v>
      </c>
      <c r="B88">
        <v>242</v>
      </c>
      <c r="C88" t="s">
        <v>129</v>
      </c>
    </row>
    <row r="89" spans="1:3" x14ac:dyDescent="0.25">
      <c r="A89" t="s">
        <v>6</v>
      </c>
      <c r="B89">
        <v>613</v>
      </c>
      <c r="C89" t="s">
        <v>130</v>
      </c>
    </row>
    <row r="90" spans="1:3" x14ac:dyDescent="0.25">
      <c r="A90" t="s">
        <v>6</v>
      </c>
      <c r="B90">
        <v>394</v>
      </c>
      <c r="C90" t="s">
        <v>131</v>
      </c>
    </row>
    <row r="91" spans="1:3" x14ac:dyDescent="0.25">
      <c r="A91" t="s">
        <v>6</v>
      </c>
      <c r="B91">
        <v>351</v>
      </c>
      <c r="C91" t="s">
        <v>132</v>
      </c>
    </row>
    <row r="92" spans="1:3" x14ac:dyDescent="0.25">
      <c r="A92" t="s">
        <v>6</v>
      </c>
      <c r="B92">
        <v>5</v>
      </c>
      <c r="C92" t="s">
        <v>133</v>
      </c>
    </row>
    <row r="93" spans="1:3" x14ac:dyDescent="0.25">
      <c r="A93" t="s">
        <v>6</v>
      </c>
      <c r="B93">
        <v>492</v>
      </c>
      <c r="C93" t="s">
        <v>134</v>
      </c>
    </row>
    <row r="94" spans="1:3" x14ac:dyDescent="0.25">
      <c r="A94" t="s">
        <v>6</v>
      </c>
      <c r="B94">
        <v>6</v>
      </c>
      <c r="C94" t="s">
        <v>135</v>
      </c>
    </row>
    <row r="95" spans="1:3" x14ac:dyDescent="0.25">
      <c r="A95" t="s">
        <v>6</v>
      </c>
      <c r="B95">
        <v>1</v>
      </c>
      <c r="C95" t="s">
        <v>137</v>
      </c>
    </row>
    <row r="96" spans="1:3" x14ac:dyDescent="0.25">
      <c r="A96" t="s">
        <v>6</v>
      </c>
      <c r="B96">
        <v>24</v>
      </c>
      <c r="C96" t="s">
        <v>139</v>
      </c>
    </row>
    <row r="97" spans="1:3" x14ac:dyDescent="0.25">
      <c r="A97" t="s">
        <v>6</v>
      </c>
      <c r="B97">
        <v>1</v>
      </c>
      <c r="C97" t="s">
        <v>140</v>
      </c>
    </row>
    <row r="98" spans="1:3" x14ac:dyDescent="0.25">
      <c r="A98" t="s">
        <v>98</v>
      </c>
      <c r="B98">
        <v>28</v>
      </c>
      <c r="C98" t="s">
        <v>113</v>
      </c>
    </row>
    <row r="99" spans="1:3" x14ac:dyDescent="0.25">
      <c r="A99" t="s">
        <v>98</v>
      </c>
      <c r="B99">
        <v>9</v>
      </c>
      <c r="C99" t="s">
        <v>114</v>
      </c>
    </row>
    <row r="100" spans="1:3" x14ac:dyDescent="0.25">
      <c r="A100" t="s">
        <v>98</v>
      </c>
      <c r="B100">
        <v>4</v>
      </c>
      <c r="C100" t="s">
        <v>116</v>
      </c>
    </row>
    <row r="101" spans="1:3" x14ac:dyDescent="0.25">
      <c r="A101" t="s">
        <v>98</v>
      </c>
      <c r="B101">
        <v>2</v>
      </c>
      <c r="C101" t="s">
        <v>118</v>
      </c>
    </row>
    <row r="102" spans="1:3" x14ac:dyDescent="0.25">
      <c r="A102" t="s">
        <v>98</v>
      </c>
      <c r="B102">
        <v>7</v>
      </c>
      <c r="C102" t="s">
        <v>119</v>
      </c>
    </row>
    <row r="103" spans="1:3" x14ac:dyDescent="0.25">
      <c r="A103" t="s">
        <v>98</v>
      </c>
      <c r="B103">
        <v>10</v>
      </c>
      <c r="C103" t="s">
        <v>123</v>
      </c>
    </row>
    <row r="104" spans="1:3" x14ac:dyDescent="0.25">
      <c r="A104" t="s">
        <v>98</v>
      </c>
      <c r="B104">
        <v>1</v>
      </c>
      <c r="C104" t="s">
        <v>125</v>
      </c>
    </row>
    <row r="105" spans="1:3" x14ac:dyDescent="0.25">
      <c r="A105" t="s">
        <v>98</v>
      </c>
      <c r="B105">
        <v>9</v>
      </c>
      <c r="C105" t="s">
        <v>126</v>
      </c>
    </row>
    <row r="106" spans="1:3" x14ac:dyDescent="0.25">
      <c r="A106" t="s">
        <v>98</v>
      </c>
      <c r="B106">
        <v>1042</v>
      </c>
      <c r="C106" t="s">
        <v>127</v>
      </c>
    </row>
    <row r="107" spans="1:3" x14ac:dyDescent="0.25">
      <c r="A107" t="s">
        <v>98</v>
      </c>
      <c r="B107">
        <v>1</v>
      </c>
      <c r="C107" t="s">
        <v>128</v>
      </c>
    </row>
    <row r="108" spans="1:3" x14ac:dyDescent="0.25">
      <c r="A108" t="s">
        <v>98</v>
      </c>
      <c r="B108">
        <v>41</v>
      </c>
      <c r="C108" t="s">
        <v>129</v>
      </c>
    </row>
    <row r="109" spans="1:3" x14ac:dyDescent="0.25">
      <c r="A109" t="s">
        <v>98</v>
      </c>
      <c r="B109">
        <v>1632</v>
      </c>
      <c r="C109" t="s">
        <v>130</v>
      </c>
    </row>
    <row r="110" spans="1:3" x14ac:dyDescent="0.25">
      <c r="A110" t="s">
        <v>98</v>
      </c>
      <c r="B110">
        <v>1</v>
      </c>
      <c r="C110" t="s">
        <v>131</v>
      </c>
    </row>
    <row r="111" spans="1:3" x14ac:dyDescent="0.25">
      <c r="A111" t="s">
        <v>98</v>
      </c>
      <c r="B111">
        <v>4</v>
      </c>
      <c r="C111" t="s">
        <v>134</v>
      </c>
    </row>
    <row r="112" spans="1:3" x14ac:dyDescent="0.25">
      <c r="A112" t="s">
        <v>17</v>
      </c>
      <c r="B112">
        <v>13</v>
      </c>
      <c r="C112" t="s">
        <v>110</v>
      </c>
    </row>
    <row r="113" spans="1:3" x14ac:dyDescent="0.25">
      <c r="A113" t="s">
        <v>17</v>
      </c>
      <c r="B113">
        <v>9</v>
      </c>
      <c r="C113" t="s">
        <v>112</v>
      </c>
    </row>
    <row r="114" spans="1:3" x14ac:dyDescent="0.25">
      <c r="A114" t="s">
        <v>17</v>
      </c>
      <c r="B114">
        <v>930</v>
      </c>
      <c r="C114" t="s">
        <v>113</v>
      </c>
    </row>
    <row r="115" spans="1:3" x14ac:dyDescent="0.25">
      <c r="A115" t="s">
        <v>17</v>
      </c>
      <c r="B115">
        <v>699</v>
      </c>
      <c r="C115" t="s">
        <v>114</v>
      </c>
    </row>
    <row r="116" spans="1:3" x14ac:dyDescent="0.25">
      <c r="A116" t="s">
        <v>17</v>
      </c>
      <c r="B116">
        <v>383</v>
      </c>
      <c r="C116" t="s">
        <v>115</v>
      </c>
    </row>
    <row r="117" spans="1:3" x14ac:dyDescent="0.25">
      <c r="A117" t="s">
        <v>17</v>
      </c>
      <c r="B117">
        <v>433</v>
      </c>
      <c r="C117" t="s">
        <v>116</v>
      </c>
    </row>
    <row r="118" spans="1:3" x14ac:dyDescent="0.25">
      <c r="A118" t="s">
        <v>17</v>
      </c>
      <c r="B118">
        <v>33</v>
      </c>
      <c r="C118" t="s">
        <v>117</v>
      </c>
    </row>
    <row r="119" spans="1:3" x14ac:dyDescent="0.25">
      <c r="A119" t="s">
        <v>17</v>
      </c>
      <c r="B119">
        <v>226</v>
      </c>
      <c r="C119" t="s">
        <v>118</v>
      </c>
    </row>
    <row r="120" spans="1:3" x14ac:dyDescent="0.25">
      <c r="A120" t="s">
        <v>17</v>
      </c>
      <c r="B120">
        <v>695</v>
      </c>
      <c r="C120" t="s">
        <v>119</v>
      </c>
    </row>
    <row r="121" spans="1:3" x14ac:dyDescent="0.25">
      <c r="A121" t="s">
        <v>17</v>
      </c>
      <c r="B121">
        <v>920</v>
      </c>
      <c r="C121" t="s">
        <v>120</v>
      </c>
    </row>
    <row r="122" spans="1:3" x14ac:dyDescent="0.25">
      <c r="A122" t="s">
        <v>17</v>
      </c>
      <c r="B122">
        <v>256</v>
      </c>
      <c r="C122" t="s">
        <v>121</v>
      </c>
    </row>
    <row r="123" spans="1:3" x14ac:dyDescent="0.25">
      <c r="A123" t="s">
        <v>17</v>
      </c>
      <c r="B123">
        <v>31</v>
      </c>
      <c r="C123" t="s">
        <v>122</v>
      </c>
    </row>
    <row r="124" spans="1:3" x14ac:dyDescent="0.25">
      <c r="A124" t="s">
        <v>17</v>
      </c>
      <c r="B124">
        <v>537</v>
      </c>
      <c r="C124" t="s">
        <v>123</v>
      </c>
    </row>
    <row r="125" spans="1:3" x14ac:dyDescent="0.25">
      <c r="A125" t="s">
        <v>17</v>
      </c>
      <c r="B125">
        <v>248</v>
      </c>
      <c r="C125" t="s">
        <v>124</v>
      </c>
    </row>
    <row r="126" spans="1:3" x14ac:dyDescent="0.25">
      <c r="A126" t="s">
        <v>17</v>
      </c>
      <c r="B126">
        <v>327</v>
      </c>
      <c r="C126" t="s">
        <v>125</v>
      </c>
    </row>
    <row r="127" spans="1:3" x14ac:dyDescent="0.25">
      <c r="A127" t="s">
        <v>17</v>
      </c>
      <c r="B127">
        <v>682</v>
      </c>
      <c r="C127" t="s">
        <v>126</v>
      </c>
    </row>
    <row r="128" spans="1:3" x14ac:dyDescent="0.25">
      <c r="A128" t="s">
        <v>17</v>
      </c>
      <c r="B128">
        <v>529</v>
      </c>
      <c r="C128" t="s">
        <v>127</v>
      </c>
    </row>
    <row r="129" spans="1:3" x14ac:dyDescent="0.25">
      <c r="A129" t="s">
        <v>17</v>
      </c>
      <c r="B129">
        <v>178</v>
      </c>
      <c r="C129" t="s">
        <v>128</v>
      </c>
    </row>
    <row r="130" spans="1:3" x14ac:dyDescent="0.25">
      <c r="A130" t="s">
        <v>17</v>
      </c>
      <c r="B130">
        <v>221</v>
      </c>
      <c r="C130" t="s">
        <v>129</v>
      </c>
    </row>
    <row r="131" spans="1:3" x14ac:dyDescent="0.25">
      <c r="A131" t="s">
        <v>17</v>
      </c>
      <c r="B131">
        <v>524</v>
      </c>
      <c r="C131" t="s">
        <v>130</v>
      </c>
    </row>
    <row r="132" spans="1:3" x14ac:dyDescent="0.25">
      <c r="A132" t="s">
        <v>17</v>
      </c>
      <c r="B132">
        <v>1216</v>
      </c>
      <c r="C132" t="s">
        <v>131</v>
      </c>
    </row>
    <row r="133" spans="1:3" x14ac:dyDescent="0.25">
      <c r="A133" t="s">
        <v>17</v>
      </c>
      <c r="B133">
        <v>25</v>
      </c>
      <c r="C133" t="s">
        <v>132</v>
      </c>
    </row>
    <row r="134" spans="1:3" x14ac:dyDescent="0.25">
      <c r="A134" t="s">
        <v>17</v>
      </c>
      <c r="B134">
        <v>1</v>
      </c>
      <c r="C134" t="s">
        <v>133</v>
      </c>
    </row>
    <row r="135" spans="1:3" x14ac:dyDescent="0.25">
      <c r="A135" t="s">
        <v>17</v>
      </c>
      <c r="B135">
        <v>183</v>
      </c>
      <c r="C135" t="s">
        <v>134</v>
      </c>
    </row>
    <row r="136" spans="1:3" x14ac:dyDescent="0.25">
      <c r="A136" t="s">
        <v>17</v>
      </c>
      <c r="B136">
        <v>229</v>
      </c>
      <c r="C136" t="s">
        <v>135</v>
      </c>
    </row>
    <row r="137" spans="1:3" x14ac:dyDescent="0.25">
      <c r="A137" t="s">
        <v>17</v>
      </c>
      <c r="B137">
        <v>1</v>
      </c>
      <c r="C137" t="s">
        <v>136</v>
      </c>
    </row>
    <row r="138" spans="1:3" x14ac:dyDescent="0.25">
      <c r="A138" t="s">
        <v>17</v>
      </c>
      <c r="B138">
        <v>5</v>
      </c>
      <c r="C138" t="s">
        <v>138</v>
      </c>
    </row>
    <row r="139" spans="1:3" x14ac:dyDescent="0.25">
      <c r="A139" t="s">
        <v>17</v>
      </c>
      <c r="B139">
        <v>172</v>
      </c>
      <c r="C139" t="s">
        <v>139</v>
      </c>
    </row>
    <row r="140" spans="1:3" x14ac:dyDescent="0.25">
      <c r="A140" t="s">
        <v>17</v>
      </c>
      <c r="B140">
        <v>105</v>
      </c>
      <c r="C140" t="s">
        <v>141</v>
      </c>
    </row>
    <row r="141" spans="1:3" x14ac:dyDescent="0.25">
      <c r="A141" t="s">
        <v>24</v>
      </c>
      <c r="B141">
        <v>9</v>
      </c>
      <c r="C141" t="s">
        <v>110</v>
      </c>
    </row>
    <row r="142" spans="1:3" x14ac:dyDescent="0.25">
      <c r="A142" t="s">
        <v>24</v>
      </c>
      <c r="B142">
        <v>2</v>
      </c>
      <c r="C142" t="s">
        <v>111</v>
      </c>
    </row>
    <row r="143" spans="1:3" x14ac:dyDescent="0.25">
      <c r="A143" t="s">
        <v>24</v>
      </c>
      <c r="B143">
        <v>202</v>
      </c>
      <c r="C143" t="s">
        <v>112</v>
      </c>
    </row>
    <row r="144" spans="1:3" x14ac:dyDescent="0.25">
      <c r="A144" t="s">
        <v>24</v>
      </c>
      <c r="B144">
        <v>889</v>
      </c>
      <c r="C144" t="s">
        <v>113</v>
      </c>
    </row>
    <row r="145" spans="1:3" x14ac:dyDescent="0.25">
      <c r="A145" t="s">
        <v>24</v>
      </c>
      <c r="B145">
        <v>697</v>
      </c>
      <c r="C145" t="s">
        <v>114</v>
      </c>
    </row>
    <row r="146" spans="1:3" x14ac:dyDescent="0.25">
      <c r="A146" t="s">
        <v>24</v>
      </c>
      <c r="B146">
        <v>414</v>
      </c>
      <c r="C146" t="s">
        <v>115</v>
      </c>
    </row>
    <row r="147" spans="1:3" x14ac:dyDescent="0.25">
      <c r="A147" t="s">
        <v>24</v>
      </c>
      <c r="B147">
        <v>236</v>
      </c>
      <c r="C147" t="s">
        <v>116</v>
      </c>
    </row>
    <row r="148" spans="1:3" x14ac:dyDescent="0.25">
      <c r="A148" t="s">
        <v>24</v>
      </c>
      <c r="B148">
        <v>615</v>
      </c>
      <c r="C148" t="s">
        <v>117</v>
      </c>
    </row>
    <row r="149" spans="1:3" x14ac:dyDescent="0.25">
      <c r="A149" t="s">
        <v>24</v>
      </c>
      <c r="B149">
        <v>326</v>
      </c>
      <c r="C149" t="s">
        <v>118</v>
      </c>
    </row>
    <row r="150" spans="1:3" x14ac:dyDescent="0.25">
      <c r="A150" t="s">
        <v>24</v>
      </c>
      <c r="B150">
        <v>405</v>
      </c>
      <c r="C150" t="s">
        <v>119</v>
      </c>
    </row>
    <row r="151" spans="1:3" x14ac:dyDescent="0.25">
      <c r="A151" t="s">
        <v>24</v>
      </c>
      <c r="B151">
        <v>796</v>
      </c>
      <c r="C151" t="s">
        <v>121</v>
      </c>
    </row>
    <row r="152" spans="1:3" x14ac:dyDescent="0.25">
      <c r="A152" t="s">
        <v>24</v>
      </c>
      <c r="B152">
        <v>455</v>
      </c>
      <c r="C152" t="s">
        <v>122</v>
      </c>
    </row>
    <row r="153" spans="1:3" x14ac:dyDescent="0.25">
      <c r="A153" t="s">
        <v>24</v>
      </c>
      <c r="B153">
        <v>817</v>
      </c>
      <c r="C153" t="s">
        <v>123</v>
      </c>
    </row>
    <row r="154" spans="1:3" x14ac:dyDescent="0.25">
      <c r="A154" t="s">
        <v>24</v>
      </c>
      <c r="B154">
        <v>20</v>
      </c>
      <c r="C154" t="s">
        <v>124</v>
      </c>
    </row>
    <row r="155" spans="1:3" x14ac:dyDescent="0.25">
      <c r="A155" t="s">
        <v>24</v>
      </c>
      <c r="B155">
        <v>428</v>
      </c>
      <c r="C155" t="s">
        <v>125</v>
      </c>
    </row>
    <row r="156" spans="1:3" x14ac:dyDescent="0.25">
      <c r="A156" t="s">
        <v>24</v>
      </c>
      <c r="B156">
        <v>342</v>
      </c>
      <c r="C156" t="s">
        <v>126</v>
      </c>
    </row>
    <row r="157" spans="1:3" x14ac:dyDescent="0.25">
      <c r="A157" t="s">
        <v>24</v>
      </c>
      <c r="B157">
        <v>492</v>
      </c>
      <c r="C157" t="s">
        <v>127</v>
      </c>
    </row>
    <row r="158" spans="1:3" x14ac:dyDescent="0.25">
      <c r="A158" t="s">
        <v>24</v>
      </c>
      <c r="B158">
        <v>159</v>
      </c>
      <c r="C158" t="s">
        <v>128</v>
      </c>
    </row>
    <row r="159" spans="1:3" x14ac:dyDescent="0.25">
      <c r="A159" t="s">
        <v>24</v>
      </c>
      <c r="B159">
        <v>178</v>
      </c>
      <c r="C159" t="s">
        <v>129</v>
      </c>
    </row>
    <row r="160" spans="1:3" x14ac:dyDescent="0.25">
      <c r="A160" t="s">
        <v>24</v>
      </c>
      <c r="B160">
        <v>504</v>
      </c>
      <c r="C160" t="s">
        <v>130</v>
      </c>
    </row>
    <row r="161" spans="1:3" x14ac:dyDescent="0.25">
      <c r="A161" t="s">
        <v>24</v>
      </c>
      <c r="B161">
        <v>533</v>
      </c>
      <c r="C161" t="s">
        <v>131</v>
      </c>
    </row>
    <row r="162" spans="1:3" x14ac:dyDescent="0.25">
      <c r="A162" t="s">
        <v>24</v>
      </c>
      <c r="B162">
        <v>61</v>
      </c>
      <c r="C162" t="s">
        <v>132</v>
      </c>
    </row>
    <row r="163" spans="1:3" x14ac:dyDescent="0.25">
      <c r="A163" t="s">
        <v>24</v>
      </c>
      <c r="B163">
        <v>1</v>
      </c>
      <c r="C163" t="s">
        <v>133</v>
      </c>
    </row>
    <row r="164" spans="1:3" x14ac:dyDescent="0.25">
      <c r="A164" t="s">
        <v>24</v>
      </c>
      <c r="B164">
        <v>530</v>
      </c>
      <c r="C164" t="s">
        <v>134</v>
      </c>
    </row>
    <row r="165" spans="1:3" x14ac:dyDescent="0.25">
      <c r="A165" t="s">
        <v>24</v>
      </c>
      <c r="B165">
        <v>6</v>
      </c>
      <c r="C165" t="s">
        <v>135</v>
      </c>
    </row>
    <row r="166" spans="1:3" x14ac:dyDescent="0.25">
      <c r="A166" t="s">
        <v>24</v>
      </c>
      <c r="B166">
        <v>2</v>
      </c>
      <c r="C166" t="s">
        <v>136</v>
      </c>
    </row>
    <row r="167" spans="1:3" x14ac:dyDescent="0.25">
      <c r="A167" t="s">
        <v>24</v>
      </c>
      <c r="B167">
        <v>1</v>
      </c>
      <c r="C167" t="s">
        <v>138</v>
      </c>
    </row>
    <row r="168" spans="1:3" x14ac:dyDescent="0.25">
      <c r="A168" t="s">
        <v>24</v>
      </c>
      <c r="B168">
        <v>227</v>
      </c>
      <c r="C168" t="s">
        <v>139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E9FCE-479D-4071-8A26-FB99438517BD}">
  <dimension ref="A1:L591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5" max="12" width="7.85546875" customWidth="1"/>
  </cols>
  <sheetData>
    <row r="1" spans="1:12" x14ac:dyDescent="0.25">
      <c r="A1" s="1" t="s">
        <v>4</v>
      </c>
      <c r="B1" s="1" t="s">
        <v>49</v>
      </c>
      <c r="C1" s="1" t="s">
        <v>50</v>
      </c>
      <c r="D1" s="19" t="s">
        <v>99</v>
      </c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2" t="s">
        <v>51</v>
      </c>
      <c r="B2" s="3">
        <v>117</v>
      </c>
      <c r="C2" s="3">
        <v>187</v>
      </c>
      <c r="D2" s="3" t="s">
        <v>127</v>
      </c>
      <c r="E2" s="3"/>
      <c r="F2" s="3"/>
      <c r="G2" s="3"/>
      <c r="H2" s="3"/>
      <c r="I2" s="3"/>
      <c r="J2" s="3"/>
      <c r="K2" s="3"/>
      <c r="L2" s="3"/>
    </row>
    <row r="3" spans="1:12" x14ac:dyDescent="0.25">
      <c r="A3" s="2" t="s">
        <v>52</v>
      </c>
      <c r="B3" s="3">
        <v>2</v>
      </c>
      <c r="C3" s="3">
        <v>3</v>
      </c>
      <c r="D3" s="3" t="s">
        <v>116</v>
      </c>
      <c r="E3" s="3"/>
      <c r="F3" s="3"/>
      <c r="G3" s="3"/>
      <c r="H3" s="3"/>
      <c r="I3" s="3"/>
      <c r="J3" s="3"/>
      <c r="K3" s="3"/>
      <c r="L3" s="3"/>
    </row>
    <row r="4" spans="1:12" x14ac:dyDescent="0.25">
      <c r="A4" s="2" t="s">
        <v>52</v>
      </c>
      <c r="B4" s="4">
        <v>111</v>
      </c>
      <c r="C4" s="3">
        <v>147</v>
      </c>
      <c r="D4" s="3" t="s">
        <v>127</v>
      </c>
      <c r="E4" s="3"/>
      <c r="F4" s="3"/>
      <c r="G4" s="3"/>
      <c r="H4" s="3"/>
      <c r="I4" s="3"/>
      <c r="J4" s="3"/>
      <c r="K4" s="3"/>
      <c r="L4" s="3"/>
    </row>
    <row r="5" spans="1:12" x14ac:dyDescent="0.25">
      <c r="A5" s="2" t="s">
        <v>46</v>
      </c>
      <c r="B5" s="3">
        <v>87</v>
      </c>
      <c r="C5" s="3">
        <v>104</v>
      </c>
      <c r="D5" s="3" t="s">
        <v>127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2" t="s">
        <v>53</v>
      </c>
      <c r="B6" s="3">
        <v>67</v>
      </c>
      <c r="C6" s="3">
        <v>95</v>
      </c>
      <c r="D6" s="3" t="s">
        <v>127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2" t="s">
        <v>54</v>
      </c>
      <c r="B7" s="3">
        <v>1</v>
      </c>
      <c r="C7" s="3">
        <v>1</v>
      </c>
      <c r="D7" s="3" t="s">
        <v>116</v>
      </c>
      <c r="E7" s="3"/>
      <c r="F7" s="3"/>
      <c r="G7" s="3"/>
      <c r="H7" s="3"/>
      <c r="I7" s="3"/>
      <c r="J7" s="3"/>
      <c r="K7" s="3"/>
      <c r="L7" s="3"/>
    </row>
    <row r="8" spans="1:12" x14ac:dyDescent="0.25">
      <c r="A8" s="2" t="s">
        <v>54</v>
      </c>
      <c r="B8" s="3">
        <v>74</v>
      </c>
      <c r="C8" s="3">
        <v>82</v>
      </c>
      <c r="D8" s="3" t="s">
        <v>127</v>
      </c>
      <c r="E8" s="3"/>
      <c r="F8" s="3"/>
      <c r="G8" s="3"/>
      <c r="H8" s="3"/>
      <c r="I8" s="3"/>
      <c r="J8" s="3"/>
      <c r="K8" s="3"/>
      <c r="L8" s="3"/>
    </row>
    <row r="9" spans="1:12" x14ac:dyDescent="0.25">
      <c r="A9" s="2" t="s">
        <v>55</v>
      </c>
      <c r="B9" s="3">
        <v>53</v>
      </c>
      <c r="C9" s="3">
        <v>67</v>
      </c>
      <c r="D9" s="3" t="s">
        <v>127</v>
      </c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 t="s">
        <v>55</v>
      </c>
      <c r="B10" s="3">
        <v>1</v>
      </c>
      <c r="C10" s="3">
        <v>1</v>
      </c>
      <c r="D10" s="3" t="s">
        <v>134</v>
      </c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2" t="s">
        <v>56</v>
      </c>
      <c r="B11" s="3">
        <v>48</v>
      </c>
      <c r="C11" s="3">
        <v>61</v>
      </c>
      <c r="D11" s="3" t="s">
        <v>127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2" t="s">
        <v>56</v>
      </c>
      <c r="B12" s="3">
        <v>1</v>
      </c>
      <c r="C12" s="3">
        <v>1</v>
      </c>
      <c r="D12" s="3" t="s">
        <v>129</v>
      </c>
      <c r="E12" s="3"/>
      <c r="F12" s="3"/>
      <c r="G12" s="3"/>
      <c r="H12" s="3"/>
      <c r="I12" s="3"/>
      <c r="J12" s="3"/>
      <c r="K12" s="3"/>
      <c r="L12" s="3"/>
    </row>
    <row r="13" spans="1:12" x14ac:dyDescent="0.25">
      <c r="A13" s="2" t="s">
        <v>57</v>
      </c>
      <c r="B13" s="3">
        <v>58</v>
      </c>
      <c r="C13" s="3">
        <v>56</v>
      </c>
      <c r="D13" s="3" t="s">
        <v>127</v>
      </c>
      <c r="E13" s="3"/>
      <c r="F13" s="3"/>
      <c r="G13" s="3"/>
      <c r="H13" s="3"/>
      <c r="I13" s="3"/>
      <c r="J13" s="3"/>
      <c r="K13" s="3"/>
      <c r="L13" s="3"/>
    </row>
    <row r="14" spans="1:12" x14ac:dyDescent="0.25">
      <c r="A14" s="2" t="s">
        <v>58</v>
      </c>
      <c r="B14" s="3">
        <v>38</v>
      </c>
      <c r="C14" s="3">
        <v>44</v>
      </c>
      <c r="D14" s="3" t="s">
        <v>127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2" t="s">
        <v>59</v>
      </c>
      <c r="B15" s="4">
        <v>38</v>
      </c>
      <c r="C15" s="3">
        <v>38</v>
      </c>
      <c r="D15" s="3" t="s">
        <v>127</v>
      </c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2" t="s">
        <v>60</v>
      </c>
      <c r="B16" s="4">
        <v>45</v>
      </c>
      <c r="C16" s="4">
        <v>42</v>
      </c>
      <c r="D16" s="20" t="s">
        <v>127</v>
      </c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" t="s">
        <v>61</v>
      </c>
      <c r="B17" s="4">
        <v>44</v>
      </c>
      <c r="C17" s="4">
        <v>45</v>
      </c>
      <c r="D17" s="20" t="s">
        <v>127</v>
      </c>
      <c r="E17" s="20"/>
      <c r="F17" s="20"/>
      <c r="G17" s="20"/>
      <c r="H17" s="20"/>
      <c r="I17" s="20"/>
      <c r="J17" s="20"/>
      <c r="K17" s="20"/>
      <c r="L17" s="20"/>
    </row>
    <row r="18" spans="1:12" x14ac:dyDescent="0.25">
      <c r="A18" s="2" t="s">
        <v>62</v>
      </c>
      <c r="B18" s="4">
        <v>3</v>
      </c>
      <c r="C18" s="4">
        <v>1</v>
      </c>
      <c r="D18" s="20" t="s">
        <v>122</v>
      </c>
      <c r="E18" s="20"/>
      <c r="F18" s="20"/>
      <c r="G18" s="20"/>
      <c r="H18" s="20"/>
      <c r="I18" s="20"/>
      <c r="J18" s="20"/>
      <c r="K18" s="20"/>
      <c r="L18" s="20"/>
    </row>
    <row r="19" spans="1:12" x14ac:dyDescent="0.25">
      <c r="A19" s="2" t="s">
        <v>62</v>
      </c>
      <c r="B19" s="4">
        <v>18</v>
      </c>
      <c r="C19" s="4">
        <v>11</v>
      </c>
      <c r="D19" s="20" t="s">
        <v>123</v>
      </c>
      <c r="E19" s="20"/>
      <c r="F19" s="20"/>
      <c r="G19" s="20"/>
      <c r="H19" s="20"/>
      <c r="I19" s="20"/>
      <c r="J19" s="20"/>
      <c r="K19" s="20"/>
      <c r="L19" s="20"/>
    </row>
    <row r="20" spans="1:12" x14ac:dyDescent="0.25">
      <c r="A20" s="2" t="s">
        <v>62</v>
      </c>
      <c r="B20" s="4">
        <v>44</v>
      </c>
      <c r="C20" s="4">
        <v>46</v>
      </c>
      <c r="D20" s="20" t="s">
        <v>127</v>
      </c>
      <c r="E20" s="20"/>
      <c r="F20" s="20"/>
      <c r="G20" s="20"/>
      <c r="H20" s="20"/>
      <c r="I20" s="20"/>
      <c r="J20" s="20"/>
      <c r="K20" s="20"/>
      <c r="L20" s="20"/>
    </row>
    <row r="21" spans="1:12" x14ac:dyDescent="0.25">
      <c r="A21" s="2" t="s">
        <v>62</v>
      </c>
      <c r="B21" s="4">
        <v>2</v>
      </c>
      <c r="C21" s="4">
        <v>1</v>
      </c>
      <c r="D21" s="20" t="s">
        <v>128</v>
      </c>
      <c r="E21" s="20"/>
      <c r="F21" s="20"/>
      <c r="G21" s="20"/>
      <c r="H21" s="20"/>
      <c r="I21" s="20"/>
      <c r="J21" s="20"/>
      <c r="K21" s="20"/>
      <c r="L21" s="20"/>
    </row>
    <row r="22" spans="1:12" x14ac:dyDescent="0.25">
      <c r="A22" s="2" t="s">
        <v>62</v>
      </c>
      <c r="B22" s="4">
        <v>2</v>
      </c>
      <c r="C22" s="4">
        <v>1</v>
      </c>
      <c r="D22" s="20" t="s">
        <v>132</v>
      </c>
      <c r="E22" s="20"/>
      <c r="F22" s="20"/>
      <c r="G22" s="20"/>
      <c r="H22" s="20"/>
      <c r="I22" s="20"/>
      <c r="J22" s="20"/>
      <c r="K22" s="20"/>
      <c r="L22" s="20"/>
    </row>
    <row r="23" spans="1:12" x14ac:dyDescent="0.25">
      <c r="A23" s="2" t="s">
        <v>35</v>
      </c>
      <c r="B23" s="4">
        <v>29</v>
      </c>
      <c r="C23" s="4">
        <v>5</v>
      </c>
      <c r="D23" s="20" t="s">
        <v>114</v>
      </c>
      <c r="E23" s="20"/>
      <c r="F23" s="20"/>
      <c r="G23" s="20"/>
      <c r="H23" s="20"/>
      <c r="I23" s="20"/>
      <c r="J23" s="20"/>
      <c r="K23" s="20"/>
      <c r="L23" s="20"/>
    </row>
    <row r="24" spans="1:12" x14ac:dyDescent="0.25">
      <c r="A24" s="2" t="s">
        <v>35</v>
      </c>
      <c r="B24" s="4">
        <v>6</v>
      </c>
      <c r="C24" s="4">
        <v>5</v>
      </c>
      <c r="D24" s="20" t="s">
        <v>116</v>
      </c>
      <c r="E24" s="20"/>
      <c r="F24" s="20"/>
      <c r="G24" s="20"/>
      <c r="H24" s="20"/>
      <c r="I24" s="20"/>
      <c r="J24" s="20"/>
      <c r="K24" s="20"/>
      <c r="L24" s="20"/>
    </row>
    <row r="25" spans="1:12" x14ac:dyDescent="0.25">
      <c r="A25" s="2" t="s">
        <v>35</v>
      </c>
      <c r="B25" s="4">
        <v>2</v>
      </c>
      <c r="C25" s="4">
        <v>2</v>
      </c>
      <c r="D25" s="20" t="s">
        <v>117</v>
      </c>
      <c r="E25" s="20"/>
      <c r="F25" s="20"/>
      <c r="G25" s="20"/>
      <c r="H25" s="20"/>
      <c r="I25" s="20"/>
      <c r="J25" s="20"/>
      <c r="K25" s="20"/>
      <c r="L25" s="20"/>
    </row>
    <row r="26" spans="1:12" x14ac:dyDescent="0.25">
      <c r="A26" s="2" t="s">
        <v>35</v>
      </c>
      <c r="B26" s="4">
        <v>24</v>
      </c>
      <c r="C26" s="4">
        <v>2</v>
      </c>
      <c r="D26" s="20" t="s">
        <v>119</v>
      </c>
      <c r="E26" s="20"/>
      <c r="F26" s="20"/>
      <c r="G26" s="20"/>
      <c r="H26" s="20"/>
      <c r="I26" s="20"/>
      <c r="J26" s="20"/>
      <c r="K26" s="20"/>
      <c r="L26" s="20"/>
    </row>
    <row r="27" spans="1:12" x14ac:dyDescent="0.25">
      <c r="A27" s="2" t="s">
        <v>35</v>
      </c>
      <c r="B27" s="4">
        <v>10</v>
      </c>
      <c r="C27" s="4">
        <v>2</v>
      </c>
      <c r="D27" s="20" t="s">
        <v>122</v>
      </c>
      <c r="E27" s="20"/>
      <c r="F27" s="20"/>
      <c r="G27" s="20"/>
      <c r="H27" s="20"/>
      <c r="I27" s="20"/>
      <c r="J27" s="20"/>
      <c r="K27" s="20"/>
      <c r="L27" s="20"/>
    </row>
    <row r="28" spans="1:12" x14ac:dyDescent="0.25">
      <c r="A28" s="2" t="s">
        <v>35</v>
      </c>
      <c r="B28" s="4">
        <v>53</v>
      </c>
      <c r="C28" s="4">
        <v>22</v>
      </c>
      <c r="D28" s="20" t="s">
        <v>123</v>
      </c>
      <c r="E28" s="20"/>
      <c r="F28" s="20"/>
      <c r="G28" s="20"/>
      <c r="H28" s="20"/>
      <c r="I28" s="20"/>
      <c r="J28" s="20"/>
      <c r="K28" s="20"/>
      <c r="L28" s="20"/>
    </row>
    <row r="29" spans="1:12" x14ac:dyDescent="0.25">
      <c r="A29" s="2" t="s">
        <v>35</v>
      </c>
      <c r="B29" s="4">
        <v>4</v>
      </c>
      <c r="C29" s="4">
        <v>4</v>
      </c>
      <c r="D29" s="20" t="s">
        <v>124</v>
      </c>
      <c r="E29" s="20"/>
      <c r="F29" s="20"/>
      <c r="G29" s="20"/>
      <c r="H29" s="20"/>
      <c r="I29" s="20"/>
      <c r="J29" s="20"/>
      <c r="K29" s="20"/>
      <c r="L29" s="20"/>
    </row>
    <row r="30" spans="1:12" x14ac:dyDescent="0.25">
      <c r="A30" s="2" t="s">
        <v>35</v>
      </c>
      <c r="B30" s="4">
        <v>150</v>
      </c>
      <c r="C30" s="4">
        <v>3</v>
      </c>
      <c r="D30" s="20" t="s">
        <v>125</v>
      </c>
      <c r="E30" s="20"/>
      <c r="F30" s="20"/>
      <c r="G30" s="20"/>
      <c r="H30" s="20"/>
      <c r="I30" s="20"/>
      <c r="J30" s="20"/>
      <c r="K30" s="20"/>
      <c r="L30" s="20"/>
    </row>
    <row r="31" spans="1:12" x14ac:dyDescent="0.25">
      <c r="A31" s="2" t="s">
        <v>35</v>
      </c>
      <c r="B31" s="4">
        <v>39</v>
      </c>
      <c r="C31" s="4">
        <v>54</v>
      </c>
      <c r="D31" s="20" t="s">
        <v>127</v>
      </c>
      <c r="E31" s="20"/>
      <c r="F31" s="20"/>
      <c r="G31" s="20"/>
      <c r="H31" s="20"/>
      <c r="I31" s="20"/>
      <c r="J31" s="20"/>
      <c r="K31" s="20"/>
      <c r="L31" s="20"/>
    </row>
    <row r="32" spans="1:12" x14ac:dyDescent="0.25">
      <c r="A32" s="2" t="s">
        <v>35</v>
      </c>
      <c r="B32" s="4">
        <v>12</v>
      </c>
      <c r="C32" s="4">
        <v>4</v>
      </c>
      <c r="D32" s="20" t="s">
        <v>128</v>
      </c>
      <c r="E32" s="20"/>
      <c r="F32" s="20"/>
      <c r="G32" s="20"/>
      <c r="H32" s="20"/>
      <c r="I32" s="20"/>
      <c r="J32" s="20"/>
      <c r="K32" s="20"/>
      <c r="L32" s="20"/>
    </row>
    <row r="33" spans="1:12" x14ac:dyDescent="0.25">
      <c r="A33" s="2" t="s">
        <v>35</v>
      </c>
      <c r="B33" s="3">
        <v>11</v>
      </c>
      <c r="C33" s="4">
        <v>1</v>
      </c>
      <c r="D33" s="20" t="s">
        <v>130</v>
      </c>
      <c r="E33" s="20"/>
      <c r="F33" s="20"/>
      <c r="G33" s="20"/>
      <c r="H33" s="20"/>
      <c r="I33" s="20"/>
      <c r="J33" s="20"/>
      <c r="K33" s="20"/>
      <c r="L33" s="20"/>
    </row>
    <row r="34" spans="1:12" x14ac:dyDescent="0.25">
      <c r="A34" s="2" t="s">
        <v>35</v>
      </c>
      <c r="B34" s="3">
        <v>45</v>
      </c>
      <c r="C34" s="4">
        <v>14</v>
      </c>
      <c r="D34" s="20" t="s">
        <v>131</v>
      </c>
      <c r="E34" s="20"/>
      <c r="F34" s="20"/>
      <c r="G34" s="20"/>
      <c r="H34" s="20"/>
      <c r="I34" s="20"/>
      <c r="J34" s="20"/>
      <c r="K34" s="20"/>
      <c r="L34" s="20"/>
    </row>
    <row r="35" spans="1:12" x14ac:dyDescent="0.25">
      <c r="A35" s="2" t="s">
        <v>35</v>
      </c>
      <c r="B35" s="3">
        <v>7</v>
      </c>
      <c r="C35" s="4">
        <v>8</v>
      </c>
      <c r="D35" s="20" t="s">
        <v>132</v>
      </c>
      <c r="E35" s="20"/>
      <c r="F35" s="20"/>
      <c r="G35" s="20"/>
      <c r="H35" s="20"/>
      <c r="I35" s="20"/>
      <c r="J35" s="20"/>
      <c r="K35" s="20"/>
      <c r="L35" s="20"/>
    </row>
    <row r="36" spans="1:12" x14ac:dyDescent="0.25">
      <c r="A36" s="2" t="s">
        <v>35</v>
      </c>
      <c r="B36" s="3">
        <v>6</v>
      </c>
      <c r="C36" s="3">
        <v>12</v>
      </c>
      <c r="D36" s="3" t="s">
        <v>134</v>
      </c>
      <c r="E36" s="3"/>
      <c r="F36" s="3"/>
      <c r="G36" s="3"/>
      <c r="H36" s="3"/>
      <c r="I36" s="3"/>
      <c r="J36" s="3"/>
      <c r="K36" s="3"/>
      <c r="L36" s="3"/>
    </row>
    <row r="37" spans="1:12" x14ac:dyDescent="0.25">
      <c r="A37" s="2" t="s">
        <v>28</v>
      </c>
      <c r="B37" s="3">
        <v>89</v>
      </c>
      <c r="C37" s="3">
        <v>8</v>
      </c>
      <c r="D37" s="3" t="s">
        <v>113</v>
      </c>
      <c r="E37" s="3"/>
      <c r="F37" s="3"/>
      <c r="G37" s="3"/>
      <c r="H37" s="3"/>
      <c r="I37" s="3"/>
      <c r="J37" s="3"/>
      <c r="K37" s="3"/>
      <c r="L37" s="3"/>
    </row>
    <row r="38" spans="1:12" x14ac:dyDescent="0.25">
      <c r="A38" s="2" t="s">
        <v>28</v>
      </c>
      <c r="B38" s="3">
        <v>67</v>
      </c>
      <c r="C38" s="3">
        <v>45</v>
      </c>
      <c r="D38" s="3" t="s">
        <v>114</v>
      </c>
      <c r="E38" s="3"/>
      <c r="F38" s="3"/>
      <c r="G38" s="3"/>
      <c r="H38" s="3"/>
      <c r="I38" s="3"/>
      <c r="J38" s="3"/>
      <c r="K38" s="3"/>
      <c r="L38" s="3"/>
    </row>
    <row r="39" spans="1:12" x14ac:dyDescent="0.25">
      <c r="A39" s="2" t="s">
        <v>28</v>
      </c>
      <c r="B39" s="3">
        <v>30</v>
      </c>
      <c r="C39" s="3">
        <v>8</v>
      </c>
      <c r="D39" s="3" t="s">
        <v>115</v>
      </c>
      <c r="E39" s="3"/>
      <c r="F39" s="3"/>
      <c r="G39" s="3"/>
      <c r="H39" s="3"/>
      <c r="I39" s="3"/>
      <c r="J39" s="3"/>
      <c r="K39" s="3"/>
      <c r="L39" s="3"/>
    </row>
    <row r="40" spans="1:12" x14ac:dyDescent="0.25">
      <c r="A40" s="2" t="s">
        <v>28</v>
      </c>
      <c r="B40" s="3">
        <v>25</v>
      </c>
      <c r="C40" s="3">
        <v>6</v>
      </c>
      <c r="D40" s="3" t="s">
        <v>116</v>
      </c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" t="s">
        <v>28</v>
      </c>
      <c r="B41" s="3">
        <v>47</v>
      </c>
      <c r="C41" s="3">
        <v>22</v>
      </c>
      <c r="D41" s="3" t="s">
        <v>117</v>
      </c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" t="s">
        <v>28</v>
      </c>
      <c r="B42" s="3">
        <v>32</v>
      </c>
      <c r="C42" s="3">
        <v>4</v>
      </c>
      <c r="D42" s="3" t="s">
        <v>118</v>
      </c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" t="s">
        <v>28</v>
      </c>
      <c r="B43" s="3">
        <v>190</v>
      </c>
      <c r="C43" s="3">
        <v>4</v>
      </c>
      <c r="D43" s="3" t="s">
        <v>119</v>
      </c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" t="s">
        <v>28</v>
      </c>
      <c r="B44" s="3">
        <v>74</v>
      </c>
      <c r="C44" s="3">
        <v>20</v>
      </c>
      <c r="D44" s="3" t="s">
        <v>121</v>
      </c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" t="s">
        <v>28</v>
      </c>
      <c r="B45" s="3">
        <v>41</v>
      </c>
      <c r="C45" s="3">
        <v>2</v>
      </c>
      <c r="D45" s="3" t="s">
        <v>122</v>
      </c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" t="s">
        <v>28</v>
      </c>
      <c r="B46" s="3">
        <v>36</v>
      </c>
      <c r="C46" s="3">
        <v>16</v>
      </c>
      <c r="D46" s="3" t="s">
        <v>123</v>
      </c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" t="s">
        <v>28</v>
      </c>
      <c r="B47" s="3">
        <v>3</v>
      </c>
      <c r="C47" s="3">
        <v>4</v>
      </c>
      <c r="D47" s="3" t="s">
        <v>124</v>
      </c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" t="s">
        <v>28</v>
      </c>
      <c r="B48" s="3">
        <v>268</v>
      </c>
      <c r="C48" s="3">
        <v>50</v>
      </c>
      <c r="D48" s="3" t="s">
        <v>125</v>
      </c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" t="s">
        <v>28</v>
      </c>
      <c r="B49" s="3">
        <v>157</v>
      </c>
      <c r="C49" s="4">
        <v>37</v>
      </c>
      <c r="D49" s="20" t="s">
        <v>126</v>
      </c>
      <c r="E49" s="20"/>
      <c r="F49" s="20"/>
      <c r="G49" s="20"/>
      <c r="H49" s="20"/>
      <c r="I49" s="20"/>
      <c r="J49" s="20"/>
      <c r="K49" s="20"/>
      <c r="L49" s="20"/>
    </row>
    <row r="50" spans="1:12" x14ac:dyDescent="0.25">
      <c r="A50" t="s">
        <v>28</v>
      </c>
      <c r="B50">
        <v>8</v>
      </c>
      <c r="C50">
        <v>27</v>
      </c>
      <c r="D50" t="s">
        <v>127</v>
      </c>
    </row>
    <row r="51" spans="1:12" x14ac:dyDescent="0.25">
      <c r="A51" t="s">
        <v>28</v>
      </c>
      <c r="B51">
        <v>28</v>
      </c>
      <c r="C51">
        <v>10</v>
      </c>
      <c r="D51" t="s">
        <v>128</v>
      </c>
    </row>
    <row r="52" spans="1:12" x14ac:dyDescent="0.25">
      <c r="A52" t="s">
        <v>28</v>
      </c>
      <c r="B52">
        <v>64</v>
      </c>
      <c r="C52">
        <v>7</v>
      </c>
      <c r="D52" t="s">
        <v>129</v>
      </c>
    </row>
    <row r="53" spans="1:12" x14ac:dyDescent="0.25">
      <c r="A53" t="s">
        <v>28</v>
      </c>
      <c r="B53">
        <v>54</v>
      </c>
      <c r="C53">
        <v>22</v>
      </c>
      <c r="D53" t="s">
        <v>130</v>
      </c>
    </row>
    <row r="54" spans="1:12" x14ac:dyDescent="0.25">
      <c r="A54" t="s">
        <v>28</v>
      </c>
      <c r="B54">
        <v>182</v>
      </c>
      <c r="C54">
        <v>76</v>
      </c>
      <c r="D54" t="s">
        <v>131</v>
      </c>
    </row>
    <row r="55" spans="1:12" x14ac:dyDescent="0.25">
      <c r="A55" t="s">
        <v>28</v>
      </c>
      <c r="B55">
        <v>15</v>
      </c>
      <c r="C55">
        <v>13</v>
      </c>
      <c r="D55" t="s">
        <v>132</v>
      </c>
    </row>
    <row r="56" spans="1:12" x14ac:dyDescent="0.25">
      <c r="A56" t="s">
        <v>28</v>
      </c>
      <c r="B56">
        <v>36</v>
      </c>
      <c r="C56">
        <v>15</v>
      </c>
      <c r="D56" t="s">
        <v>134</v>
      </c>
    </row>
    <row r="57" spans="1:12" x14ac:dyDescent="0.25">
      <c r="A57" t="s">
        <v>28</v>
      </c>
      <c r="B57">
        <v>7</v>
      </c>
      <c r="C57">
        <v>3</v>
      </c>
      <c r="D57" t="s">
        <v>135</v>
      </c>
    </row>
    <row r="58" spans="1:12" x14ac:dyDescent="0.25">
      <c r="A58" t="s">
        <v>28</v>
      </c>
      <c r="B58">
        <v>4</v>
      </c>
      <c r="C58">
        <v>1</v>
      </c>
      <c r="D58" t="s">
        <v>139</v>
      </c>
    </row>
    <row r="59" spans="1:12" x14ac:dyDescent="0.25">
      <c r="A59" t="s">
        <v>26</v>
      </c>
      <c r="B59">
        <v>12</v>
      </c>
      <c r="C59">
        <v>2</v>
      </c>
      <c r="D59" t="s">
        <v>112</v>
      </c>
    </row>
    <row r="60" spans="1:12" x14ac:dyDescent="0.25">
      <c r="A60" t="s">
        <v>26</v>
      </c>
      <c r="B60">
        <v>227</v>
      </c>
      <c r="C60">
        <v>45</v>
      </c>
      <c r="D60" t="s">
        <v>113</v>
      </c>
    </row>
    <row r="61" spans="1:12" x14ac:dyDescent="0.25">
      <c r="A61" t="s">
        <v>26</v>
      </c>
      <c r="B61">
        <v>194</v>
      </c>
      <c r="C61">
        <v>48</v>
      </c>
      <c r="D61" t="s">
        <v>114</v>
      </c>
    </row>
    <row r="62" spans="1:12" x14ac:dyDescent="0.25">
      <c r="A62" t="s">
        <v>26</v>
      </c>
      <c r="B62">
        <v>75</v>
      </c>
      <c r="C62">
        <v>16</v>
      </c>
      <c r="D62" t="s">
        <v>115</v>
      </c>
    </row>
    <row r="63" spans="1:12" x14ac:dyDescent="0.25">
      <c r="A63" t="s">
        <v>26</v>
      </c>
      <c r="B63">
        <v>78</v>
      </c>
      <c r="C63">
        <v>21</v>
      </c>
      <c r="D63" t="s">
        <v>116</v>
      </c>
    </row>
    <row r="64" spans="1:12" x14ac:dyDescent="0.25">
      <c r="A64" t="s">
        <v>26</v>
      </c>
      <c r="B64">
        <v>153</v>
      </c>
      <c r="C64">
        <v>7</v>
      </c>
      <c r="D64" t="s">
        <v>117</v>
      </c>
    </row>
    <row r="65" spans="1:4" x14ac:dyDescent="0.25">
      <c r="A65" t="s">
        <v>26</v>
      </c>
      <c r="B65">
        <v>107</v>
      </c>
      <c r="C65">
        <v>16</v>
      </c>
      <c r="D65" t="s">
        <v>118</v>
      </c>
    </row>
    <row r="66" spans="1:4" x14ac:dyDescent="0.25">
      <c r="A66" t="s">
        <v>26</v>
      </c>
      <c r="B66">
        <v>199</v>
      </c>
      <c r="C66">
        <v>23</v>
      </c>
      <c r="D66" t="s">
        <v>119</v>
      </c>
    </row>
    <row r="67" spans="1:4" x14ac:dyDescent="0.25">
      <c r="A67" t="s">
        <v>26</v>
      </c>
      <c r="B67">
        <v>59</v>
      </c>
      <c r="C67">
        <v>5</v>
      </c>
      <c r="D67" t="s">
        <v>121</v>
      </c>
    </row>
    <row r="68" spans="1:4" x14ac:dyDescent="0.25">
      <c r="A68" t="s">
        <v>26</v>
      </c>
      <c r="B68">
        <v>88</v>
      </c>
      <c r="C68">
        <v>17</v>
      </c>
      <c r="D68" t="s">
        <v>122</v>
      </c>
    </row>
    <row r="69" spans="1:4" x14ac:dyDescent="0.25">
      <c r="A69" t="s">
        <v>26</v>
      </c>
      <c r="B69">
        <v>182</v>
      </c>
      <c r="C69">
        <v>45</v>
      </c>
      <c r="D69" t="s">
        <v>123</v>
      </c>
    </row>
    <row r="70" spans="1:4" x14ac:dyDescent="0.25">
      <c r="A70" t="s">
        <v>26</v>
      </c>
      <c r="B70">
        <v>15</v>
      </c>
      <c r="C70">
        <v>1</v>
      </c>
      <c r="D70" t="s">
        <v>124</v>
      </c>
    </row>
    <row r="71" spans="1:4" x14ac:dyDescent="0.25">
      <c r="A71" t="s">
        <v>26</v>
      </c>
      <c r="B71">
        <v>165</v>
      </c>
      <c r="C71">
        <v>6</v>
      </c>
      <c r="D71" t="s">
        <v>125</v>
      </c>
    </row>
    <row r="72" spans="1:4" x14ac:dyDescent="0.25">
      <c r="A72" t="s">
        <v>26</v>
      </c>
      <c r="B72">
        <v>292</v>
      </c>
      <c r="C72">
        <v>42</v>
      </c>
      <c r="D72" t="s">
        <v>126</v>
      </c>
    </row>
    <row r="73" spans="1:4" x14ac:dyDescent="0.25">
      <c r="A73" t="s">
        <v>26</v>
      </c>
      <c r="B73">
        <v>12</v>
      </c>
      <c r="C73">
        <v>14</v>
      </c>
      <c r="D73" t="s">
        <v>127</v>
      </c>
    </row>
    <row r="74" spans="1:4" x14ac:dyDescent="0.25">
      <c r="A74" t="s">
        <v>26</v>
      </c>
      <c r="B74">
        <v>57</v>
      </c>
      <c r="C74">
        <v>11</v>
      </c>
      <c r="D74" t="s">
        <v>128</v>
      </c>
    </row>
    <row r="75" spans="1:4" x14ac:dyDescent="0.25">
      <c r="A75" t="s">
        <v>26</v>
      </c>
      <c r="B75">
        <v>195</v>
      </c>
      <c r="C75">
        <v>10</v>
      </c>
      <c r="D75" t="s">
        <v>129</v>
      </c>
    </row>
    <row r="76" spans="1:4" x14ac:dyDescent="0.25">
      <c r="A76" t="s">
        <v>26</v>
      </c>
      <c r="B76">
        <v>81</v>
      </c>
      <c r="C76">
        <v>64</v>
      </c>
      <c r="D76" t="s">
        <v>130</v>
      </c>
    </row>
    <row r="77" spans="1:4" x14ac:dyDescent="0.25">
      <c r="A77" t="s">
        <v>26</v>
      </c>
      <c r="B77">
        <v>431</v>
      </c>
      <c r="C77">
        <v>110</v>
      </c>
      <c r="D77" t="s">
        <v>131</v>
      </c>
    </row>
    <row r="78" spans="1:4" x14ac:dyDescent="0.25">
      <c r="A78" t="s">
        <v>26</v>
      </c>
      <c r="B78">
        <v>30</v>
      </c>
      <c r="C78">
        <v>11</v>
      </c>
      <c r="D78" t="s">
        <v>132</v>
      </c>
    </row>
    <row r="79" spans="1:4" x14ac:dyDescent="0.25">
      <c r="A79" t="s">
        <v>26</v>
      </c>
      <c r="B79">
        <v>98</v>
      </c>
      <c r="C79">
        <v>24</v>
      </c>
      <c r="D79" t="s">
        <v>134</v>
      </c>
    </row>
    <row r="80" spans="1:4" x14ac:dyDescent="0.25">
      <c r="A80" t="s">
        <v>26</v>
      </c>
      <c r="B80">
        <v>8</v>
      </c>
      <c r="C80">
        <v>1</v>
      </c>
      <c r="D80" t="s">
        <v>139</v>
      </c>
    </row>
    <row r="81" spans="1:4" x14ac:dyDescent="0.25">
      <c r="A81" t="s">
        <v>8</v>
      </c>
      <c r="B81">
        <v>2</v>
      </c>
      <c r="C81">
        <v>2</v>
      </c>
      <c r="D81" t="s">
        <v>110</v>
      </c>
    </row>
    <row r="82" spans="1:4" x14ac:dyDescent="0.25">
      <c r="A82" t="s">
        <v>8</v>
      </c>
      <c r="B82">
        <v>42</v>
      </c>
      <c r="C82">
        <v>3</v>
      </c>
      <c r="D82" t="s">
        <v>112</v>
      </c>
    </row>
    <row r="83" spans="1:4" x14ac:dyDescent="0.25">
      <c r="A83" t="s">
        <v>8</v>
      </c>
      <c r="B83">
        <v>697</v>
      </c>
      <c r="C83">
        <v>148</v>
      </c>
      <c r="D83" t="s">
        <v>113</v>
      </c>
    </row>
    <row r="84" spans="1:4" x14ac:dyDescent="0.25">
      <c r="A84" t="s">
        <v>8</v>
      </c>
      <c r="B84">
        <v>295</v>
      </c>
      <c r="C84">
        <v>144</v>
      </c>
      <c r="D84" t="s">
        <v>114</v>
      </c>
    </row>
    <row r="85" spans="1:4" x14ac:dyDescent="0.25">
      <c r="A85" t="s">
        <v>8</v>
      </c>
      <c r="B85">
        <v>165</v>
      </c>
      <c r="C85">
        <v>63</v>
      </c>
      <c r="D85" t="s">
        <v>115</v>
      </c>
    </row>
    <row r="86" spans="1:4" x14ac:dyDescent="0.25">
      <c r="A86" t="s">
        <v>8</v>
      </c>
      <c r="B86">
        <v>93</v>
      </c>
      <c r="C86">
        <v>32</v>
      </c>
      <c r="D86" t="s">
        <v>116</v>
      </c>
    </row>
    <row r="87" spans="1:4" x14ac:dyDescent="0.25">
      <c r="A87" t="s">
        <v>8</v>
      </c>
      <c r="B87">
        <v>200</v>
      </c>
      <c r="C87">
        <v>22</v>
      </c>
      <c r="D87" t="s">
        <v>117</v>
      </c>
    </row>
    <row r="88" spans="1:4" x14ac:dyDescent="0.25">
      <c r="A88" t="s">
        <v>8</v>
      </c>
      <c r="B88">
        <v>163</v>
      </c>
      <c r="C88">
        <v>81</v>
      </c>
      <c r="D88" t="s">
        <v>118</v>
      </c>
    </row>
    <row r="89" spans="1:4" x14ac:dyDescent="0.25">
      <c r="A89" t="s">
        <v>8</v>
      </c>
      <c r="B89">
        <v>222</v>
      </c>
      <c r="C89">
        <v>100</v>
      </c>
      <c r="D89" t="s">
        <v>119</v>
      </c>
    </row>
    <row r="90" spans="1:4" x14ac:dyDescent="0.25">
      <c r="A90" t="s">
        <v>8</v>
      </c>
      <c r="B90">
        <v>237</v>
      </c>
      <c r="C90">
        <v>62</v>
      </c>
      <c r="D90" t="s">
        <v>121</v>
      </c>
    </row>
    <row r="91" spans="1:4" x14ac:dyDescent="0.25">
      <c r="A91" t="s">
        <v>8</v>
      </c>
      <c r="B91">
        <v>186</v>
      </c>
      <c r="C91">
        <v>113</v>
      </c>
      <c r="D91" t="s">
        <v>122</v>
      </c>
    </row>
    <row r="92" spans="1:4" x14ac:dyDescent="0.25">
      <c r="A92" t="s">
        <v>8</v>
      </c>
      <c r="B92">
        <v>270</v>
      </c>
      <c r="C92">
        <v>146</v>
      </c>
      <c r="D92" t="s">
        <v>123</v>
      </c>
    </row>
    <row r="93" spans="1:4" x14ac:dyDescent="0.25">
      <c r="A93" t="s">
        <v>8</v>
      </c>
      <c r="B93">
        <v>19</v>
      </c>
      <c r="C93">
        <v>3</v>
      </c>
      <c r="D93" t="s">
        <v>124</v>
      </c>
    </row>
    <row r="94" spans="1:4" x14ac:dyDescent="0.25">
      <c r="A94" t="s">
        <v>8</v>
      </c>
      <c r="B94">
        <v>131</v>
      </c>
      <c r="C94">
        <v>13</v>
      </c>
      <c r="D94" t="s">
        <v>125</v>
      </c>
    </row>
    <row r="95" spans="1:4" x14ac:dyDescent="0.25">
      <c r="A95" t="s">
        <v>8</v>
      </c>
      <c r="B95">
        <v>193</v>
      </c>
      <c r="C95">
        <v>134</v>
      </c>
      <c r="D95" t="s">
        <v>126</v>
      </c>
    </row>
    <row r="96" spans="1:4" x14ac:dyDescent="0.25">
      <c r="A96" t="s">
        <v>8</v>
      </c>
      <c r="B96">
        <v>16</v>
      </c>
      <c r="C96">
        <v>10</v>
      </c>
      <c r="D96" t="s">
        <v>127</v>
      </c>
    </row>
    <row r="97" spans="1:4" x14ac:dyDescent="0.25">
      <c r="A97" t="s">
        <v>8</v>
      </c>
      <c r="B97">
        <v>78</v>
      </c>
      <c r="C97">
        <v>50</v>
      </c>
      <c r="D97" t="s">
        <v>128</v>
      </c>
    </row>
    <row r="98" spans="1:4" x14ac:dyDescent="0.25">
      <c r="A98" t="s">
        <v>8</v>
      </c>
      <c r="B98">
        <v>309</v>
      </c>
      <c r="C98">
        <v>10</v>
      </c>
      <c r="D98" t="s">
        <v>129</v>
      </c>
    </row>
    <row r="99" spans="1:4" x14ac:dyDescent="0.25">
      <c r="A99" t="s">
        <v>8</v>
      </c>
      <c r="B99">
        <v>117</v>
      </c>
      <c r="C99">
        <v>83</v>
      </c>
      <c r="D99" t="s">
        <v>130</v>
      </c>
    </row>
    <row r="100" spans="1:4" x14ac:dyDescent="0.25">
      <c r="A100" t="s">
        <v>8</v>
      </c>
      <c r="B100">
        <v>557</v>
      </c>
      <c r="C100">
        <v>310</v>
      </c>
      <c r="D100" t="s">
        <v>131</v>
      </c>
    </row>
    <row r="101" spans="1:4" x14ac:dyDescent="0.25">
      <c r="A101" t="s">
        <v>8</v>
      </c>
      <c r="B101">
        <v>42</v>
      </c>
      <c r="C101">
        <v>35</v>
      </c>
      <c r="D101" t="s">
        <v>132</v>
      </c>
    </row>
    <row r="102" spans="1:4" x14ac:dyDescent="0.25">
      <c r="A102" t="s">
        <v>8</v>
      </c>
      <c r="B102">
        <v>139</v>
      </c>
      <c r="C102">
        <v>35</v>
      </c>
      <c r="D102" t="s">
        <v>134</v>
      </c>
    </row>
    <row r="103" spans="1:4" x14ac:dyDescent="0.25">
      <c r="A103" t="s">
        <v>8</v>
      </c>
      <c r="B103">
        <v>72</v>
      </c>
      <c r="C103">
        <v>10</v>
      </c>
      <c r="D103" t="s">
        <v>135</v>
      </c>
    </row>
    <row r="104" spans="1:4" x14ac:dyDescent="0.25">
      <c r="A104" t="s">
        <v>8</v>
      </c>
      <c r="B104">
        <v>1</v>
      </c>
      <c r="C104">
        <v>1</v>
      </c>
      <c r="D104" t="s">
        <v>138</v>
      </c>
    </row>
    <row r="105" spans="1:4" x14ac:dyDescent="0.25">
      <c r="A105" t="s">
        <v>8</v>
      </c>
      <c r="B105">
        <v>22</v>
      </c>
      <c r="C105">
        <v>2</v>
      </c>
      <c r="D105" t="s">
        <v>139</v>
      </c>
    </row>
    <row r="106" spans="1:4" x14ac:dyDescent="0.25">
      <c r="A106" t="s">
        <v>13</v>
      </c>
      <c r="B106">
        <v>8</v>
      </c>
      <c r="C106">
        <v>8</v>
      </c>
      <c r="D106" t="s">
        <v>110</v>
      </c>
    </row>
    <row r="107" spans="1:4" x14ac:dyDescent="0.25">
      <c r="A107" t="s">
        <v>13</v>
      </c>
      <c r="B107">
        <v>21</v>
      </c>
      <c r="C107">
        <v>12</v>
      </c>
      <c r="D107" t="s">
        <v>112</v>
      </c>
    </row>
    <row r="108" spans="1:4" x14ac:dyDescent="0.25">
      <c r="A108" t="s">
        <v>13</v>
      </c>
      <c r="B108">
        <v>519</v>
      </c>
      <c r="C108">
        <v>271</v>
      </c>
      <c r="D108" t="s">
        <v>113</v>
      </c>
    </row>
    <row r="109" spans="1:4" x14ac:dyDescent="0.25">
      <c r="A109" t="s">
        <v>13</v>
      </c>
      <c r="B109">
        <v>281</v>
      </c>
      <c r="C109">
        <v>198</v>
      </c>
      <c r="D109" t="s">
        <v>114</v>
      </c>
    </row>
    <row r="110" spans="1:4" x14ac:dyDescent="0.25">
      <c r="A110" t="s">
        <v>13</v>
      </c>
      <c r="B110">
        <v>292</v>
      </c>
      <c r="C110">
        <v>129</v>
      </c>
      <c r="D110" t="s">
        <v>115</v>
      </c>
    </row>
    <row r="111" spans="1:4" x14ac:dyDescent="0.25">
      <c r="A111" t="s">
        <v>13</v>
      </c>
      <c r="B111">
        <v>166</v>
      </c>
      <c r="C111">
        <v>67</v>
      </c>
      <c r="D111" t="s">
        <v>116</v>
      </c>
    </row>
    <row r="112" spans="1:4" x14ac:dyDescent="0.25">
      <c r="A112" t="s">
        <v>13</v>
      </c>
      <c r="B112">
        <v>194</v>
      </c>
      <c r="C112">
        <v>13</v>
      </c>
      <c r="D112" t="s">
        <v>117</v>
      </c>
    </row>
    <row r="113" spans="1:4" x14ac:dyDescent="0.25">
      <c r="A113" t="s">
        <v>13</v>
      </c>
      <c r="B113">
        <v>189</v>
      </c>
      <c r="C113">
        <v>139</v>
      </c>
      <c r="D113" t="s">
        <v>118</v>
      </c>
    </row>
    <row r="114" spans="1:4" x14ac:dyDescent="0.25">
      <c r="A114" t="s">
        <v>13</v>
      </c>
      <c r="B114">
        <v>276</v>
      </c>
      <c r="C114">
        <v>221</v>
      </c>
      <c r="D114" t="s">
        <v>119</v>
      </c>
    </row>
    <row r="115" spans="1:4" x14ac:dyDescent="0.25">
      <c r="A115" t="s">
        <v>13</v>
      </c>
      <c r="B115">
        <v>412</v>
      </c>
      <c r="C115">
        <v>160</v>
      </c>
      <c r="D115" t="s">
        <v>121</v>
      </c>
    </row>
    <row r="116" spans="1:4" x14ac:dyDescent="0.25">
      <c r="A116" t="s">
        <v>13</v>
      </c>
      <c r="B116">
        <v>148</v>
      </c>
      <c r="C116">
        <v>132</v>
      </c>
      <c r="D116" t="s">
        <v>122</v>
      </c>
    </row>
    <row r="117" spans="1:4" x14ac:dyDescent="0.25">
      <c r="A117" t="s">
        <v>13</v>
      </c>
      <c r="B117">
        <v>352</v>
      </c>
      <c r="C117">
        <v>309</v>
      </c>
      <c r="D117" t="s">
        <v>123</v>
      </c>
    </row>
    <row r="118" spans="1:4" x14ac:dyDescent="0.25">
      <c r="A118" t="s">
        <v>13</v>
      </c>
      <c r="B118">
        <v>47</v>
      </c>
      <c r="C118">
        <v>8</v>
      </c>
      <c r="D118" t="s">
        <v>124</v>
      </c>
    </row>
    <row r="119" spans="1:4" x14ac:dyDescent="0.25">
      <c r="A119" t="s">
        <v>13</v>
      </c>
      <c r="B119">
        <v>181</v>
      </c>
      <c r="C119">
        <v>19</v>
      </c>
      <c r="D119" t="s">
        <v>125</v>
      </c>
    </row>
    <row r="120" spans="1:4" x14ac:dyDescent="0.25">
      <c r="A120" t="s">
        <v>13</v>
      </c>
      <c r="B120">
        <v>209</v>
      </c>
      <c r="C120">
        <v>146</v>
      </c>
      <c r="D120" t="s">
        <v>126</v>
      </c>
    </row>
    <row r="121" spans="1:4" x14ac:dyDescent="0.25">
      <c r="A121" t="s">
        <v>13</v>
      </c>
      <c r="B121">
        <v>19</v>
      </c>
      <c r="C121">
        <v>6</v>
      </c>
      <c r="D121" t="s">
        <v>127</v>
      </c>
    </row>
    <row r="122" spans="1:4" x14ac:dyDescent="0.25">
      <c r="A122" t="s">
        <v>13</v>
      </c>
      <c r="B122">
        <v>107</v>
      </c>
      <c r="C122">
        <v>91</v>
      </c>
      <c r="D122" t="s">
        <v>128</v>
      </c>
    </row>
    <row r="123" spans="1:4" x14ac:dyDescent="0.25">
      <c r="A123" t="s">
        <v>13</v>
      </c>
      <c r="B123">
        <v>230</v>
      </c>
      <c r="C123">
        <v>10</v>
      </c>
      <c r="D123" t="s">
        <v>129</v>
      </c>
    </row>
    <row r="124" spans="1:4" x14ac:dyDescent="0.25">
      <c r="A124" t="s">
        <v>13</v>
      </c>
      <c r="B124">
        <v>189</v>
      </c>
      <c r="C124">
        <v>129</v>
      </c>
      <c r="D124" t="s">
        <v>130</v>
      </c>
    </row>
    <row r="125" spans="1:4" x14ac:dyDescent="0.25">
      <c r="A125" t="s">
        <v>13</v>
      </c>
      <c r="B125">
        <v>589</v>
      </c>
      <c r="C125">
        <v>438</v>
      </c>
      <c r="D125" t="s">
        <v>131</v>
      </c>
    </row>
    <row r="126" spans="1:4" x14ac:dyDescent="0.25">
      <c r="A126" t="s">
        <v>13</v>
      </c>
      <c r="B126">
        <v>101</v>
      </c>
      <c r="C126">
        <v>54</v>
      </c>
      <c r="D126" t="s">
        <v>132</v>
      </c>
    </row>
    <row r="127" spans="1:4" x14ac:dyDescent="0.25">
      <c r="A127" t="s">
        <v>13</v>
      </c>
      <c r="B127">
        <v>3</v>
      </c>
      <c r="C127">
        <v>1</v>
      </c>
      <c r="D127" t="s">
        <v>133</v>
      </c>
    </row>
    <row r="128" spans="1:4" x14ac:dyDescent="0.25">
      <c r="A128" t="s">
        <v>13</v>
      </c>
      <c r="B128">
        <v>165</v>
      </c>
      <c r="C128">
        <v>45</v>
      </c>
      <c r="D128" t="s">
        <v>134</v>
      </c>
    </row>
    <row r="129" spans="1:4" x14ac:dyDescent="0.25">
      <c r="A129" t="s">
        <v>13</v>
      </c>
      <c r="B129">
        <v>36</v>
      </c>
      <c r="C129">
        <v>29</v>
      </c>
      <c r="D129" t="s">
        <v>135</v>
      </c>
    </row>
    <row r="130" spans="1:4" x14ac:dyDescent="0.25">
      <c r="A130" t="s">
        <v>13</v>
      </c>
      <c r="B130">
        <v>75</v>
      </c>
      <c r="C130">
        <v>21</v>
      </c>
      <c r="D130" t="s">
        <v>139</v>
      </c>
    </row>
    <row r="131" spans="1:4" x14ac:dyDescent="0.25">
      <c r="A131" t="s">
        <v>14</v>
      </c>
      <c r="B131">
        <v>6</v>
      </c>
      <c r="C131">
        <v>5</v>
      </c>
      <c r="D131" t="s">
        <v>110</v>
      </c>
    </row>
    <row r="132" spans="1:4" x14ac:dyDescent="0.25">
      <c r="A132" t="s">
        <v>14</v>
      </c>
      <c r="B132">
        <v>20</v>
      </c>
      <c r="C132">
        <v>12</v>
      </c>
      <c r="D132" t="s">
        <v>112</v>
      </c>
    </row>
    <row r="133" spans="1:4" x14ac:dyDescent="0.25">
      <c r="A133" t="s">
        <v>14</v>
      </c>
      <c r="B133">
        <v>479</v>
      </c>
      <c r="C133">
        <v>315</v>
      </c>
      <c r="D133" t="s">
        <v>113</v>
      </c>
    </row>
    <row r="134" spans="1:4" x14ac:dyDescent="0.25">
      <c r="A134" t="s">
        <v>14</v>
      </c>
      <c r="B134">
        <v>307</v>
      </c>
      <c r="C134">
        <v>239</v>
      </c>
      <c r="D134" t="s">
        <v>114</v>
      </c>
    </row>
    <row r="135" spans="1:4" x14ac:dyDescent="0.25">
      <c r="A135" t="s">
        <v>14</v>
      </c>
      <c r="B135">
        <v>321</v>
      </c>
      <c r="C135">
        <v>189</v>
      </c>
      <c r="D135" t="s">
        <v>115</v>
      </c>
    </row>
    <row r="136" spans="1:4" x14ac:dyDescent="0.25">
      <c r="A136" t="s">
        <v>14</v>
      </c>
      <c r="B136">
        <v>159</v>
      </c>
      <c r="C136">
        <v>113</v>
      </c>
      <c r="D136" t="s">
        <v>116</v>
      </c>
    </row>
    <row r="137" spans="1:4" x14ac:dyDescent="0.25">
      <c r="A137" t="s">
        <v>14</v>
      </c>
      <c r="B137">
        <v>146</v>
      </c>
      <c r="C137">
        <v>28</v>
      </c>
      <c r="D137" t="s">
        <v>117</v>
      </c>
    </row>
    <row r="138" spans="1:4" x14ac:dyDescent="0.25">
      <c r="A138" t="s">
        <v>14</v>
      </c>
      <c r="B138">
        <v>186</v>
      </c>
      <c r="C138">
        <v>168</v>
      </c>
      <c r="D138" t="s">
        <v>118</v>
      </c>
    </row>
    <row r="139" spans="1:4" x14ac:dyDescent="0.25">
      <c r="A139" t="s">
        <v>14</v>
      </c>
      <c r="B139">
        <v>232</v>
      </c>
      <c r="C139">
        <v>253</v>
      </c>
      <c r="D139" t="s">
        <v>119</v>
      </c>
    </row>
    <row r="140" spans="1:4" x14ac:dyDescent="0.25">
      <c r="A140" t="s">
        <v>14</v>
      </c>
      <c r="B140">
        <v>114</v>
      </c>
      <c r="C140">
        <v>15</v>
      </c>
      <c r="D140" t="s">
        <v>120</v>
      </c>
    </row>
    <row r="141" spans="1:4" x14ac:dyDescent="0.25">
      <c r="A141" t="s">
        <v>14</v>
      </c>
      <c r="B141">
        <v>412</v>
      </c>
      <c r="C141">
        <v>292</v>
      </c>
      <c r="D141" t="s">
        <v>121</v>
      </c>
    </row>
    <row r="142" spans="1:4" x14ac:dyDescent="0.25">
      <c r="A142" t="s">
        <v>14</v>
      </c>
      <c r="B142">
        <v>153</v>
      </c>
      <c r="C142">
        <v>148</v>
      </c>
      <c r="D142" t="s">
        <v>122</v>
      </c>
    </row>
    <row r="143" spans="1:4" x14ac:dyDescent="0.25">
      <c r="A143" t="s">
        <v>14</v>
      </c>
      <c r="B143">
        <v>264</v>
      </c>
      <c r="C143">
        <v>326</v>
      </c>
      <c r="D143" t="s">
        <v>123</v>
      </c>
    </row>
    <row r="144" spans="1:4" x14ac:dyDescent="0.25">
      <c r="A144" t="s">
        <v>14</v>
      </c>
      <c r="B144">
        <v>88</v>
      </c>
      <c r="C144">
        <v>18</v>
      </c>
      <c r="D144" t="s">
        <v>124</v>
      </c>
    </row>
    <row r="145" spans="1:4" x14ac:dyDescent="0.25">
      <c r="A145" t="s">
        <v>14</v>
      </c>
      <c r="B145">
        <v>161</v>
      </c>
      <c r="C145">
        <v>21</v>
      </c>
      <c r="D145" t="s">
        <v>125</v>
      </c>
    </row>
    <row r="146" spans="1:4" x14ac:dyDescent="0.25">
      <c r="A146" t="s">
        <v>14</v>
      </c>
      <c r="B146">
        <v>259</v>
      </c>
      <c r="C146">
        <v>180</v>
      </c>
      <c r="D146" t="s">
        <v>126</v>
      </c>
    </row>
    <row r="147" spans="1:4" x14ac:dyDescent="0.25">
      <c r="A147" t="s">
        <v>14</v>
      </c>
      <c r="B147">
        <v>38</v>
      </c>
      <c r="C147">
        <v>16</v>
      </c>
      <c r="D147" t="s">
        <v>127</v>
      </c>
    </row>
    <row r="148" spans="1:4" x14ac:dyDescent="0.25">
      <c r="A148" t="s">
        <v>14</v>
      </c>
      <c r="B148">
        <v>71</v>
      </c>
      <c r="C148">
        <v>95</v>
      </c>
      <c r="D148" t="s">
        <v>128</v>
      </c>
    </row>
    <row r="149" spans="1:4" x14ac:dyDescent="0.25">
      <c r="A149" t="s">
        <v>14</v>
      </c>
      <c r="B149">
        <v>125</v>
      </c>
      <c r="C149">
        <v>17</v>
      </c>
      <c r="D149" t="s">
        <v>129</v>
      </c>
    </row>
    <row r="150" spans="1:4" x14ac:dyDescent="0.25">
      <c r="A150" t="s">
        <v>14</v>
      </c>
      <c r="B150">
        <v>213</v>
      </c>
      <c r="C150">
        <v>171</v>
      </c>
      <c r="D150" t="s">
        <v>130</v>
      </c>
    </row>
    <row r="151" spans="1:4" x14ac:dyDescent="0.25">
      <c r="A151" t="s">
        <v>14</v>
      </c>
      <c r="B151">
        <v>560</v>
      </c>
      <c r="C151">
        <v>473</v>
      </c>
      <c r="D151" t="s">
        <v>131</v>
      </c>
    </row>
    <row r="152" spans="1:4" x14ac:dyDescent="0.25">
      <c r="A152" t="s">
        <v>14</v>
      </c>
      <c r="B152">
        <v>99</v>
      </c>
      <c r="C152">
        <v>102</v>
      </c>
      <c r="D152" t="s">
        <v>132</v>
      </c>
    </row>
    <row r="153" spans="1:4" x14ac:dyDescent="0.25">
      <c r="A153" t="s">
        <v>14</v>
      </c>
      <c r="B153">
        <v>1</v>
      </c>
      <c r="C153">
        <v>1</v>
      </c>
      <c r="D153" t="s">
        <v>133</v>
      </c>
    </row>
    <row r="154" spans="1:4" x14ac:dyDescent="0.25">
      <c r="A154" t="s">
        <v>14</v>
      </c>
      <c r="B154">
        <v>172</v>
      </c>
      <c r="C154">
        <v>46</v>
      </c>
      <c r="D154" t="s">
        <v>134</v>
      </c>
    </row>
    <row r="155" spans="1:4" x14ac:dyDescent="0.25">
      <c r="A155" t="s">
        <v>14</v>
      </c>
      <c r="B155">
        <v>33</v>
      </c>
      <c r="C155">
        <v>29</v>
      </c>
      <c r="D155" t="s">
        <v>135</v>
      </c>
    </row>
    <row r="156" spans="1:4" x14ac:dyDescent="0.25">
      <c r="A156" t="s">
        <v>14</v>
      </c>
      <c r="B156">
        <v>89</v>
      </c>
      <c r="C156">
        <v>38</v>
      </c>
      <c r="D156" t="s">
        <v>139</v>
      </c>
    </row>
    <row r="157" spans="1:4" x14ac:dyDescent="0.25">
      <c r="A157" t="s">
        <v>22</v>
      </c>
      <c r="B157">
        <v>3</v>
      </c>
      <c r="C157">
        <v>3</v>
      </c>
      <c r="D157" t="s">
        <v>110</v>
      </c>
    </row>
    <row r="158" spans="1:4" x14ac:dyDescent="0.25">
      <c r="A158" t="s">
        <v>22</v>
      </c>
      <c r="B158">
        <v>31</v>
      </c>
      <c r="C158">
        <v>11</v>
      </c>
      <c r="D158" t="s">
        <v>112</v>
      </c>
    </row>
    <row r="159" spans="1:4" x14ac:dyDescent="0.25">
      <c r="A159" t="s">
        <v>22</v>
      </c>
      <c r="B159">
        <v>422</v>
      </c>
      <c r="C159">
        <v>303</v>
      </c>
      <c r="D159" t="s">
        <v>113</v>
      </c>
    </row>
    <row r="160" spans="1:4" x14ac:dyDescent="0.25">
      <c r="A160" t="s">
        <v>22</v>
      </c>
      <c r="B160">
        <v>297</v>
      </c>
      <c r="C160">
        <v>252</v>
      </c>
      <c r="D160" t="s">
        <v>114</v>
      </c>
    </row>
    <row r="161" spans="1:4" x14ac:dyDescent="0.25">
      <c r="A161" t="s">
        <v>22</v>
      </c>
      <c r="B161">
        <v>345</v>
      </c>
      <c r="C161">
        <v>209</v>
      </c>
      <c r="D161" t="s">
        <v>115</v>
      </c>
    </row>
    <row r="162" spans="1:4" x14ac:dyDescent="0.25">
      <c r="A162" t="s">
        <v>22</v>
      </c>
      <c r="B162">
        <v>152</v>
      </c>
      <c r="C162">
        <v>151</v>
      </c>
      <c r="D162" t="s">
        <v>116</v>
      </c>
    </row>
    <row r="163" spans="1:4" x14ac:dyDescent="0.25">
      <c r="A163" t="s">
        <v>22</v>
      </c>
      <c r="B163">
        <v>112</v>
      </c>
      <c r="C163">
        <v>97</v>
      </c>
      <c r="D163" t="s">
        <v>117</v>
      </c>
    </row>
    <row r="164" spans="1:4" x14ac:dyDescent="0.25">
      <c r="A164" t="s">
        <v>22</v>
      </c>
      <c r="B164">
        <v>166</v>
      </c>
      <c r="C164">
        <v>169</v>
      </c>
      <c r="D164" t="s">
        <v>118</v>
      </c>
    </row>
    <row r="165" spans="1:4" x14ac:dyDescent="0.25">
      <c r="A165" t="s">
        <v>22</v>
      </c>
      <c r="B165">
        <v>302</v>
      </c>
      <c r="C165">
        <v>255</v>
      </c>
      <c r="D165" t="s">
        <v>119</v>
      </c>
    </row>
    <row r="166" spans="1:4" x14ac:dyDescent="0.25">
      <c r="A166" t="s">
        <v>22</v>
      </c>
      <c r="B166">
        <v>160</v>
      </c>
      <c r="C166">
        <v>64</v>
      </c>
      <c r="D166" t="s">
        <v>120</v>
      </c>
    </row>
    <row r="167" spans="1:4" x14ac:dyDescent="0.25">
      <c r="A167" t="s">
        <v>22</v>
      </c>
      <c r="B167">
        <v>427</v>
      </c>
      <c r="C167">
        <v>381</v>
      </c>
      <c r="D167" t="s">
        <v>121</v>
      </c>
    </row>
    <row r="168" spans="1:4" x14ac:dyDescent="0.25">
      <c r="A168" t="s">
        <v>22</v>
      </c>
      <c r="B168">
        <v>131</v>
      </c>
      <c r="C168">
        <v>147</v>
      </c>
      <c r="D168" t="s">
        <v>122</v>
      </c>
    </row>
    <row r="169" spans="1:4" x14ac:dyDescent="0.25">
      <c r="A169" t="s">
        <v>22</v>
      </c>
      <c r="B169">
        <v>284</v>
      </c>
      <c r="C169">
        <v>272</v>
      </c>
      <c r="D169" t="s">
        <v>123</v>
      </c>
    </row>
    <row r="170" spans="1:4" x14ac:dyDescent="0.25">
      <c r="A170" t="s">
        <v>22</v>
      </c>
      <c r="B170">
        <v>119</v>
      </c>
      <c r="C170">
        <v>41</v>
      </c>
      <c r="D170" t="s">
        <v>124</v>
      </c>
    </row>
    <row r="171" spans="1:4" x14ac:dyDescent="0.25">
      <c r="A171" t="s">
        <v>22</v>
      </c>
      <c r="B171">
        <v>127</v>
      </c>
      <c r="C171">
        <v>27</v>
      </c>
      <c r="D171" t="s">
        <v>125</v>
      </c>
    </row>
    <row r="172" spans="1:4" x14ac:dyDescent="0.25">
      <c r="A172" t="s">
        <v>22</v>
      </c>
      <c r="B172">
        <v>203</v>
      </c>
      <c r="C172">
        <v>200</v>
      </c>
      <c r="D172" t="s">
        <v>126</v>
      </c>
    </row>
    <row r="173" spans="1:4" x14ac:dyDescent="0.25">
      <c r="A173" t="s">
        <v>22</v>
      </c>
      <c r="B173">
        <v>27</v>
      </c>
      <c r="C173">
        <v>22</v>
      </c>
      <c r="D173" t="s">
        <v>127</v>
      </c>
    </row>
    <row r="174" spans="1:4" x14ac:dyDescent="0.25">
      <c r="A174" t="s">
        <v>22</v>
      </c>
      <c r="B174">
        <v>78</v>
      </c>
      <c r="C174">
        <v>67</v>
      </c>
      <c r="D174" t="s">
        <v>128</v>
      </c>
    </row>
    <row r="175" spans="1:4" x14ac:dyDescent="0.25">
      <c r="A175" t="s">
        <v>22</v>
      </c>
      <c r="B175">
        <v>41</v>
      </c>
      <c r="C175">
        <v>54</v>
      </c>
      <c r="D175" t="s">
        <v>129</v>
      </c>
    </row>
    <row r="176" spans="1:4" x14ac:dyDescent="0.25">
      <c r="A176" t="s">
        <v>22</v>
      </c>
      <c r="B176">
        <v>250</v>
      </c>
      <c r="C176">
        <v>190</v>
      </c>
      <c r="D176" t="s">
        <v>130</v>
      </c>
    </row>
    <row r="177" spans="1:4" x14ac:dyDescent="0.25">
      <c r="A177" t="s">
        <v>22</v>
      </c>
      <c r="B177">
        <v>371</v>
      </c>
      <c r="C177">
        <v>459</v>
      </c>
      <c r="D177" t="s">
        <v>131</v>
      </c>
    </row>
    <row r="178" spans="1:4" x14ac:dyDescent="0.25">
      <c r="A178" t="s">
        <v>22</v>
      </c>
      <c r="B178">
        <v>97</v>
      </c>
      <c r="C178">
        <v>115</v>
      </c>
      <c r="D178" t="s">
        <v>132</v>
      </c>
    </row>
    <row r="179" spans="1:4" x14ac:dyDescent="0.25">
      <c r="A179" t="s">
        <v>22</v>
      </c>
      <c r="B179">
        <v>143</v>
      </c>
      <c r="C179">
        <v>72</v>
      </c>
      <c r="D179" t="s">
        <v>134</v>
      </c>
    </row>
    <row r="180" spans="1:4" x14ac:dyDescent="0.25">
      <c r="A180" t="s">
        <v>22</v>
      </c>
      <c r="B180">
        <v>14</v>
      </c>
      <c r="C180">
        <v>25</v>
      </c>
      <c r="D180" t="s">
        <v>135</v>
      </c>
    </row>
    <row r="181" spans="1:4" x14ac:dyDescent="0.25">
      <c r="A181" t="s">
        <v>22</v>
      </c>
      <c r="B181">
        <v>1</v>
      </c>
      <c r="C181">
        <v>1</v>
      </c>
      <c r="D181" t="s">
        <v>136</v>
      </c>
    </row>
    <row r="182" spans="1:4" x14ac:dyDescent="0.25">
      <c r="A182" t="s">
        <v>22</v>
      </c>
      <c r="B182">
        <v>1</v>
      </c>
      <c r="C182">
        <v>1</v>
      </c>
      <c r="D182" t="s">
        <v>138</v>
      </c>
    </row>
    <row r="183" spans="1:4" x14ac:dyDescent="0.25">
      <c r="A183" t="s">
        <v>22</v>
      </c>
      <c r="B183">
        <v>73</v>
      </c>
      <c r="C183">
        <v>72</v>
      </c>
      <c r="D183" t="s">
        <v>139</v>
      </c>
    </row>
    <row r="184" spans="1:4" x14ac:dyDescent="0.25">
      <c r="A184" t="s">
        <v>10</v>
      </c>
      <c r="B184">
        <v>2</v>
      </c>
      <c r="C184">
        <v>2</v>
      </c>
      <c r="D184" t="s">
        <v>110</v>
      </c>
    </row>
    <row r="185" spans="1:4" x14ac:dyDescent="0.25">
      <c r="A185" t="s">
        <v>10</v>
      </c>
      <c r="B185">
        <v>2</v>
      </c>
      <c r="C185">
        <v>1</v>
      </c>
      <c r="D185" t="s">
        <v>111</v>
      </c>
    </row>
    <row r="186" spans="1:4" x14ac:dyDescent="0.25">
      <c r="A186" t="s">
        <v>10</v>
      </c>
      <c r="B186">
        <v>25</v>
      </c>
      <c r="C186">
        <v>11</v>
      </c>
      <c r="D186" t="s">
        <v>112</v>
      </c>
    </row>
    <row r="187" spans="1:4" x14ac:dyDescent="0.25">
      <c r="A187" t="s">
        <v>10</v>
      </c>
      <c r="B187">
        <v>432</v>
      </c>
      <c r="C187">
        <v>326</v>
      </c>
      <c r="D187" t="s">
        <v>113</v>
      </c>
    </row>
    <row r="188" spans="1:4" x14ac:dyDescent="0.25">
      <c r="A188" t="s">
        <v>10</v>
      </c>
      <c r="B188">
        <v>298</v>
      </c>
      <c r="C188">
        <v>245</v>
      </c>
      <c r="D188" t="s">
        <v>114</v>
      </c>
    </row>
    <row r="189" spans="1:4" x14ac:dyDescent="0.25">
      <c r="A189" t="s">
        <v>10</v>
      </c>
      <c r="B189">
        <v>290</v>
      </c>
      <c r="C189">
        <v>250</v>
      </c>
      <c r="D189" t="s">
        <v>115</v>
      </c>
    </row>
    <row r="190" spans="1:4" x14ac:dyDescent="0.25">
      <c r="A190" t="s">
        <v>10</v>
      </c>
      <c r="B190">
        <v>147</v>
      </c>
      <c r="C190">
        <v>135</v>
      </c>
      <c r="D190" t="s">
        <v>116</v>
      </c>
    </row>
    <row r="191" spans="1:4" x14ac:dyDescent="0.25">
      <c r="A191" t="s">
        <v>10</v>
      </c>
      <c r="B191">
        <v>94</v>
      </c>
      <c r="C191">
        <v>141</v>
      </c>
      <c r="D191" t="s">
        <v>117</v>
      </c>
    </row>
    <row r="192" spans="1:4" x14ac:dyDescent="0.25">
      <c r="A192" t="s">
        <v>10</v>
      </c>
      <c r="B192">
        <v>171</v>
      </c>
      <c r="C192">
        <v>169</v>
      </c>
      <c r="D192" t="s">
        <v>118</v>
      </c>
    </row>
    <row r="193" spans="1:4" x14ac:dyDescent="0.25">
      <c r="A193" t="s">
        <v>10</v>
      </c>
      <c r="B193">
        <v>328</v>
      </c>
      <c r="C193">
        <v>260</v>
      </c>
      <c r="D193" t="s">
        <v>119</v>
      </c>
    </row>
    <row r="194" spans="1:4" x14ac:dyDescent="0.25">
      <c r="A194" t="s">
        <v>10</v>
      </c>
      <c r="B194">
        <v>172</v>
      </c>
      <c r="C194">
        <v>98</v>
      </c>
      <c r="D194" t="s">
        <v>120</v>
      </c>
    </row>
    <row r="195" spans="1:4" x14ac:dyDescent="0.25">
      <c r="A195" t="s">
        <v>10</v>
      </c>
      <c r="B195">
        <v>399</v>
      </c>
      <c r="C195">
        <v>381</v>
      </c>
      <c r="D195" t="s">
        <v>121</v>
      </c>
    </row>
    <row r="196" spans="1:4" x14ac:dyDescent="0.25">
      <c r="A196" t="s">
        <v>10</v>
      </c>
      <c r="B196">
        <v>141</v>
      </c>
      <c r="C196">
        <v>123</v>
      </c>
      <c r="D196" t="s">
        <v>122</v>
      </c>
    </row>
    <row r="197" spans="1:4" x14ac:dyDescent="0.25">
      <c r="A197" t="s">
        <v>10</v>
      </c>
      <c r="B197">
        <v>267</v>
      </c>
      <c r="C197">
        <v>269</v>
      </c>
      <c r="D197" t="s">
        <v>123</v>
      </c>
    </row>
    <row r="198" spans="1:4" x14ac:dyDescent="0.25">
      <c r="A198" t="s">
        <v>10</v>
      </c>
      <c r="B198">
        <v>90</v>
      </c>
      <c r="C198">
        <v>41</v>
      </c>
      <c r="D198" t="s">
        <v>124</v>
      </c>
    </row>
    <row r="199" spans="1:4" x14ac:dyDescent="0.25">
      <c r="A199" t="s">
        <v>10</v>
      </c>
      <c r="B199">
        <v>84</v>
      </c>
      <c r="C199">
        <v>44</v>
      </c>
      <c r="D199" t="s">
        <v>125</v>
      </c>
    </row>
    <row r="200" spans="1:4" x14ac:dyDescent="0.25">
      <c r="A200" t="s">
        <v>10</v>
      </c>
      <c r="B200">
        <v>185</v>
      </c>
      <c r="C200">
        <v>190</v>
      </c>
      <c r="D200" t="s">
        <v>126</v>
      </c>
    </row>
    <row r="201" spans="1:4" x14ac:dyDescent="0.25">
      <c r="A201" t="s">
        <v>10</v>
      </c>
      <c r="B201">
        <v>39</v>
      </c>
      <c r="C201">
        <v>34</v>
      </c>
      <c r="D201" t="s">
        <v>127</v>
      </c>
    </row>
    <row r="202" spans="1:4" x14ac:dyDescent="0.25">
      <c r="A202" t="s">
        <v>10</v>
      </c>
      <c r="B202">
        <v>100</v>
      </c>
      <c r="C202">
        <v>65</v>
      </c>
      <c r="D202" t="s">
        <v>128</v>
      </c>
    </row>
    <row r="203" spans="1:4" x14ac:dyDescent="0.25">
      <c r="A203" t="s">
        <v>10</v>
      </c>
      <c r="B203">
        <v>57</v>
      </c>
      <c r="C203">
        <v>106</v>
      </c>
      <c r="D203" t="s">
        <v>129</v>
      </c>
    </row>
    <row r="204" spans="1:4" x14ac:dyDescent="0.25">
      <c r="A204" t="s">
        <v>10</v>
      </c>
      <c r="B204">
        <v>278</v>
      </c>
      <c r="C204">
        <v>212</v>
      </c>
      <c r="D204" t="s">
        <v>130</v>
      </c>
    </row>
    <row r="205" spans="1:4" x14ac:dyDescent="0.25">
      <c r="A205" t="s">
        <v>10</v>
      </c>
      <c r="B205">
        <v>259</v>
      </c>
      <c r="C205">
        <v>442</v>
      </c>
      <c r="D205" t="s">
        <v>131</v>
      </c>
    </row>
    <row r="206" spans="1:4" x14ac:dyDescent="0.25">
      <c r="A206" t="s">
        <v>10</v>
      </c>
      <c r="B206">
        <v>82</v>
      </c>
      <c r="C206">
        <v>86</v>
      </c>
      <c r="D206" t="s">
        <v>132</v>
      </c>
    </row>
    <row r="207" spans="1:4" x14ac:dyDescent="0.25">
      <c r="A207" t="s">
        <v>10</v>
      </c>
      <c r="B207">
        <v>124</v>
      </c>
      <c r="C207">
        <v>61</v>
      </c>
      <c r="D207" t="s">
        <v>134</v>
      </c>
    </row>
    <row r="208" spans="1:4" x14ac:dyDescent="0.25">
      <c r="A208" t="s">
        <v>10</v>
      </c>
      <c r="B208">
        <v>15</v>
      </c>
      <c r="C208">
        <v>29</v>
      </c>
      <c r="D208" t="s">
        <v>135</v>
      </c>
    </row>
    <row r="209" spans="1:4" x14ac:dyDescent="0.25">
      <c r="A209" t="s">
        <v>10</v>
      </c>
      <c r="B209">
        <v>2</v>
      </c>
      <c r="C209">
        <v>1</v>
      </c>
      <c r="D209" t="s">
        <v>138</v>
      </c>
    </row>
    <row r="210" spans="1:4" x14ac:dyDescent="0.25">
      <c r="A210" t="s">
        <v>10</v>
      </c>
      <c r="B210">
        <v>61</v>
      </c>
      <c r="C210">
        <v>70</v>
      </c>
      <c r="D210" t="s">
        <v>139</v>
      </c>
    </row>
    <row r="211" spans="1:4" x14ac:dyDescent="0.25">
      <c r="A211" t="s">
        <v>23</v>
      </c>
      <c r="B211">
        <v>9</v>
      </c>
      <c r="C211">
        <v>8</v>
      </c>
      <c r="D211" t="s">
        <v>110</v>
      </c>
    </row>
    <row r="212" spans="1:4" x14ac:dyDescent="0.25">
      <c r="A212" t="s">
        <v>23</v>
      </c>
      <c r="B212">
        <v>1</v>
      </c>
      <c r="C212">
        <v>3</v>
      </c>
      <c r="D212" t="s">
        <v>111</v>
      </c>
    </row>
    <row r="213" spans="1:4" x14ac:dyDescent="0.25">
      <c r="A213" t="s">
        <v>23</v>
      </c>
      <c r="B213">
        <v>25</v>
      </c>
      <c r="C213">
        <v>7</v>
      </c>
      <c r="D213" t="s">
        <v>112</v>
      </c>
    </row>
    <row r="214" spans="1:4" x14ac:dyDescent="0.25">
      <c r="A214" t="s">
        <v>23</v>
      </c>
      <c r="B214">
        <v>343</v>
      </c>
      <c r="C214">
        <v>334</v>
      </c>
      <c r="D214" t="s">
        <v>113</v>
      </c>
    </row>
    <row r="215" spans="1:4" x14ac:dyDescent="0.25">
      <c r="A215" t="s">
        <v>23</v>
      </c>
      <c r="B215">
        <v>317</v>
      </c>
      <c r="C215">
        <v>288</v>
      </c>
      <c r="D215" t="s">
        <v>114</v>
      </c>
    </row>
    <row r="216" spans="1:4" x14ac:dyDescent="0.25">
      <c r="A216" t="s">
        <v>23</v>
      </c>
      <c r="B216">
        <v>218</v>
      </c>
      <c r="C216">
        <v>242</v>
      </c>
      <c r="D216" t="s">
        <v>115</v>
      </c>
    </row>
    <row r="217" spans="1:4" x14ac:dyDescent="0.25">
      <c r="A217" t="s">
        <v>23</v>
      </c>
      <c r="B217">
        <v>125</v>
      </c>
      <c r="C217">
        <v>158</v>
      </c>
      <c r="D217" t="s">
        <v>116</v>
      </c>
    </row>
    <row r="218" spans="1:4" x14ac:dyDescent="0.25">
      <c r="A218" t="s">
        <v>23</v>
      </c>
      <c r="B218">
        <v>135</v>
      </c>
      <c r="C218">
        <v>179</v>
      </c>
      <c r="D218" t="s">
        <v>117</v>
      </c>
    </row>
    <row r="219" spans="1:4" x14ac:dyDescent="0.25">
      <c r="A219" t="s">
        <v>23</v>
      </c>
      <c r="B219">
        <v>181</v>
      </c>
      <c r="C219">
        <v>185</v>
      </c>
      <c r="D219" t="s">
        <v>118</v>
      </c>
    </row>
    <row r="220" spans="1:4" x14ac:dyDescent="0.25">
      <c r="A220" t="s">
        <v>23</v>
      </c>
      <c r="B220">
        <v>342</v>
      </c>
      <c r="C220">
        <v>350</v>
      </c>
      <c r="D220" t="s">
        <v>119</v>
      </c>
    </row>
    <row r="221" spans="1:4" x14ac:dyDescent="0.25">
      <c r="A221" t="s">
        <v>23</v>
      </c>
      <c r="B221">
        <v>172</v>
      </c>
      <c r="C221">
        <v>148</v>
      </c>
      <c r="D221" t="s">
        <v>120</v>
      </c>
    </row>
    <row r="222" spans="1:4" x14ac:dyDescent="0.25">
      <c r="A222" t="s">
        <v>23</v>
      </c>
      <c r="B222">
        <v>368</v>
      </c>
      <c r="C222">
        <v>370</v>
      </c>
      <c r="D222" t="s">
        <v>121</v>
      </c>
    </row>
    <row r="223" spans="1:4" x14ac:dyDescent="0.25">
      <c r="A223" t="s">
        <v>23</v>
      </c>
      <c r="B223">
        <v>109</v>
      </c>
      <c r="C223">
        <v>121</v>
      </c>
      <c r="D223" t="s">
        <v>122</v>
      </c>
    </row>
    <row r="224" spans="1:4" x14ac:dyDescent="0.25">
      <c r="A224" t="s">
        <v>23</v>
      </c>
      <c r="B224">
        <v>241</v>
      </c>
      <c r="C224">
        <v>281</v>
      </c>
      <c r="D224" t="s">
        <v>123</v>
      </c>
    </row>
    <row r="225" spans="1:4" x14ac:dyDescent="0.25">
      <c r="A225" t="s">
        <v>23</v>
      </c>
      <c r="B225">
        <v>80</v>
      </c>
      <c r="C225">
        <v>42</v>
      </c>
      <c r="D225" t="s">
        <v>124</v>
      </c>
    </row>
    <row r="226" spans="1:4" x14ac:dyDescent="0.25">
      <c r="A226" t="s">
        <v>23</v>
      </c>
      <c r="B226">
        <v>50</v>
      </c>
      <c r="C226">
        <v>87</v>
      </c>
      <c r="D226" t="s">
        <v>125</v>
      </c>
    </row>
    <row r="227" spans="1:4" x14ac:dyDescent="0.25">
      <c r="A227" t="s">
        <v>23</v>
      </c>
      <c r="B227">
        <v>208</v>
      </c>
      <c r="C227">
        <v>214</v>
      </c>
      <c r="D227" t="s">
        <v>126</v>
      </c>
    </row>
    <row r="228" spans="1:4" x14ac:dyDescent="0.25">
      <c r="A228" t="s">
        <v>23</v>
      </c>
      <c r="B228">
        <v>51</v>
      </c>
      <c r="C228">
        <v>27</v>
      </c>
      <c r="D228" t="s">
        <v>127</v>
      </c>
    </row>
    <row r="229" spans="1:4" x14ac:dyDescent="0.25">
      <c r="A229" t="s">
        <v>23</v>
      </c>
      <c r="B229">
        <v>96</v>
      </c>
      <c r="C229">
        <v>81</v>
      </c>
      <c r="D229" t="s">
        <v>128</v>
      </c>
    </row>
    <row r="230" spans="1:4" x14ac:dyDescent="0.25">
      <c r="A230" t="s">
        <v>23</v>
      </c>
      <c r="B230">
        <v>39</v>
      </c>
      <c r="C230">
        <v>154</v>
      </c>
      <c r="D230" t="s">
        <v>129</v>
      </c>
    </row>
    <row r="231" spans="1:4" x14ac:dyDescent="0.25">
      <c r="A231" t="s">
        <v>23</v>
      </c>
      <c r="B231">
        <v>214</v>
      </c>
      <c r="C231">
        <v>219</v>
      </c>
      <c r="D231" t="s">
        <v>130</v>
      </c>
    </row>
    <row r="232" spans="1:4" x14ac:dyDescent="0.25">
      <c r="A232" t="s">
        <v>23</v>
      </c>
      <c r="B232">
        <v>147</v>
      </c>
      <c r="C232">
        <v>400</v>
      </c>
      <c r="D232" t="s">
        <v>131</v>
      </c>
    </row>
    <row r="233" spans="1:4" x14ac:dyDescent="0.25">
      <c r="A233" t="s">
        <v>23</v>
      </c>
      <c r="B233">
        <v>37</v>
      </c>
      <c r="C233">
        <v>83</v>
      </c>
      <c r="D233" t="s">
        <v>132</v>
      </c>
    </row>
    <row r="234" spans="1:4" x14ac:dyDescent="0.25">
      <c r="A234" t="s">
        <v>23</v>
      </c>
      <c r="B234">
        <v>119</v>
      </c>
      <c r="C234">
        <v>81</v>
      </c>
      <c r="D234" t="s">
        <v>134</v>
      </c>
    </row>
    <row r="235" spans="1:4" x14ac:dyDescent="0.25">
      <c r="A235" t="s">
        <v>23</v>
      </c>
      <c r="B235">
        <v>17</v>
      </c>
      <c r="C235">
        <v>31</v>
      </c>
      <c r="D235" t="s">
        <v>135</v>
      </c>
    </row>
    <row r="236" spans="1:4" x14ac:dyDescent="0.25">
      <c r="A236" t="s">
        <v>23</v>
      </c>
      <c r="B236">
        <v>77</v>
      </c>
      <c r="C236">
        <v>58</v>
      </c>
      <c r="D236" t="s">
        <v>139</v>
      </c>
    </row>
    <row r="237" spans="1:4" x14ac:dyDescent="0.25">
      <c r="A237" t="s">
        <v>18</v>
      </c>
      <c r="B237">
        <v>3</v>
      </c>
      <c r="C237">
        <v>3</v>
      </c>
      <c r="D237" t="s">
        <v>110</v>
      </c>
    </row>
    <row r="238" spans="1:4" x14ac:dyDescent="0.25">
      <c r="A238" t="s">
        <v>18</v>
      </c>
      <c r="B238">
        <v>33</v>
      </c>
      <c r="C238">
        <v>17</v>
      </c>
      <c r="D238" t="s">
        <v>112</v>
      </c>
    </row>
    <row r="239" spans="1:4" x14ac:dyDescent="0.25">
      <c r="A239" t="s">
        <v>18</v>
      </c>
      <c r="B239">
        <v>370</v>
      </c>
      <c r="C239">
        <v>322</v>
      </c>
      <c r="D239" t="s">
        <v>113</v>
      </c>
    </row>
    <row r="240" spans="1:4" x14ac:dyDescent="0.25">
      <c r="A240" t="s">
        <v>18</v>
      </c>
      <c r="B240">
        <v>263</v>
      </c>
      <c r="C240">
        <v>291</v>
      </c>
      <c r="D240" t="s">
        <v>114</v>
      </c>
    </row>
    <row r="241" spans="1:4" x14ac:dyDescent="0.25">
      <c r="A241" t="s">
        <v>18</v>
      </c>
      <c r="B241">
        <v>87</v>
      </c>
      <c r="C241">
        <v>212</v>
      </c>
      <c r="D241" t="s">
        <v>115</v>
      </c>
    </row>
    <row r="242" spans="1:4" x14ac:dyDescent="0.25">
      <c r="A242" t="s">
        <v>18</v>
      </c>
      <c r="B242">
        <v>114</v>
      </c>
      <c r="C242">
        <v>127</v>
      </c>
      <c r="D242" t="s">
        <v>116</v>
      </c>
    </row>
    <row r="243" spans="1:4" x14ac:dyDescent="0.25">
      <c r="A243" t="s">
        <v>18</v>
      </c>
      <c r="B243">
        <v>100</v>
      </c>
      <c r="C243">
        <v>181</v>
      </c>
      <c r="D243" t="s">
        <v>117</v>
      </c>
    </row>
    <row r="244" spans="1:4" x14ac:dyDescent="0.25">
      <c r="A244" t="s">
        <v>18</v>
      </c>
      <c r="B244">
        <v>137</v>
      </c>
      <c r="C244">
        <v>182</v>
      </c>
      <c r="D244" t="s">
        <v>118</v>
      </c>
    </row>
    <row r="245" spans="1:4" x14ac:dyDescent="0.25">
      <c r="A245" t="s">
        <v>18</v>
      </c>
      <c r="B245">
        <v>203</v>
      </c>
      <c r="C245">
        <v>400</v>
      </c>
      <c r="D245" t="s">
        <v>119</v>
      </c>
    </row>
    <row r="246" spans="1:4" x14ac:dyDescent="0.25">
      <c r="A246" t="s">
        <v>18</v>
      </c>
      <c r="B246">
        <v>128</v>
      </c>
      <c r="C246">
        <v>173</v>
      </c>
      <c r="D246" t="s">
        <v>120</v>
      </c>
    </row>
    <row r="247" spans="1:4" x14ac:dyDescent="0.25">
      <c r="A247" t="s">
        <v>18</v>
      </c>
      <c r="B247">
        <v>273</v>
      </c>
      <c r="C247">
        <v>335</v>
      </c>
      <c r="D247" t="s">
        <v>121</v>
      </c>
    </row>
    <row r="248" spans="1:4" x14ac:dyDescent="0.25">
      <c r="A248" t="s">
        <v>18</v>
      </c>
      <c r="B248">
        <v>86</v>
      </c>
      <c r="C248">
        <v>134</v>
      </c>
      <c r="D248" t="s">
        <v>122</v>
      </c>
    </row>
    <row r="249" spans="1:4" x14ac:dyDescent="0.25">
      <c r="A249" t="s">
        <v>18</v>
      </c>
      <c r="B249">
        <v>137</v>
      </c>
      <c r="C249">
        <v>302</v>
      </c>
      <c r="D249" t="s">
        <v>123</v>
      </c>
    </row>
    <row r="250" spans="1:4" x14ac:dyDescent="0.25">
      <c r="A250" t="s">
        <v>18</v>
      </c>
      <c r="B250">
        <v>50</v>
      </c>
      <c r="C250">
        <v>67</v>
      </c>
      <c r="D250" t="s">
        <v>124</v>
      </c>
    </row>
    <row r="251" spans="1:4" x14ac:dyDescent="0.25">
      <c r="A251" t="s">
        <v>18</v>
      </c>
      <c r="B251">
        <v>39</v>
      </c>
      <c r="C251">
        <v>126</v>
      </c>
      <c r="D251" t="s">
        <v>125</v>
      </c>
    </row>
    <row r="252" spans="1:4" x14ac:dyDescent="0.25">
      <c r="A252" t="s">
        <v>18</v>
      </c>
      <c r="B252">
        <v>237</v>
      </c>
      <c r="C252">
        <v>229</v>
      </c>
      <c r="D252" t="s">
        <v>126</v>
      </c>
    </row>
    <row r="253" spans="1:4" x14ac:dyDescent="0.25">
      <c r="A253" t="s">
        <v>18</v>
      </c>
      <c r="B253">
        <v>46</v>
      </c>
      <c r="C253">
        <v>38</v>
      </c>
      <c r="D253" t="s">
        <v>127</v>
      </c>
    </row>
    <row r="254" spans="1:4" x14ac:dyDescent="0.25">
      <c r="A254" t="s">
        <v>18</v>
      </c>
      <c r="B254">
        <v>59</v>
      </c>
      <c r="C254">
        <v>104</v>
      </c>
      <c r="D254" t="s">
        <v>128</v>
      </c>
    </row>
    <row r="255" spans="1:4" x14ac:dyDescent="0.25">
      <c r="A255" t="s">
        <v>18</v>
      </c>
      <c r="B255">
        <v>37</v>
      </c>
      <c r="C255">
        <v>147</v>
      </c>
      <c r="D255" t="s">
        <v>129</v>
      </c>
    </row>
    <row r="256" spans="1:4" x14ac:dyDescent="0.25">
      <c r="A256" t="s">
        <v>18</v>
      </c>
      <c r="B256">
        <v>219</v>
      </c>
      <c r="C256">
        <v>203</v>
      </c>
      <c r="D256" t="s">
        <v>130</v>
      </c>
    </row>
    <row r="257" spans="1:4" x14ac:dyDescent="0.25">
      <c r="A257" t="s">
        <v>18</v>
      </c>
      <c r="B257">
        <v>99</v>
      </c>
      <c r="C257">
        <v>320</v>
      </c>
      <c r="D257" t="s">
        <v>131</v>
      </c>
    </row>
    <row r="258" spans="1:4" x14ac:dyDescent="0.25">
      <c r="A258" t="s">
        <v>18</v>
      </c>
      <c r="B258">
        <v>22</v>
      </c>
      <c r="C258">
        <v>26</v>
      </c>
      <c r="D258" t="s">
        <v>132</v>
      </c>
    </row>
    <row r="259" spans="1:4" x14ac:dyDescent="0.25">
      <c r="A259" t="s">
        <v>18</v>
      </c>
      <c r="B259">
        <v>85</v>
      </c>
      <c r="C259">
        <v>87</v>
      </c>
      <c r="D259" t="s">
        <v>134</v>
      </c>
    </row>
    <row r="260" spans="1:4" x14ac:dyDescent="0.25">
      <c r="A260" t="s">
        <v>18</v>
      </c>
      <c r="B260">
        <v>8</v>
      </c>
      <c r="C260">
        <v>34</v>
      </c>
      <c r="D260" t="s">
        <v>135</v>
      </c>
    </row>
    <row r="261" spans="1:4" x14ac:dyDescent="0.25">
      <c r="A261" t="s">
        <v>18</v>
      </c>
      <c r="B261">
        <v>56</v>
      </c>
      <c r="C261">
        <v>60</v>
      </c>
      <c r="D261" t="s">
        <v>139</v>
      </c>
    </row>
    <row r="262" spans="1:4" x14ac:dyDescent="0.25">
      <c r="A262" t="s">
        <v>25</v>
      </c>
      <c r="B262">
        <v>3</v>
      </c>
      <c r="C262">
        <v>2</v>
      </c>
      <c r="D262" t="s">
        <v>110</v>
      </c>
    </row>
    <row r="263" spans="1:4" x14ac:dyDescent="0.25">
      <c r="A263" t="s">
        <v>25</v>
      </c>
      <c r="B263">
        <v>5</v>
      </c>
      <c r="C263">
        <v>32</v>
      </c>
      <c r="D263" t="s">
        <v>112</v>
      </c>
    </row>
    <row r="264" spans="1:4" x14ac:dyDescent="0.25">
      <c r="A264" t="s">
        <v>25</v>
      </c>
      <c r="B264">
        <v>251</v>
      </c>
      <c r="C264">
        <v>328</v>
      </c>
      <c r="D264" t="s">
        <v>113</v>
      </c>
    </row>
    <row r="265" spans="1:4" x14ac:dyDescent="0.25">
      <c r="A265" t="s">
        <v>25</v>
      </c>
      <c r="B265">
        <v>220</v>
      </c>
      <c r="C265">
        <v>284</v>
      </c>
      <c r="D265" t="s">
        <v>114</v>
      </c>
    </row>
    <row r="266" spans="1:4" x14ac:dyDescent="0.25">
      <c r="A266" t="s">
        <v>25</v>
      </c>
      <c r="B266">
        <v>54</v>
      </c>
      <c r="C266">
        <v>181</v>
      </c>
      <c r="D266" t="s">
        <v>115</v>
      </c>
    </row>
    <row r="267" spans="1:4" x14ac:dyDescent="0.25">
      <c r="A267" t="s">
        <v>25</v>
      </c>
      <c r="B267">
        <v>75</v>
      </c>
      <c r="C267">
        <v>146</v>
      </c>
      <c r="D267" t="s">
        <v>116</v>
      </c>
    </row>
    <row r="268" spans="1:4" x14ac:dyDescent="0.25">
      <c r="A268" t="s">
        <v>25</v>
      </c>
      <c r="B268">
        <v>43</v>
      </c>
      <c r="C268">
        <v>169</v>
      </c>
      <c r="D268" t="s">
        <v>117</v>
      </c>
    </row>
    <row r="269" spans="1:4" x14ac:dyDescent="0.25">
      <c r="A269" t="s">
        <v>25</v>
      </c>
      <c r="B269">
        <v>50</v>
      </c>
      <c r="C269">
        <v>184</v>
      </c>
      <c r="D269" t="s">
        <v>118</v>
      </c>
    </row>
    <row r="270" spans="1:4" x14ac:dyDescent="0.25">
      <c r="A270" t="s">
        <v>25</v>
      </c>
      <c r="B270">
        <v>90</v>
      </c>
      <c r="C270">
        <v>337</v>
      </c>
      <c r="D270" t="s">
        <v>119</v>
      </c>
    </row>
    <row r="271" spans="1:4" x14ac:dyDescent="0.25">
      <c r="A271" t="s">
        <v>25</v>
      </c>
      <c r="B271">
        <v>67</v>
      </c>
      <c r="C271">
        <v>170</v>
      </c>
      <c r="D271" t="s">
        <v>120</v>
      </c>
    </row>
    <row r="272" spans="1:4" x14ac:dyDescent="0.25">
      <c r="A272" t="s">
        <v>25</v>
      </c>
      <c r="B272">
        <v>143</v>
      </c>
      <c r="C272">
        <v>334</v>
      </c>
      <c r="D272" t="s">
        <v>121</v>
      </c>
    </row>
    <row r="273" spans="1:4" x14ac:dyDescent="0.25">
      <c r="A273" t="s">
        <v>25</v>
      </c>
      <c r="B273">
        <v>18</v>
      </c>
      <c r="C273">
        <v>123</v>
      </c>
      <c r="D273" t="s">
        <v>122</v>
      </c>
    </row>
    <row r="274" spans="1:4" x14ac:dyDescent="0.25">
      <c r="A274" t="s">
        <v>25</v>
      </c>
      <c r="B274">
        <v>77</v>
      </c>
      <c r="C274">
        <v>159</v>
      </c>
      <c r="D274" t="s">
        <v>123</v>
      </c>
    </row>
    <row r="275" spans="1:4" x14ac:dyDescent="0.25">
      <c r="A275" t="s">
        <v>25</v>
      </c>
      <c r="B275">
        <v>19</v>
      </c>
      <c r="C275">
        <v>55</v>
      </c>
      <c r="D275" t="s">
        <v>124</v>
      </c>
    </row>
    <row r="276" spans="1:4" x14ac:dyDescent="0.25">
      <c r="A276" t="s">
        <v>25</v>
      </c>
      <c r="B276">
        <v>53</v>
      </c>
      <c r="C276">
        <v>114</v>
      </c>
      <c r="D276" t="s">
        <v>125</v>
      </c>
    </row>
    <row r="277" spans="1:4" x14ac:dyDescent="0.25">
      <c r="A277" t="s">
        <v>25</v>
      </c>
      <c r="B277">
        <v>177</v>
      </c>
      <c r="C277">
        <v>207</v>
      </c>
      <c r="D277" t="s">
        <v>126</v>
      </c>
    </row>
    <row r="278" spans="1:4" x14ac:dyDescent="0.25">
      <c r="A278" t="s">
        <v>25</v>
      </c>
      <c r="B278">
        <v>53</v>
      </c>
      <c r="C278">
        <v>43</v>
      </c>
      <c r="D278" t="s">
        <v>127</v>
      </c>
    </row>
    <row r="279" spans="1:4" x14ac:dyDescent="0.25">
      <c r="A279" t="s">
        <v>25</v>
      </c>
      <c r="B279">
        <v>49</v>
      </c>
      <c r="C279">
        <v>92</v>
      </c>
      <c r="D279" t="s">
        <v>128</v>
      </c>
    </row>
    <row r="280" spans="1:4" x14ac:dyDescent="0.25">
      <c r="A280" t="s">
        <v>25</v>
      </c>
      <c r="B280">
        <v>22</v>
      </c>
      <c r="C280">
        <v>138</v>
      </c>
      <c r="D280" t="s">
        <v>129</v>
      </c>
    </row>
    <row r="281" spans="1:4" x14ac:dyDescent="0.25">
      <c r="A281" t="s">
        <v>25</v>
      </c>
      <c r="B281">
        <v>165</v>
      </c>
      <c r="C281">
        <v>197</v>
      </c>
      <c r="D281" t="s">
        <v>130</v>
      </c>
    </row>
    <row r="282" spans="1:4" x14ac:dyDescent="0.25">
      <c r="A282" t="s">
        <v>25</v>
      </c>
      <c r="B282">
        <v>88</v>
      </c>
      <c r="C282">
        <v>189</v>
      </c>
      <c r="D282" t="s">
        <v>131</v>
      </c>
    </row>
    <row r="283" spans="1:4" x14ac:dyDescent="0.25">
      <c r="A283" t="s">
        <v>25</v>
      </c>
      <c r="B283">
        <v>19</v>
      </c>
      <c r="C283">
        <v>10</v>
      </c>
      <c r="D283" t="s">
        <v>132</v>
      </c>
    </row>
    <row r="284" spans="1:4" x14ac:dyDescent="0.25">
      <c r="A284" t="s">
        <v>25</v>
      </c>
      <c r="B284">
        <v>53</v>
      </c>
      <c r="C284">
        <v>79</v>
      </c>
      <c r="D284" t="s">
        <v>134</v>
      </c>
    </row>
    <row r="285" spans="1:4" x14ac:dyDescent="0.25">
      <c r="A285" t="s">
        <v>25</v>
      </c>
      <c r="B285">
        <v>9</v>
      </c>
      <c r="C285">
        <v>23</v>
      </c>
      <c r="D285" t="s">
        <v>135</v>
      </c>
    </row>
    <row r="286" spans="1:4" x14ac:dyDescent="0.25">
      <c r="A286" t="s">
        <v>25</v>
      </c>
      <c r="B286">
        <v>13</v>
      </c>
      <c r="C286">
        <v>73</v>
      </c>
      <c r="D286" t="s">
        <v>139</v>
      </c>
    </row>
    <row r="287" spans="1:4" x14ac:dyDescent="0.25">
      <c r="A287" t="s">
        <v>20</v>
      </c>
      <c r="B287">
        <v>2</v>
      </c>
      <c r="C287">
        <v>3</v>
      </c>
      <c r="D287" t="s">
        <v>110</v>
      </c>
    </row>
    <row r="288" spans="1:4" x14ac:dyDescent="0.25">
      <c r="A288" t="s">
        <v>20</v>
      </c>
      <c r="B288">
        <v>1</v>
      </c>
      <c r="C288">
        <v>11</v>
      </c>
      <c r="D288" t="s">
        <v>112</v>
      </c>
    </row>
    <row r="289" spans="1:4" x14ac:dyDescent="0.25">
      <c r="A289" t="s">
        <v>20</v>
      </c>
      <c r="B289">
        <v>165</v>
      </c>
      <c r="C289">
        <v>364</v>
      </c>
      <c r="D289" t="s">
        <v>113</v>
      </c>
    </row>
    <row r="290" spans="1:4" x14ac:dyDescent="0.25">
      <c r="A290" t="s">
        <v>20</v>
      </c>
      <c r="B290">
        <v>230</v>
      </c>
      <c r="C290">
        <v>266</v>
      </c>
      <c r="D290" t="s">
        <v>114</v>
      </c>
    </row>
    <row r="291" spans="1:4" x14ac:dyDescent="0.25">
      <c r="A291" t="s">
        <v>20</v>
      </c>
      <c r="B291">
        <v>36</v>
      </c>
      <c r="C291">
        <v>139</v>
      </c>
      <c r="D291" t="s">
        <v>115</v>
      </c>
    </row>
    <row r="292" spans="1:4" x14ac:dyDescent="0.25">
      <c r="A292" t="s">
        <v>20</v>
      </c>
      <c r="B292">
        <v>24</v>
      </c>
      <c r="C292">
        <v>102</v>
      </c>
      <c r="D292" t="s">
        <v>116</v>
      </c>
    </row>
    <row r="293" spans="1:4" x14ac:dyDescent="0.25">
      <c r="A293" t="s">
        <v>20</v>
      </c>
      <c r="B293">
        <v>39</v>
      </c>
      <c r="C293">
        <v>145</v>
      </c>
      <c r="D293" t="s">
        <v>117</v>
      </c>
    </row>
    <row r="294" spans="1:4" x14ac:dyDescent="0.25">
      <c r="A294" t="s">
        <v>20</v>
      </c>
      <c r="B294">
        <v>15</v>
      </c>
      <c r="C294">
        <v>82</v>
      </c>
      <c r="D294" t="s">
        <v>118</v>
      </c>
    </row>
    <row r="295" spans="1:4" x14ac:dyDescent="0.25">
      <c r="A295" t="s">
        <v>20</v>
      </c>
      <c r="B295">
        <v>146</v>
      </c>
      <c r="C295">
        <v>151</v>
      </c>
      <c r="D295" t="s">
        <v>119</v>
      </c>
    </row>
    <row r="296" spans="1:4" x14ac:dyDescent="0.25">
      <c r="A296" t="s">
        <v>20</v>
      </c>
      <c r="B296">
        <v>6</v>
      </c>
      <c r="C296">
        <v>133</v>
      </c>
      <c r="D296" t="s">
        <v>120</v>
      </c>
    </row>
    <row r="297" spans="1:4" x14ac:dyDescent="0.25">
      <c r="A297" t="s">
        <v>20</v>
      </c>
      <c r="B297">
        <v>152</v>
      </c>
      <c r="C297">
        <v>282</v>
      </c>
      <c r="D297" t="s">
        <v>121</v>
      </c>
    </row>
    <row r="298" spans="1:4" x14ac:dyDescent="0.25">
      <c r="A298" t="s">
        <v>20</v>
      </c>
      <c r="B298">
        <v>18</v>
      </c>
      <c r="C298">
        <v>30</v>
      </c>
      <c r="D298" t="s">
        <v>122</v>
      </c>
    </row>
    <row r="299" spans="1:4" x14ac:dyDescent="0.25">
      <c r="A299" t="s">
        <v>20</v>
      </c>
      <c r="B299">
        <v>47</v>
      </c>
      <c r="C299">
        <v>54</v>
      </c>
      <c r="D299" t="s">
        <v>123</v>
      </c>
    </row>
    <row r="300" spans="1:4" x14ac:dyDescent="0.25">
      <c r="A300" t="s">
        <v>20</v>
      </c>
      <c r="B300">
        <v>10</v>
      </c>
      <c r="C300">
        <v>46</v>
      </c>
      <c r="D300" t="s">
        <v>124</v>
      </c>
    </row>
    <row r="301" spans="1:4" x14ac:dyDescent="0.25">
      <c r="A301" t="s">
        <v>20</v>
      </c>
      <c r="B301">
        <v>70</v>
      </c>
      <c r="C301">
        <v>154</v>
      </c>
      <c r="D301" t="s">
        <v>125</v>
      </c>
    </row>
    <row r="302" spans="1:4" x14ac:dyDescent="0.25">
      <c r="A302" t="s">
        <v>20</v>
      </c>
      <c r="B302">
        <v>167</v>
      </c>
      <c r="C302">
        <v>163</v>
      </c>
      <c r="D302" t="s">
        <v>126</v>
      </c>
    </row>
    <row r="303" spans="1:4" x14ac:dyDescent="0.25">
      <c r="A303" t="s">
        <v>20</v>
      </c>
      <c r="B303">
        <v>28</v>
      </c>
      <c r="C303">
        <v>40</v>
      </c>
      <c r="D303" t="s">
        <v>127</v>
      </c>
    </row>
    <row r="304" spans="1:4" x14ac:dyDescent="0.25">
      <c r="A304" t="s">
        <v>20</v>
      </c>
      <c r="B304">
        <v>27</v>
      </c>
      <c r="C304">
        <v>51</v>
      </c>
      <c r="D304" t="s">
        <v>128</v>
      </c>
    </row>
    <row r="305" spans="1:4" x14ac:dyDescent="0.25">
      <c r="A305" t="s">
        <v>20</v>
      </c>
      <c r="B305">
        <v>13</v>
      </c>
      <c r="C305">
        <v>101</v>
      </c>
      <c r="D305" t="s">
        <v>129</v>
      </c>
    </row>
    <row r="306" spans="1:4" x14ac:dyDescent="0.25">
      <c r="A306" t="s">
        <v>20</v>
      </c>
      <c r="B306">
        <v>137</v>
      </c>
      <c r="C306">
        <v>172</v>
      </c>
      <c r="D306" t="s">
        <v>130</v>
      </c>
    </row>
    <row r="307" spans="1:4" x14ac:dyDescent="0.25">
      <c r="A307" t="s">
        <v>20</v>
      </c>
      <c r="B307">
        <v>62</v>
      </c>
      <c r="C307">
        <v>88</v>
      </c>
      <c r="D307" t="s">
        <v>131</v>
      </c>
    </row>
    <row r="308" spans="1:4" x14ac:dyDescent="0.25">
      <c r="A308" t="s">
        <v>20</v>
      </c>
      <c r="B308">
        <v>14</v>
      </c>
      <c r="C308">
        <v>8</v>
      </c>
      <c r="D308" t="s">
        <v>132</v>
      </c>
    </row>
    <row r="309" spans="1:4" x14ac:dyDescent="0.25">
      <c r="A309" t="s">
        <v>20</v>
      </c>
      <c r="B309">
        <v>1</v>
      </c>
      <c r="C309">
        <v>2</v>
      </c>
      <c r="D309" t="s">
        <v>133</v>
      </c>
    </row>
    <row r="310" spans="1:4" x14ac:dyDescent="0.25">
      <c r="A310" t="s">
        <v>20</v>
      </c>
      <c r="B310">
        <v>72</v>
      </c>
      <c r="C310">
        <v>55</v>
      </c>
      <c r="D310" t="s">
        <v>134</v>
      </c>
    </row>
    <row r="311" spans="1:4" x14ac:dyDescent="0.25">
      <c r="A311" t="s">
        <v>20</v>
      </c>
      <c r="B311">
        <v>8</v>
      </c>
      <c r="C311">
        <v>23</v>
      </c>
      <c r="D311" t="s">
        <v>135</v>
      </c>
    </row>
    <row r="312" spans="1:4" x14ac:dyDescent="0.25">
      <c r="A312" t="s">
        <v>20</v>
      </c>
      <c r="B312">
        <v>8</v>
      </c>
      <c r="C312">
        <v>37</v>
      </c>
      <c r="D312" t="s">
        <v>139</v>
      </c>
    </row>
    <row r="313" spans="1:4" x14ac:dyDescent="0.25">
      <c r="A313" t="s">
        <v>20</v>
      </c>
      <c r="B313">
        <v>1</v>
      </c>
      <c r="C313">
        <v>1</v>
      </c>
      <c r="D313" t="s">
        <v>141</v>
      </c>
    </row>
    <row r="314" spans="1:4" x14ac:dyDescent="0.25">
      <c r="A314" t="s">
        <v>33</v>
      </c>
      <c r="B314">
        <v>1</v>
      </c>
      <c r="C314">
        <v>1</v>
      </c>
      <c r="D314" t="s">
        <v>110</v>
      </c>
    </row>
    <row r="315" spans="1:4" x14ac:dyDescent="0.25">
      <c r="A315" t="s">
        <v>33</v>
      </c>
      <c r="B315">
        <v>20</v>
      </c>
      <c r="C315">
        <v>21</v>
      </c>
      <c r="D315" t="s">
        <v>112</v>
      </c>
    </row>
    <row r="316" spans="1:4" x14ac:dyDescent="0.25">
      <c r="A316" t="s">
        <v>33</v>
      </c>
      <c r="B316">
        <v>203</v>
      </c>
      <c r="C316">
        <v>359</v>
      </c>
      <c r="D316" t="s">
        <v>113</v>
      </c>
    </row>
    <row r="317" spans="1:4" x14ac:dyDescent="0.25">
      <c r="A317" t="s">
        <v>33</v>
      </c>
      <c r="B317">
        <v>221</v>
      </c>
      <c r="C317">
        <v>251</v>
      </c>
      <c r="D317" t="s">
        <v>114</v>
      </c>
    </row>
    <row r="318" spans="1:4" x14ac:dyDescent="0.25">
      <c r="A318" t="s">
        <v>33</v>
      </c>
      <c r="B318">
        <v>23</v>
      </c>
      <c r="C318">
        <v>103</v>
      </c>
      <c r="D318" t="s">
        <v>115</v>
      </c>
    </row>
    <row r="319" spans="1:4" x14ac:dyDescent="0.25">
      <c r="A319" t="s">
        <v>33</v>
      </c>
      <c r="B319">
        <v>68</v>
      </c>
      <c r="C319">
        <v>22</v>
      </c>
      <c r="D319" t="s">
        <v>116</v>
      </c>
    </row>
    <row r="320" spans="1:4" x14ac:dyDescent="0.25">
      <c r="A320" t="s">
        <v>33</v>
      </c>
      <c r="B320">
        <v>29</v>
      </c>
      <c r="C320">
        <v>79</v>
      </c>
      <c r="D320" t="s">
        <v>117</v>
      </c>
    </row>
    <row r="321" spans="1:4" x14ac:dyDescent="0.25">
      <c r="A321" t="s">
        <v>33</v>
      </c>
      <c r="B321">
        <v>11</v>
      </c>
      <c r="C321">
        <v>26</v>
      </c>
      <c r="D321" t="s">
        <v>118</v>
      </c>
    </row>
    <row r="322" spans="1:4" x14ac:dyDescent="0.25">
      <c r="A322" t="s">
        <v>33</v>
      </c>
      <c r="B322">
        <v>249</v>
      </c>
      <c r="C322">
        <v>119</v>
      </c>
      <c r="D322" t="s">
        <v>119</v>
      </c>
    </row>
    <row r="323" spans="1:4" x14ac:dyDescent="0.25">
      <c r="A323" t="s">
        <v>33</v>
      </c>
      <c r="B323">
        <v>6</v>
      </c>
      <c r="C323">
        <v>72</v>
      </c>
      <c r="D323" t="s">
        <v>120</v>
      </c>
    </row>
    <row r="324" spans="1:4" x14ac:dyDescent="0.25">
      <c r="A324" t="s">
        <v>33</v>
      </c>
      <c r="B324">
        <v>140</v>
      </c>
      <c r="C324">
        <v>182</v>
      </c>
      <c r="D324" t="s">
        <v>121</v>
      </c>
    </row>
    <row r="325" spans="1:4" x14ac:dyDescent="0.25">
      <c r="A325" t="s">
        <v>33</v>
      </c>
      <c r="B325">
        <v>97</v>
      </c>
      <c r="C325">
        <v>23</v>
      </c>
      <c r="D325" t="s">
        <v>122</v>
      </c>
    </row>
    <row r="326" spans="1:4" x14ac:dyDescent="0.25">
      <c r="A326" t="s">
        <v>33</v>
      </c>
      <c r="B326">
        <v>82</v>
      </c>
      <c r="C326">
        <v>30</v>
      </c>
      <c r="D326" t="s">
        <v>123</v>
      </c>
    </row>
    <row r="327" spans="1:4" x14ac:dyDescent="0.25">
      <c r="A327" t="s">
        <v>33</v>
      </c>
      <c r="B327">
        <v>5</v>
      </c>
      <c r="C327">
        <v>22</v>
      </c>
      <c r="D327" t="s">
        <v>124</v>
      </c>
    </row>
    <row r="328" spans="1:4" x14ac:dyDescent="0.25">
      <c r="A328" t="s">
        <v>33</v>
      </c>
      <c r="B328">
        <v>163</v>
      </c>
      <c r="C328">
        <v>228</v>
      </c>
      <c r="D328" t="s">
        <v>125</v>
      </c>
    </row>
    <row r="329" spans="1:4" x14ac:dyDescent="0.25">
      <c r="A329" t="s">
        <v>33</v>
      </c>
      <c r="B329">
        <v>193</v>
      </c>
      <c r="C329">
        <v>148</v>
      </c>
      <c r="D329" t="s">
        <v>126</v>
      </c>
    </row>
    <row r="330" spans="1:4" x14ac:dyDescent="0.25">
      <c r="A330" t="s">
        <v>33</v>
      </c>
      <c r="B330">
        <v>65</v>
      </c>
      <c r="C330">
        <v>36</v>
      </c>
      <c r="D330" t="s">
        <v>127</v>
      </c>
    </row>
    <row r="331" spans="1:4" x14ac:dyDescent="0.25">
      <c r="A331" t="s">
        <v>33</v>
      </c>
      <c r="B331">
        <v>30</v>
      </c>
      <c r="C331">
        <v>25</v>
      </c>
      <c r="D331" t="s">
        <v>128</v>
      </c>
    </row>
    <row r="332" spans="1:4" x14ac:dyDescent="0.25">
      <c r="A332" t="s">
        <v>33</v>
      </c>
      <c r="B332">
        <v>6</v>
      </c>
      <c r="C332">
        <v>70</v>
      </c>
      <c r="D332" t="s">
        <v>129</v>
      </c>
    </row>
    <row r="333" spans="1:4" x14ac:dyDescent="0.25">
      <c r="A333" t="s">
        <v>33</v>
      </c>
      <c r="B333">
        <v>115</v>
      </c>
      <c r="C333">
        <v>156</v>
      </c>
      <c r="D333" t="s">
        <v>130</v>
      </c>
    </row>
    <row r="334" spans="1:4" x14ac:dyDescent="0.25">
      <c r="A334" t="s">
        <v>33</v>
      </c>
      <c r="B334">
        <v>233</v>
      </c>
      <c r="C334">
        <v>116</v>
      </c>
      <c r="D334" t="s">
        <v>131</v>
      </c>
    </row>
    <row r="335" spans="1:4" x14ac:dyDescent="0.25">
      <c r="A335" t="s">
        <v>33</v>
      </c>
      <c r="B335">
        <v>84</v>
      </c>
      <c r="C335">
        <v>14</v>
      </c>
      <c r="D335" t="s">
        <v>132</v>
      </c>
    </row>
    <row r="336" spans="1:4" x14ac:dyDescent="0.25">
      <c r="A336" t="s">
        <v>33</v>
      </c>
      <c r="B336">
        <v>208</v>
      </c>
      <c r="C336">
        <v>70</v>
      </c>
      <c r="D336" t="s">
        <v>134</v>
      </c>
    </row>
    <row r="337" spans="1:4" x14ac:dyDescent="0.25">
      <c r="A337" t="s">
        <v>33</v>
      </c>
      <c r="B337">
        <v>14</v>
      </c>
      <c r="C337">
        <v>8</v>
      </c>
      <c r="D337" t="s">
        <v>135</v>
      </c>
    </row>
    <row r="338" spans="1:4" x14ac:dyDescent="0.25">
      <c r="A338" t="s">
        <v>33</v>
      </c>
      <c r="B338">
        <v>31</v>
      </c>
      <c r="C338">
        <v>17</v>
      </c>
      <c r="D338" t="s">
        <v>139</v>
      </c>
    </row>
    <row r="339" spans="1:4" x14ac:dyDescent="0.25">
      <c r="A339" t="s">
        <v>29</v>
      </c>
      <c r="B339">
        <v>2</v>
      </c>
      <c r="C339">
        <v>2</v>
      </c>
      <c r="D339" t="s">
        <v>110</v>
      </c>
    </row>
    <row r="340" spans="1:4" x14ac:dyDescent="0.25">
      <c r="A340" t="s">
        <v>29</v>
      </c>
      <c r="B340">
        <v>25</v>
      </c>
      <c r="C340">
        <v>46</v>
      </c>
      <c r="D340" t="s">
        <v>112</v>
      </c>
    </row>
    <row r="341" spans="1:4" x14ac:dyDescent="0.25">
      <c r="A341" t="s">
        <v>29</v>
      </c>
      <c r="B341">
        <v>240</v>
      </c>
      <c r="C341">
        <v>297</v>
      </c>
      <c r="D341" t="s">
        <v>113</v>
      </c>
    </row>
    <row r="342" spans="1:4" x14ac:dyDescent="0.25">
      <c r="A342" t="s">
        <v>29</v>
      </c>
      <c r="B342">
        <v>249</v>
      </c>
      <c r="C342">
        <v>245</v>
      </c>
      <c r="D342" t="s">
        <v>114</v>
      </c>
    </row>
    <row r="343" spans="1:4" x14ac:dyDescent="0.25">
      <c r="A343" t="s">
        <v>29</v>
      </c>
      <c r="B343">
        <v>30</v>
      </c>
      <c r="C343">
        <v>69</v>
      </c>
      <c r="D343" t="s">
        <v>115</v>
      </c>
    </row>
    <row r="344" spans="1:4" x14ac:dyDescent="0.25">
      <c r="A344" t="s">
        <v>29</v>
      </c>
      <c r="B344">
        <v>93</v>
      </c>
      <c r="C344">
        <v>50</v>
      </c>
      <c r="D344" t="s">
        <v>116</v>
      </c>
    </row>
    <row r="345" spans="1:4" x14ac:dyDescent="0.25">
      <c r="A345" t="s">
        <v>29</v>
      </c>
      <c r="B345">
        <v>25</v>
      </c>
      <c r="C345">
        <v>38</v>
      </c>
      <c r="D345" t="s">
        <v>117</v>
      </c>
    </row>
    <row r="346" spans="1:4" x14ac:dyDescent="0.25">
      <c r="A346" t="s">
        <v>29</v>
      </c>
      <c r="B346">
        <v>10</v>
      </c>
      <c r="C346">
        <v>5</v>
      </c>
      <c r="D346" t="s">
        <v>118</v>
      </c>
    </row>
    <row r="347" spans="1:4" x14ac:dyDescent="0.25">
      <c r="A347" t="s">
        <v>29</v>
      </c>
      <c r="B347">
        <v>138</v>
      </c>
      <c r="C347">
        <v>200</v>
      </c>
      <c r="D347" t="s">
        <v>119</v>
      </c>
    </row>
    <row r="348" spans="1:4" x14ac:dyDescent="0.25">
      <c r="A348" t="s">
        <v>29</v>
      </c>
      <c r="B348">
        <v>1</v>
      </c>
      <c r="C348">
        <v>29</v>
      </c>
      <c r="D348" t="s">
        <v>120</v>
      </c>
    </row>
    <row r="349" spans="1:4" x14ac:dyDescent="0.25">
      <c r="A349" t="s">
        <v>29</v>
      </c>
      <c r="B349">
        <v>92</v>
      </c>
      <c r="C349">
        <v>159</v>
      </c>
      <c r="D349" t="s">
        <v>121</v>
      </c>
    </row>
    <row r="350" spans="1:4" x14ac:dyDescent="0.25">
      <c r="A350" t="s">
        <v>29</v>
      </c>
      <c r="B350">
        <v>80</v>
      </c>
      <c r="C350">
        <v>67</v>
      </c>
      <c r="D350" t="s">
        <v>122</v>
      </c>
    </row>
    <row r="351" spans="1:4" x14ac:dyDescent="0.25">
      <c r="A351" t="s">
        <v>29</v>
      </c>
      <c r="B351">
        <v>107</v>
      </c>
      <c r="C351">
        <v>69</v>
      </c>
      <c r="D351" t="s">
        <v>123</v>
      </c>
    </row>
    <row r="352" spans="1:4" x14ac:dyDescent="0.25">
      <c r="A352" t="s">
        <v>29</v>
      </c>
      <c r="B352">
        <v>2</v>
      </c>
      <c r="C352">
        <v>30</v>
      </c>
      <c r="D352" t="s">
        <v>124</v>
      </c>
    </row>
    <row r="353" spans="1:4" x14ac:dyDescent="0.25">
      <c r="A353" t="s">
        <v>29</v>
      </c>
      <c r="B353">
        <v>50</v>
      </c>
      <c r="C353">
        <v>283</v>
      </c>
      <c r="D353" t="s">
        <v>125</v>
      </c>
    </row>
    <row r="354" spans="1:4" x14ac:dyDescent="0.25">
      <c r="A354" t="s">
        <v>29</v>
      </c>
      <c r="B354">
        <v>146</v>
      </c>
      <c r="C354">
        <v>173</v>
      </c>
      <c r="D354" t="s">
        <v>126</v>
      </c>
    </row>
    <row r="355" spans="1:4" x14ac:dyDescent="0.25">
      <c r="A355" t="s">
        <v>29</v>
      </c>
      <c r="B355">
        <v>114</v>
      </c>
      <c r="C355">
        <v>96</v>
      </c>
      <c r="D355" t="s">
        <v>127</v>
      </c>
    </row>
    <row r="356" spans="1:4" x14ac:dyDescent="0.25">
      <c r="A356" t="s">
        <v>29</v>
      </c>
      <c r="B356">
        <v>34</v>
      </c>
      <c r="C356">
        <v>29</v>
      </c>
      <c r="D356" t="s">
        <v>128</v>
      </c>
    </row>
    <row r="357" spans="1:4" x14ac:dyDescent="0.25">
      <c r="A357" t="s">
        <v>29</v>
      </c>
      <c r="B357">
        <v>4</v>
      </c>
      <c r="C357">
        <v>76</v>
      </c>
      <c r="D357" t="s">
        <v>129</v>
      </c>
    </row>
    <row r="358" spans="1:4" x14ac:dyDescent="0.25">
      <c r="A358" t="s">
        <v>29</v>
      </c>
      <c r="B358">
        <v>152</v>
      </c>
      <c r="C358">
        <v>123</v>
      </c>
      <c r="D358" t="s">
        <v>130</v>
      </c>
    </row>
    <row r="359" spans="1:4" x14ac:dyDescent="0.25">
      <c r="A359" t="s">
        <v>29</v>
      </c>
      <c r="B359">
        <v>110</v>
      </c>
      <c r="C359">
        <v>204</v>
      </c>
      <c r="D359" t="s">
        <v>131</v>
      </c>
    </row>
    <row r="360" spans="1:4" x14ac:dyDescent="0.25">
      <c r="A360" t="s">
        <v>29</v>
      </c>
      <c r="B360">
        <v>99</v>
      </c>
      <c r="C360">
        <v>104</v>
      </c>
      <c r="D360" t="s">
        <v>132</v>
      </c>
    </row>
    <row r="361" spans="1:4" x14ac:dyDescent="0.25">
      <c r="A361" t="s">
        <v>29</v>
      </c>
      <c r="B361">
        <v>94</v>
      </c>
      <c r="C361">
        <v>102</v>
      </c>
      <c r="D361" t="s">
        <v>134</v>
      </c>
    </row>
    <row r="362" spans="1:4" x14ac:dyDescent="0.25">
      <c r="A362" t="s">
        <v>29</v>
      </c>
      <c r="B362">
        <v>8</v>
      </c>
      <c r="C362">
        <v>11</v>
      </c>
      <c r="D362" t="s">
        <v>135</v>
      </c>
    </row>
    <row r="363" spans="1:4" x14ac:dyDescent="0.25">
      <c r="A363" t="s">
        <v>29</v>
      </c>
      <c r="B363">
        <v>1</v>
      </c>
      <c r="C363">
        <v>1</v>
      </c>
      <c r="D363" t="s">
        <v>138</v>
      </c>
    </row>
    <row r="364" spans="1:4" x14ac:dyDescent="0.25">
      <c r="A364" t="s">
        <v>29</v>
      </c>
      <c r="B364">
        <v>17</v>
      </c>
      <c r="C364">
        <v>20</v>
      </c>
      <c r="D364" t="s">
        <v>139</v>
      </c>
    </row>
    <row r="365" spans="1:4" x14ac:dyDescent="0.25">
      <c r="A365" t="s">
        <v>29</v>
      </c>
      <c r="B365">
        <v>16</v>
      </c>
      <c r="C365">
        <v>18</v>
      </c>
      <c r="D365" t="s">
        <v>141</v>
      </c>
    </row>
    <row r="366" spans="1:4" x14ac:dyDescent="0.25">
      <c r="A366" t="s">
        <v>34</v>
      </c>
      <c r="B366">
        <v>23</v>
      </c>
      <c r="C366">
        <v>37</v>
      </c>
      <c r="D366" t="s">
        <v>112</v>
      </c>
    </row>
    <row r="367" spans="1:4" x14ac:dyDescent="0.25">
      <c r="A367" t="s">
        <v>34</v>
      </c>
      <c r="B367">
        <v>141</v>
      </c>
      <c r="C367">
        <v>286</v>
      </c>
      <c r="D367" t="s">
        <v>113</v>
      </c>
    </row>
    <row r="368" spans="1:4" x14ac:dyDescent="0.25">
      <c r="A368" t="s">
        <v>34</v>
      </c>
      <c r="B368">
        <v>225</v>
      </c>
      <c r="C368">
        <v>294</v>
      </c>
      <c r="D368" t="s">
        <v>114</v>
      </c>
    </row>
    <row r="369" spans="1:4" x14ac:dyDescent="0.25">
      <c r="A369" t="s">
        <v>34</v>
      </c>
      <c r="B369">
        <v>18</v>
      </c>
      <c r="C369">
        <v>84</v>
      </c>
      <c r="D369" t="s">
        <v>115</v>
      </c>
    </row>
    <row r="370" spans="1:4" x14ac:dyDescent="0.25">
      <c r="A370" t="s">
        <v>34</v>
      </c>
      <c r="B370">
        <v>71</v>
      </c>
      <c r="C370">
        <v>89</v>
      </c>
      <c r="D370" t="s">
        <v>116</v>
      </c>
    </row>
    <row r="371" spans="1:4" x14ac:dyDescent="0.25">
      <c r="A371" t="s">
        <v>34</v>
      </c>
      <c r="B371">
        <v>18</v>
      </c>
      <c r="C371">
        <v>83</v>
      </c>
      <c r="D371" t="s">
        <v>117</v>
      </c>
    </row>
    <row r="372" spans="1:4" x14ac:dyDescent="0.25">
      <c r="A372" t="s">
        <v>34</v>
      </c>
      <c r="B372">
        <v>9</v>
      </c>
      <c r="C372">
        <v>12</v>
      </c>
      <c r="D372" t="s">
        <v>118</v>
      </c>
    </row>
    <row r="373" spans="1:4" x14ac:dyDescent="0.25">
      <c r="A373" t="s">
        <v>34</v>
      </c>
      <c r="B373">
        <v>39</v>
      </c>
      <c r="C373">
        <v>211</v>
      </c>
      <c r="D373" t="s">
        <v>119</v>
      </c>
    </row>
    <row r="374" spans="1:4" x14ac:dyDescent="0.25">
      <c r="A374" t="s">
        <v>34</v>
      </c>
      <c r="B374">
        <v>101</v>
      </c>
      <c r="C374">
        <v>139</v>
      </c>
      <c r="D374" t="s">
        <v>121</v>
      </c>
    </row>
    <row r="375" spans="1:4" x14ac:dyDescent="0.25">
      <c r="A375" t="s">
        <v>34</v>
      </c>
      <c r="B375">
        <v>43</v>
      </c>
      <c r="C375">
        <v>98</v>
      </c>
      <c r="D375" t="s">
        <v>122</v>
      </c>
    </row>
    <row r="376" spans="1:4" x14ac:dyDescent="0.25">
      <c r="A376" t="s">
        <v>34</v>
      </c>
      <c r="B376">
        <v>125</v>
      </c>
      <c r="C376">
        <v>118</v>
      </c>
      <c r="D376" t="s">
        <v>123</v>
      </c>
    </row>
    <row r="377" spans="1:4" x14ac:dyDescent="0.25">
      <c r="A377" t="s">
        <v>34</v>
      </c>
      <c r="B377">
        <v>1</v>
      </c>
      <c r="C377">
        <v>44</v>
      </c>
      <c r="D377" t="s">
        <v>124</v>
      </c>
    </row>
    <row r="378" spans="1:4" x14ac:dyDescent="0.25">
      <c r="A378" t="s">
        <v>34</v>
      </c>
      <c r="B378">
        <v>23</v>
      </c>
      <c r="C378">
        <v>263</v>
      </c>
      <c r="D378" t="s">
        <v>125</v>
      </c>
    </row>
    <row r="379" spans="1:4" x14ac:dyDescent="0.25">
      <c r="A379" t="s">
        <v>34</v>
      </c>
      <c r="B379">
        <v>119</v>
      </c>
      <c r="C379">
        <v>229</v>
      </c>
      <c r="D379" t="s">
        <v>126</v>
      </c>
    </row>
    <row r="380" spans="1:4" x14ac:dyDescent="0.25">
      <c r="A380" t="s">
        <v>34</v>
      </c>
      <c r="B380">
        <v>135</v>
      </c>
      <c r="C380">
        <v>123</v>
      </c>
      <c r="D380" t="s">
        <v>127</v>
      </c>
    </row>
    <row r="381" spans="1:4" x14ac:dyDescent="0.25">
      <c r="A381" t="s">
        <v>34</v>
      </c>
      <c r="B381">
        <v>32</v>
      </c>
      <c r="C381">
        <v>37</v>
      </c>
      <c r="D381" t="s">
        <v>128</v>
      </c>
    </row>
    <row r="382" spans="1:4" x14ac:dyDescent="0.25">
      <c r="A382" t="s">
        <v>34</v>
      </c>
      <c r="B382">
        <v>1</v>
      </c>
      <c r="C382">
        <v>110</v>
      </c>
      <c r="D382" t="s">
        <v>129</v>
      </c>
    </row>
    <row r="383" spans="1:4" x14ac:dyDescent="0.25">
      <c r="A383" t="s">
        <v>34</v>
      </c>
      <c r="B383">
        <v>140</v>
      </c>
      <c r="C383">
        <v>141</v>
      </c>
      <c r="D383" t="s">
        <v>130</v>
      </c>
    </row>
    <row r="384" spans="1:4" x14ac:dyDescent="0.25">
      <c r="A384" t="s">
        <v>34</v>
      </c>
      <c r="B384">
        <v>92</v>
      </c>
      <c r="C384">
        <v>160</v>
      </c>
      <c r="D384" t="s">
        <v>131</v>
      </c>
    </row>
    <row r="385" spans="1:4" x14ac:dyDescent="0.25">
      <c r="A385" t="s">
        <v>34</v>
      </c>
      <c r="B385">
        <v>38</v>
      </c>
      <c r="C385">
        <v>103</v>
      </c>
      <c r="D385" t="s">
        <v>132</v>
      </c>
    </row>
    <row r="386" spans="1:4" x14ac:dyDescent="0.25">
      <c r="A386" t="s">
        <v>34</v>
      </c>
      <c r="B386">
        <v>47</v>
      </c>
      <c r="C386">
        <v>174</v>
      </c>
      <c r="D386" t="s">
        <v>134</v>
      </c>
    </row>
    <row r="387" spans="1:4" x14ac:dyDescent="0.25">
      <c r="A387" t="s">
        <v>34</v>
      </c>
      <c r="B387">
        <v>8</v>
      </c>
      <c r="C387">
        <v>12</v>
      </c>
      <c r="D387" t="s">
        <v>135</v>
      </c>
    </row>
    <row r="388" spans="1:4" x14ac:dyDescent="0.25">
      <c r="A388" t="s">
        <v>34</v>
      </c>
      <c r="B388">
        <v>16</v>
      </c>
      <c r="C388">
        <v>38</v>
      </c>
      <c r="D388" t="s">
        <v>139</v>
      </c>
    </row>
    <row r="389" spans="1:4" x14ac:dyDescent="0.25">
      <c r="A389" t="s">
        <v>34</v>
      </c>
      <c r="B389">
        <v>19</v>
      </c>
      <c r="C389">
        <v>24</v>
      </c>
      <c r="D389" t="s">
        <v>141</v>
      </c>
    </row>
    <row r="390" spans="1:4" x14ac:dyDescent="0.25">
      <c r="A390" t="s">
        <v>31</v>
      </c>
      <c r="B390">
        <v>16</v>
      </c>
      <c r="C390">
        <v>21</v>
      </c>
      <c r="D390" t="s">
        <v>112</v>
      </c>
    </row>
    <row r="391" spans="1:4" x14ac:dyDescent="0.25">
      <c r="A391" t="s">
        <v>31</v>
      </c>
      <c r="B391">
        <v>90</v>
      </c>
      <c r="C391">
        <v>353</v>
      </c>
      <c r="D391" t="s">
        <v>113</v>
      </c>
    </row>
    <row r="392" spans="1:4" x14ac:dyDescent="0.25">
      <c r="A392" t="s">
        <v>31</v>
      </c>
      <c r="B392">
        <v>197</v>
      </c>
      <c r="C392">
        <v>259</v>
      </c>
      <c r="D392" t="s">
        <v>114</v>
      </c>
    </row>
    <row r="393" spans="1:4" x14ac:dyDescent="0.25">
      <c r="A393" t="s">
        <v>31</v>
      </c>
      <c r="B393">
        <v>14</v>
      </c>
      <c r="C393">
        <v>62</v>
      </c>
      <c r="D393" t="s">
        <v>115</v>
      </c>
    </row>
    <row r="394" spans="1:4" x14ac:dyDescent="0.25">
      <c r="A394" t="s">
        <v>31</v>
      </c>
      <c r="B394">
        <v>42</v>
      </c>
      <c r="C394">
        <v>105</v>
      </c>
      <c r="D394" t="s">
        <v>116</v>
      </c>
    </row>
    <row r="395" spans="1:4" x14ac:dyDescent="0.25">
      <c r="A395" t="s">
        <v>31</v>
      </c>
      <c r="B395">
        <v>19</v>
      </c>
      <c r="C395">
        <v>67</v>
      </c>
      <c r="D395" t="s">
        <v>117</v>
      </c>
    </row>
    <row r="396" spans="1:4" x14ac:dyDescent="0.25">
      <c r="A396" t="s">
        <v>31</v>
      </c>
      <c r="B396">
        <v>4</v>
      </c>
      <c r="C396">
        <v>1</v>
      </c>
      <c r="D396" t="s">
        <v>118</v>
      </c>
    </row>
    <row r="397" spans="1:4" x14ac:dyDescent="0.25">
      <c r="A397" t="s">
        <v>31</v>
      </c>
      <c r="B397">
        <v>4</v>
      </c>
      <c r="C397">
        <v>84</v>
      </c>
      <c r="D397" t="s">
        <v>119</v>
      </c>
    </row>
    <row r="398" spans="1:4" x14ac:dyDescent="0.25">
      <c r="A398" t="s">
        <v>31</v>
      </c>
      <c r="B398">
        <v>52</v>
      </c>
      <c r="C398">
        <v>120</v>
      </c>
      <c r="D398" t="s">
        <v>121</v>
      </c>
    </row>
    <row r="399" spans="1:4" x14ac:dyDescent="0.25">
      <c r="A399" t="s">
        <v>31</v>
      </c>
      <c r="B399">
        <v>13</v>
      </c>
      <c r="C399">
        <v>67</v>
      </c>
      <c r="D399" t="s">
        <v>122</v>
      </c>
    </row>
    <row r="400" spans="1:4" x14ac:dyDescent="0.25">
      <c r="A400" t="s">
        <v>31</v>
      </c>
      <c r="B400">
        <v>49</v>
      </c>
      <c r="C400">
        <v>112</v>
      </c>
      <c r="D400" t="s">
        <v>123</v>
      </c>
    </row>
    <row r="401" spans="1:4" x14ac:dyDescent="0.25">
      <c r="A401" t="s">
        <v>31</v>
      </c>
      <c r="B401">
        <v>1</v>
      </c>
      <c r="C401">
        <v>29</v>
      </c>
      <c r="D401" t="s">
        <v>124</v>
      </c>
    </row>
    <row r="402" spans="1:4" x14ac:dyDescent="0.25">
      <c r="A402" t="s">
        <v>31</v>
      </c>
      <c r="B402">
        <v>12</v>
      </c>
      <c r="C402">
        <v>160</v>
      </c>
      <c r="D402" t="s">
        <v>125</v>
      </c>
    </row>
    <row r="403" spans="1:4" x14ac:dyDescent="0.25">
      <c r="A403" t="s">
        <v>31</v>
      </c>
      <c r="B403">
        <v>92</v>
      </c>
      <c r="C403">
        <v>254</v>
      </c>
      <c r="D403" t="s">
        <v>126</v>
      </c>
    </row>
    <row r="404" spans="1:4" x14ac:dyDescent="0.25">
      <c r="A404" t="s">
        <v>31</v>
      </c>
      <c r="B404">
        <v>153</v>
      </c>
      <c r="C404">
        <v>149</v>
      </c>
      <c r="D404" t="s">
        <v>127</v>
      </c>
    </row>
    <row r="405" spans="1:4" x14ac:dyDescent="0.25">
      <c r="A405" t="s">
        <v>31</v>
      </c>
      <c r="B405">
        <v>26</v>
      </c>
      <c r="C405">
        <v>44</v>
      </c>
      <c r="D405" t="s">
        <v>128</v>
      </c>
    </row>
    <row r="406" spans="1:4" x14ac:dyDescent="0.25">
      <c r="A406" t="s">
        <v>31</v>
      </c>
      <c r="B406">
        <v>1</v>
      </c>
      <c r="C406">
        <v>64</v>
      </c>
      <c r="D406" t="s">
        <v>129</v>
      </c>
    </row>
    <row r="407" spans="1:4" x14ac:dyDescent="0.25">
      <c r="A407" t="s">
        <v>31</v>
      </c>
      <c r="B407">
        <v>155</v>
      </c>
      <c r="C407">
        <v>148</v>
      </c>
      <c r="D407" t="s">
        <v>130</v>
      </c>
    </row>
    <row r="408" spans="1:4" x14ac:dyDescent="0.25">
      <c r="A408" t="s">
        <v>31</v>
      </c>
      <c r="B408">
        <v>40</v>
      </c>
      <c r="C408">
        <v>73</v>
      </c>
      <c r="D408" t="s">
        <v>131</v>
      </c>
    </row>
    <row r="409" spans="1:4" x14ac:dyDescent="0.25">
      <c r="A409" t="s">
        <v>31</v>
      </c>
      <c r="B409">
        <v>5</v>
      </c>
      <c r="C409">
        <v>20</v>
      </c>
      <c r="D409" t="s">
        <v>132</v>
      </c>
    </row>
    <row r="410" spans="1:4" x14ac:dyDescent="0.25">
      <c r="A410" t="s">
        <v>31</v>
      </c>
      <c r="B410">
        <v>26</v>
      </c>
      <c r="C410">
        <v>141</v>
      </c>
      <c r="D410" t="s">
        <v>134</v>
      </c>
    </row>
    <row r="411" spans="1:4" x14ac:dyDescent="0.25">
      <c r="A411" t="s">
        <v>31</v>
      </c>
      <c r="B411">
        <v>6</v>
      </c>
      <c r="C411">
        <v>9</v>
      </c>
      <c r="D411" t="s">
        <v>135</v>
      </c>
    </row>
    <row r="412" spans="1:4" x14ac:dyDescent="0.25">
      <c r="A412" t="s">
        <v>31</v>
      </c>
      <c r="B412">
        <v>5</v>
      </c>
      <c r="C412">
        <v>30</v>
      </c>
      <c r="D412" t="s">
        <v>139</v>
      </c>
    </row>
    <row r="413" spans="1:4" x14ac:dyDescent="0.25">
      <c r="A413" t="s">
        <v>31</v>
      </c>
      <c r="B413">
        <v>1</v>
      </c>
      <c r="C413">
        <v>1</v>
      </c>
      <c r="D413" t="s">
        <v>140</v>
      </c>
    </row>
    <row r="414" spans="1:4" x14ac:dyDescent="0.25">
      <c r="A414" t="s">
        <v>31</v>
      </c>
      <c r="B414">
        <v>22</v>
      </c>
      <c r="C414">
        <v>27</v>
      </c>
      <c r="D414" t="s">
        <v>141</v>
      </c>
    </row>
    <row r="415" spans="1:4" x14ac:dyDescent="0.25">
      <c r="A415" t="s">
        <v>41</v>
      </c>
      <c r="B415">
        <v>3</v>
      </c>
      <c r="C415">
        <v>4</v>
      </c>
      <c r="D415" t="s">
        <v>110</v>
      </c>
    </row>
    <row r="416" spans="1:4" x14ac:dyDescent="0.25">
      <c r="A416" t="s">
        <v>41</v>
      </c>
      <c r="B416">
        <v>4</v>
      </c>
      <c r="C416">
        <v>36</v>
      </c>
      <c r="D416" t="s">
        <v>112</v>
      </c>
    </row>
    <row r="417" spans="1:4" x14ac:dyDescent="0.25">
      <c r="A417" t="s">
        <v>41</v>
      </c>
      <c r="B417">
        <v>88</v>
      </c>
      <c r="C417">
        <v>265</v>
      </c>
      <c r="D417" t="s">
        <v>113</v>
      </c>
    </row>
    <row r="418" spans="1:4" x14ac:dyDescent="0.25">
      <c r="A418" t="s">
        <v>41</v>
      </c>
      <c r="B418">
        <v>92</v>
      </c>
      <c r="C418">
        <v>253</v>
      </c>
      <c r="D418" t="s">
        <v>114</v>
      </c>
    </row>
    <row r="419" spans="1:4" x14ac:dyDescent="0.25">
      <c r="A419" t="s">
        <v>41</v>
      </c>
      <c r="B419">
        <v>9</v>
      </c>
      <c r="C419">
        <v>35</v>
      </c>
      <c r="D419" t="s">
        <v>115</v>
      </c>
    </row>
    <row r="420" spans="1:4" x14ac:dyDescent="0.25">
      <c r="A420" t="s">
        <v>41</v>
      </c>
      <c r="B420">
        <v>24</v>
      </c>
      <c r="C420">
        <v>61</v>
      </c>
      <c r="D420" t="s">
        <v>116</v>
      </c>
    </row>
    <row r="421" spans="1:4" x14ac:dyDescent="0.25">
      <c r="A421" t="s">
        <v>41</v>
      </c>
      <c r="B421">
        <v>2</v>
      </c>
      <c r="C421">
        <v>37</v>
      </c>
      <c r="D421" t="s">
        <v>117</v>
      </c>
    </row>
    <row r="422" spans="1:4" x14ac:dyDescent="0.25">
      <c r="A422" t="s">
        <v>41</v>
      </c>
      <c r="B422">
        <v>4</v>
      </c>
      <c r="C422">
        <v>4</v>
      </c>
      <c r="D422" t="s">
        <v>118</v>
      </c>
    </row>
    <row r="423" spans="1:4" x14ac:dyDescent="0.25">
      <c r="A423" t="s">
        <v>41</v>
      </c>
      <c r="B423">
        <v>10</v>
      </c>
      <c r="C423">
        <v>18</v>
      </c>
      <c r="D423" t="s">
        <v>119</v>
      </c>
    </row>
    <row r="424" spans="1:4" x14ac:dyDescent="0.25">
      <c r="A424" t="s">
        <v>41</v>
      </c>
      <c r="B424">
        <v>43</v>
      </c>
      <c r="C424">
        <v>99</v>
      </c>
      <c r="D424" t="s">
        <v>121</v>
      </c>
    </row>
    <row r="425" spans="1:4" x14ac:dyDescent="0.25">
      <c r="A425" t="s">
        <v>41</v>
      </c>
      <c r="B425">
        <v>7</v>
      </c>
      <c r="C425">
        <v>21</v>
      </c>
      <c r="D425" t="s">
        <v>122</v>
      </c>
    </row>
    <row r="426" spans="1:4" x14ac:dyDescent="0.25">
      <c r="A426" t="s">
        <v>41</v>
      </c>
      <c r="B426">
        <v>38</v>
      </c>
      <c r="C426">
        <v>79</v>
      </c>
      <c r="D426" t="s">
        <v>123</v>
      </c>
    </row>
    <row r="427" spans="1:4" x14ac:dyDescent="0.25">
      <c r="A427" t="s">
        <v>41</v>
      </c>
      <c r="B427">
        <v>3</v>
      </c>
      <c r="C427">
        <v>25</v>
      </c>
      <c r="D427" t="s">
        <v>124</v>
      </c>
    </row>
    <row r="428" spans="1:4" x14ac:dyDescent="0.25">
      <c r="A428" t="s">
        <v>41</v>
      </c>
      <c r="B428">
        <v>3</v>
      </c>
      <c r="C428">
        <v>110</v>
      </c>
      <c r="D428" t="s">
        <v>125</v>
      </c>
    </row>
    <row r="429" spans="1:4" x14ac:dyDescent="0.25">
      <c r="A429" t="s">
        <v>41</v>
      </c>
      <c r="B429">
        <v>102</v>
      </c>
      <c r="C429">
        <v>253</v>
      </c>
      <c r="D429" t="s">
        <v>126</v>
      </c>
    </row>
    <row r="430" spans="1:4" x14ac:dyDescent="0.25">
      <c r="A430" t="s">
        <v>41</v>
      </c>
      <c r="B430">
        <v>183</v>
      </c>
      <c r="C430">
        <v>140</v>
      </c>
      <c r="D430" t="s">
        <v>127</v>
      </c>
    </row>
    <row r="431" spans="1:4" x14ac:dyDescent="0.25">
      <c r="A431" t="s">
        <v>41</v>
      </c>
      <c r="B431">
        <v>16</v>
      </c>
      <c r="C431">
        <v>32</v>
      </c>
      <c r="D431" t="s">
        <v>128</v>
      </c>
    </row>
    <row r="432" spans="1:4" x14ac:dyDescent="0.25">
      <c r="A432" t="s">
        <v>41</v>
      </c>
      <c r="B432">
        <v>3</v>
      </c>
      <c r="C432">
        <v>37</v>
      </c>
      <c r="D432" t="s">
        <v>129</v>
      </c>
    </row>
    <row r="433" spans="1:4" x14ac:dyDescent="0.25">
      <c r="A433" t="s">
        <v>41</v>
      </c>
      <c r="B433">
        <v>208</v>
      </c>
      <c r="C433">
        <v>155</v>
      </c>
      <c r="D433" t="s">
        <v>130</v>
      </c>
    </row>
    <row r="434" spans="1:4" x14ac:dyDescent="0.25">
      <c r="A434" t="s">
        <v>41</v>
      </c>
      <c r="B434">
        <v>20</v>
      </c>
      <c r="C434">
        <v>26</v>
      </c>
      <c r="D434" t="s">
        <v>131</v>
      </c>
    </row>
    <row r="435" spans="1:4" x14ac:dyDescent="0.25">
      <c r="A435" t="s">
        <v>41</v>
      </c>
      <c r="B435">
        <v>1</v>
      </c>
      <c r="C435">
        <v>1</v>
      </c>
      <c r="D435" t="s">
        <v>132</v>
      </c>
    </row>
    <row r="436" spans="1:4" x14ac:dyDescent="0.25">
      <c r="A436" t="s">
        <v>41</v>
      </c>
      <c r="B436">
        <v>29</v>
      </c>
      <c r="C436">
        <v>99</v>
      </c>
      <c r="D436" t="s">
        <v>134</v>
      </c>
    </row>
    <row r="437" spans="1:4" x14ac:dyDescent="0.25">
      <c r="A437" t="s">
        <v>41</v>
      </c>
      <c r="B437">
        <v>8</v>
      </c>
      <c r="C437">
        <v>4</v>
      </c>
      <c r="D437" t="s">
        <v>135</v>
      </c>
    </row>
    <row r="438" spans="1:4" x14ac:dyDescent="0.25">
      <c r="A438" t="s">
        <v>41</v>
      </c>
      <c r="B438">
        <v>1</v>
      </c>
      <c r="C438">
        <v>1</v>
      </c>
      <c r="D438" t="s">
        <v>137</v>
      </c>
    </row>
    <row r="439" spans="1:4" x14ac:dyDescent="0.25">
      <c r="A439" t="s">
        <v>41</v>
      </c>
      <c r="B439">
        <v>1</v>
      </c>
      <c r="C439">
        <v>10</v>
      </c>
      <c r="D439" t="s">
        <v>139</v>
      </c>
    </row>
    <row r="440" spans="1:4" x14ac:dyDescent="0.25">
      <c r="A440" t="s">
        <v>41</v>
      </c>
      <c r="B440">
        <v>38</v>
      </c>
      <c r="C440">
        <v>33</v>
      </c>
      <c r="D440" t="s">
        <v>141</v>
      </c>
    </row>
    <row r="441" spans="1:4" x14ac:dyDescent="0.25">
      <c r="A441" t="s">
        <v>39</v>
      </c>
      <c r="B441">
        <v>1</v>
      </c>
      <c r="C441">
        <v>1</v>
      </c>
      <c r="D441" t="s">
        <v>110</v>
      </c>
    </row>
    <row r="442" spans="1:4" x14ac:dyDescent="0.25">
      <c r="A442" t="s">
        <v>39</v>
      </c>
      <c r="B442">
        <v>1</v>
      </c>
      <c r="C442">
        <v>26</v>
      </c>
      <c r="D442" t="s">
        <v>112</v>
      </c>
    </row>
    <row r="443" spans="1:4" x14ac:dyDescent="0.25">
      <c r="A443" t="s">
        <v>39</v>
      </c>
      <c r="B443">
        <v>80</v>
      </c>
      <c r="C443">
        <v>140</v>
      </c>
      <c r="D443" t="s">
        <v>113</v>
      </c>
    </row>
    <row r="444" spans="1:4" x14ac:dyDescent="0.25">
      <c r="A444" t="s">
        <v>39</v>
      </c>
      <c r="B444">
        <v>12</v>
      </c>
      <c r="C444">
        <v>120</v>
      </c>
      <c r="D444" t="s">
        <v>114</v>
      </c>
    </row>
    <row r="445" spans="1:4" x14ac:dyDescent="0.25">
      <c r="A445" t="s">
        <v>39</v>
      </c>
      <c r="B445">
        <v>2</v>
      </c>
      <c r="C445">
        <v>10</v>
      </c>
      <c r="D445" t="s">
        <v>115</v>
      </c>
    </row>
    <row r="446" spans="1:4" x14ac:dyDescent="0.25">
      <c r="A446" t="s">
        <v>39</v>
      </c>
      <c r="B446">
        <v>22</v>
      </c>
      <c r="C446">
        <v>31</v>
      </c>
      <c r="D446" t="s">
        <v>116</v>
      </c>
    </row>
    <row r="447" spans="1:4" x14ac:dyDescent="0.25">
      <c r="A447" t="s">
        <v>39</v>
      </c>
      <c r="B447">
        <v>5</v>
      </c>
      <c r="C447">
        <v>10</v>
      </c>
      <c r="D447" t="s">
        <v>117</v>
      </c>
    </row>
    <row r="448" spans="1:4" x14ac:dyDescent="0.25">
      <c r="A448" t="s">
        <v>39</v>
      </c>
      <c r="B448">
        <v>3</v>
      </c>
      <c r="C448">
        <v>3</v>
      </c>
      <c r="D448" t="s">
        <v>119</v>
      </c>
    </row>
    <row r="449" spans="1:4" x14ac:dyDescent="0.25">
      <c r="A449" t="s">
        <v>39</v>
      </c>
      <c r="B449">
        <v>6</v>
      </c>
      <c r="C449">
        <v>46</v>
      </c>
      <c r="D449" t="s">
        <v>121</v>
      </c>
    </row>
    <row r="450" spans="1:4" x14ac:dyDescent="0.25">
      <c r="A450" t="s">
        <v>39</v>
      </c>
      <c r="B450">
        <v>9</v>
      </c>
      <c r="C450">
        <v>23</v>
      </c>
      <c r="D450" t="s">
        <v>123</v>
      </c>
    </row>
    <row r="451" spans="1:4" x14ac:dyDescent="0.25">
      <c r="A451" t="s">
        <v>39</v>
      </c>
      <c r="B451">
        <v>44</v>
      </c>
      <c r="C451">
        <v>127</v>
      </c>
      <c r="D451" t="s">
        <v>126</v>
      </c>
    </row>
    <row r="452" spans="1:4" x14ac:dyDescent="0.25">
      <c r="A452" t="s">
        <v>39</v>
      </c>
      <c r="B452">
        <v>204</v>
      </c>
      <c r="C452">
        <v>151</v>
      </c>
      <c r="D452" t="s">
        <v>127</v>
      </c>
    </row>
    <row r="453" spans="1:4" x14ac:dyDescent="0.25">
      <c r="A453" t="s">
        <v>39</v>
      </c>
      <c r="B453">
        <v>8</v>
      </c>
      <c r="C453">
        <v>11</v>
      </c>
      <c r="D453" t="s">
        <v>128</v>
      </c>
    </row>
    <row r="454" spans="1:4" x14ac:dyDescent="0.25">
      <c r="A454" t="s">
        <v>39</v>
      </c>
      <c r="B454">
        <v>314</v>
      </c>
      <c r="C454">
        <v>225</v>
      </c>
      <c r="D454" t="s">
        <v>130</v>
      </c>
    </row>
    <row r="455" spans="1:4" x14ac:dyDescent="0.25">
      <c r="A455" t="s">
        <v>39</v>
      </c>
      <c r="B455">
        <v>3</v>
      </c>
      <c r="C455">
        <v>2</v>
      </c>
      <c r="D455" t="s">
        <v>131</v>
      </c>
    </row>
    <row r="456" spans="1:4" x14ac:dyDescent="0.25">
      <c r="A456" t="s">
        <v>39</v>
      </c>
      <c r="B456">
        <v>9</v>
      </c>
      <c r="C456">
        <v>32</v>
      </c>
      <c r="D456" t="s">
        <v>134</v>
      </c>
    </row>
    <row r="457" spans="1:4" x14ac:dyDescent="0.25">
      <c r="A457" t="s">
        <v>39</v>
      </c>
      <c r="B457">
        <v>2</v>
      </c>
      <c r="C457">
        <v>4</v>
      </c>
      <c r="D457" t="s">
        <v>135</v>
      </c>
    </row>
    <row r="458" spans="1:4" x14ac:dyDescent="0.25">
      <c r="A458" t="s">
        <v>44</v>
      </c>
      <c r="B458">
        <v>85</v>
      </c>
      <c r="C458">
        <v>112</v>
      </c>
      <c r="D458" t="s">
        <v>113</v>
      </c>
    </row>
    <row r="459" spans="1:4" x14ac:dyDescent="0.25">
      <c r="A459" t="s">
        <v>44</v>
      </c>
      <c r="B459">
        <v>12</v>
      </c>
      <c r="C459">
        <v>51</v>
      </c>
      <c r="D459" t="s">
        <v>114</v>
      </c>
    </row>
    <row r="460" spans="1:4" x14ac:dyDescent="0.25">
      <c r="A460" t="s">
        <v>44</v>
      </c>
      <c r="B460">
        <v>19</v>
      </c>
      <c r="C460">
        <v>34</v>
      </c>
      <c r="D460" t="s">
        <v>116</v>
      </c>
    </row>
    <row r="461" spans="1:4" x14ac:dyDescent="0.25">
      <c r="A461" t="s">
        <v>44</v>
      </c>
      <c r="B461">
        <v>5</v>
      </c>
      <c r="C461">
        <v>7</v>
      </c>
      <c r="D461" t="s">
        <v>119</v>
      </c>
    </row>
    <row r="462" spans="1:4" x14ac:dyDescent="0.25">
      <c r="A462" t="s">
        <v>44</v>
      </c>
      <c r="B462">
        <v>5</v>
      </c>
      <c r="C462">
        <v>16</v>
      </c>
      <c r="D462" t="s">
        <v>121</v>
      </c>
    </row>
    <row r="463" spans="1:4" x14ac:dyDescent="0.25">
      <c r="A463" t="s">
        <v>44</v>
      </c>
      <c r="B463">
        <v>1</v>
      </c>
      <c r="C463">
        <v>3</v>
      </c>
      <c r="D463" t="s">
        <v>122</v>
      </c>
    </row>
    <row r="464" spans="1:4" x14ac:dyDescent="0.25">
      <c r="A464" t="s">
        <v>44</v>
      </c>
      <c r="B464">
        <v>6</v>
      </c>
      <c r="C464">
        <v>3</v>
      </c>
      <c r="D464" t="s">
        <v>123</v>
      </c>
    </row>
    <row r="465" spans="1:4" x14ac:dyDescent="0.25">
      <c r="A465" t="s">
        <v>44</v>
      </c>
      <c r="B465">
        <v>25</v>
      </c>
      <c r="C465">
        <v>66</v>
      </c>
      <c r="D465" t="s">
        <v>126</v>
      </c>
    </row>
    <row r="466" spans="1:4" x14ac:dyDescent="0.25">
      <c r="A466" t="s">
        <v>44</v>
      </c>
      <c r="B466">
        <v>212</v>
      </c>
      <c r="C466">
        <v>192</v>
      </c>
      <c r="D466" t="s">
        <v>127</v>
      </c>
    </row>
    <row r="467" spans="1:4" x14ac:dyDescent="0.25">
      <c r="A467" t="s">
        <v>44</v>
      </c>
      <c r="B467">
        <v>8</v>
      </c>
      <c r="C467">
        <v>12</v>
      </c>
      <c r="D467" t="s">
        <v>128</v>
      </c>
    </row>
    <row r="468" spans="1:4" x14ac:dyDescent="0.25">
      <c r="A468" t="s">
        <v>44</v>
      </c>
      <c r="B468">
        <v>1</v>
      </c>
      <c r="C468">
        <v>9</v>
      </c>
      <c r="D468" t="s">
        <v>129</v>
      </c>
    </row>
    <row r="469" spans="1:4" x14ac:dyDescent="0.25">
      <c r="A469" t="s">
        <v>44</v>
      </c>
      <c r="B469">
        <v>312</v>
      </c>
      <c r="C469">
        <v>302</v>
      </c>
      <c r="D469" t="s">
        <v>130</v>
      </c>
    </row>
    <row r="470" spans="1:4" x14ac:dyDescent="0.25">
      <c r="A470" t="s">
        <v>44</v>
      </c>
      <c r="B470">
        <v>2</v>
      </c>
      <c r="C470">
        <v>3</v>
      </c>
      <c r="D470" t="s">
        <v>131</v>
      </c>
    </row>
    <row r="471" spans="1:4" x14ac:dyDescent="0.25">
      <c r="A471" t="s">
        <v>44</v>
      </c>
      <c r="B471">
        <v>16</v>
      </c>
      <c r="C471">
        <v>68</v>
      </c>
      <c r="D471" t="s">
        <v>134</v>
      </c>
    </row>
    <row r="472" spans="1:4" x14ac:dyDescent="0.25">
      <c r="A472" t="s">
        <v>44</v>
      </c>
      <c r="B472">
        <v>1</v>
      </c>
      <c r="C472">
        <v>3</v>
      </c>
      <c r="D472" t="s">
        <v>135</v>
      </c>
    </row>
    <row r="473" spans="1:4" x14ac:dyDescent="0.25">
      <c r="A473" t="s">
        <v>42</v>
      </c>
      <c r="B473">
        <v>61</v>
      </c>
      <c r="C473">
        <v>89</v>
      </c>
      <c r="D473" t="s">
        <v>113</v>
      </c>
    </row>
    <row r="474" spans="1:4" x14ac:dyDescent="0.25">
      <c r="A474" t="s">
        <v>42</v>
      </c>
      <c r="B474">
        <v>4</v>
      </c>
      <c r="C474">
        <v>21</v>
      </c>
      <c r="D474" t="s">
        <v>114</v>
      </c>
    </row>
    <row r="475" spans="1:4" x14ac:dyDescent="0.25">
      <c r="A475" t="s">
        <v>42</v>
      </c>
      <c r="B475">
        <v>11</v>
      </c>
      <c r="C475">
        <v>34</v>
      </c>
      <c r="D475" t="s">
        <v>116</v>
      </c>
    </row>
    <row r="476" spans="1:4" x14ac:dyDescent="0.25">
      <c r="A476" t="s">
        <v>42</v>
      </c>
      <c r="B476">
        <v>1</v>
      </c>
      <c r="C476">
        <v>3</v>
      </c>
      <c r="D476" t="s">
        <v>119</v>
      </c>
    </row>
    <row r="477" spans="1:4" x14ac:dyDescent="0.25">
      <c r="A477" t="s">
        <v>42</v>
      </c>
      <c r="B477">
        <v>3</v>
      </c>
      <c r="C477">
        <v>14</v>
      </c>
      <c r="D477" t="s">
        <v>121</v>
      </c>
    </row>
    <row r="478" spans="1:4" x14ac:dyDescent="0.25">
      <c r="A478" t="s">
        <v>42</v>
      </c>
      <c r="B478">
        <v>3</v>
      </c>
      <c r="C478">
        <v>1</v>
      </c>
      <c r="D478" t="s">
        <v>123</v>
      </c>
    </row>
    <row r="479" spans="1:4" x14ac:dyDescent="0.25">
      <c r="A479" t="s">
        <v>42</v>
      </c>
      <c r="B479">
        <v>22</v>
      </c>
      <c r="C479">
        <v>28</v>
      </c>
      <c r="D479" t="s">
        <v>126</v>
      </c>
    </row>
    <row r="480" spans="1:4" x14ac:dyDescent="0.25">
      <c r="A480" t="s">
        <v>42</v>
      </c>
      <c r="B480">
        <v>192</v>
      </c>
      <c r="C480">
        <v>179</v>
      </c>
      <c r="D480" t="s">
        <v>127</v>
      </c>
    </row>
    <row r="481" spans="1:4" x14ac:dyDescent="0.25">
      <c r="A481" t="s">
        <v>42</v>
      </c>
      <c r="B481">
        <v>7</v>
      </c>
      <c r="C481">
        <v>7</v>
      </c>
      <c r="D481" t="s">
        <v>128</v>
      </c>
    </row>
    <row r="482" spans="1:4" x14ac:dyDescent="0.25">
      <c r="A482" t="s">
        <v>42</v>
      </c>
      <c r="B482">
        <v>1</v>
      </c>
      <c r="C482">
        <v>2</v>
      </c>
      <c r="D482" t="s">
        <v>129</v>
      </c>
    </row>
    <row r="483" spans="1:4" x14ac:dyDescent="0.25">
      <c r="A483" t="s">
        <v>42</v>
      </c>
      <c r="B483">
        <v>340</v>
      </c>
      <c r="C483">
        <v>318</v>
      </c>
      <c r="D483" t="s">
        <v>130</v>
      </c>
    </row>
    <row r="484" spans="1:4" x14ac:dyDescent="0.25">
      <c r="A484" t="s">
        <v>42</v>
      </c>
      <c r="B484">
        <v>2</v>
      </c>
      <c r="C484">
        <v>1</v>
      </c>
      <c r="D484" t="s">
        <v>131</v>
      </c>
    </row>
    <row r="485" spans="1:4" x14ac:dyDescent="0.25">
      <c r="A485" t="s">
        <v>42</v>
      </c>
      <c r="B485">
        <v>6</v>
      </c>
      <c r="C485">
        <v>64</v>
      </c>
      <c r="D485" t="s">
        <v>134</v>
      </c>
    </row>
    <row r="486" spans="1:4" x14ac:dyDescent="0.25">
      <c r="A486" t="s">
        <v>45</v>
      </c>
      <c r="B486">
        <v>29</v>
      </c>
      <c r="C486">
        <v>118</v>
      </c>
      <c r="D486" t="s">
        <v>113</v>
      </c>
    </row>
    <row r="487" spans="1:4" x14ac:dyDescent="0.25">
      <c r="A487" t="s">
        <v>45</v>
      </c>
      <c r="B487">
        <v>4</v>
      </c>
      <c r="C487">
        <v>10</v>
      </c>
      <c r="D487" t="s">
        <v>114</v>
      </c>
    </row>
    <row r="488" spans="1:4" x14ac:dyDescent="0.25">
      <c r="A488" t="s">
        <v>45</v>
      </c>
      <c r="B488">
        <v>5</v>
      </c>
      <c r="C488">
        <v>16</v>
      </c>
      <c r="D488" t="s">
        <v>116</v>
      </c>
    </row>
    <row r="489" spans="1:4" x14ac:dyDescent="0.25">
      <c r="A489" t="s">
        <v>45</v>
      </c>
      <c r="B489">
        <v>1</v>
      </c>
      <c r="C489">
        <v>3</v>
      </c>
      <c r="D489" t="s">
        <v>119</v>
      </c>
    </row>
    <row r="490" spans="1:4" x14ac:dyDescent="0.25">
      <c r="A490" t="s">
        <v>45</v>
      </c>
      <c r="B490">
        <v>2</v>
      </c>
      <c r="C490">
        <v>5</v>
      </c>
      <c r="D490" t="s">
        <v>121</v>
      </c>
    </row>
    <row r="491" spans="1:4" x14ac:dyDescent="0.25">
      <c r="A491" t="s">
        <v>45</v>
      </c>
      <c r="B491">
        <v>2</v>
      </c>
      <c r="C491">
        <v>3</v>
      </c>
      <c r="D491" t="s">
        <v>123</v>
      </c>
    </row>
    <row r="492" spans="1:4" x14ac:dyDescent="0.25">
      <c r="A492" t="s">
        <v>45</v>
      </c>
      <c r="B492">
        <v>1</v>
      </c>
      <c r="C492">
        <v>18</v>
      </c>
      <c r="D492" t="s">
        <v>124</v>
      </c>
    </row>
    <row r="493" spans="1:4" x14ac:dyDescent="0.25">
      <c r="A493" t="s">
        <v>45</v>
      </c>
      <c r="B493">
        <v>17</v>
      </c>
      <c r="C493">
        <v>26</v>
      </c>
      <c r="D493" t="s">
        <v>126</v>
      </c>
    </row>
    <row r="494" spans="1:4" x14ac:dyDescent="0.25">
      <c r="A494" t="s">
        <v>45</v>
      </c>
      <c r="B494">
        <v>200</v>
      </c>
      <c r="C494">
        <v>173</v>
      </c>
      <c r="D494" t="s">
        <v>127</v>
      </c>
    </row>
    <row r="495" spans="1:4" x14ac:dyDescent="0.25">
      <c r="A495" t="s">
        <v>45</v>
      </c>
      <c r="B495">
        <v>7</v>
      </c>
      <c r="C495">
        <v>10</v>
      </c>
      <c r="D495" t="s">
        <v>128</v>
      </c>
    </row>
    <row r="496" spans="1:4" x14ac:dyDescent="0.25">
      <c r="A496" t="s">
        <v>45</v>
      </c>
      <c r="B496">
        <v>332</v>
      </c>
      <c r="C496">
        <v>338</v>
      </c>
      <c r="D496" t="s">
        <v>130</v>
      </c>
    </row>
    <row r="497" spans="1:4" x14ac:dyDescent="0.25">
      <c r="A497" t="s">
        <v>45</v>
      </c>
      <c r="B497">
        <v>4</v>
      </c>
      <c r="C497">
        <v>5</v>
      </c>
      <c r="D497" t="s">
        <v>131</v>
      </c>
    </row>
    <row r="498" spans="1:4" x14ac:dyDescent="0.25">
      <c r="A498" t="s">
        <v>45</v>
      </c>
      <c r="B498">
        <v>4</v>
      </c>
      <c r="C498">
        <v>34</v>
      </c>
      <c r="D498" t="s">
        <v>134</v>
      </c>
    </row>
    <row r="499" spans="1:4" x14ac:dyDescent="0.25">
      <c r="A499" t="s">
        <v>63</v>
      </c>
      <c r="B499">
        <v>16</v>
      </c>
      <c r="C499">
        <v>92</v>
      </c>
      <c r="D499" t="s">
        <v>113</v>
      </c>
    </row>
    <row r="500" spans="1:4" x14ac:dyDescent="0.25">
      <c r="A500" t="s">
        <v>63</v>
      </c>
      <c r="B500">
        <v>4</v>
      </c>
      <c r="C500">
        <v>9</v>
      </c>
      <c r="D500" t="s">
        <v>114</v>
      </c>
    </row>
    <row r="501" spans="1:4" x14ac:dyDescent="0.25">
      <c r="A501" t="s">
        <v>63</v>
      </c>
      <c r="B501">
        <v>3</v>
      </c>
      <c r="C501">
        <v>7</v>
      </c>
      <c r="D501" t="s">
        <v>116</v>
      </c>
    </row>
    <row r="502" spans="1:4" x14ac:dyDescent="0.25">
      <c r="A502" t="s">
        <v>63</v>
      </c>
      <c r="B502">
        <v>1</v>
      </c>
      <c r="C502">
        <v>1</v>
      </c>
      <c r="D502" t="s">
        <v>122</v>
      </c>
    </row>
    <row r="503" spans="1:4" x14ac:dyDescent="0.25">
      <c r="A503" t="s">
        <v>63</v>
      </c>
      <c r="B503">
        <v>3</v>
      </c>
      <c r="C503">
        <v>2</v>
      </c>
      <c r="D503" t="s">
        <v>123</v>
      </c>
    </row>
    <row r="504" spans="1:4" x14ac:dyDescent="0.25">
      <c r="A504" t="s">
        <v>63</v>
      </c>
      <c r="B504">
        <v>13</v>
      </c>
      <c r="C504">
        <v>19</v>
      </c>
      <c r="D504" t="s">
        <v>126</v>
      </c>
    </row>
    <row r="505" spans="1:4" x14ac:dyDescent="0.25">
      <c r="A505" t="s">
        <v>63</v>
      </c>
      <c r="B505">
        <v>172</v>
      </c>
      <c r="C505">
        <v>187</v>
      </c>
      <c r="D505" t="s">
        <v>127</v>
      </c>
    </row>
    <row r="506" spans="1:4" x14ac:dyDescent="0.25">
      <c r="A506" t="s">
        <v>63</v>
      </c>
      <c r="B506">
        <v>1</v>
      </c>
      <c r="C506">
        <v>2</v>
      </c>
      <c r="D506" t="s">
        <v>128</v>
      </c>
    </row>
    <row r="507" spans="1:4" x14ac:dyDescent="0.25">
      <c r="A507" t="s">
        <v>63</v>
      </c>
      <c r="B507">
        <v>1</v>
      </c>
      <c r="C507">
        <v>2</v>
      </c>
      <c r="D507" t="s">
        <v>129</v>
      </c>
    </row>
    <row r="508" spans="1:4" x14ac:dyDescent="0.25">
      <c r="A508" t="s">
        <v>63</v>
      </c>
      <c r="B508">
        <v>368</v>
      </c>
      <c r="C508">
        <v>346</v>
      </c>
      <c r="D508" t="s">
        <v>130</v>
      </c>
    </row>
    <row r="509" spans="1:4" x14ac:dyDescent="0.25">
      <c r="A509" t="s">
        <v>63</v>
      </c>
      <c r="B509">
        <v>1</v>
      </c>
      <c r="C509">
        <v>2</v>
      </c>
      <c r="D509" t="s">
        <v>131</v>
      </c>
    </row>
    <row r="510" spans="1:4" x14ac:dyDescent="0.25">
      <c r="A510" t="s">
        <v>63</v>
      </c>
      <c r="B510">
        <v>1</v>
      </c>
      <c r="C510">
        <v>15</v>
      </c>
      <c r="D510" t="s">
        <v>134</v>
      </c>
    </row>
    <row r="511" spans="1:4" x14ac:dyDescent="0.25">
      <c r="A511" t="s">
        <v>63</v>
      </c>
      <c r="B511">
        <v>1</v>
      </c>
      <c r="C511">
        <v>1</v>
      </c>
      <c r="D511" t="s">
        <v>137</v>
      </c>
    </row>
    <row r="512" spans="1:4" x14ac:dyDescent="0.25">
      <c r="A512" t="s">
        <v>64</v>
      </c>
      <c r="B512">
        <v>3</v>
      </c>
      <c r="C512">
        <v>64</v>
      </c>
      <c r="D512" t="s">
        <v>113</v>
      </c>
    </row>
    <row r="513" spans="1:4" x14ac:dyDescent="0.25">
      <c r="A513" t="s">
        <v>64</v>
      </c>
      <c r="B513">
        <v>2</v>
      </c>
      <c r="C513">
        <v>6</v>
      </c>
      <c r="D513" t="s">
        <v>114</v>
      </c>
    </row>
    <row r="514" spans="1:4" x14ac:dyDescent="0.25">
      <c r="A514" t="s">
        <v>64</v>
      </c>
      <c r="B514">
        <v>1</v>
      </c>
      <c r="C514">
        <v>3</v>
      </c>
      <c r="D514" t="s">
        <v>116</v>
      </c>
    </row>
    <row r="515" spans="1:4" x14ac:dyDescent="0.25">
      <c r="A515" t="s">
        <v>64</v>
      </c>
      <c r="B515">
        <v>2</v>
      </c>
      <c r="C515">
        <v>1</v>
      </c>
      <c r="D515" t="s">
        <v>123</v>
      </c>
    </row>
    <row r="516" spans="1:4" x14ac:dyDescent="0.25">
      <c r="A516" t="s">
        <v>64</v>
      </c>
      <c r="B516">
        <v>8</v>
      </c>
      <c r="C516">
        <v>10</v>
      </c>
      <c r="D516" t="s">
        <v>126</v>
      </c>
    </row>
    <row r="517" spans="1:4" x14ac:dyDescent="0.25">
      <c r="A517" t="s">
        <v>64</v>
      </c>
      <c r="B517">
        <v>160</v>
      </c>
      <c r="C517">
        <v>174</v>
      </c>
      <c r="D517" t="s">
        <v>127</v>
      </c>
    </row>
    <row r="518" spans="1:4" x14ac:dyDescent="0.25">
      <c r="A518" t="s">
        <v>64</v>
      </c>
      <c r="B518">
        <v>1</v>
      </c>
      <c r="C518">
        <v>4</v>
      </c>
      <c r="D518" t="s">
        <v>129</v>
      </c>
    </row>
    <row r="519" spans="1:4" x14ac:dyDescent="0.25">
      <c r="A519" t="s">
        <v>64</v>
      </c>
      <c r="B519">
        <v>335</v>
      </c>
      <c r="C519">
        <v>379</v>
      </c>
      <c r="D519" t="s">
        <v>130</v>
      </c>
    </row>
    <row r="520" spans="1:4" x14ac:dyDescent="0.25">
      <c r="A520" t="s">
        <v>64</v>
      </c>
      <c r="B520">
        <v>2</v>
      </c>
      <c r="C520">
        <v>1</v>
      </c>
      <c r="D520" t="s">
        <v>131</v>
      </c>
    </row>
    <row r="521" spans="1:4" x14ac:dyDescent="0.25">
      <c r="A521" t="s">
        <v>65</v>
      </c>
      <c r="B521">
        <v>3</v>
      </c>
      <c r="C521">
        <v>41</v>
      </c>
      <c r="D521" t="s">
        <v>113</v>
      </c>
    </row>
    <row r="522" spans="1:4" x14ac:dyDescent="0.25">
      <c r="A522" t="s">
        <v>65</v>
      </c>
      <c r="B522">
        <v>1</v>
      </c>
      <c r="C522">
        <v>2</v>
      </c>
      <c r="D522" t="s">
        <v>114</v>
      </c>
    </row>
    <row r="523" spans="1:4" x14ac:dyDescent="0.25">
      <c r="A523" t="s">
        <v>65</v>
      </c>
      <c r="B523">
        <v>1</v>
      </c>
      <c r="C523">
        <v>1</v>
      </c>
      <c r="D523" t="s">
        <v>117</v>
      </c>
    </row>
    <row r="524" spans="1:4" x14ac:dyDescent="0.25">
      <c r="A524" t="s">
        <v>65</v>
      </c>
      <c r="B524">
        <v>1</v>
      </c>
      <c r="C524">
        <v>1</v>
      </c>
      <c r="D524" t="s">
        <v>123</v>
      </c>
    </row>
    <row r="525" spans="1:4" x14ac:dyDescent="0.25">
      <c r="A525" t="s">
        <v>65</v>
      </c>
      <c r="B525">
        <v>21</v>
      </c>
      <c r="C525">
        <v>20</v>
      </c>
      <c r="D525" t="s">
        <v>126</v>
      </c>
    </row>
    <row r="526" spans="1:4" x14ac:dyDescent="0.25">
      <c r="A526" t="s">
        <v>65</v>
      </c>
      <c r="B526">
        <v>156</v>
      </c>
      <c r="C526">
        <v>157</v>
      </c>
      <c r="D526" t="s">
        <v>127</v>
      </c>
    </row>
    <row r="527" spans="1:4" x14ac:dyDescent="0.25">
      <c r="A527" t="s">
        <v>65</v>
      </c>
      <c r="B527">
        <v>302</v>
      </c>
      <c r="C527">
        <v>355</v>
      </c>
      <c r="D527" t="s">
        <v>130</v>
      </c>
    </row>
    <row r="528" spans="1:4" x14ac:dyDescent="0.25">
      <c r="A528" t="s">
        <v>65</v>
      </c>
      <c r="B528">
        <v>1</v>
      </c>
      <c r="C528">
        <v>24</v>
      </c>
      <c r="D528" t="s">
        <v>134</v>
      </c>
    </row>
    <row r="529" spans="1:4" x14ac:dyDescent="0.25">
      <c r="A529" t="s">
        <v>66</v>
      </c>
      <c r="B529">
        <v>1</v>
      </c>
      <c r="C529">
        <v>22</v>
      </c>
      <c r="D529" t="s">
        <v>113</v>
      </c>
    </row>
    <row r="530" spans="1:4" x14ac:dyDescent="0.25">
      <c r="A530" t="s">
        <v>66</v>
      </c>
      <c r="B530">
        <v>2</v>
      </c>
      <c r="C530">
        <v>2</v>
      </c>
      <c r="D530" t="s">
        <v>114</v>
      </c>
    </row>
    <row r="531" spans="1:4" x14ac:dyDescent="0.25">
      <c r="A531" t="s">
        <v>66</v>
      </c>
      <c r="B531">
        <v>1</v>
      </c>
      <c r="C531">
        <v>1</v>
      </c>
      <c r="D531" t="s">
        <v>119</v>
      </c>
    </row>
    <row r="532" spans="1:4" x14ac:dyDescent="0.25">
      <c r="A532" t="s">
        <v>66</v>
      </c>
      <c r="B532">
        <v>12</v>
      </c>
      <c r="C532">
        <v>14</v>
      </c>
      <c r="D532" t="s">
        <v>126</v>
      </c>
    </row>
    <row r="533" spans="1:4" x14ac:dyDescent="0.25">
      <c r="A533" t="s">
        <v>66</v>
      </c>
      <c r="B533">
        <v>221</v>
      </c>
      <c r="C533">
        <v>144</v>
      </c>
      <c r="D533" t="s">
        <v>127</v>
      </c>
    </row>
    <row r="534" spans="1:4" x14ac:dyDescent="0.25">
      <c r="A534" t="s">
        <v>66</v>
      </c>
      <c r="B534">
        <v>2</v>
      </c>
      <c r="C534">
        <v>2</v>
      </c>
      <c r="D534" t="s">
        <v>128</v>
      </c>
    </row>
    <row r="535" spans="1:4" x14ac:dyDescent="0.25">
      <c r="A535" t="s">
        <v>66</v>
      </c>
      <c r="B535">
        <v>254</v>
      </c>
      <c r="C535">
        <v>355</v>
      </c>
      <c r="D535" t="s">
        <v>130</v>
      </c>
    </row>
    <row r="536" spans="1:4" x14ac:dyDescent="0.25">
      <c r="A536" t="s">
        <v>66</v>
      </c>
      <c r="B536">
        <v>1</v>
      </c>
      <c r="C536">
        <v>1</v>
      </c>
      <c r="D536" t="s">
        <v>132</v>
      </c>
    </row>
    <row r="537" spans="1:4" x14ac:dyDescent="0.25">
      <c r="A537" t="s">
        <v>66</v>
      </c>
      <c r="B537">
        <v>2</v>
      </c>
      <c r="C537">
        <v>29</v>
      </c>
      <c r="D537" t="s">
        <v>134</v>
      </c>
    </row>
    <row r="538" spans="1:4" x14ac:dyDescent="0.25">
      <c r="A538" t="s">
        <v>67</v>
      </c>
      <c r="B538">
        <v>9</v>
      </c>
      <c r="C538">
        <v>13</v>
      </c>
      <c r="D538" t="s">
        <v>126</v>
      </c>
    </row>
    <row r="539" spans="1:4" x14ac:dyDescent="0.25">
      <c r="A539" t="s">
        <v>67</v>
      </c>
      <c r="B539">
        <v>277</v>
      </c>
      <c r="C539">
        <v>199</v>
      </c>
      <c r="D539" t="s">
        <v>127</v>
      </c>
    </row>
    <row r="540" spans="1:4" x14ac:dyDescent="0.25">
      <c r="A540" t="s">
        <v>67</v>
      </c>
      <c r="B540">
        <v>1</v>
      </c>
      <c r="C540">
        <v>2</v>
      </c>
      <c r="D540" t="s">
        <v>128</v>
      </c>
    </row>
    <row r="541" spans="1:4" x14ac:dyDescent="0.25">
      <c r="A541" t="s">
        <v>67</v>
      </c>
      <c r="B541">
        <v>201</v>
      </c>
      <c r="C541">
        <v>246</v>
      </c>
      <c r="D541" t="s">
        <v>130</v>
      </c>
    </row>
    <row r="542" spans="1:4" x14ac:dyDescent="0.25">
      <c r="A542" t="s">
        <v>67</v>
      </c>
      <c r="B542">
        <v>1</v>
      </c>
      <c r="C542">
        <v>2</v>
      </c>
      <c r="D542" t="s">
        <v>132</v>
      </c>
    </row>
    <row r="543" spans="1:4" x14ac:dyDescent="0.25">
      <c r="A543" t="s">
        <v>67</v>
      </c>
      <c r="B543">
        <v>3</v>
      </c>
      <c r="C543">
        <v>30</v>
      </c>
      <c r="D543" t="s">
        <v>134</v>
      </c>
    </row>
    <row r="544" spans="1:4" x14ac:dyDescent="0.25">
      <c r="A544" t="s">
        <v>68</v>
      </c>
      <c r="B544">
        <v>3</v>
      </c>
      <c r="C544">
        <v>3</v>
      </c>
      <c r="D544" t="s">
        <v>114</v>
      </c>
    </row>
    <row r="545" spans="1:4" x14ac:dyDescent="0.25">
      <c r="A545" t="s">
        <v>68</v>
      </c>
      <c r="B545">
        <v>1</v>
      </c>
      <c r="C545">
        <v>1</v>
      </c>
      <c r="D545" t="s">
        <v>116</v>
      </c>
    </row>
    <row r="546" spans="1:4" x14ac:dyDescent="0.25">
      <c r="A546" t="s">
        <v>68</v>
      </c>
      <c r="B546">
        <v>1</v>
      </c>
      <c r="C546">
        <v>1</v>
      </c>
      <c r="D546" t="s">
        <v>122</v>
      </c>
    </row>
    <row r="547" spans="1:4" x14ac:dyDescent="0.25">
      <c r="A547" t="s">
        <v>68</v>
      </c>
      <c r="B547">
        <v>5</v>
      </c>
      <c r="C547">
        <v>5</v>
      </c>
      <c r="D547" t="s">
        <v>126</v>
      </c>
    </row>
    <row r="548" spans="1:4" x14ac:dyDescent="0.25">
      <c r="A548" t="s">
        <v>68</v>
      </c>
      <c r="B548">
        <v>244</v>
      </c>
      <c r="C548">
        <v>211</v>
      </c>
      <c r="D548" t="s">
        <v>127</v>
      </c>
    </row>
    <row r="549" spans="1:4" x14ac:dyDescent="0.25">
      <c r="A549" t="s">
        <v>68</v>
      </c>
      <c r="B549">
        <v>1</v>
      </c>
      <c r="C549">
        <v>1</v>
      </c>
      <c r="D549" t="s">
        <v>128</v>
      </c>
    </row>
    <row r="550" spans="1:4" x14ac:dyDescent="0.25">
      <c r="A550" t="s">
        <v>68</v>
      </c>
      <c r="B550">
        <v>179</v>
      </c>
      <c r="C550">
        <v>205</v>
      </c>
      <c r="D550" t="s">
        <v>130</v>
      </c>
    </row>
    <row r="551" spans="1:4" x14ac:dyDescent="0.25">
      <c r="A551" t="s">
        <v>68</v>
      </c>
      <c r="B551">
        <v>3</v>
      </c>
      <c r="C551">
        <v>2</v>
      </c>
      <c r="D551" t="s">
        <v>131</v>
      </c>
    </row>
    <row r="552" spans="1:4" x14ac:dyDescent="0.25">
      <c r="A552" t="s">
        <v>68</v>
      </c>
      <c r="B552">
        <v>1</v>
      </c>
      <c r="C552">
        <v>1</v>
      </c>
      <c r="D552" t="s">
        <v>132</v>
      </c>
    </row>
    <row r="553" spans="1:4" x14ac:dyDescent="0.25">
      <c r="A553" t="s">
        <v>68</v>
      </c>
      <c r="B553">
        <v>4</v>
      </c>
      <c r="C553">
        <v>26</v>
      </c>
      <c r="D553" t="s">
        <v>134</v>
      </c>
    </row>
    <row r="554" spans="1:4" x14ac:dyDescent="0.25">
      <c r="A554" t="s">
        <v>69</v>
      </c>
      <c r="B554">
        <v>1</v>
      </c>
      <c r="C554">
        <v>1</v>
      </c>
      <c r="D554" t="s">
        <v>110</v>
      </c>
    </row>
    <row r="555" spans="1:4" x14ac:dyDescent="0.25">
      <c r="A555" t="s">
        <v>69</v>
      </c>
      <c r="B555">
        <v>1</v>
      </c>
      <c r="C555">
        <v>4</v>
      </c>
      <c r="D555" t="s">
        <v>113</v>
      </c>
    </row>
    <row r="556" spans="1:4" x14ac:dyDescent="0.25">
      <c r="A556" t="s">
        <v>69</v>
      </c>
      <c r="B556">
        <v>1</v>
      </c>
      <c r="C556">
        <v>2</v>
      </c>
      <c r="D556" t="s">
        <v>114</v>
      </c>
    </row>
    <row r="557" spans="1:4" x14ac:dyDescent="0.25">
      <c r="A557" t="s">
        <v>69</v>
      </c>
      <c r="B557">
        <v>1</v>
      </c>
      <c r="C557">
        <v>1</v>
      </c>
      <c r="D557" t="s">
        <v>119</v>
      </c>
    </row>
    <row r="558" spans="1:4" x14ac:dyDescent="0.25">
      <c r="A558" t="s">
        <v>69</v>
      </c>
      <c r="B558">
        <v>11</v>
      </c>
      <c r="C558">
        <v>11</v>
      </c>
      <c r="D558" t="s">
        <v>126</v>
      </c>
    </row>
    <row r="559" spans="1:4" x14ac:dyDescent="0.25">
      <c r="A559" t="s">
        <v>69</v>
      </c>
      <c r="B559">
        <v>245</v>
      </c>
      <c r="C559">
        <v>265</v>
      </c>
      <c r="D559" t="s">
        <v>127</v>
      </c>
    </row>
    <row r="560" spans="1:4" x14ac:dyDescent="0.25">
      <c r="A560" t="s">
        <v>69</v>
      </c>
      <c r="B560">
        <v>175</v>
      </c>
      <c r="C560">
        <v>182</v>
      </c>
      <c r="D560" t="s">
        <v>130</v>
      </c>
    </row>
    <row r="561" spans="1:4" x14ac:dyDescent="0.25">
      <c r="A561" t="s">
        <v>69</v>
      </c>
      <c r="B561">
        <v>4</v>
      </c>
      <c r="C561">
        <v>15</v>
      </c>
      <c r="D561" t="s">
        <v>134</v>
      </c>
    </row>
    <row r="562" spans="1:4" x14ac:dyDescent="0.25">
      <c r="A562" t="s">
        <v>70</v>
      </c>
      <c r="B562">
        <v>2</v>
      </c>
      <c r="C562">
        <v>5</v>
      </c>
      <c r="D562" t="s">
        <v>113</v>
      </c>
    </row>
    <row r="563" spans="1:4" x14ac:dyDescent="0.25">
      <c r="A563" t="s">
        <v>70</v>
      </c>
      <c r="B563">
        <v>1</v>
      </c>
      <c r="C563">
        <v>2</v>
      </c>
      <c r="D563" t="s">
        <v>114</v>
      </c>
    </row>
    <row r="564" spans="1:4" x14ac:dyDescent="0.25">
      <c r="A564" t="s">
        <v>70</v>
      </c>
      <c r="B564">
        <v>1</v>
      </c>
      <c r="C564">
        <v>1</v>
      </c>
      <c r="D564" t="s">
        <v>119</v>
      </c>
    </row>
    <row r="565" spans="1:4" x14ac:dyDescent="0.25">
      <c r="A565" t="s">
        <v>70</v>
      </c>
      <c r="B565">
        <v>1</v>
      </c>
      <c r="C565">
        <v>1</v>
      </c>
      <c r="D565" t="s">
        <v>123</v>
      </c>
    </row>
    <row r="566" spans="1:4" x14ac:dyDescent="0.25">
      <c r="A566" t="s">
        <v>70</v>
      </c>
      <c r="B566">
        <v>4</v>
      </c>
      <c r="C566">
        <v>5</v>
      </c>
      <c r="D566" t="s">
        <v>126</v>
      </c>
    </row>
    <row r="567" spans="1:4" x14ac:dyDescent="0.25">
      <c r="A567" t="s">
        <v>70</v>
      </c>
      <c r="B567">
        <v>201</v>
      </c>
      <c r="C567">
        <v>232</v>
      </c>
      <c r="D567" t="s">
        <v>127</v>
      </c>
    </row>
    <row r="568" spans="1:4" x14ac:dyDescent="0.25">
      <c r="A568" t="s">
        <v>70</v>
      </c>
      <c r="B568">
        <v>133</v>
      </c>
      <c r="C568">
        <v>157</v>
      </c>
      <c r="D568" t="s">
        <v>130</v>
      </c>
    </row>
    <row r="569" spans="1:4" x14ac:dyDescent="0.25">
      <c r="A569" t="s">
        <v>70</v>
      </c>
      <c r="B569">
        <v>2</v>
      </c>
      <c r="C569">
        <v>4</v>
      </c>
      <c r="D569" t="s">
        <v>134</v>
      </c>
    </row>
    <row r="570" spans="1:4" x14ac:dyDescent="0.25">
      <c r="A570" t="s">
        <v>71</v>
      </c>
      <c r="B570">
        <v>1</v>
      </c>
      <c r="C570">
        <v>1</v>
      </c>
      <c r="D570" t="s">
        <v>115</v>
      </c>
    </row>
    <row r="571" spans="1:4" x14ac:dyDescent="0.25">
      <c r="A571" t="s">
        <v>71</v>
      </c>
      <c r="B571">
        <v>1</v>
      </c>
      <c r="C571">
        <v>4</v>
      </c>
      <c r="D571" t="s">
        <v>116</v>
      </c>
    </row>
    <row r="572" spans="1:4" x14ac:dyDescent="0.25">
      <c r="A572" t="s">
        <v>71</v>
      </c>
      <c r="B572">
        <v>1</v>
      </c>
      <c r="C572">
        <v>2</v>
      </c>
      <c r="D572" t="s">
        <v>123</v>
      </c>
    </row>
    <row r="573" spans="1:4" x14ac:dyDescent="0.25">
      <c r="A573" t="s">
        <v>71</v>
      </c>
      <c r="B573">
        <v>224</v>
      </c>
      <c r="C573">
        <v>225</v>
      </c>
      <c r="D573" t="s">
        <v>127</v>
      </c>
    </row>
    <row r="574" spans="1:4" x14ac:dyDescent="0.25">
      <c r="A574" t="s">
        <v>71</v>
      </c>
      <c r="B574">
        <v>1</v>
      </c>
      <c r="C574">
        <v>1</v>
      </c>
      <c r="D574" t="s">
        <v>128</v>
      </c>
    </row>
    <row r="575" spans="1:4" x14ac:dyDescent="0.25">
      <c r="A575" t="s">
        <v>71</v>
      </c>
      <c r="B575">
        <v>115</v>
      </c>
      <c r="C575">
        <v>164</v>
      </c>
      <c r="D575" t="s">
        <v>130</v>
      </c>
    </row>
    <row r="576" spans="1:4" x14ac:dyDescent="0.25">
      <c r="A576" t="s">
        <v>71</v>
      </c>
      <c r="B576">
        <v>1</v>
      </c>
      <c r="C576">
        <v>8</v>
      </c>
      <c r="D576" t="s">
        <v>134</v>
      </c>
    </row>
    <row r="577" spans="1:4" x14ac:dyDescent="0.25">
      <c r="A577" t="s">
        <v>72</v>
      </c>
      <c r="B577">
        <v>3</v>
      </c>
      <c r="C577">
        <v>3</v>
      </c>
      <c r="D577" t="s">
        <v>116</v>
      </c>
    </row>
    <row r="578" spans="1:4" x14ac:dyDescent="0.25">
      <c r="A578" t="s">
        <v>72</v>
      </c>
      <c r="B578">
        <v>1</v>
      </c>
      <c r="C578">
        <v>1</v>
      </c>
      <c r="D578" t="s">
        <v>126</v>
      </c>
    </row>
    <row r="579" spans="1:4" x14ac:dyDescent="0.25">
      <c r="A579" t="s">
        <v>72</v>
      </c>
      <c r="B579">
        <v>218</v>
      </c>
      <c r="C579">
        <v>213</v>
      </c>
      <c r="D579" t="s">
        <v>127</v>
      </c>
    </row>
    <row r="580" spans="1:4" x14ac:dyDescent="0.25">
      <c r="A580" t="s">
        <v>72</v>
      </c>
      <c r="B580">
        <v>43</v>
      </c>
      <c r="C580">
        <v>126</v>
      </c>
      <c r="D580" t="s">
        <v>130</v>
      </c>
    </row>
    <row r="581" spans="1:4" x14ac:dyDescent="0.25">
      <c r="A581" t="s">
        <v>73</v>
      </c>
      <c r="B581">
        <v>1</v>
      </c>
      <c r="C581">
        <v>1</v>
      </c>
      <c r="D581" t="s">
        <v>114</v>
      </c>
    </row>
    <row r="582" spans="1:4" x14ac:dyDescent="0.25">
      <c r="A582" t="s">
        <v>73</v>
      </c>
      <c r="B582">
        <v>2</v>
      </c>
      <c r="C582">
        <v>1</v>
      </c>
      <c r="D582" t="s">
        <v>117</v>
      </c>
    </row>
    <row r="583" spans="1:4" x14ac:dyDescent="0.25">
      <c r="A583" t="s">
        <v>73</v>
      </c>
      <c r="B583">
        <v>1</v>
      </c>
      <c r="C583">
        <v>1</v>
      </c>
      <c r="D583" t="s">
        <v>126</v>
      </c>
    </row>
    <row r="584" spans="1:4" x14ac:dyDescent="0.25">
      <c r="A584" t="s">
        <v>73</v>
      </c>
      <c r="B584">
        <v>265</v>
      </c>
      <c r="C584">
        <v>255</v>
      </c>
      <c r="D584" t="s">
        <v>127</v>
      </c>
    </row>
    <row r="585" spans="1:4" x14ac:dyDescent="0.25">
      <c r="A585" t="s">
        <v>73</v>
      </c>
      <c r="B585">
        <v>1</v>
      </c>
      <c r="C585">
        <v>20</v>
      </c>
      <c r="D585" t="s">
        <v>134</v>
      </c>
    </row>
    <row r="586" spans="1:4" x14ac:dyDescent="0.25">
      <c r="A586" t="s">
        <v>74</v>
      </c>
      <c r="B586">
        <v>2</v>
      </c>
      <c r="C586">
        <v>1</v>
      </c>
      <c r="D586" t="s">
        <v>116</v>
      </c>
    </row>
    <row r="587" spans="1:4" x14ac:dyDescent="0.25">
      <c r="A587" t="s">
        <v>74</v>
      </c>
      <c r="B587">
        <v>1</v>
      </c>
      <c r="C587">
        <v>2</v>
      </c>
      <c r="D587" t="s">
        <v>124</v>
      </c>
    </row>
    <row r="588" spans="1:4" x14ac:dyDescent="0.25">
      <c r="A588" t="s">
        <v>74</v>
      </c>
      <c r="B588">
        <v>199</v>
      </c>
      <c r="C588">
        <v>269</v>
      </c>
      <c r="D588" t="s">
        <v>127</v>
      </c>
    </row>
    <row r="589" spans="1:4" x14ac:dyDescent="0.25">
      <c r="A589" t="s">
        <v>75</v>
      </c>
      <c r="B589">
        <v>165</v>
      </c>
      <c r="C589">
        <v>235</v>
      </c>
      <c r="D589" t="s">
        <v>127</v>
      </c>
    </row>
    <row r="590" spans="1:4" x14ac:dyDescent="0.25">
      <c r="A590" t="s">
        <v>37</v>
      </c>
      <c r="B590">
        <v>1</v>
      </c>
      <c r="C590">
        <v>2</v>
      </c>
      <c r="D590" t="s">
        <v>116</v>
      </c>
    </row>
    <row r="591" spans="1:4" x14ac:dyDescent="0.25">
      <c r="A591" t="s">
        <v>37</v>
      </c>
      <c r="B591">
        <v>158</v>
      </c>
      <c r="C591">
        <v>213</v>
      </c>
      <c r="D591" t="s">
        <v>127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EC47-78D7-44E8-B853-B9BBBD7B524E}">
  <dimension ref="A1:C52"/>
  <sheetViews>
    <sheetView topLeftCell="A19" workbookViewId="0">
      <selection activeCell="A10" sqref="A10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99</v>
      </c>
      <c r="B1" t="s">
        <v>102</v>
      </c>
    </row>
    <row r="3" spans="1:3" x14ac:dyDescent="0.25">
      <c r="A3" s="32" t="s">
        <v>100</v>
      </c>
      <c r="B3" t="s">
        <v>104</v>
      </c>
      <c r="C3" t="s">
        <v>103</v>
      </c>
    </row>
    <row r="4" spans="1:3" x14ac:dyDescent="0.25">
      <c r="A4" s="33" t="s">
        <v>51</v>
      </c>
      <c r="B4" s="34">
        <v>117</v>
      </c>
      <c r="C4" s="34">
        <v>187</v>
      </c>
    </row>
    <row r="5" spans="1:3" x14ac:dyDescent="0.25">
      <c r="A5" s="33" t="s">
        <v>52</v>
      </c>
      <c r="B5" s="34">
        <v>113</v>
      </c>
      <c r="C5" s="34">
        <v>150</v>
      </c>
    </row>
    <row r="6" spans="1:3" x14ac:dyDescent="0.25">
      <c r="A6" s="33" t="s">
        <v>46</v>
      </c>
      <c r="B6" s="34">
        <v>87</v>
      </c>
      <c r="C6" s="34">
        <v>104</v>
      </c>
    </row>
    <row r="7" spans="1:3" x14ac:dyDescent="0.25">
      <c r="A7" s="33" t="s">
        <v>53</v>
      </c>
      <c r="B7" s="34">
        <v>67</v>
      </c>
      <c r="C7" s="34">
        <v>95</v>
      </c>
    </row>
    <row r="8" spans="1:3" x14ac:dyDescent="0.25">
      <c r="A8" s="33" t="s">
        <v>54</v>
      </c>
      <c r="B8" s="34">
        <v>75</v>
      </c>
      <c r="C8" s="34">
        <v>83</v>
      </c>
    </row>
    <row r="9" spans="1:3" x14ac:dyDescent="0.25">
      <c r="A9" s="33" t="s">
        <v>55</v>
      </c>
      <c r="B9" s="34">
        <v>54</v>
      </c>
      <c r="C9" s="34">
        <v>68</v>
      </c>
    </row>
    <row r="10" spans="1:3" x14ac:dyDescent="0.25">
      <c r="A10" s="33" t="s">
        <v>56</v>
      </c>
      <c r="B10" s="34">
        <v>49</v>
      </c>
      <c r="C10" s="34">
        <v>62</v>
      </c>
    </row>
    <row r="11" spans="1:3" x14ac:dyDescent="0.25">
      <c r="A11" s="33" t="s">
        <v>57</v>
      </c>
      <c r="B11" s="34">
        <v>58</v>
      </c>
      <c r="C11" s="34">
        <v>56</v>
      </c>
    </row>
    <row r="12" spans="1:3" x14ac:dyDescent="0.25">
      <c r="A12" s="33" t="s">
        <v>58</v>
      </c>
      <c r="B12" s="34">
        <v>38</v>
      </c>
      <c r="C12" s="34">
        <v>44</v>
      </c>
    </row>
    <row r="13" spans="1:3" x14ac:dyDescent="0.25">
      <c r="A13" s="33" t="s">
        <v>59</v>
      </c>
      <c r="B13" s="34">
        <v>38</v>
      </c>
      <c r="C13" s="34">
        <v>38</v>
      </c>
    </row>
    <row r="14" spans="1:3" x14ac:dyDescent="0.25">
      <c r="A14" s="33" t="s">
        <v>60</v>
      </c>
      <c r="B14" s="34">
        <v>45</v>
      </c>
      <c r="C14" s="34">
        <v>42</v>
      </c>
    </row>
    <row r="15" spans="1:3" x14ac:dyDescent="0.25">
      <c r="A15" s="33" t="s">
        <v>61</v>
      </c>
      <c r="B15" s="34">
        <v>44</v>
      </c>
      <c r="C15" s="34">
        <v>45</v>
      </c>
    </row>
    <row r="16" spans="1:3" x14ac:dyDescent="0.25">
      <c r="A16" s="33" t="s">
        <v>62</v>
      </c>
      <c r="B16" s="34">
        <v>69</v>
      </c>
      <c r="C16" s="34">
        <v>60</v>
      </c>
    </row>
    <row r="17" spans="1:3" x14ac:dyDescent="0.25">
      <c r="A17" s="33" t="s">
        <v>35</v>
      </c>
      <c r="B17" s="34">
        <v>398</v>
      </c>
      <c r="C17" s="34">
        <v>138</v>
      </c>
    </row>
    <row r="18" spans="1:3" x14ac:dyDescent="0.25">
      <c r="A18" s="33" t="s">
        <v>28</v>
      </c>
      <c r="B18" s="34">
        <v>1457</v>
      </c>
      <c r="C18" s="34">
        <v>400</v>
      </c>
    </row>
    <row r="19" spans="1:3" x14ac:dyDescent="0.25">
      <c r="A19" s="33" t="s">
        <v>26</v>
      </c>
      <c r="B19" s="34">
        <v>2758</v>
      </c>
      <c r="C19" s="34">
        <v>539</v>
      </c>
    </row>
    <row r="20" spans="1:3" x14ac:dyDescent="0.25">
      <c r="A20" s="33" t="s">
        <v>8</v>
      </c>
      <c r="B20" s="34">
        <v>4268</v>
      </c>
      <c r="C20" s="34">
        <v>1612</v>
      </c>
    </row>
    <row r="21" spans="1:3" x14ac:dyDescent="0.25">
      <c r="A21" s="33" t="s">
        <v>13</v>
      </c>
      <c r="B21" s="34">
        <v>4809</v>
      </c>
      <c r="C21" s="34">
        <v>2656</v>
      </c>
    </row>
    <row r="22" spans="1:3" x14ac:dyDescent="0.25">
      <c r="A22" s="33" t="s">
        <v>14</v>
      </c>
      <c r="B22" s="34">
        <v>4708</v>
      </c>
      <c r="C22" s="34">
        <v>3310</v>
      </c>
    </row>
    <row r="23" spans="1:3" x14ac:dyDescent="0.25">
      <c r="A23" s="33" t="s">
        <v>22</v>
      </c>
      <c r="B23" s="34">
        <v>4377</v>
      </c>
      <c r="C23" s="34">
        <v>3660</v>
      </c>
    </row>
    <row r="24" spans="1:3" x14ac:dyDescent="0.25">
      <c r="A24" s="33" t="s">
        <v>10</v>
      </c>
      <c r="B24" s="34">
        <v>4144</v>
      </c>
      <c r="C24" s="34">
        <v>3792</v>
      </c>
    </row>
    <row r="25" spans="1:3" x14ac:dyDescent="0.25">
      <c r="A25" s="33" t="s">
        <v>23</v>
      </c>
      <c r="B25" s="34">
        <v>3721</v>
      </c>
      <c r="C25" s="34">
        <v>4151</v>
      </c>
    </row>
    <row r="26" spans="1:3" x14ac:dyDescent="0.25">
      <c r="A26" s="33" t="s">
        <v>18</v>
      </c>
      <c r="B26" s="34">
        <v>2891</v>
      </c>
      <c r="C26" s="34">
        <v>4120</v>
      </c>
    </row>
    <row r="27" spans="1:3" x14ac:dyDescent="0.25">
      <c r="A27" s="33" t="s">
        <v>25</v>
      </c>
      <c r="B27" s="34">
        <v>1816</v>
      </c>
      <c r="C27" s="34">
        <v>3669</v>
      </c>
    </row>
    <row r="28" spans="1:3" x14ac:dyDescent="0.25">
      <c r="A28" s="33" t="s">
        <v>20</v>
      </c>
      <c r="B28" s="34">
        <v>1499</v>
      </c>
      <c r="C28" s="34">
        <v>2703</v>
      </c>
    </row>
    <row r="29" spans="1:3" x14ac:dyDescent="0.25">
      <c r="A29" s="33" t="s">
        <v>33</v>
      </c>
      <c r="B29" s="34">
        <v>2297</v>
      </c>
      <c r="C29" s="34">
        <v>2198</v>
      </c>
    </row>
    <row r="30" spans="1:3" x14ac:dyDescent="0.25">
      <c r="A30" s="33" t="s">
        <v>29</v>
      </c>
      <c r="B30" s="34">
        <v>1939</v>
      </c>
      <c r="C30" s="34">
        <v>2546</v>
      </c>
    </row>
    <row r="31" spans="1:3" x14ac:dyDescent="0.25">
      <c r="A31" s="33" t="s">
        <v>34</v>
      </c>
      <c r="B31" s="34">
        <v>1484</v>
      </c>
      <c r="C31" s="34">
        <v>2909</v>
      </c>
    </row>
    <row r="32" spans="1:3" x14ac:dyDescent="0.25">
      <c r="A32" s="33" t="s">
        <v>31</v>
      </c>
      <c r="B32" s="34">
        <v>1045</v>
      </c>
      <c r="C32" s="34">
        <v>2400</v>
      </c>
    </row>
    <row r="33" spans="1:3" x14ac:dyDescent="0.25">
      <c r="A33" s="33" t="s">
        <v>41</v>
      </c>
      <c r="B33" s="34">
        <v>940</v>
      </c>
      <c r="C33" s="34">
        <v>1838</v>
      </c>
    </row>
    <row r="34" spans="1:3" x14ac:dyDescent="0.25">
      <c r="A34" s="33" t="s">
        <v>39</v>
      </c>
      <c r="B34" s="34">
        <v>725</v>
      </c>
      <c r="C34" s="34">
        <v>962</v>
      </c>
    </row>
    <row r="35" spans="1:3" x14ac:dyDescent="0.25">
      <c r="A35" s="33" t="s">
        <v>44</v>
      </c>
      <c r="B35" s="34">
        <v>710</v>
      </c>
      <c r="C35" s="34">
        <v>881</v>
      </c>
    </row>
    <row r="36" spans="1:3" x14ac:dyDescent="0.25">
      <c r="A36" s="33" t="s">
        <v>42</v>
      </c>
      <c r="B36" s="34">
        <v>653</v>
      </c>
      <c r="C36" s="34">
        <v>761</v>
      </c>
    </row>
    <row r="37" spans="1:3" x14ac:dyDescent="0.25">
      <c r="A37" s="33" t="s">
        <v>45</v>
      </c>
      <c r="B37" s="34">
        <v>608</v>
      </c>
      <c r="C37" s="34">
        <v>759</v>
      </c>
    </row>
    <row r="38" spans="1:3" x14ac:dyDescent="0.25">
      <c r="A38" s="33" t="s">
        <v>63</v>
      </c>
      <c r="B38" s="34">
        <v>585</v>
      </c>
      <c r="C38" s="34">
        <v>685</v>
      </c>
    </row>
    <row r="39" spans="1:3" x14ac:dyDescent="0.25">
      <c r="A39" s="33" t="s">
        <v>64</v>
      </c>
      <c r="B39" s="34">
        <v>514</v>
      </c>
      <c r="C39" s="34">
        <v>642</v>
      </c>
    </row>
    <row r="40" spans="1:3" x14ac:dyDescent="0.25">
      <c r="A40" s="33" t="s">
        <v>65</v>
      </c>
      <c r="B40" s="34">
        <v>486</v>
      </c>
      <c r="C40" s="34">
        <v>601</v>
      </c>
    </row>
    <row r="41" spans="1:3" x14ac:dyDescent="0.25">
      <c r="A41" s="33" t="s">
        <v>66</v>
      </c>
      <c r="B41" s="34">
        <v>496</v>
      </c>
      <c r="C41" s="34">
        <v>570</v>
      </c>
    </row>
    <row r="42" spans="1:3" x14ac:dyDescent="0.25">
      <c r="A42" s="33" t="s">
        <v>67</v>
      </c>
      <c r="B42" s="34">
        <v>492</v>
      </c>
      <c r="C42" s="34">
        <v>492</v>
      </c>
    </row>
    <row r="43" spans="1:3" x14ac:dyDescent="0.25">
      <c r="A43" s="33" t="s">
        <v>68</v>
      </c>
      <c r="B43" s="34">
        <v>442</v>
      </c>
      <c r="C43" s="34">
        <v>456</v>
      </c>
    </row>
    <row r="44" spans="1:3" x14ac:dyDescent="0.25">
      <c r="A44" s="33" t="s">
        <v>69</v>
      </c>
      <c r="B44" s="34">
        <v>439</v>
      </c>
      <c r="C44" s="34">
        <v>481</v>
      </c>
    </row>
    <row r="45" spans="1:3" x14ac:dyDescent="0.25">
      <c r="A45" s="33" t="s">
        <v>70</v>
      </c>
      <c r="B45" s="34">
        <v>345</v>
      </c>
      <c r="C45" s="34">
        <v>407</v>
      </c>
    </row>
    <row r="46" spans="1:3" x14ac:dyDescent="0.25">
      <c r="A46" s="33" t="s">
        <v>71</v>
      </c>
      <c r="B46" s="34">
        <v>344</v>
      </c>
      <c r="C46" s="34">
        <v>405</v>
      </c>
    </row>
    <row r="47" spans="1:3" x14ac:dyDescent="0.25">
      <c r="A47" s="33" t="s">
        <v>72</v>
      </c>
      <c r="B47" s="34">
        <v>265</v>
      </c>
      <c r="C47" s="34">
        <v>343</v>
      </c>
    </row>
    <row r="48" spans="1:3" x14ac:dyDescent="0.25">
      <c r="A48" s="33" t="s">
        <v>73</v>
      </c>
      <c r="B48" s="34">
        <v>270</v>
      </c>
      <c r="C48" s="34">
        <v>278</v>
      </c>
    </row>
    <row r="49" spans="1:3" x14ac:dyDescent="0.25">
      <c r="A49" s="33" t="s">
        <v>74</v>
      </c>
      <c r="B49" s="34">
        <v>202</v>
      </c>
      <c r="C49" s="34">
        <v>272</v>
      </c>
    </row>
    <row r="50" spans="1:3" x14ac:dyDescent="0.25">
      <c r="A50" s="33" t="s">
        <v>75</v>
      </c>
      <c r="B50" s="34">
        <v>165</v>
      </c>
      <c r="C50" s="34">
        <v>235</v>
      </c>
    </row>
    <row r="51" spans="1:3" x14ac:dyDescent="0.25">
      <c r="A51" s="33" t="s">
        <v>37</v>
      </c>
      <c r="B51" s="34">
        <v>159</v>
      </c>
      <c r="C51" s="34">
        <v>215</v>
      </c>
    </row>
    <row r="52" spans="1:3" x14ac:dyDescent="0.25">
      <c r="A52" s="33" t="s">
        <v>101</v>
      </c>
      <c r="B52" s="34">
        <v>53305</v>
      </c>
      <c r="C52" s="34">
        <v>53120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4FC9-781A-4123-A8F2-07BAACB32139}">
  <dimension ref="A1:C28"/>
  <sheetViews>
    <sheetView workbookViewId="0">
      <selection activeCell="A13" sqref="A13"/>
    </sheetView>
  </sheetViews>
  <sheetFormatPr defaultRowHeight="15" x14ac:dyDescent="0.25"/>
  <cols>
    <col min="1" max="1" width="15.7109375" bestFit="1" customWidth="1"/>
    <col min="2" max="2" width="8.140625" bestFit="1" customWidth="1"/>
    <col min="3" max="3" width="8.28515625" bestFit="1" customWidth="1"/>
  </cols>
  <sheetData>
    <row r="1" spans="1:3" x14ac:dyDescent="0.25">
      <c r="A1" s="32" t="s">
        <v>99</v>
      </c>
      <c r="B1" t="s">
        <v>102</v>
      </c>
    </row>
    <row r="3" spans="1:3" x14ac:dyDescent="0.25">
      <c r="A3" s="32" t="s">
        <v>100</v>
      </c>
      <c r="B3" t="s">
        <v>104</v>
      </c>
      <c r="C3" t="s">
        <v>103</v>
      </c>
    </row>
    <row r="4" spans="1:3" x14ac:dyDescent="0.25">
      <c r="A4" s="33" t="s">
        <v>76</v>
      </c>
      <c r="B4" s="34">
        <v>230</v>
      </c>
      <c r="C4" s="34">
        <v>337</v>
      </c>
    </row>
    <row r="5" spans="1:3" x14ac:dyDescent="0.25">
      <c r="A5" s="33" t="s">
        <v>47</v>
      </c>
      <c r="B5" s="34">
        <v>154</v>
      </c>
      <c r="C5" s="34">
        <v>199</v>
      </c>
    </row>
    <row r="6" spans="1:3" x14ac:dyDescent="0.25">
      <c r="A6" s="33" t="s">
        <v>77</v>
      </c>
      <c r="B6" s="34">
        <v>129</v>
      </c>
      <c r="C6" s="34">
        <v>154</v>
      </c>
    </row>
    <row r="7" spans="1:3" x14ac:dyDescent="0.25">
      <c r="A7" s="33" t="s">
        <v>78</v>
      </c>
      <c r="B7" s="34">
        <v>107</v>
      </c>
      <c r="C7" s="34">
        <v>118</v>
      </c>
    </row>
    <row r="8" spans="1:3" x14ac:dyDescent="0.25">
      <c r="A8" s="33" t="s">
        <v>79</v>
      </c>
      <c r="B8" s="34">
        <v>76</v>
      </c>
      <c r="C8" s="34">
        <v>82</v>
      </c>
    </row>
    <row r="9" spans="1:3" x14ac:dyDescent="0.25">
      <c r="A9" s="33" t="s">
        <v>80</v>
      </c>
      <c r="B9" s="34">
        <v>89</v>
      </c>
      <c r="C9" s="34">
        <v>87</v>
      </c>
    </row>
    <row r="10" spans="1:3" x14ac:dyDescent="0.25">
      <c r="A10" s="33" t="s">
        <v>36</v>
      </c>
      <c r="B10" s="34">
        <v>478</v>
      </c>
      <c r="C10" s="34">
        <v>201</v>
      </c>
    </row>
    <row r="11" spans="1:3" x14ac:dyDescent="0.25">
      <c r="A11" s="33" t="s">
        <v>27</v>
      </c>
      <c r="B11" s="34">
        <v>4230</v>
      </c>
      <c r="C11" s="34">
        <v>939</v>
      </c>
    </row>
    <row r="12" spans="1:3" x14ac:dyDescent="0.25">
      <c r="A12" s="33" t="s">
        <v>9</v>
      </c>
      <c r="B12" s="34">
        <v>9078</v>
      </c>
      <c r="C12" s="34">
        <v>4268</v>
      </c>
    </row>
    <row r="13" spans="1:3" x14ac:dyDescent="0.25">
      <c r="A13" s="33" t="s">
        <v>15</v>
      </c>
      <c r="B13" s="34">
        <v>9087</v>
      </c>
      <c r="C13" s="34">
        <v>6970</v>
      </c>
    </row>
    <row r="14" spans="1:3" x14ac:dyDescent="0.25">
      <c r="A14" s="33" t="s">
        <v>11</v>
      </c>
      <c r="B14" s="34">
        <v>7866</v>
      </c>
      <c r="C14" s="34">
        <v>7946</v>
      </c>
    </row>
    <row r="15" spans="1:3" x14ac:dyDescent="0.25">
      <c r="A15" s="33" t="s">
        <v>19</v>
      </c>
      <c r="B15" s="34">
        <v>4708</v>
      </c>
      <c r="C15" s="34">
        <v>7790</v>
      </c>
    </row>
    <row r="16" spans="1:3" x14ac:dyDescent="0.25">
      <c r="A16" s="33" t="s">
        <v>21</v>
      </c>
      <c r="B16" s="34">
        <v>3805</v>
      </c>
      <c r="C16" s="34">
        <v>4902</v>
      </c>
    </row>
    <row r="17" spans="1:3" x14ac:dyDescent="0.25">
      <c r="A17" s="33" t="s">
        <v>30</v>
      </c>
      <c r="B17" s="34">
        <v>3423</v>
      </c>
      <c r="C17" s="34">
        <v>5471</v>
      </c>
    </row>
    <row r="18" spans="1:3" x14ac:dyDescent="0.25">
      <c r="A18" s="33" t="s">
        <v>32</v>
      </c>
      <c r="B18" s="34">
        <v>1985</v>
      </c>
      <c r="C18" s="34">
        <v>4238</v>
      </c>
    </row>
    <row r="19" spans="1:3" x14ac:dyDescent="0.25">
      <c r="A19" s="33" t="s">
        <v>40</v>
      </c>
      <c r="B19" s="34">
        <v>1435</v>
      </c>
      <c r="C19" s="34">
        <v>1882</v>
      </c>
    </row>
    <row r="20" spans="1:3" x14ac:dyDescent="0.25">
      <c r="A20" s="33" t="s">
        <v>43</v>
      </c>
      <c r="B20" s="34">
        <v>1261</v>
      </c>
      <c r="C20" s="34">
        <v>1528</v>
      </c>
    </row>
    <row r="21" spans="1:3" x14ac:dyDescent="0.25">
      <c r="A21" s="33" t="s">
        <v>81</v>
      </c>
      <c r="B21" s="34">
        <v>1099</v>
      </c>
      <c r="C21" s="34">
        <v>1350</v>
      </c>
    </row>
    <row r="22" spans="1:3" x14ac:dyDescent="0.25">
      <c r="A22" s="33" t="s">
        <v>82</v>
      </c>
      <c r="B22" s="34">
        <v>983</v>
      </c>
      <c r="C22" s="34">
        <v>1174</v>
      </c>
    </row>
    <row r="23" spans="1:3" x14ac:dyDescent="0.25">
      <c r="A23" s="33" t="s">
        <v>83</v>
      </c>
      <c r="B23" s="34">
        <v>941</v>
      </c>
      <c r="C23" s="34">
        <v>952</v>
      </c>
    </row>
    <row r="24" spans="1:3" x14ac:dyDescent="0.25">
      <c r="A24" s="33" t="s">
        <v>84</v>
      </c>
      <c r="B24" s="34">
        <v>784</v>
      </c>
      <c r="C24" s="34">
        <v>888</v>
      </c>
    </row>
    <row r="25" spans="1:3" x14ac:dyDescent="0.25">
      <c r="A25" s="33" t="s">
        <v>85</v>
      </c>
      <c r="B25" s="34">
        <v>610</v>
      </c>
      <c r="C25" s="34">
        <v>766</v>
      </c>
    </row>
    <row r="26" spans="1:3" x14ac:dyDescent="0.25">
      <c r="A26" s="33" t="s">
        <v>86</v>
      </c>
      <c r="B26" s="34">
        <v>472</v>
      </c>
      <c r="C26" s="34">
        <v>567</v>
      </c>
    </row>
    <row r="27" spans="1:3" x14ac:dyDescent="0.25">
      <c r="A27" s="33" t="s">
        <v>38</v>
      </c>
      <c r="B27" s="34">
        <v>324</v>
      </c>
      <c r="C27" s="34">
        <v>450</v>
      </c>
    </row>
    <row r="28" spans="1:3" x14ac:dyDescent="0.25">
      <c r="A28" s="33" t="s">
        <v>101</v>
      </c>
      <c r="B28" s="34">
        <v>53354</v>
      </c>
      <c r="C28" s="34">
        <v>53259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3FD0-1625-42EB-BDE7-CF95A9937BD2}">
  <dimension ref="A1:B11"/>
  <sheetViews>
    <sheetView workbookViewId="0">
      <selection activeCell="A9" sqref="A9"/>
    </sheetView>
  </sheetViews>
  <sheetFormatPr defaultRowHeight="15" x14ac:dyDescent="0.25"/>
  <cols>
    <col min="1" max="1" width="15.7109375" bestFit="1" customWidth="1"/>
    <col min="2" max="2" width="13.85546875" bestFit="1" customWidth="1"/>
  </cols>
  <sheetData>
    <row r="1" spans="1:2" x14ac:dyDescent="0.25">
      <c r="A1" s="32" t="s">
        <v>99</v>
      </c>
      <c r="B1" t="s">
        <v>102</v>
      </c>
    </row>
    <row r="3" spans="1:2" x14ac:dyDescent="0.25">
      <c r="A3" s="32" t="s">
        <v>100</v>
      </c>
      <c r="B3" t="s">
        <v>108</v>
      </c>
    </row>
    <row r="4" spans="1:2" x14ac:dyDescent="0.25">
      <c r="A4" s="33" t="s">
        <v>6</v>
      </c>
      <c r="B4" s="34">
        <v>9759</v>
      </c>
    </row>
    <row r="5" spans="1:2" x14ac:dyDescent="0.25">
      <c r="A5" s="33" t="s">
        <v>24</v>
      </c>
      <c r="B5" s="34">
        <v>9347</v>
      </c>
    </row>
    <row r="6" spans="1:2" x14ac:dyDescent="0.25">
      <c r="A6" s="33" t="s">
        <v>17</v>
      </c>
      <c r="B6" s="34">
        <v>9811</v>
      </c>
    </row>
    <row r="7" spans="1:2" x14ac:dyDescent="0.25">
      <c r="A7" s="33" t="s">
        <v>16</v>
      </c>
      <c r="B7" s="34">
        <v>9520</v>
      </c>
    </row>
    <row r="8" spans="1:2" x14ac:dyDescent="0.25">
      <c r="A8" s="33" t="s">
        <v>12</v>
      </c>
      <c r="B8" s="34">
        <v>7875</v>
      </c>
    </row>
    <row r="9" spans="1:2" x14ac:dyDescent="0.25">
      <c r="A9" s="33" t="s">
        <v>98</v>
      </c>
      <c r="B9" s="34">
        <v>2791</v>
      </c>
    </row>
    <row r="10" spans="1:2" x14ac:dyDescent="0.25">
      <c r="A10" s="33" t="s">
        <v>97</v>
      </c>
      <c r="B10" s="34">
        <v>3347</v>
      </c>
    </row>
    <row r="11" spans="1:2" x14ac:dyDescent="0.25">
      <c r="A11" s="33" t="s">
        <v>101</v>
      </c>
      <c r="B11" s="34">
        <v>52450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0847-722C-4DF6-BA42-F7AE19476593}">
  <dimension ref="A1:N331"/>
  <sheetViews>
    <sheetView workbookViewId="0">
      <selection sqref="A1:D10000"/>
    </sheetView>
  </sheetViews>
  <sheetFormatPr defaultRowHeight="15" x14ac:dyDescent="0.25"/>
  <cols>
    <col min="1" max="1" width="16.140625" bestFit="1" customWidth="1"/>
    <col min="2" max="2" width="7.7109375" bestFit="1" customWidth="1"/>
    <col min="3" max="3" width="7.85546875" bestFit="1" customWidth="1"/>
    <col min="4" max="4" width="44.28515625" bestFit="1" customWidth="1"/>
    <col min="12" max="12" width="16.140625" bestFit="1" customWidth="1"/>
    <col min="13" max="14" width="12" bestFit="1" customWidth="1"/>
  </cols>
  <sheetData>
    <row r="1" spans="1:14" x14ac:dyDescent="0.25">
      <c r="A1" s="5" t="s">
        <v>5</v>
      </c>
      <c r="B1" s="5" t="s">
        <v>49</v>
      </c>
      <c r="C1" s="5" t="s">
        <v>50</v>
      </c>
      <c r="D1" s="21" t="s">
        <v>99</v>
      </c>
      <c r="E1" s="26"/>
      <c r="F1" s="26"/>
      <c r="G1" s="26"/>
      <c r="H1" s="26"/>
      <c r="I1" s="26"/>
      <c r="J1" s="26"/>
      <c r="L1" s="5" t="s">
        <v>5</v>
      </c>
      <c r="M1" s="5" t="s">
        <v>49</v>
      </c>
      <c r="N1" s="5" t="s">
        <v>50</v>
      </c>
    </row>
    <row r="2" spans="1:14" x14ac:dyDescent="0.25">
      <c r="A2" s="6" t="s">
        <v>76</v>
      </c>
      <c r="B2" s="7">
        <v>2</v>
      </c>
      <c r="C2" s="7">
        <v>3</v>
      </c>
      <c r="D2" s="7" t="s">
        <v>116</v>
      </c>
      <c r="E2" s="7"/>
      <c r="F2" s="7"/>
      <c r="G2" s="7"/>
      <c r="H2" s="7"/>
      <c r="I2" s="7"/>
      <c r="J2" s="7"/>
      <c r="L2" s="6" t="s">
        <v>76</v>
      </c>
      <c r="M2" s="7">
        <f>B2/PocetDnu!$B$2</f>
        <v>4.878048780487805E-2</v>
      </c>
      <c r="N2" s="7">
        <f>C2/PocetDnu!$B$2</f>
        <v>7.3170731707317069E-2</v>
      </c>
    </row>
    <row r="3" spans="1:14" x14ac:dyDescent="0.25">
      <c r="A3" s="6" t="s">
        <v>76</v>
      </c>
      <c r="B3" s="8">
        <v>228</v>
      </c>
      <c r="C3" s="7">
        <v>334</v>
      </c>
      <c r="D3" s="7" t="s">
        <v>127</v>
      </c>
      <c r="E3" s="7"/>
      <c r="F3" s="7"/>
      <c r="G3" s="7"/>
      <c r="H3" s="7"/>
      <c r="I3" s="7"/>
      <c r="J3" s="7"/>
      <c r="L3" s="6" t="s">
        <v>47</v>
      </c>
      <c r="M3" s="7">
        <f>B3/PocetDnu!$B$2</f>
        <v>5.5609756097560972</v>
      </c>
      <c r="N3" s="7">
        <f>C3/PocetDnu!$B$2</f>
        <v>8.1463414634146343</v>
      </c>
    </row>
    <row r="4" spans="1:14" x14ac:dyDescent="0.25">
      <c r="A4" s="6" t="s">
        <v>47</v>
      </c>
      <c r="B4" s="7">
        <v>154</v>
      </c>
      <c r="C4" s="7">
        <v>199</v>
      </c>
      <c r="D4" s="7" t="s">
        <v>127</v>
      </c>
      <c r="E4" s="7"/>
      <c r="F4" s="7"/>
      <c r="G4" s="7"/>
      <c r="H4" s="7"/>
      <c r="I4" s="7"/>
      <c r="J4" s="7"/>
      <c r="L4" s="6" t="s">
        <v>77</v>
      </c>
      <c r="M4" s="7">
        <f>B4/PocetDnu!$B$2</f>
        <v>3.7560975609756095</v>
      </c>
      <c r="N4" s="7">
        <f>C4/PocetDnu!$B$2</f>
        <v>4.8536585365853657</v>
      </c>
    </row>
    <row r="5" spans="1:14" x14ac:dyDescent="0.25">
      <c r="A5" s="6" t="s">
        <v>77</v>
      </c>
      <c r="B5" s="7">
        <v>1</v>
      </c>
      <c r="C5" s="7">
        <v>1</v>
      </c>
      <c r="D5" s="7" t="s">
        <v>116</v>
      </c>
      <c r="E5" s="7"/>
      <c r="F5" s="7"/>
      <c r="G5" s="7"/>
      <c r="H5" s="7"/>
      <c r="I5" s="7"/>
      <c r="J5" s="7"/>
      <c r="L5" s="6" t="s">
        <v>78</v>
      </c>
      <c r="M5" s="7">
        <f>B5/PocetDnu!$B$2</f>
        <v>2.4390243902439025E-2</v>
      </c>
      <c r="N5" s="7">
        <f>C5/PocetDnu!$B$2</f>
        <v>2.4390243902439025E-2</v>
      </c>
    </row>
    <row r="6" spans="1:14" x14ac:dyDescent="0.25">
      <c r="A6" s="6" t="s">
        <v>77</v>
      </c>
      <c r="B6" s="7">
        <v>127</v>
      </c>
      <c r="C6" s="7">
        <v>149</v>
      </c>
      <c r="D6" s="7" t="s">
        <v>127</v>
      </c>
      <c r="E6" s="7"/>
      <c r="F6" s="7"/>
      <c r="G6" s="7"/>
      <c r="H6" s="7"/>
      <c r="I6" s="7"/>
      <c r="J6" s="7"/>
      <c r="L6" s="6" t="s">
        <v>79</v>
      </c>
      <c r="M6" s="7">
        <f>B6/PocetDnu!$B$2</f>
        <v>3.0975609756097562</v>
      </c>
      <c r="N6" s="7">
        <f>C6/PocetDnu!$B$2</f>
        <v>3.6341463414634148</v>
      </c>
    </row>
    <row r="7" spans="1:14" x14ac:dyDescent="0.25">
      <c r="A7" s="6" t="s">
        <v>77</v>
      </c>
      <c r="B7" s="7">
        <v>1</v>
      </c>
      <c r="C7" s="7">
        <v>4</v>
      </c>
      <c r="D7" s="7" t="s">
        <v>134</v>
      </c>
      <c r="E7" s="7"/>
      <c r="F7" s="7"/>
      <c r="G7" s="7"/>
      <c r="H7" s="7"/>
      <c r="I7" s="7"/>
      <c r="J7" s="7"/>
      <c r="L7" s="6" t="s">
        <v>80</v>
      </c>
      <c r="M7" s="7">
        <f>B7/PocetDnu!$B$2</f>
        <v>2.4390243902439025E-2</v>
      </c>
      <c r="N7" s="7">
        <f>C7/PocetDnu!$B$2</f>
        <v>9.7560975609756101E-2</v>
      </c>
    </row>
    <row r="8" spans="1:14" x14ac:dyDescent="0.25">
      <c r="A8" s="6" t="s">
        <v>78</v>
      </c>
      <c r="B8" s="8">
        <v>106</v>
      </c>
      <c r="C8" s="7">
        <v>117</v>
      </c>
      <c r="D8" s="7" t="s">
        <v>127</v>
      </c>
      <c r="E8" s="7"/>
      <c r="F8" s="7"/>
      <c r="G8" s="7"/>
      <c r="H8" s="7"/>
      <c r="I8" s="7"/>
      <c r="J8" s="7"/>
      <c r="L8" s="6" t="s">
        <v>36</v>
      </c>
      <c r="M8" s="7">
        <f>B8/PocetDnu!$B$2</f>
        <v>2.5853658536585367</v>
      </c>
      <c r="N8" s="7">
        <f>C8/PocetDnu!$B$2</f>
        <v>2.8536585365853657</v>
      </c>
    </row>
    <row r="9" spans="1:14" x14ac:dyDescent="0.25">
      <c r="A9" s="6" t="s">
        <v>78</v>
      </c>
      <c r="B9" s="8">
        <v>1</v>
      </c>
      <c r="C9" s="8">
        <v>1</v>
      </c>
      <c r="D9" s="22" t="s">
        <v>129</v>
      </c>
      <c r="E9" s="22"/>
      <c r="F9" s="22"/>
      <c r="G9" s="22"/>
      <c r="H9" s="22"/>
      <c r="I9" s="22"/>
      <c r="J9" s="22"/>
      <c r="L9" s="6" t="s">
        <v>27</v>
      </c>
      <c r="M9" s="7">
        <f>B9/PocetDnu!$B$2</f>
        <v>2.4390243902439025E-2</v>
      </c>
      <c r="N9" s="7">
        <f>C9/PocetDnu!$B$2</f>
        <v>2.4390243902439025E-2</v>
      </c>
    </row>
    <row r="10" spans="1:14" x14ac:dyDescent="0.25">
      <c r="A10" s="6" t="s">
        <v>79</v>
      </c>
      <c r="B10" s="8">
        <v>76</v>
      </c>
      <c r="C10" s="8">
        <v>82</v>
      </c>
      <c r="D10" s="22" t="s">
        <v>127</v>
      </c>
      <c r="E10" s="22"/>
      <c r="F10" s="22"/>
      <c r="G10" s="22"/>
      <c r="H10" s="22"/>
      <c r="I10" s="22"/>
      <c r="J10" s="22"/>
      <c r="L10" s="6" t="s">
        <v>9</v>
      </c>
      <c r="M10" s="7">
        <f>B10/PocetDnu!$B$2</f>
        <v>1.8536585365853659</v>
      </c>
      <c r="N10" s="7">
        <f>C10/PocetDnu!$B$2</f>
        <v>2</v>
      </c>
    </row>
    <row r="11" spans="1:14" x14ac:dyDescent="0.25">
      <c r="A11" s="6" t="s">
        <v>80</v>
      </c>
      <c r="B11" s="8">
        <v>89</v>
      </c>
      <c r="C11" s="8">
        <v>87</v>
      </c>
      <c r="D11" s="22" t="s">
        <v>127</v>
      </c>
      <c r="E11" s="22"/>
      <c r="F11" s="22"/>
      <c r="G11" s="22"/>
      <c r="H11" s="22"/>
      <c r="I11" s="22"/>
      <c r="J11" s="22"/>
      <c r="L11" s="6" t="s">
        <v>15</v>
      </c>
      <c r="M11" s="7">
        <f>B11/PocetDnu!$B$2</f>
        <v>2.1707317073170733</v>
      </c>
      <c r="N11" s="7">
        <f>C11/PocetDnu!$B$2</f>
        <v>2.1219512195121952</v>
      </c>
    </row>
    <row r="12" spans="1:14" x14ac:dyDescent="0.25">
      <c r="A12" s="6" t="s">
        <v>36</v>
      </c>
      <c r="B12" s="8">
        <v>37</v>
      </c>
      <c r="C12" s="8">
        <v>5</v>
      </c>
      <c r="D12" s="22" t="s">
        <v>114</v>
      </c>
      <c r="E12" s="22"/>
      <c r="F12" s="22"/>
      <c r="G12" s="22"/>
      <c r="H12" s="22"/>
      <c r="I12" s="22"/>
      <c r="J12" s="22"/>
      <c r="L12" s="6" t="s">
        <v>11</v>
      </c>
      <c r="M12" s="7">
        <f>B12/PocetDnu!$B$2</f>
        <v>0.90243902439024393</v>
      </c>
      <c r="N12" s="7">
        <f>C12/PocetDnu!$B$2</f>
        <v>0.12195121951219512</v>
      </c>
    </row>
    <row r="13" spans="1:14" x14ac:dyDescent="0.25">
      <c r="A13" s="6" t="s">
        <v>36</v>
      </c>
      <c r="B13" s="8">
        <v>6</v>
      </c>
      <c r="C13" s="8">
        <v>5</v>
      </c>
      <c r="D13" s="22" t="s">
        <v>116</v>
      </c>
      <c r="E13" s="22"/>
      <c r="F13" s="22"/>
      <c r="G13" s="22"/>
      <c r="H13" s="22"/>
      <c r="I13" s="22"/>
      <c r="J13" s="22"/>
      <c r="L13" s="6" t="s">
        <v>19</v>
      </c>
      <c r="M13" s="7">
        <f>B13/PocetDnu!$B$2</f>
        <v>0.14634146341463414</v>
      </c>
      <c r="N13" s="7">
        <f>C13/PocetDnu!$B$2</f>
        <v>0.12195121951219512</v>
      </c>
    </row>
    <row r="14" spans="1:14" x14ac:dyDescent="0.25">
      <c r="A14" s="6" t="s">
        <v>36</v>
      </c>
      <c r="B14" s="8">
        <v>2</v>
      </c>
      <c r="C14" s="8">
        <v>2</v>
      </c>
      <c r="D14" s="22" t="s">
        <v>117</v>
      </c>
      <c r="E14" s="22"/>
      <c r="F14" s="22"/>
      <c r="G14" s="22"/>
      <c r="H14" s="22"/>
      <c r="I14" s="22"/>
      <c r="J14" s="22"/>
      <c r="L14" s="6" t="s">
        <v>21</v>
      </c>
      <c r="M14" s="7">
        <f>B14/PocetDnu!$B$2</f>
        <v>4.878048780487805E-2</v>
      </c>
      <c r="N14" s="7">
        <f>C14/PocetDnu!$B$2</f>
        <v>4.878048780487805E-2</v>
      </c>
    </row>
    <row r="15" spans="1:14" x14ac:dyDescent="0.25">
      <c r="A15" s="6" t="s">
        <v>36</v>
      </c>
      <c r="B15" s="8">
        <v>25</v>
      </c>
      <c r="C15" s="8">
        <v>2</v>
      </c>
      <c r="D15" s="22" t="s">
        <v>119</v>
      </c>
      <c r="E15" s="22"/>
      <c r="F15" s="22"/>
      <c r="G15" s="22"/>
      <c r="H15" s="22"/>
      <c r="I15" s="22"/>
      <c r="J15" s="22"/>
      <c r="L15" s="6" t="s">
        <v>30</v>
      </c>
      <c r="M15" s="7">
        <f>B15/PocetDnu!$B$2</f>
        <v>0.6097560975609756</v>
      </c>
      <c r="N15" s="7">
        <f>C15/PocetDnu!$B$2</f>
        <v>4.878048780487805E-2</v>
      </c>
    </row>
    <row r="16" spans="1:14" x14ac:dyDescent="0.25">
      <c r="A16" s="6" t="s">
        <v>36</v>
      </c>
      <c r="B16" s="8">
        <v>13</v>
      </c>
      <c r="C16" s="8">
        <v>3</v>
      </c>
      <c r="D16" s="22" t="s">
        <v>122</v>
      </c>
      <c r="E16" s="22"/>
      <c r="F16" s="22"/>
      <c r="G16" s="22"/>
      <c r="H16" s="22"/>
      <c r="I16" s="22"/>
      <c r="J16" s="22"/>
      <c r="L16" s="6" t="s">
        <v>32</v>
      </c>
      <c r="M16" s="7">
        <f>B16/PocetDnu!$B$2</f>
        <v>0.31707317073170732</v>
      </c>
      <c r="N16" s="7">
        <f>C16/PocetDnu!$B$2</f>
        <v>7.3170731707317069E-2</v>
      </c>
    </row>
    <row r="17" spans="1:14" x14ac:dyDescent="0.25">
      <c r="A17" s="6" t="s">
        <v>36</v>
      </c>
      <c r="B17" s="8">
        <v>71</v>
      </c>
      <c r="C17" s="8">
        <v>33</v>
      </c>
      <c r="D17" s="22" t="s">
        <v>123</v>
      </c>
      <c r="E17" s="22"/>
      <c r="F17" s="22"/>
      <c r="G17" s="22"/>
      <c r="H17" s="22"/>
      <c r="I17" s="22"/>
      <c r="J17" s="22"/>
      <c r="L17" s="6" t="s">
        <v>40</v>
      </c>
      <c r="M17" s="7">
        <f>B17/PocetDnu!$B$2</f>
        <v>1.7317073170731707</v>
      </c>
      <c r="N17" s="7">
        <f>C17/PocetDnu!$B$2</f>
        <v>0.80487804878048785</v>
      </c>
    </row>
    <row r="18" spans="1:14" x14ac:dyDescent="0.25">
      <c r="A18" s="6" t="s">
        <v>36</v>
      </c>
      <c r="B18" s="7">
        <v>4</v>
      </c>
      <c r="C18" s="8">
        <v>5</v>
      </c>
      <c r="D18" s="22" t="s">
        <v>124</v>
      </c>
      <c r="E18" s="22"/>
      <c r="F18" s="22"/>
      <c r="G18" s="22"/>
      <c r="H18" s="22"/>
      <c r="I18" s="22"/>
      <c r="J18" s="22"/>
      <c r="L18" s="6" t="s">
        <v>43</v>
      </c>
      <c r="M18" s="7">
        <f>B18/PocetDnu!$B$2</f>
        <v>9.7560975609756101E-2</v>
      </c>
      <c r="N18" s="7">
        <f>C18/PocetDnu!$B$2</f>
        <v>0.12195121951219512</v>
      </c>
    </row>
    <row r="19" spans="1:14" x14ac:dyDescent="0.25">
      <c r="A19" s="6" t="s">
        <v>36</v>
      </c>
      <c r="B19" s="7">
        <v>150</v>
      </c>
      <c r="C19" s="7">
        <v>3</v>
      </c>
      <c r="D19" s="7" t="s">
        <v>125</v>
      </c>
      <c r="E19" s="7"/>
      <c r="F19" s="7"/>
      <c r="G19" s="7"/>
      <c r="H19" s="7"/>
      <c r="I19" s="7"/>
      <c r="J19" s="7"/>
      <c r="L19" s="6" t="s">
        <v>81</v>
      </c>
      <c r="M19" s="7">
        <f>B19/PocetDnu!$B$2</f>
        <v>3.6585365853658538</v>
      </c>
      <c r="N19" s="7">
        <f>C19/PocetDnu!$B$2</f>
        <v>7.3170731707317069E-2</v>
      </c>
    </row>
    <row r="20" spans="1:14" x14ac:dyDescent="0.25">
      <c r="A20" s="6" t="s">
        <v>36</v>
      </c>
      <c r="B20" s="7">
        <v>83</v>
      </c>
      <c r="C20" s="7">
        <v>100</v>
      </c>
      <c r="D20" s="7" t="s">
        <v>127</v>
      </c>
      <c r="E20" s="7"/>
      <c r="F20" s="7"/>
      <c r="G20" s="7"/>
      <c r="H20" s="7"/>
      <c r="I20" s="7"/>
      <c r="J20" s="7"/>
      <c r="L20" s="6" t="s">
        <v>82</v>
      </c>
      <c r="M20" s="7">
        <f>B20/PocetDnu!$B$2</f>
        <v>2.024390243902439</v>
      </c>
      <c r="N20" s="7">
        <f>C20/PocetDnu!$B$2</f>
        <v>2.4390243902439024</v>
      </c>
    </row>
    <row r="21" spans="1:14" x14ac:dyDescent="0.25">
      <c r="A21" s="6" t="s">
        <v>36</v>
      </c>
      <c r="B21" s="7">
        <v>14</v>
      </c>
      <c r="C21" s="7">
        <v>5</v>
      </c>
      <c r="D21" s="7" t="s">
        <v>128</v>
      </c>
      <c r="E21" s="7"/>
      <c r="F21" s="7"/>
      <c r="G21" s="7"/>
      <c r="H21" s="7"/>
      <c r="I21" s="7"/>
      <c r="J21" s="7"/>
      <c r="L21" s="6" t="s">
        <v>83</v>
      </c>
      <c r="M21" s="7">
        <f>B21/PocetDnu!$B$2</f>
        <v>0.34146341463414637</v>
      </c>
      <c r="N21" s="7">
        <f>C21/PocetDnu!$B$2</f>
        <v>0.12195121951219512</v>
      </c>
    </row>
    <row r="22" spans="1:14" x14ac:dyDescent="0.25">
      <c r="A22" s="6" t="s">
        <v>36</v>
      </c>
      <c r="B22" s="7">
        <v>11</v>
      </c>
      <c r="C22" s="7">
        <v>1</v>
      </c>
      <c r="D22" s="7" t="s">
        <v>130</v>
      </c>
      <c r="E22" s="7"/>
      <c r="F22" s="7"/>
      <c r="G22" s="7"/>
      <c r="H22" s="7"/>
      <c r="I22" s="7"/>
      <c r="J22" s="7"/>
      <c r="L22" s="6" t="s">
        <v>84</v>
      </c>
      <c r="M22" s="7">
        <f>B22/PocetDnu!$B$2</f>
        <v>0.26829268292682928</v>
      </c>
      <c r="N22" s="7">
        <f>C22/PocetDnu!$B$2</f>
        <v>2.4390243902439025E-2</v>
      </c>
    </row>
    <row r="23" spans="1:14" x14ac:dyDescent="0.25">
      <c r="A23" s="6" t="s">
        <v>36</v>
      </c>
      <c r="B23" s="7">
        <v>47</v>
      </c>
      <c r="C23" s="7">
        <v>14</v>
      </c>
      <c r="D23" s="7" t="s">
        <v>131</v>
      </c>
      <c r="E23" s="7"/>
      <c r="F23" s="7"/>
      <c r="G23" s="7"/>
      <c r="H23" s="7"/>
      <c r="I23" s="7"/>
      <c r="J23" s="7"/>
      <c r="L23" s="6" t="s">
        <v>85</v>
      </c>
      <c r="M23" s="7">
        <f>B23/PocetDnu!$B$2</f>
        <v>1.1463414634146341</v>
      </c>
      <c r="N23" s="7">
        <f>C23/PocetDnu!$B$2</f>
        <v>0.34146341463414637</v>
      </c>
    </row>
    <row r="24" spans="1:14" x14ac:dyDescent="0.25">
      <c r="A24" s="6" t="s">
        <v>36</v>
      </c>
      <c r="B24" s="7">
        <v>9</v>
      </c>
      <c r="C24" s="7">
        <v>9</v>
      </c>
      <c r="D24" s="7" t="s">
        <v>132</v>
      </c>
      <c r="E24" s="7"/>
      <c r="F24" s="7"/>
      <c r="G24" s="7"/>
      <c r="H24" s="7"/>
      <c r="I24" s="7"/>
      <c r="J24" s="7"/>
      <c r="L24" s="6" t="s">
        <v>86</v>
      </c>
      <c r="M24" s="7">
        <f>B24/PocetDnu!$B$2</f>
        <v>0.21951219512195122</v>
      </c>
      <c r="N24" s="7">
        <f>C24/PocetDnu!$B$2</f>
        <v>0.21951219512195122</v>
      </c>
    </row>
    <row r="25" spans="1:14" x14ac:dyDescent="0.25">
      <c r="A25" s="6" t="s">
        <v>36</v>
      </c>
      <c r="B25" s="7">
        <v>6</v>
      </c>
      <c r="C25" s="8">
        <v>14</v>
      </c>
      <c r="D25" s="22" t="s">
        <v>134</v>
      </c>
      <c r="E25" s="22"/>
      <c r="F25" s="22"/>
      <c r="G25" s="22"/>
      <c r="H25" s="22"/>
      <c r="I25" s="22"/>
      <c r="J25" s="22"/>
      <c r="L25" s="6" t="s">
        <v>38</v>
      </c>
      <c r="M25" s="7">
        <f>B25/PocetDnu!$B$2</f>
        <v>0.14634146341463414</v>
      </c>
      <c r="N25" s="7">
        <f>C25/PocetDnu!$B$2</f>
        <v>0.34146341463414637</v>
      </c>
    </row>
    <row r="26" spans="1:14" x14ac:dyDescent="0.25">
      <c r="A26" t="s">
        <v>27</v>
      </c>
      <c r="B26">
        <v>13</v>
      </c>
      <c r="C26">
        <v>2</v>
      </c>
      <c r="D26" t="s">
        <v>112</v>
      </c>
    </row>
    <row r="27" spans="1:14" x14ac:dyDescent="0.25">
      <c r="A27" t="s">
        <v>27</v>
      </c>
      <c r="B27">
        <v>316</v>
      </c>
      <c r="C27">
        <v>53</v>
      </c>
      <c r="D27" t="s">
        <v>113</v>
      </c>
    </row>
    <row r="28" spans="1:14" x14ac:dyDescent="0.25">
      <c r="A28" t="s">
        <v>27</v>
      </c>
      <c r="B28">
        <v>261</v>
      </c>
      <c r="C28">
        <v>93</v>
      </c>
      <c r="D28" t="s">
        <v>114</v>
      </c>
    </row>
    <row r="29" spans="1:14" x14ac:dyDescent="0.25">
      <c r="A29" t="s">
        <v>27</v>
      </c>
      <c r="B29">
        <v>105</v>
      </c>
      <c r="C29">
        <v>24</v>
      </c>
      <c r="D29" t="s">
        <v>115</v>
      </c>
    </row>
    <row r="30" spans="1:14" x14ac:dyDescent="0.25">
      <c r="A30" t="s">
        <v>27</v>
      </c>
      <c r="B30">
        <v>103</v>
      </c>
      <c r="C30">
        <v>27</v>
      </c>
      <c r="D30" t="s">
        <v>116</v>
      </c>
    </row>
    <row r="31" spans="1:14" x14ac:dyDescent="0.25">
      <c r="A31" t="s">
        <v>27</v>
      </c>
      <c r="B31">
        <v>200</v>
      </c>
      <c r="C31">
        <v>29</v>
      </c>
      <c r="D31" t="s">
        <v>117</v>
      </c>
    </row>
    <row r="32" spans="1:14" x14ac:dyDescent="0.25">
      <c r="A32" t="s">
        <v>27</v>
      </c>
      <c r="B32">
        <v>139</v>
      </c>
      <c r="C32">
        <v>20</v>
      </c>
      <c r="D32" t="s">
        <v>118</v>
      </c>
    </row>
    <row r="33" spans="1:4" x14ac:dyDescent="0.25">
      <c r="A33" t="s">
        <v>27</v>
      </c>
      <c r="B33">
        <v>389</v>
      </c>
      <c r="C33">
        <v>27</v>
      </c>
      <c r="D33" t="s">
        <v>119</v>
      </c>
    </row>
    <row r="34" spans="1:4" x14ac:dyDescent="0.25">
      <c r="A34" t="s">
        <v>27</v>
      </c>
      <c r="B34">
        <v>133</v>
      </c>
      <c r="C34">
        <v>25</v>
      </c>
      <c r="D34" t="s">
        <v>121</v>
      </c>
    </row>
    <row r="35" spans="1:4" x14ac:dyDescent="0.25">
      <c r="A35" t="s">
        <v>27</v>
      </c>
      <c r="B35">
        <v>129</v>
      </c>
      <c r="C35">
        <v>19</v>
      </c>
      <c r="D35" t="s">
        <v>122</v>
      </c>
    </row>
    <row r="36" spans="1:4" x14ac:dyDescent="0.25">
      <c r="A36" t="s">
        <v>27</v>
      </c>
      <c r="B36">
        <v>218</v>
      </c>
      <c r="C36">
        <v>61</v>
      </c>
      <c r="D36" t="s">
        <v>123</v>
      </c>
    </row>
    <row r="37" spans="1:4" x14ac:dyDescent="0.25">
      <c r="A37" t="s">
        <v>27</v>
      </c>
      <c r="B37">
        <v>18</v>
      </c>
      <c r="C37">
        <v>5</v>
      </c>
      <c r="D37" t="s">
        <v>124</v>
      </c>
    </row>
    <row r="38" spans="1:4" x14ac:dyDescent="0.25">
      <c r="A38" t="s">
        <v>27</v>
      </c>
      <c r="B38">
        <v>433</v>
      </c>
      <c r="C38">
        <v>56</v>
      </c>
      <c r="D38" t="s">
        <v>125</v>
      </c>
    </row>
    <row r="39" spans="1:4" x14ac:dyDescent="0.25">
      <c r="A39" t="s">
        <v>27</v>
      </c>
      <c r="B39">
        <v>449</v>
      </c>
      <c r="C39">
        <v>79</v>
      </c>
      <c r="D39" t="s">
        <v>126</v>
      </c>
    </row>
    <row r="40" spans="1:4" x14ac:dyDescent="0.25">
      <c r="A40" t="s">
        <v>27</v>
      </c>
      <c r="B40">
        <v>20</v>
      </c>
      <c r="C40">
        <v>41</v>
      </c>
      <c r="D40" t="s">
        <v>127</v>
      </c>
    </row>
    <row r="41" spans="1:4" x14ac:dyDescent="0.25">
      <c r="A41" t="s">
        <v>27</v>
      </c>
      <c r="B41">
        <v>85</v>
      </c>
      <c r="C41">
        <v>21</v>
      </c>
      <c r="D41" t="s">
        <v>128</v>
      </c>
    </row>
    <row r="42" spans="1:4" x14ac:dyDescent="0.25">
      <c r="A42" t="s">
        <v>27</v>
      </c>
      <c r="B42">
        <v>259</v>
      </c>
      <c r="C42">
        <v>17</v>
      </c>
      <c r="D42" t="s">
        <v>129</v>
      </c>
    </row>
    <row r="43" spans="1:4" x14ac:dyDescent="0.25">
      <c r="A43" t="s">
        <v>27</v>
      </c>
      <c r="B43">
        <v>135</v>
      </c>
      <c r="C43">
        <v>86</v>
      </c>
      <c r="D43" t="s">
        <v>130</v>
      </c>
    </row>
    <row r="44" spans="1:4" x14ac:dyDescent="0.25">
      <c r="A44" t="s">
        <v>27</v>
      </c>
      <c r="B44">
        <v>613</v>
      </c>
      <c r="C44">
        <v>186</v>
      </c>
      <c r="D44" t="s">
        <v>131</v>
      </c>
    </row>
    <row r="45" spans="1:4" x14ac:dyDescent="0.25">
      <c r="A45" t="s">
        <v>27</v>
      </c>
      <c r="B45">
        <v>45</v>
      </c>
      <c r="C45">
        <v>24</v>
      </c>
      <c r="D45" t="s">
        <v>132</v>
      </c>
    </row>
    <row r="46" spans="1:4" x14ac:dyDescent="0.25">
      <c r="A46" t="s">
        <v>27</v>
      </c>
      <c r="B46">
        <v>134</v>
      </c>
      <c r="C46">
        <v>39</v>
      </c>
      <c r="D46" t="s">
        <v>134</v>
      </c>
    </row>
    <row r="47" spans="1:4" x14ac:dyDescent="0.25">
      <c r="A47" t="s">
        <v>27</v>
      </c>
      <c r="B47">
        <v>21</v>
      </c>
      <c r="C47">
        <v>3</v>
      </c>
      <c r="D47" t="s">
        <v>135</v>
      </c>
    </row>
    <row r="48" spans="1:4" x14ac:dyDescent="0.25">
      <c r="A48" t="s">
        <v>27</v>
      </c>
      <c r="B48">
        <v>12</v>
      </c>
      <c r="C48">
        <v>2</v>
      </c>
      <c r="D48" t="s">
        <v>139</v>
      </c>
    </row>
    <row r="49" spans="1:4" x14ac:dyDescent="0.25">
      <c r="A49" t="s">
        <v>9</v>
      </c>
      <c r="B49">
        <v>10</v>
      </c>
      <c r="C49">
        <v>10</v>
      </c>
      <c r="D49" t="s">
        <v>110</v>
      </c>
    </row>
    <row r="50" spans="1:4" x14ac:dyDescent="0.25">
      <c r="A50" t="s">
        <v>9</v>
      </c>
      <c r="B50">
        <v>63</v>
      </c>
      <c r="C50">
        <v>15</v>
      </c>
      <c r="D50" t="s">
        <v>112</v>
      </c>
    </row>
    <row r="51" spans="1:4" x14ac:dyDescent="0.25">
      <c r="A51" t="s">
        <v>9</v>
      </c>
      <c r="B51">
        <v>1216</v>
      </c>
      <c r="C51">
        <v>419</v>
      </c>
      <c r="D51" t="s">
        <v>113</v>
      </c>
    </row>
    <row r="52" spans="1:4" x14ac:dyDescent="0.25">
      <c r="A52" t="s">
        <v>9</v>
      </c>
      <c r="B52">
        <v>576</v>
      </c>
      <c r="C52">
        <v>342</v>
      </c>
      <c r="D52" t="s">
        <v>114</v>
      </c>
    </row>
    <row r="53" spans="1:4" x14ac:dyDescent="0.25">
      <c r="A53" t="s">
        <v>9</v>
      </c>
      <c r="B53">
        <v>457</v>
      </c>
      <c r="C53">
        <v>192</v>
      </c>
      <c r="D53" t="s">
        <v>115</v>
      </c>
    </row>
    <row r="54" spans="1:4" x14ac:dyDescent="0.25">
      <c r="A54" t="s">
        <v>9</v>
      </c>
      <c r="B54">
        <v>259</v>
      </c>
      <c r="C54">
        <v>99</v>
      </c>
      <c r="D54" t="s">
        <v>116</v>
      </c>
    </row>
    <row r="55" spans="1:4" x14ac:dyDescent="0.25">
      <c r="A55" t="s">
        <v>9</v>
      </c>
      <c r="B55">
        <v>394</v>
      </c>
      <c r="C55">
        <v>35</v>
      </c>
      <c r="D55" t="s">
        <v>117</v>
      </c>
    </row>
    <row r="56" spans="1:4" x14ac:dyDescent="0.25">
      <c r="A56" t="s">
        <v>9</v>
      </c>
      <c r="B56">
        <v>352</v>
      </c>
      <c r="C56">
        <v>220</v>
      </c>
      <c r="D56" t="s">
        <v>118</v>
      </c>
    </row>
    <row r="57" spans="1:4" x14ac:dyDescent="0.25">
      <c r="A57" t="s">
        <v>9</v>
      </c>
      <c r="B57">
        <v>498</v>
      </c>
      <c r="C57">
        <v>321</v>
      </c>
      <c r="D57" t="s">
        <v>119</v>
      </c>
    </row>
    <row r="58" spans="1:4" x14ac:dyDescent="0.25">
      <c r="A58" t="s">
        <v>9</v>
      </c>
      <c r="B58">
        <v>649</v>
      </c>
      <c r="C58">
        <v>222</v>
      </c>
      <c r="D58" t="s">
        <v>121</v>
      </c>
    </row>
    <row r="59" spans="1:4" x14ac:dyDescent="0.25">
      <c r="A59" t="s">
        <v>9</v>
      </c>
      <c r="B59">
        <v>334</v>
      </c>
      <c r="C59">
        <v>245</v>
      </c>
      <c r="D59" t="s">
        <v>122</v>
      </c>
    </row>
    <row r="60" spans="1:4" x14ac:dyDescent="0.25">
      <c r="A60" t="s">
        <v>9</v>
      </c>
      <c r="B60">
        <v>622</v>
      </c>
      <c r="C60">
        <v>455</v>
      </c>
      <c r="D60" t="s">
        <v>123</v>
      </c>
    </row>
    <row r="61" spans="1:4" x14ac:dyDescent="0.25">
      <c r="A61" t="s">
        <v>9</v>
      </c>
      <c r="B61">
        <v>66</v>
      </c>
      <c r="C61">
        <v>11</v>
      </c>
      <c r="D61" t="s">
        <v>124</v>
      </c>
    </row>
    <row r="62" spans="1:4" x14ac:dyDescent="0.25">
      <c r="A62" t="s">
        <v>9</v>
      </c>
      <c r="B62">
        <v>312</v>
      </c>
      <c r="C62">
        <v>32</v>
      </c>
      <c r="D62" t="s">
        <v>125</v>
      </c>
    </row>
    <row r="63" spans="1:4" x14ac:dyDescent="0.25">
      <c r="A63" t="s">
        <v>9</v>
      </c>
      <c r="B63">
        <v>402</v>
      </c>
      <c r="C63">
        <v>280</v>
      </c>
      <c r="D63" t="s">
        <v>126</v>
      </c>
    </row>
    <row r="64" spans="1:4" x14ac:dyDescent="0.25">
      <c r="A64" t="s">
        <v>9</v>
      </c>
      <c r="B64">
        <v>35</v>
      </c>
      <c r="C64">
        <v>16</v>
      </c>
      <c r="D64" t="s">
        <v>127</v>
      </c>
    </row>
    <row r="65" spans="1:4" x14ac:dyDescent="0.25">
      <c r="A65" t="s">
        <v>9</v>
      </c>
      <c r="B65">
        <v>185</v>
      </c>
      <c r="C65">
        <v>141</v>
      </c>
      <c r="D65" t="s">
        <v>128</v>
      </c>
    </row>
    <row r="66" spans="1:4" x14ac:dyDescent="0.25">
      <c r="A66" t="s">
        <v>9</v>
      </c>
      <c r="B66">
        <v>539</v>
      </c>
      <c r="C66">
        <v>20</v>
      </c>
      <c r="D66" t="s">
        <v>129</v>
      </c>
    </row>
    <row r="67" spans="1:4" x14ac:dyDescent="0.25">
      <c r="A67" t="s">
        <v>9</v>
      </c>
      <c r="B67">
        <v>306</v>
      </c>
      <c r="C67">
        <v>212</v>
      </c>
      <c r="D67" t="s">
        <v>130</v>
      </c>
    </row>
    <row r="68" spans="1:4" x14ac:dyDescent="0.25">
      <c r="A68" t="s">
        <v>9</v>
      </c>
      <c r="B68">
        <v>1146</v>
      </c>
      <c r="C68">
        <v>748</v>
      </c>
      <c r="D68" t="s">
        <v>131</v>
      </c>
    </row>
    <row r="69" spans="1:4" x14ac:dyDescent="0.25">
      <c r="A69" t="s">
        <v>9</v>
      </c>
      <c r="B69">
        <v>143</v>
      </c>
      <c r="C69">
        <v>89</v>
      </c>
      <c r="D69" t="s">
        <v>132</v>
      </c>
    </row>
    <row r="70" spans="1:4" x14ac:dyDescent="0.25">
      <c r="A70" t="s">
        <v>9</v>
      </c>
      <c r="B70">
        <v>4</v>
      </c>
      <c r="C70">
        <v>1</v>
      </c>
      <c r="D70" t="s">
        <v>133</v>
      </c>
    </row>
    <row r="71" spans="1:4" x14ac:dyDescent="0.25">
      <c r="A71" t="s">
        <v>9</v>
      </c>
      <c r="B71">
        <v>304</v>
      </c>
      <c r="C71">
        <v>80</v>
      </c>
      <c r="D71" t="s">
        <v>134</v>
      </c>
    </row>
    <row r="72" spans="1:4" x14ac:dyDescent="0.25">
      <c r="A72" t="s">
        <v>9</v>
      </c>
      <c r="B72">
        <v>108</v>
      </c>
      <c r="C72">
        <v>39</v>
      </c>
      <c r="D72" t="s">
        <v>135</v>
      </c>
    </row>
    <row r="73" spans="1:4" x14ac:dyDescent="0.25">
      <c r="A73" t="s">
        <v>9</v>
      </c>
      <c r="B73">
        <v>1</v>
      </c>
      <c r="C73">
        <v>1</v>
      </c>
      <c r="D73" t="s">
        <v>138</v>
      </c>
    </row>
    <row r="74" spans="1:4" x14ac:dyDescent="0.25">
      <c r="A74" t="s">
        <v>9</v>
      </c>
      <c r="B74">
        <v>97</v>
      </c>
      <c r="C74">
        <v>23</v>
      </c>
      <c r="D74" t="s">
        <v>139</v>
      </c>
    </row>
    <row r="75" spans="1:4" x14ac:dyDescent="0.25">
      <c r="A75" t="s">
        <v>15</v>
      </c>
      <c r="B75">
        <v>9</v>
      </c>
      <c r="C75">
        <v>8</v>
      </c>
      <c r="D75" t="s">
        <v>110</v>
      </c>
    </row>
    <row r="76" spans="1:4" x14ac:dyDescent="0.25">
      <c r="A76" t="s">
        <v>15</v>
      </c>
      <c r="B76">
        <v>51</v>
      </c>
      <c r="C76">
        <v>23</v>
      </c>
      <c r="D76" t="s">
        <v>112</v>
      </c>
    </row>
    <row r="77" spans="1:4" x14ac:dyDescent="0.25">
      <c r="A77" t="s">
        <v>15</v>
      </c>
      <c r="B77">
        <v>901</v>
      </c>
      <c r="C77">
        <v>618</v>
      </c>
      <c r="D77" t="s">
        <v>113</v>
      </c>
    </row>
    <row r="78" spans="1:4" x14ac:dyDescent="0.25">
      <c r="A78" t="s">
        <v>15</v>
      </c>
      <c r="B78">
        <v>604</v>
      </c>
      <c r="C78">
        <v>491</v>
      </c>
      <c r="D78" t="s">
        <v>114</v>
      </c>
    </row>
    <row r="79" spans="1:4" x14ac:dyDescent="0.25">
      <c r="A79" t="s">
        <v>15</v>
      </c>
      <c r="B79">
        <v>666</v>
      </c>
      <c r="C79">
        <v>398</v>
      </c>
      <c r="D79" t="s">
        <v>115</v>
      </c>
    </row>
    <row r="80" spans="1:4" x14ac:dyDescent="0.25">
      <c r="A80" t="s">
        <v>15</v>
      </c>
      <c r="B80">
        <v>311</v>
      </c>
      <c r="C80">
        <v>264</v>
      </c>
      <c r="D80" t="s">
        <v>116</v>
      </c>
    </row>
    <row r="81" spans="1:4" x14ac:dyDescent="0.25">
      <c r="A81" t="s">
        <v>15</v>
      </c>
      <c r="B81">
        <v>258</v>
      </c>
      <c r="C81">
        <v>125</v>
      </c>
      <c r="D81" t="s">
        <v>117</v>
      </c>
    </row>
    <row r="82" spans="1:4" x14ac:dyDescent="0.25">
      <c r="A82" t="s">
        <v>15</v>
      </c>
      <c r="B82">
        <v>352</v>
      </c>
      <c r="C82">
        <v>337</v>
      </c>
      <c r="D82" t="s">
        <v>118</v>
      </c>
    </row>
    <row r="83" spans="1:4" x14ac:dyDescent="0.25">
      <c r="A83" t="s">
        <v>15</v>
      </c>
      <c r="B83">
        <v>534</v>
      </c>
      <c r="C83">
        <v>508</v>
      </c>
      <c r="D83" t="s">
        <v>119</v>
      </c>
    </row>
    <row r="84" spans="1:4" x14ac:dyDescent="0.25">
      <c r="A84" t="s">
        <v>15</v>
      </c>
      <c r="B84">
        <v>274</v>
      </c>
      <c r="C84">
        <v>79</v>
      </c>
      <c r="D84" t="s">
        <v>120</v>
      </c>
    </row>
    <row r="85" spans="1:4" x14ac:dyDescent="0.25">
      <c r="A85" t="s">
        <v>15</v>
      </c>
      <c r="B85">
        <v>839</v>
      </c>
      <c r="C85">
        <v>673</v>
      </c>
      <c r="D85" t="s">
        <v>121</v>
      </c>
    </row>
    <row r="86" spans="1:4" x14ac:dyDescent="0.25">
      <c r="A86" t="s">
        <v>15</v>
      </c>
      <c r="B86">
        <v>284</v>
      </c>
      <c r="C86">
        <v>295</v>
      </c>
      <c r="D86" t="s">
        <v>122</v>
      </c>
    </row>
    <row r="87" spans="1:4" x14ac:dyDescent="0.25">
      <c r="A87" t="s">
        <v>15</v>
      </c>
      <c r="B87">
        <v>548</v>
      </c>
      <c r="C87">
        <v>598</v>
      </c>
      <c r="D87" t="s">
        <v>123</v>
      </c>
    </row>
    <row r="88" spans="1:4" x14ac:dyDescent="0.25">
      <c r="A88" t="s">
        <v>15</v>
      </c>
      <c r="B88">
        <v>207</v>
      </c>
      <c r="C88">
        <v>59</v>
      </c>
      <c r="D88" t="s">
        <v>124</v>
      </c>
    </row>
    <row r="89" spans="1:4" x14ac:dyDescent="0.25">
      <c r="A89" t="s">
        <v>15</v>
      </c>
      <c r="B89">
        <v>288</v>
      </c>
      <c r="C89">
        <v>48</v>
      </c>
      <c r="D89" t="s">
        <v>125</v>
      </c>
    </row>
    <row r="90" spans="1:4" x14ac:dyDescent="0.25">
      <c r="A90" t="s">
        <v>15</v>
      </c>
      <c r="B90">
        <v>462</v>
      </c>
      <c r="C90">
        <v>380</v>
      </c>
      <c r="D90" t="s">
        <v>126</v>
      </c>
    </row>
    <row r="91" spans="1:4" x14ac:dyDescent="0.25">
      <c r="A91" t="s">
        <v>15</v>
      </c>
      <c r="B91">
        <v>65</v>
      </c>
      <c r="C91">
        <v>38</v>
      </c>
      <c r="D91" t="s">
        <v>127</v>
      </c>
    </row>
    <row r="92" spans="1:4" x14ac:dyDescent="0.25">
      <c r="A92" t="s">
        <v>15</v>
      </c>
      <c r="B92">
        <v>149</v>
      </c>
      <c r="C92">
        <v>162</v>
      </c>
      <c r="D92" t="s">
        <v>128</v>
      </c>
    </row>
    <row r="93" spans="1:4" x14ac:dyDescent="0.25">
      <c r="A93" t="s">
        <v>15</v>
      </c>
      <c r="B93">
        <v>166</v>
      </c>
      <c r="C93">
        <v>71</v>
      </c>
      <c r="D93" t="s">
        <v>129</v>
      </c>
    </row>
    <row r="94" spans="1:4" x14ac:dyDescent="0.25">
      <c r="A94" t="s">
        <v>15</v>
      </c>
      <c r="B94">
        <v>463</v>
      </c>
      <c r="C94">
        <v>361</v>
      </c>
      <c r="D94" t="s">
        <v>130</v>
      </c>
    </row>
    <row r="95" spans="1:4" x14ac:dyDescent="0.25">
      <c r="A95" t="s">
        <v>15</v>
      </c>
      <c r="B95">
        <v>931</v>
      </c>
      <c r="C95">
        <v>932</v>
      </c>
      <c r="D95" t="s">
        <v>131</v>
      </c>
    </row>
    <row r="96" spans="1:4" x14ac:dyDescent="0.25">
      <c r="A96" t="s">
        <v>15</v>
      </c>
      <c r="B96">
        <v>196</v>
      </c>
      <c r="C96">
        <v>217</v>
      </c>
      <c r="D96" t="s">
        <v>132</v>
      </c>
    </row>
    <row r="97" spans="1:4" x14ac:dyDescent="0.25">
      <c r="A97" t="s">
        <v>15</v>
      </c>
      <c r="B97">
        <v>2</v>
      </c>
      <c r="C97">
        <v>1</v>
      </c>
      <c r="D97" t="s">
        <v>133</v>
      </c>
    </row>
    <row r="98" spans="1:4" x14ac:dyDescent="0.25">
      <c r="A98" t="s">
        <v>15</v>
      </c>
      <c r="B98">
        <v>315</v>
      </c>
      <c r="C98">
        <v>118</v>
      </c>
      <c r="D98" t="s">
        <v>134</v>
      </c>
    </row>
    <row r="99" spans="1:4" x14ac:dyDescent="0.25">
      <c r="A99" t="s">
        <v>15</v>
      </c>
      <c r="B99">
        <v>47</v>
      </c>
      <c r="C99">
        <v>54</v>
      </c>
      <c r="D99" t="s">
        <v>135</v>
      </c>
    </row>
    <row r="100" spans="1:4" x14ac:dyDescent="0.25">
      <c r="A100" t="s">
        <v>15</v>
      </c>
      <c r="B100">
        <v>1</v>
      </c>
      <c r="C100">
        <v>1</v>
      </c>
      <c r="D100" t="s">
        <v>136</v>
      </c>
    </row>
    <row r="101" spans="1:4" x14ac:dyDescent="0.25">
      <c r="A101" t="s">
        <v>15</v>
      </c>
      <c r="B101">
        <v>2</v>
      </c>
      <c r="C101">
        <v>1</v>
      </c>
      <c r="D101" t="s">
        <v>138</v>
      </c>
    </row>
    <row r="102" spans="1:4" x14ac:dyDescent="0.25">
      <c r="A102" t="s">
        <v>15</v>
      </c>
      <c r="B102">
        <v>162</v>
      </c>
      <c r="C102">
        <v>110</v>
      </c>
      <c r="D102" t="s">
        <v>139</v>
      </c>
    </row>
    <row r="103" spans="1:4" x14ac:dyDescent="0.25">
      <c r="A103" t="s">
        <v>11</v>
      </c>
      <c r="B103">
        <v>11</v>
      </c>
      <c r="C103">
        <v>10</v>
      </c>
      <c r="D103" t="s">
        <v>110</v>
      </c>
    </row>
    <row r="104" spans="1:4" x14ac:dyDescent="0.25">
      <c r="A104" t="s">
        <v>11</v>
      </c>
      <c r="B104">
        <v>3</v>
      </c>
      <c r="C104">
        <v>4</v>
      </c>
      <c r="D104" t="s">
        <v>111</v>
      </c>
    </row>
    <row r="105" spans="1:4" x14ac:dyDescent="0.25">
      <c r="A105" t="s">
        <v>11</v>
      </c>
      <c r="B105">
        <v>50</v>
      </c>
      <c r="C105">
        <v>18</v>
      </c>
      <c r="D105" t="s">
        <v>112</v>
      </c>
    </row>
    <row r="106" spans="1:4" x14ac:dyDescent="0.25">
      <c r="A106" t="s">
        <v>11</v>
      </c>
      <c r="B106">
        <v>775</v>
      </c>
      <c r="C106">
        <v>660</v>
      </c>
      <c r="D106" t="s">
        <v>113</v>
      </c>
    </row>
    <row r="107" spans="1:4" x14ac:dyDescent="0.25">
      <c r="A107" t="s">
        <v>11</v>
      </c>
      <c r="B107">
        <v>615</v>
      </c>
      <c r="C107">
        <v>533</v>
      </c>
      <c r="D107" t="s">
        <v>114</v>
      </c>
    </row>
    <row r="108" spans="1:4" x14ac:dyDescent="0.25">
      <c r="A108" t="s">
        <v>11</v>
      </c>
      <c r="B108">
        <v>508</v>
      </c>
      <c r="C108">
        <v>492</v>
      </c>
      <c r="D108" t="s">
        <v>115</v>
      </c>
    </row>
    <row r="109" spans="1:4" x14ac:dyDescent="0.25">
      <c r="A109" t="s">
        <v>11</v>
      </c>
      <c r="B109">
        <v>272</v>
      </c>
      <c r="C109">
        <v>293</v>
      </c>
      <c r="D109" t="s">
        <v>116</v>
      </c>
    </row>
    <row r="110" spans="1:4" x14ac:dyDescent="0.25">
      <c r="A110" t="s">
        <v>11</v>
      </c>
      <c r="B110">
        <v>229</v>
      </c>
      <c r="C110">
        <v>320</v>
      </c>
      <c r="D110" t="s">
        <v>117</v>
      </c>
    </row>
    <row r="111" spans="1:4" x14ac:dyDescent="0.25">
      <c r="A111" t="s">
        <v>11</v>
      </c>
      <c r="B111">
        <v>352</v>
      </c>
      <c r="C111">
        <v>354</v>
      </c>
      <c r="D111" t="s">
        <v>118</v>
      </c>
    </row>
    <row r="112" spans="1:4" x14ac:dyDescent="0.25">
      <c r="A112" t="s">
        <v>11</v>
      </c>
      <c r="B112">
        <v>670</v>
      </c>
      <c r="C112">
        <v>610</v>
      </c>
      <c r="D112" t="s">
        <v>119</v>
      </c>
    </row>
    <row r="113" spans="1:4" x14ac:dyDescent="0.25">
      <c r="A113" t="s">
        <v>11</v>
      </c>
      <c r="B113">
        <v>344</v>
      </c>
      <c r="C113">
        <v>246</v>
      </c>
      <c r="D113" t="s">
        <v>120</v>
      </c>
    </row>
    <row r="114" spans="1:4" x14ac:dyDescent="0.25">
      <c r="A114" t="s">
        <v>11</v>
      </c>
      <c r="B114">
        <v>767</v>
      </c>
      <c r="C114">
        <v>751</v>
      </c>
      <c r="D114" t="s">
        <v>121</v>
      </c>
    </row>
    <row r="115" spans="1:4" x14ac:dyDescent="0.25">
      <c r="A115" t="s">
        <v>11</v>
      </c>
      <c r="B115">
        <v>250</v>
      </c>
      <c r="C115">
        <v>244</v>
      </c>
      <c r="D115" t="s">
        <v>122</v>
      </c>
    </row>
    <row r="116" spans="1:4" x14ac:dyDescent="0.25">
      <c r="A116" t="s">
        <v>11</v>
      </c>
      <c r="B116">
        <v>508</v>
      </c>
      <c r="C116">
        <v>550</v>
      </c>
      <c r="D116" t="s">
        <v>123</v>
      </c>
    </row>
    <row r="117" spans="1:4" x14ac:dyDescent="0.25">
      <c r="A117" t="s">
        <v>11</v>
      </c>
      <c r="B117">
        <v>170</v>
      </c>
      <c r="C117">
        <v>83</v>
      </c>
      <c r="D117" t="s">
        <v>124</v>
      </c>
    </row>
    <row r="118" spans="1:4" x14ac:dyDescent="0.25">
      <c r="A118" t="s">
        <v>11</v>
      </c>
      <c r="B118">
        <v>134</v>
      </c>
      <c r="C118">
        <v>131</v>
      </c>
      <c r="D118" t="s">
        <v>125</v>
      </c>
    </row>
    <row r="119" spans="1:4" x14ac:dyDescent="0.25">
      <c r="A119" t="s">
        <v>11</v>
      </c>
      <c r="B119">
        <v>393</v>
      </c>
      <c r="C119">
        <v>404</v>
      </c>
      <c r="D119" t="s">
        <v>126</v>
      </c>
    </row>
    <row r="120" spans="1:4" x14ac:dyDescent="0.25">
      <c r="A120" t="s">
        <v>11</v>
      </c>
      <c r="B120">
        <v>90</v>
      </c>
      <c r="C120">
        <v>61</v>
      </c>
      <c r="D120" t="s">
        <v>127</v>
      </c>
    </row>
    <row r="121" spans="1:4" x14ac:dyDescent="0.25">
      <c r="A121" t="s">
        <v>11</v>
      </c>
      <c r="B121">
        <v>196</v>
      </c>
      <c r="C121">
        <v>146</v>
      </c>
      <c r="D121" t="s">
        <v>128</v>
      </c>
    </row>
    <row r="122" spans="1:4" x14ac:dyDescent="0.25">
      <c r="A122" t="s">
        <v>11</v>
      </c>
      <c r="B122">
        <v>96</v>
      </c>
      <c r="C122">
        <v>260</v>
      </c>
      <c r="D122" t="s">
        <v>129</v>
      </c>
    </row>
    <row r="123" spans="1:4" x14ac:dyDescent="0.25">
      <c r="A123" t="s">
        <v>11</v>
      </c>
      <c r="B123">
        <v>492</v>
      </c>
      <c r="C123">
        <v>431</v>
      </c>
      <c r="D123" t="s">
        <v>130</v>
      </c>
    </row>
    <row r="124" spans="1:4" x14ac:dyDescent="0.25">
      <c r="A124" t="s">
        <v>11</v>
      </c>
      <c r="B124">
        <v>406</v>
      </c>
      <c r="C124">
        <v>842</v>
      </c>
      <c r="D124" t="s">
        <v>131</v>
      </c>
    </row>
    <row r="125" spans="1:4" x14ac:dyDescent="0.25">
      <c r="A125" t="s">
        <v>11</v>
      </c>
      <c r="B125">
        <v>119</v>
      </c>
      <c r="C125">
        <v>169</v>
      </c>
      <c r="D125" t="s">
        <v>132</v>
      </c>
    </row>
    <row r="126" spans="1:4" x14ac:dyDescent="0.25">
      <c r="A126" t="s">
        <v>11</v>
      </c>
      <c r="B126">
        <v>243</v>
      </c>
      <c r="C126">
        <v>142</v>
      </c>
      <c r="D126" t="s">
        <v>134</v>
      </c>
    </row>
    <row r="127" spans="1:4" x14ac:dyDescent="0.25">
      <c r="A127" t="s">
        <v>11</v>
      </c>
      <c r="B127">
        <v>32</v>
      </c>
      <c r="C127">
        <v>60</v>
      </c>
      <c r="D127" t="s">
        <v>135</v>
      </c>
    </row>
    <row r="128" spans="1:4" x14ac:dyDescent="0.25">
      <c r="A128" t="s">
        <v>11</v>
      </c>
      <c r="B128">
        <v>1</v>
      </c>
      <c r="C128">
        <v>1</v>
      </c>
      <c r="D128" t="s">
        <v>136</v>
      </c>
    </row>
    <row r="129" spans="1:4" x14ac:dyDescent="0.25">
      <c r="A129" t="s">
        <v>11</v>
      </c>
      <c r="B129">
        <v>2</v>
      </c>
      <c r="C129">
        <v>3</v>
      </c>
      <c r="D129" t="s">
        <v>138</v>
      </c>
    </row>
    <row r="130" spans="1:4" x14ac:dyDescent="0.25">
      <c r="A130" t="s">
        <v>11</v>
      </c>
      <c r="B130">
        <v>138</v>
      </c>
      <c r="C130">
        <v>128</v>
      </c>
      <c r="D130" t="s">
        <v>139</v>
      </c>
    </row>
    <row r="131" spans="1:4" x14ac:dyDescent="0.25">
      <c r="A131" t="s">
        <v>19</v>
      </c>
      <c r="B131">
        <v>6</v>
      </c>
      <c r="C131">
        <v>5</v>
      </c>
      <c r="D131" t="s">
        <v>110</v>
      </c>
    </row>
    <row r="132" spans="1:4" x14ac:dyDescent="0.25">
      <c r="A132" t="s">
        <v>19</v>
      </c>
      <c r="B132">
        <v>1</v>
      </c>
      <c r="C132">
        <v>1</v>
      </c>
      <c r="D132" t="s">
        <v>111</v>
      </c>
    </row>
    <row r="133" spans="1:4" x14ac:dyDescent="0.25">
      <c r="A133" t="s">
        <v>19</v>
      </c>
      <c r="B133">
        <v>38</v>
      </c>
      <c r="C133">
        <v>49</v>
      </c>
      <c r="D133" t="s">
        <v>112</v>
      </c>
    </row>
    <row r="134" spans="1:4" x14ac:dyDescent="0.25">
      <c r="A134" t="s">
        <v>19</v>
      </c>
      <c r="B134">
        <v>621</v>
      </c>
      <c r="C134">
        <v>650</v>
      </c>
      <c r="D134" t="s">
        <v>113</v>
      </c>
    </row>
    <row r="135" spans="1:4" x14ac:dyDescent="0.25">
      <c r="A135" t="s">
        <v>19</v>
      </c>
      <c r="B135">
        <v>483</v>
      </c>
      <c r="C135">
        <v>575</v>
      </c>
      <c r="D135" t="s">
        <v>114</v>
      </c>
    </row>
    <row r="136" spans="1:4" x14ac:dyDescent="0.25">
      <c r="A136" t="s">
        <v>19</v>
      </c>
      <c r="B136">
        <v>141</v>
      </c>
      <c r="C136">
        <v>393</v>
      </c>
      <c r="D136" t="s">
        <v>115</v>
      </c>
    </row>
    <row r="137" spans="1:4" x14ac:dyDescent="0.25">
      <c r="A137" t="s">
        <v>19</v>
      </c>
      <c r="B137">
        <v>189</v>
      </c>
      <c r="C137">
        <v>273</v>
      </c>
      <c r="D137" t="s">
        <v>116</v>
      </c>
    </row>
    <row r="138" spans="1:4" x14ac:dyDescent="0.25">
      <c r="A138" t="s">
        <v>19</v>
      </c>
      <c r="B138">
        <v>143</v>
      </c>
      <c r="C138">
        <v>350</v>
      </c>
      <c r="D138" t="s">
        <v>117</v>
      </c>
    </row>
    <row r="139" spans="1:4" x14ac:dyDescent="0.25">
      <c r="A139" t="s">
        <v>19</v>
      </c>
      <c r="B139">
        <v>187</v>
      </c>
      <c r="C139">
        <v>366</v>
      </c>
      <c r="D139" t="s">
        <v>118</v>
      </c>
    </row>
    <row r="140" spans="1:4" x14ac:dyDescent="0.25">
      <c r="A140" t="s">
        <v>19</v>
      </c>
      <c r="B140">
        <v>293</v>
      </c>
      <c r="C140">
        <v>737</v>
      </c>
      <c r="D140" t="s">
        <v>119</v>
      </c>
    </row>
    <row r="141" spans="1:4" x14ac:dyDescent="0.25">
      <c r="A141" t="s">
        <v>19</v>
      </c>
      <c r="B141">
        <v>195</v>
      </c>
      <c r="C141">
        <v>343</v>
      </c>
      <c r="D141" t="s">
        <v>120</v>
      </c>
    </row>
    <row r="142" spans="1:4" x14ac:dyDescent="0.25">
      <c r="A142" t="s">
        <v>19</v>
      </c>
      <c r="B142">
        <v>416</v>
      </c>
      <c r="C142">
        <v>669</v>
      </c>
      <c r="D142" t="s">
        <v>121</v>
      </c>
    </row>
    <row r="143" spans="1:4" x14ac:dyDescent="0.25">
      <c r="A143" t="s">
        <v>19</v>
      </c>
      <c r="B143">
        <v>104</v>
      </c>
      <c r="C143">
        <v>257</v>
      </c>
      <c r="D143" t="s">
        <v>122</v>
      </c>
    </row>
    <row r="144" spans="1:4" x14ac:dyDescent="0.25">
      <c r="A144" t="s">
        <v>19</v>
      </c>
      <c r="B144">
        <v>214</v>
      </c>
      <c r="C144">
        <v>461</v>
      </c>
      <c r="D144" t="s">
        <v>123</v>
      </c>
    </row>
    <row r="145" spans="1:4" x14ac:dyDescent="0.25">
      <c r="A145" t="s">
        <v>19</v>
      </c>
      <c r="B145">
        <v>69</v>
      </c>
      <c r="C145">
        <v>122</v>
      </c>
      <c r="D145" t="s">
        <v>124</v>
      </c>
    </row>
    <row r="146" spans="1:4" x14ac:dyDescent="0.25">
      <c r="A146" t="s">
        <v>19</v>
      </c>
      <c r="B146">
        <v>92</v>
      </c>
      <c r="C146">
        <v>240</v>
      </c>
      <c r="D146" t="s">
        <v>125</v>
      </c>
    </row>
    <row r="147" spans="1:4" x14ac:dyDescent="0.25">
      <c r="A147" t="s">
        <v>19</v>
      </c>
      <c r="B147">
        <v>414</v>
      </c>
      <c r="C147">
        <v>436</v>
      </c>
      <c r="D147" t="s">
        <v>126</v>
      </c>
    </row>
    <row r="148" spans="1:4" x14ac:dyDescent="0.25">
      <c r="A148" t="s">
        <v>19</v>
      </c>
      <c r="B148">
        <v>99</v>
      </c>
      <c r="C148">
        <v>81</v>
      </c>
      <c r="D148" t="s">
        <v>127</v>
      </c>
    </row>
    <row r="149" spans="1:4" x14ac:dyDescent="0.25">
      <c r="A149" t="s">
        <v>19</v>
      </c>
      <c r="B149">
        <v>108</v>
      </c>
      <c r="C149">
        <v>196</v>
      </c>
      <c r="D149" t="s">
        <v>128</v>
      </c>
    </row>
    <row r="150" spans="1:4" x14ac:dyDescent="0.25">
      <c r="A150" t="s">
        <v>19</v>
      </c>
      <c r="B150">
        <v>59</v>
      </c>
      <c r="C150">
        <v>285</v>
      </c>
      <c r="D150" t="s">
        <v>129</v>
      </c>
    </row>
    <row r="151" spans="1:4" x14ac:dyDescent="0.25">
      <c r="A151" t="s">
        <v>19</v>
      </c>
      <c r="B151">
        <v>384</v>
      </c>
      <c r="C151">
        <v>400</v>
      </c>
      <c r="D151" t="s">
        <v>130</v>
      </c>
    </row>
    <row r="152" spans="1:4" x14ac:dyDescent="0.25">
      <c r="A152" t="s">
        <v>19</v>
      </c>
      <c r="B152">
        <v>187</v>
      </c>
      <c r="C152">
        <v>509</v>
      </c>
      <c r="D152" t="s">
        <v>131</v>
      </c>
    </row>
    <row r="153" spans="1:4" x14ac:dyDescent="0.25">
      <c r="A153" t="s">
        <v>19</v>
      </c>
      <c r="B153">
        <v>41</v>
      </c>
      <c r="C153">
        <v>36</v>
      </c>
      <c r="D153" t="s">
        <v>132</v>
      </c>
    </row>
    <row r="154" spans="1:4" x14ac:dyDescent="0.25">
      <c r="A154" t="s">
        <v>19</v>
      </c>
      <c r="B154">
        <v>138</v>
      </c>
      <c r="C154">
        <v>166</v>
      </c>
      <c r="D154" t="s">
        <v>134</v>
      </c>
    </row>
    <row r="155" spans="1:4" x14ac:dyDescent="0.25">
      <c r="A155" t="s">
        <v>19</v>
      </c>
      <c r="B155">
        <v>17</v>
      </c>
      <c r="C155">
        <v>57</v>
      </c>
      <c r="D155" t="s">
        <v>135</v>
      </c>
    </row>
    <row r="156" spans="1:4" x14ac:dyDescent="0.25">
      <c r="A156" t="s">
        <v>19</v>
      </c>
      <c r="B156">
        <v>69</v>
      </c>
      <c r="C156">
        <v>133</v>
      </c>
      <c r="D156" t="s">
        <v>139</v>
      </c>
    </row>
    <row r="157" spans="1:4" x14ac:dyDescent="0.25">
      <c r="A157" t="s">
        <v>21</v>
      </c>
      <c r="B157">
        <v>3</v>
      </c>
      <c r="C157">
        <v>4</v>
      </c>
      <c r="D157" t="s">
        <v>110</v>
      </c>
    </row>
    <row r="158" spans="1:4" x14ac:dyDescent="0.25">
      <c r="A158" t="s">
        <v>21</v>
      </c>
      <c r="B158">
        <v>21</v>
      </c>
      <c r="C158">
        <v>32</v>
      </c>
      <c r="D158" t="s">
        <v>112</v>
      </c>
    </row>
    <row r="159" spans="1:4" x14ac:dyDescent="0.25">
      <c r="A159" t="s">
        <v>21</v>
      </c>
      <c r="B159">
        <v>368</v>
      </c>
      <c r="C159">
        <v>723</v>
      </c>
      <c r="D159" t="s">
        <v>113</v>
      </c>
    </row>
    <row r="160" spans="1:4" x14ac:dyDescent="0.25">
      <c r="A160" t="s">
        <v>21</v>
      </c>
      <c r="B160">
        <v>451</v>
      </c>
      <c r="C160">
        <v>517</v>
      </c>
      <c r="D160" t="s">
        <v>114</v>
      </c>
    </row>
    <row r="161" spans="1:4" x14ac:dyDescent="0.25">
      <c r="A161" t="s">
        <v>21</v>
      </c>
      <c r="B161">
        <v>59</v>
      </c>
      <c r="C161">
        <v>242</v>
      </c>
      <c r="D161" t="s">
        <v>115</v>
      </c>
    </row>
    <row r="162" spans="1:4" x14ac:dyDescent="0.25">
      <c r="A162" t="s">
        <v>21</v>
      </c>
      <c r="B162">
        <v>92</v>
      </c>
      <c r="C162">
        <v>124</v>
      </c>
      <c r="D162" t="s">
        <v>116</v>
      </c>
    </row>
    <row r="163" spans="1:4" x14ac:dyDescent="0.25">
      <c r="A163" t="s">
        <v>21</v>
      </c>
      <c r="B163">
        <v>68</v>
      </c>
      <c r="C163">
        <v>224</v>
      </c>
      <c r="D163" t="s">
        <v>117</v>
      </c>
    </row>
    <row r="164" spans="1:4" x14ac:dyDescent="0.25">
      <c r="A164" t="s">
        <v>21</v>
      </c>
      <c r="B164">
        <v>26</v>
      </c>
      <c r="C164">
        <v>108</v>
      </c>
      <c r="D164" t="s">
        <v>118</v>
      </c>
    </row>
    <row r="165" spans="1:4" x14ac:dyDescent="0.25">
      <c r="A165" t="s">
        <v>21</v>
      </c>
      <c r="B165">
        <v>395</v>
      </c>
      <c r="C165">
        <v>270</v>
      </c>
      <c r="D165" t="s">
        <v>119</v>
      </c>
    </row>
    <row r="166" spans="1:4" x14ac:dyDescent="0.25">
      <c r="A166" t="s">
        <v>21</v>
      </c>
      <c r="B166">
        <v>12</v>
      </c>
      <c r="C166">
        <v>205</v>
      </c>
      <c r="D166" t="s">
        <v>120</v>
      </c>
    </row>
    <row r="167" spans="1:4" x14ac:dyDescent="0.25">
      <c r="A167" t="s">
        <v>21</v>
      </c>
      <c r="B167">
        <v>292</v>
      </c>
      <c r="C167">
        <v>464</v>
      </c>
      <c r="D167" t="s">
        <v>121</v>
      </c>
    </row>
    <row r="168" spans="1:4" x14ac:dyDescent="0.25">
      <c r="A168" t="s">
        <v>21</v>
      </c>
      <c r="B168">
        <v>115</v>
      </c>
      <c r="C168">
        <v>53</v>
      </c>
      <c r="D168" t="s">
        <v>122</v>
      </c>
    </row>
    <row r="169" spans="1:4" x14ac:dyDescent="0.25">
      <c r="A169" t="s">
        <v>21</v>
      </c>
      <c r="B169">
        <v>129</v>
      </c>
      <c r="C169">
        <v>84</v>
      </c>
      <c r="D169" t="s">
        <v>123</v>
      </c>
    </row>
    <row r="170" spans="1:4" x14ac:dyDescent="0.25">
      <c r="A170" t="s">
        <v>21</v>
      </c>
      <c r="B170">
        <v>15</v>
      </c>
      <c r="C170">
        <v>68</v>
      </c>
      <c r="D170" t="s">
        <v>124</v>
      </c>
    </row>
    <row r="171" spans="1:4" x14ac:dyDescent="0.25">
      <c r="A171" t="s">
        <v>21</v>
      </c>
      <c r="B171">
        <v>233</v>
      </c>
      <c r="C171">
        <v>382</v>
      </c>
      <c r="D171" t="s">
        <v>125</v>
      </c>
    </row>
    <row r="172" spans="1:4" x14ac:dyDescent="0.25">
      <c r="A172" t="s">
        <v>21</v>
      </c>
      <c r="B172">
        <v>360</v>
      </c>
      <c r="C172">
        <v>311</v>
      </c>
      <c r="D172" t="s">
        <v>126</v>
      </c>
    </row>
    <row r="173" spans="1:4" x14ac:dyDescent="0.25">
      <c r="A173" t="s">
        <v>21</v>
      </c>
      <c r="B173">
        <v>93</v>
      </c>
      <c r="C173">
        <v>76</v>
      </c>
      <c r="D173" t="s">
        <v>127</v>
      </c>
    </row>
    <row r="174" spans="1:4" x14ac:dyDescent="0.25">
      <c r="A174" t="s">
        <v>21</v>
      </c>
      <c r="B174">
        <v>57</v>
      </c>
      <c r="C174">
        <v>76</v>
      </c>
      <c r="D174" t="s">
        <v>128</v>
      </c>
    </row>
    <row r="175" spans="1:4" x14ac:dyDescent="0.25">
      <c r="A175" t="s">
        <v>21</v>
      </c>
      <c r="B175">
        <v>19</v>
      </c>
      <c r="C175">
        <v>171</v>
      </c>
      <c r="D175" t="s">
        <v>129</v>
      </c>
    </row>
    <row r="176" spans="1:4" x14ac:dyDescent="0.25">
      <c r="A176" t="s">
        <v>21</v>
      </c>
      <c r="B176">
        <v>252</v>
      </c>
      <c r="C176">
        <v>328</v>
      </c>
      <c r="D176" t="s">
        <v>130</v>
      </c>
    </row>
    <row r="177" spans="1:4" x14ac:dyDescent="0.25">
      <c r="A177" t="s">
        <v>21</v>
      </c>
      <c r="B177">
        <v>295</v>
      </c>
      <c r="C177">
        <v>204</v>
      </c>
      <c r="D177" t="s">
        <v>131</v>
      </c>
    </row>
    <row r="178" spans="1:4" x14ac:dyDescent="0.25">
      <c r="A178" t="s">
        <v>21</v>
      </c>
      <c r="B178">
        <v>98</v>
      </c>
      <c r="C178">
        <v>22</v>
      </c>
      <c r="D178" t="s">
        <v>132</v>
      </c>
    </row>
    <row r="179" spans="1:4" x14ac:dyDescent="0.25">
      <c r="A179" t="s">
        <v>21</v>
      </c>
      <c r="B179">
        <v>1</v>
      </c>
      <c r="C179">
        <v>3</v>
      </c>
      <c r="D179" t="s">
        <v>133</v>
      </c>
    </row>
    <row r="180" spans="1:4" x14ac:dyDescent="0.25">
      <c r="A180" t="s">
        <v>21</v>
      </c>
      <c r="B180">
        <v>280</v>
      </c>
      <c r="C180">
        <v>125</v>
      </c>
      <c r="D180" t="s">
        <v>134</v>
      </c>
    </row>
    <row r="181" spans="1:4" x14ac:dyDescent="0.25">
      <c r="A181" t="s">
        <v>21</v>
      </c>
      <c r="B181">
        <v>22</v>
      </c>
      <c r="C181">
        <v>31</v>
      </c>
      <c r="D181" t="s">
        <v>135</v>
      </c>
    </row>
    <row r="182" spans="1:4" x14ac:dyDescent="0.25">
      <c r="A182" t="s">
        <v>21</v>
      </c>
      <c r="B182">
        <v>39</v>
      </c>
      <c r="C182">
        <v>54</v>
      </c>
      <c r="D182" t="s">
        <v>139</v>
      </c>
    </row>
    <row r="183" spans="1:4" x14ac:dyDescent="0.25">
      <c r="A183" t="s">
        <v>21</v>
      </c>
      <c r="B183">
        <v>10</v>
      </c>
      <c r="C183">
        <v>1</v>
      </c>
      <c r="D183" t="s">
        <v>141</v>
      </c>
    </row>
    <row r="184" spans="1:4" x14ac:dyDescent="0.25">
      <c r="A184" t="s">
        <v>30</v>
      </c>
      <c r="B184">
        <v>2</v>
      </c>
      <c r="C184">
        <v>2</v>
      </c>
      <c r="D184" t="s">
        <v>110</v>
      </c>
    </row>
    <row r="185" spans="1:4" x14ac:dyDescent="0.25">
      <c r="A185" t="s">
        <v>30</v>
      </c>
      <c r="B185">
        <v>48</v>
      </c>
      <c r="C185">
        <v>83</v>
      </c>
      <c r="D185" t="s">
        <v>112</v>
      </c>
    </row>
    <row r="186" spans="1:4" x14ac:dyDescent="0.25">
      <c r="A186" t="s">
        <v>30</v>
      </c>
      <c r="B186">
        <v>381</v>
      </c>
      <c r="C186">
        <v>583</v>
      </c>
      <c r="D186" t="s">
        <v>113</v>
      </c>
    </row>
    <row r="187" spans="1:4" x14ac:dyDescent="0.25">
      <c r="A187" t="s">
        <v>30</v>
      </c>
      <c r="B187">
        <v>474</v>
      </c>
      <c r="C187">
        <v>539</v>
      </c>
      <c r="D187" t="s">
        <v>114</v>
      </c>
    </row>
    <row r="188" spans="1:4" x14ac:dyDescent="0.25">
      <c r="A188" t="s">
        <v>30</v>
      </c>
      <c r="B188">
        <v>48</v>
      </c>
      <c r="C188">
        <v>153</v>
      </c>
      <c r="D188" t="s">
        <v>115</v>
      </c>
    </row>
    <row r="189" spans="1:4" x14ac:dyDescent="0.25">
      <c r="A189" t="s">
        <v>30</v>
      </c>
      <c r="B189">
        <v>164</v>
      </c>
      <c r="C189">
        <v>139</v>
      </c>
      <c r="D189" t="s">
        <v>116</v>
      </c>
    </row>
    <row r="190" spans="1:4" x14ac:dyDescent="0.25">
      <c r="A190" t="s">
        <v>30</v>
      </c>
      <c r="B190">
        <v>43</v>
      </c>
      <c r="C190">
        <v>121</v>
      </c>
      <c r="D190" t="s">
        <v>117</v>
      </c>
    </row>
    <row r="191" spans="1:4" x14ac:dyDescent="0.25">
      <c r="A191" t="s">
        <v>30</v>
      </c>
      <c r="B191">
        <v>19</v>
      </c>
      <c r="C191">
        <v>17</v>
      </c>
      <c r="D191" t="s">
        <v>118</v>
      </c>
    </row>
    <row r="192" spans="1:4" x14ac:dyDescent="0.25">
      <c r="A192" t="s">
        <v>30</v>
      </c>
      <c r="B192">
        <v>177</v>
      </c>
      <c r="C192">
        <v>411</v>
      </c>
      <c r="D192" t="s">
        <v>119</v>
      </c>
    </row>
    <row r="193" spans="1:4" x14ac:dyDescent="0.25">
      <c r="A193" t="s">
        <v>30</v>
      </c>
      <c r="B193">
        <v>1</v>
      </c>
      <c r="C193">
        <v>45</v>
      </c>
      <c r="D193" t="s">
        <v>120</v>
      </c>
    </row>
    <row r="194" spans="1:4" x14ac:dyDescent="0.25">
      <c r="A194" t="s">
        <v>30</v>
      </c>
      <c r="B194">
        <v>193</v>
      </c>
      <c r="C194">
        <v>298</v>
      </c>
      <c r="D194" t="s">
        <v>121</v>
      </c>
    </row>
    <row r="195" spans="1:4" x14ac:dyDescent="0.25">
      <c r="A195" t="s">
        <v>30</v>
      </c>
      <c r="B195">
        <v>123</v>
      </c>
      <c r="C195">
        <v>165</v>
      </c>
      <c r="D195" t="s">
        <v>122</v>
      </c>
    </row>
    <row r="196" spans="1:4" x14ac:dyDescent="0.25">
      <c r="A196" t="s">
        <v>30</v>
      </c>
      <c r="B196">
        <v>232</v>
      </c>
      <c r="C196">
        <v>187</v>
      </c>
      <c r="D196" t="s">
        <v>123</v>
      </c>
    </row>
    <row r="197" spans="1:4" x14ac:dyDescent="0.25">
      <c r="A197" t="s">
        <v>30</v>
      </c>
      <c r="B197">
        <v>3</v>
      </c>
      <c r="C197">
        <v>74</v>
      </c>
      <c r="D197" t="s">
        <v>124</v>
      </c>
    </row>
    <row r="198" spans="1:4" x14ac:dyDescent="0.25">
      <c r="A198" t="s">
        <v>30</v>
      </c>
      <c r="B198">
        <v>73</v>
      </c>
      <c r="C198">
        <v>546</v>
      </c>
      <c r="D198" t="s">
        <v>125</v>
      </c>
    </row>
    <row r="199" spans="1:4" x14ac:dyDescent="0.25">
      <c r="A199" t="s">
        <v>30</v>
      </c>
      <c r="B199">
        <v>265</v>
      </c>
      <c r="C199">
        <v>402</v>
      </c>
      <c r="D199" t="s">
        <v>126</v>
      </c>
    </row>
    <row r="200" spans="1:4" x14ac:dyDescent="0.25">
      <c r="A200" t="s">
        <v>30</v>
      </c>
      <c r="B200">
        <v>249</v>
      </c>
      <c r="C200">
        <v>219</v>
      </c>
      <c r="D200" t="s">
        <v>127</v>
      </c>
    </row>
    <row r="201" spans="1:4" x14ac:dyDescent="0.25">
      <c r="A201" t="s">
        <v>30</v>
      </c>
      <c r="B201">
        <v>66</v>
      </c>
      <c r="C201">
        <v>66</v>
      </c>
      <c r="D201" t="s">
        <v>128</v>
      </c>
    </row>
    <row r="202" spans="1:4" x14ac:dyDescent="0.25">
      <c r="A202" t="s">
        <v>30</v>
      </c>
      <c r="B202">
        <v>5</v>
      </c>
      <c r="C202">
        <v>186</v>
      </c>
      <c r="D202" t="s">
        <v>129</v>
      </c>
    </row>
    <row r="203" spans="1:4" x14ac:dyDescent="0.25">
      <c r="A203" t="s">
        <v>30</v>
      </c>
      <c r="B203">
        <v>292</v>
      </c>
      <c r="C203">
        <v>264</v>
      </c>
      <c r="D203" t="s">
        <v>130</v>
      </c>
    </row>
    <row r="204" spans="1:4" x14ac:dyDescent="0.25">
      <c r="A204" t="s">
        <v>30</v>
      </c>
      <c r="B204">
        <v>202</v>
      </c>
      <c r="C204">
        <v>364</v>
      </c>
      <c r="D204" t="s">
        <v>131</v>
      </c>
    </row>
    <row r="205" spans="1:4" x14ac:dyDescent="0.25">
      <c r="A205" t="s">
        <v>30</v>
      </c>
      <c r="B205">
        <v>137</v>
      </c>
      <c r="C205">
        <v>207</v>
      </c>
      <c r="D205" t="s">
        <v>132</v>
      </c>
    </row>
    <row r="206" spans="1:4" x14ac:dyDescent="0.25">
      <c r="A206" t="s">
        <v>30</v>
      </c>
      <c r="B206">
        <v>141</v>
      </c>
      <c r="C206">
        <v>276</v>
      </c>
      <c r="D206" t="s">
        <v>134</v>
      </c>
    </row>
    <row r="207" spans="1:4" x14ac:dyDescent="0.25">
      <c r="A207" t="s">
        <v>30</v>
      </c>
      <c r="B207">
        <v>16</v>
      </c>
      <c r="C207">
        <v>23</v>
      </c>
      <c r="D207" t="s">
        <v>135</v>
      </c>
    </row>
    <row r="208" spans="1:4" x14ac:dyDescent="0.25">
      <c r="A208" t="s">
        <v>30</v>
      </c>
      <c r="B208">
        <v>1</v>
      </c>
      <c r="C208">
        <v>1</v>
      </c>
      <c r="D208" t="s">
        <v>138</v>
      </c>
    </row>
    <row r="209" spans="1:4" x14ac:dyDescent="0.25">
      <c r="A209" t="s">
        <v>30</v>
      </c>
      <c r="B209">
        <v>33</v>
      </c>
      <c r="C209">
        <v>58</v>
      </c>
      <c r="D209" t="s">
        <v>139</v>
      </c>
    </row>
    <row r="210" spans="1:4" x14ac:dyDescent="0.25">
      <c r="A210" t="s">
        <v>30</v>
      </c>
      <c r="B210">
        <v>35</v>
      </c>
      <c r="C210">
        <v>42</v>
      </c>
      <c r="D210" t="s">
        <v>141</v>
      </c>
    </row>
    <row r="211" spans="1:4" x14ac:dyDescent="0.25">
      <c r="A211" t="s">
        <v>32</v>
      </c>
      <c r="B211">
        <v>3</v>
      </c>
      <c r="C211">
        <v>4</v>
      </c>
      <c r="D211" t="s">
        <v>110</v>
      </c>
    </row>
    <row r="212" spans="1:4" x14ac:dyDescent="0.25">
      <c r="A212" t="s">
        <v>32</v>
      </c>
      <c r="B212">
        <v>20</v>
      </c>
      <c r="C212">
        <v>57</v>
      </c>
      <c r="D212" t="s">
        <v>112</v>
      </c>
    </row>
    <row r="213" spans="1:4" x14ac:dyDescent="0.25">
      <c r="A213" t="s">
        <v>32</v>
      </c>
      <c r="B213">
        <v>178</v>
      </c>
      <c r="C213">
        <v>618</v>
      </c>
      <c r="D213" t="s">
        <v>113</v>
      </c>
    </row>
    <row r="214" spans="1:4" x14ac:dyDescent="0.25">
      <c r="A214" t="s">
        <v>32</v>
      </c>
      <c r="B214">
        <v>289</v>
      </c>
      <c r="C214">
        <v>512</v>
      </c>
      <c r="D214" t="s">
        <v>114</v>
      </c>
    </row>
    <row r="215" spans="1:4" x14ac:dyDescent="0.25">
      <c r="A215" t="s">
        <v>32</v>
      </c>
      <c r="B215">
        <v>23</v>
      </c>
      <c r="C215">
        <v>97</v>
      </c>
      <c r="D215" t="s">
        <v>115</v>
      </c>
    </row>
    <row r="216" spans="1:4" x14ac:dyDescent="0.25">
      <c r="A216" t="s">
        <v>32</v>
      </c>
      <c r="B216">
        <v>66</v>
      </c>
      <c r="C216">
        <v>166</v>
      </c>
      <c r="D216" t="s">
        <v>116</v>
      </c>
    </row>
    <row r="217" spans="1:4" x14ac:dyDescent="0.25">
      <c r="A217" t="s">
        <v>32</v>
      </c>
      <c r="B217">
        <v>21</v>
      </c>
      <c r="C217">
        <v>104</v>
      </c>
      <c r="D217" t="s">
        <v>117</v>
      </c>
    </row>
    <row r="218" spans="1:4" x14ac:dyDescent="0.25">
      <c r="A218" t="s">
        <v>32</v>
      </c>
      <c r="B218">
        <v>8</v>
      </c>
      <c r="C218">
        <v>5</v>
      </c>
      <c r="D218" t="s">
        <v>118</v>
      </c>
    </row>
    <row r="219" spans="1:4" x14ac:dyDescent="0.25">
      <c r="A219" t="s">
        <v>32</v>
      </c>
      <c r="B219">
        <v>14</v>
      </c>
      <c r="C219">
        <v>102</v>
      </c>
      <c r="D219" t="s">
        <v>119</v>
      </c>
    </row>
    <row r="220" spans="1:4" x14ac:dyDescent="0.25">
      <c r="A220" t="s">
        <v>32</v>
      </c>
      <c r="B220">
        <v>95</v>
      </c>
      <c r="C220">
        <v>219</v>
      </c>
      <c r="D220" t="s">
        <v>121</v>
      </c>
    </row>
    <row r="221" spans="1:4" x14ac:dyDescent="0.25">
      <c r="A221" t="s">
        <v>32</v>
      </c>
      <c r="B221">
        <v>20</v>
      </c>
      <c r="C221">
        <v>88</v>
      </c>
      <c r="D221" t="s">
        <v>122</v>
      </c>
    </row>
    <row r="222" spans="1:4" x14ac:dyDescent="0.25">
      <c r="A222" t="s">
        <v>32</v>
      </c>
      <c r="B222">
        <v>87</v>
      </c>
      <c r="C222">
        <v>191</v>
      </c>
      <c r="D222" t="s">
        <v>123</v>
      </c>
    </row>
    <row r="223" spans="1:4" x14ac:dyDescent="0.25">
      <c r="A223" t="s">
        <v>32</v>
      </c>
      <c r="B223">
        <v>4</v>
      </c>
      <c r="C223">
        <v>54</v>
      </c>
      <c r="D223" t="s">
        <v>124</v>
      </c>
    </row>
    <row r="224" spans="1:4" x14ac:dyDescent="0.25">
      <c r="A224" t="s">
        <v>32</v>
      </c>
      <c r="B224">
        <v>15</v>
      </c>
      <c r="C224">
        <v>270</v>
      </c>
      <c r="D224" t="s">
        <v>125</v>
      </c>
    </row>
    <row r="225" spans="1:4" x14ac:dyDescent="0.25">
      <c r="A225" t="s">
        <v>32</v>
      </c>
      <c r="B225">
        <v>194</v>
      </c>
      <c r="C225">
        <v>507</v>
      </c>
      <c r="D225" t="s">
        <v>126</v>
      </c>
    </row>
    <row r="226" spans="1:4" x14ac:dyDescent="0.25">
      <c r="A226" t="s">
        <v>32</v>
      </c>
      <c r="B226">
        <v>336</v>
      </c>
      <c r="C226">
        <v>289</v>
      </c>
      <c r="D226" t="s">
        <v>127</v>
      </c>
    </row>
    <row r="227" spans="1:4" x14ac:dyDescent="0.25">
      <c r="A227" t="s">
        <v>32</v>
      </c>
      <c r="B227">
        <v>42</v>
      </c>
      <c r="C227">
        <v>76</v>
      </c>
      <c r="D227" t="s">
        <v>128</v>
      </c>
    </row>
    <row r="228" spans="1:4" x14ac:dyDescent="0.25">
      <c r="A228" t="s">
        <v>32</v>
      </c>
      <c r="B228">
        <v>4</v>
      </c>
      <c r="C228">
        <v>101</v>
      </c>
      <c r="D228" t="s">
        <v>129</v>
      </c>
    </row>
    <row r="229" spans="1:4" x14ac:dyDescent="0.25">
      <c r="A229" t="s">
        <v>32</v>
      </c>
      <c r="B229">
        <v>363</v>
      </c>
      <c r="C229">
        <v>303</v>
      </c>
      <c r="D229" t="s">
        <v>130</v>
      </c>
    </row>
    <row r="230" spans="1:4" x14ac:dyDescent="0.25">
      <c r="A230" t="s">
        <v>32</v>
      </c>
      <c r="B230">
        <v>60</v>
      </c>
      <c r="C230">
        <v>99</v>
      </c>
      <c r="D230" t="s">
        <v>131</v>
      </c>
    </row>
    <row r="231" spans="1:4" x14ac:dyDescent="0.25">
      <c r="A231" t="s">
        <v>32</v>
      </c>
      <c r="B231">
        <v>6</v>
      </c>
      <c r="C231">
        <v>21</v>
      </c>
      <c r="D231" t="s">
        <v>132</v>
      </c>
    </row>
    <row r="232" spans="1:4" x14ac:dyDescent="0.25">
      <c r="A232" t="s">
        <v>32</v>
      </c>
      <c r="B232">
        <v>55</v>
      </c>
      <c r="C232">
        <v>240</v>
      </c>
      <c r="D232" t="s">
        <v>134</v>
      </c>
    </row>
    <row r="233" spans="1:4" x14ac:dyDescent="0.25">
      <c r="A233" t="s">
        <v>32</v>
      </c>
      <c r="B233">
        <v>14</v>
      </c>
      <c r="C233">
        <v>13</v>
      </c>
      <c r="D233" t="s">
        <v>135</v>
      </c>
    </row>
    <row r="234" spans="1:4" x14ac:dyDescent="0.25">
      <c r="A234" t="s">
        <v>32</v>
      </c>
      <c r="B234">
        <v>1</v>
      </c>
      <c r="C234">
        <v>1</v>
      </c>
      <c r="D234" t="s">
        <v>137</v>
      </c>
    </row>
    <row r="235" spans="1:4" x14ac:dyDescent="0.25">
      <c r="A235" t="s">
        <v>32</v>
      </c>
      <c r="B235">
        <v>6</v>
      </c>
      <c r="C235">
        <v>40</v>
      </c>
      <c r="D235" t="s">
        <v>139</v>
      </c>
    </row>
    <row r="236" spans="1:4" x14ac:dyDescent="0.25">
      <c r="A236" t="s">
        <v>32</v>
      </c>
      <c r="B236">
        <v>1</v>
      </c>
      <c r="C236">
        <v>1</v>
      </c>
      <c r="D236" t="s">
        <v>140</v>
      </c>
    </row>
    <row r="237" spans="1:4" x14ac:dyDescent="0.25">
      <c r="A237" t="s">
        <v>32</v>
      </c>
      <c r="B237">
        <v>60</v>
      </c>
      <c r="C237">
        <v>60</v>
      </c>
      <c r="D237" t="s">
        <v>141</v>
      </c>
    </row>
    <row r="238" spans="1:4" x14ac:dyDescent="0.25">
      <c r="A238" t="s">
        <v>40</v>
      </c>
      <c r="B238">
        <v>1</v>
      </c>
      <c r="C238">
        <v>1</v>
      </c>
      <c r="D238" t="s">
        <v>110</v>
      </c>
    </row>
    <row r="239" spans="1:4" x14ac:dyDescent="0.25">
      <c r="A239" t="s">
        <v>40</v>
      </c>
      <c r="B239">
        <v>1</v>
      </c>
      <c r="C239">
        <v>26</v>
      </c>
      <c r="D239" t="s">
        <v>112</v>
      </c>
    </row>
    <row r="240" spans="1:4" x14ac:dyDescent="0.25">
      <c r="A240" t="s">
        <v>40</v>
      </c>
      <c r="B240">
        <v>165</v>
      </c>
      <c r="C240">
        <v>252</v>
      </c>
      <c r="D240" t="s">
        <v>113</v>
      </c>
    </row>
    <row r="241" spans="1:4" x14ac:dyDescent="0.25">
      <c r="A241" t="s">
        <v>40</v>
      </c>
      <c r="B241">
        <v>24</v>
      </c>
      <c r="C241">
        <v>171</v>
      </c>
      <c r="D241" t="s">
        <v>114</v>
      </c>
    </row>
    <row r="242" spans="1:4" x14ac:dyDescent="0.25">
      <c r="A242" t="s">
        <v>40</v>
      </c>
      <c r="B242">
        <v>2</v>
      </c>
      <c r="C242">
        <v>14</v>
      </c>
      <c r="D242" t="s">
        <v>115</v>
      </c>
    </row>
    <row r="243" spans="1:4" x14ac:dyDescent="0.25">
      <c r="A243" t="s">
        <v>40</v>
      </c>
      <c r="B243">
        <v>41</v>
      </c>
      <c r="C243">
        <v>65</v>
      </c>
      <c r="D243" t="s">
        <v>116</v>
      </c>
    </row>
    <row r="244" spans="1:4" x14ac:dyDescent="0.25">
      <c r="A244" t="s">
        <v>40</v>
      </c>
      <c r="B244">
        <v>5</v>
      </c>
      <c r="C244">
        <v>24</v>
      </c>
      <c r="D244" t="s">
        <v>117</v>
      </c>
    </row>
    <row r="245" spans="1:4" x14ac:dyDescent="0.25">
      <c r="A245" t="s">
        <v>40</v>
      </c>
      <c r="B245">
        <v>8</v>
      </c>
      <c r="C245">
        <v>10</v>
      </c>
      <c r="D245" t="s">
        <v>119</v>
      </c>
    </row>
    <row r="246" spans="1:4" x14ac:dyDescent="0.25">
      <c r="A246" t="s">
        <v>40</v>
      </c>
      <c r="B246">
        <v>11</v>
      </c>
      <c r="C246">
        <v>62</v>
      </c>
      <c r="D246" t="s">
        <v>121</v>
      </c>
    </row>
    <row r="247" spans="1:4" x14ac:dyDescent="0.25">
      <c r="A247" t="s">
        <v>40</v>
      </c>
      <c r="B247">
        <v>1</v>
      </c>
      <c r="C247">
        <v>4</v>
      </c>
      <c r="D247" t="s">
        <v>122</v>
      </c>
    </row>
    <row r="248" spans="1:4" x14ac:dyDescent="0.25">
      <c r="A248" t="s">
        <v>40</v>
      </c>
      <c r="B248">
        <v>15</v>
      </c>
      <c r="C248">
        <v>26</v>
      </c>
      <c r="D248" t="s">
        <v>123</v>
      </c>
    </row>
    <row r="249" spans="1:4" x14ac:dyDescent="0.25">
      <c r="A249" t="s">
        <v>40</v>
      </c>
      <c r="B249">
        <v>69</v>
      </c>
      <c r="C249">
        <v>193</v>
      </c>
      <c r="D249" t="s">
        <v>126</v>
      </c>
    </row>
    <row r="250" spans="1:4" x14ac:dyDescent="0.25">
      <c r="A250" t="s">
        <v>40</v>
      </c>
      <c r="B250">
        <v>416</v>
      </c>
      <c r="C250">
        <v>343</v>
      </c>
      <c r="D250" t="s">
        <v>127</v>
      </c>
    </row>
    <row r="251" spans="1:4" x14ac:dyDescent="0.25">
      <c r="A251" t="s">
        <v>40</v>
      </c>
      <c r="B251">
        <v>16</v>
      </c>
      <c r="C251">
        <v>23</v>
      </c>
      <c r="D251" t="s">
        <v>128</v>
      </c>
    </row>
    <row r="252" spans="1:4" x14ac:dyDescent="0.25">
      <c r="A252" t="s">
        <v>40</v>
      </c>
      <c r="B252">
        <v>1</v>
      </c>
      <c r="C252">
        <v>29</v>
      </c>
      <c r="D252" t="s">
        <v>129</v>
      </c>
    </row>
    <row r="253" spans="1:4" x14ac:dyDescent="0.25">
      <c r="A253" t="s">
        <v>40</v>
      </c>
      <c r="B253">
        <v>626</v>
      </c>
      <c r="C253">
        <v>527</v>
      </c>
      <c r="D253" t="s">
        <v>130</v>
      </c>
    </row>
    <row r="254" spans="1:4" x14ac:dyDescent="0.25">
      <c r="A254" t="s">
        <v>40</v>
      </c>
      <c r="B254">
        <v>5</v>
      </c>
      <c r="C254">
        <v>5</v>
      </c>
      <c r="D254" t="s">
        <v>131</v>
      </c>
    </row>
    <row r="255" spans="1:4" x14ac:dyDescent="0.25">
      <c r="A255" t="s">
        <v>40</v>
      </c>
      <c r="B255">
        <v>25</v>
      </c>
      <c r="C255">
        <v>100</v>
      </c>
      <c r="D255" t="s">
        <v>134</v>
      </c>
    </row>
    <row r="256" spans="1:4" x14ac:dyDescent="0.25">
      <c r="A256" t="s">
        <v>40</v>
      </c>
      <c r="B256">
        <v>3</v>
      </c>
      <c r="C256">
        <v>7</v>
      </c>
      <c r="D256" t="s">
        <v>135</v>
      </c>
    </row>
    <row r="257" spans="1:4" x14ac:dyDescent="0.25">
      <c r="A257" t="s">
        <v>43</v>
      </c>
      <c r="B257">
        <v>90</v>
      </c>
      <c r="C257">
        <v>207</v>
      </c>
      <c r="D257" t="s">
        <v>113</v>
      </c>
    </row>
    <row r="258" spans="1:4" x14ac:dyDescent="0.25">
      <c r="A258" t="s">
        <v>43</v>
      </c>
      <c r="B258">
        <v>8</v>
      </c>
      <c r="C258">
        <v>31</v>
      </c>
      <c r="D258" t="s">
        <v>114</v>
      </c>
    </row>
    <row r="259" spans="1:4" x14ac:dyDescent="0.25">
      <c r="A259" t="s">
        <v>43</v>
      </c>
      <c r="B259">
        <v>16</v>
      </c>
      <c r="C259">
        <v>50</v>
      </c>
      <c r="D259" t="s">
        <v>116</v>
      </c>
    </row>
    <row r="260" spans="1:4" x14ac:dyDescent="0.25">
      <c r="A260" t="s">
        <v>43</v>
      </c>
      <c r="B260">
        <v>2</v>
      </c>
      <c r="C260">
        <v>6</v>
      </c>
      <c r="D260" t="s">
        <v>119</v>
      </c>
    </row>
    <row r="261" spans="1:4" x14ac:dyDescent="0.25">
      <c r="A261" t="s">
        <v>43</v>
      </c>
      <c r="B261">
        <v>5</v>
      </c>
      <c r="C261">
        <v>19</v>
      </c>
      <c r="D261" t="s">
        <v>121</v>
      </c>
    </row>
    <row r="262" spans="1:4" x14ac:dyDescent="0.25">
      <c r="A262" t="s">
        <v>43</v>
      </c>
      <c r="B262">
        <v>5</v>
      </c>
      <c r="C262">
        <v>4</v>
      </c>
      <c r="D262" t="s">
        <v>123</v>
      </c>
    </row>
    <row r="263" spans="1:4" x14ac:dyDescent="0.25">
      <c r="A263" t="s">
        <v>43</v>
      </c>
      <c r="B263">
        <v>1</v>
      </c>
      <c r="C263">
        <v>24</v>
      </c>
      <c r="D263" t="s">
        <v>124</v>
      </c>
    </row>
    <row r="264" spans="1:4" x14ac:dyDescent="0.25">
      <c r="A264" t="s">
        <v>43</v>
      </c>
      <c r="B264">
        <v>39</v>
      </c>
      <c r="C264">
        <v>54</v>
      </c>
      <c r="D264" t="s">
        <v>126</v>
      </c>
    </row>
    <row r="265" spans="1:4" x14ac:dyDescent="0.25">
      <c r="A265" t="s">
        <v>43</v>
      </c>
      <c r="B265">
        <v>392</v>
      </c>
      <c r="C265">
        <v>352</v>
      </c>
      <c r="D265" t="s">
        <v>127</v>
      </c>
    </row>
    <row r="266" spans="1:4" x14ac:dyDescent="0.25">
      <c r="A266" t="s">
        <v>43</v>
      </c>
      <c r="B266">
        <v>14</v>
      </c>
      <c r="C266">
        <v>17</v>
      </c>
      <c r="D266" t="s">
        <v>128</v>
      </c>
    </row>
    <row r="267" spans="1:4" x14ac:dyDescent="0.25">
      <c r="A267" t="s">
        <v>43</v>
      </c>
      <c r="B267">
        <v>1</v>
      </c>
      <c r="C267">
        <v>4</v>
      </c>
      <c r="D267" t="s">
        <v>129</v>
      </c>
    </row>
    <row r="268" spans="1:4" x14ac:dyDescent="0.25">
      <c r="A268" t="s">
        <v>43</v>
      </c>
      <c r="B268">
        <v>672</v>
      </c>
      <c r="C268">
        <v>656</v>
      </c>
      <c r="D268" t="s">
        <v>130</v>
      </c>
    </row>
    <row r="269" spans="1:4" x14ac:dyDescent="0.25">
      <c r="A269" t="s">
        <v>43</v>
      </c>
      <c r="B269">
        <v>6</v>
      </c>
      <c r="C269">
        <v>6</v>
      </c>
      <c r="D269" t="s">
        <v>131</v>
      </c>
    </row>
    <row r="270" spans="1:4" x14ac:dyDescent="0.25">
      <c r="A270" t="s">
        <v>43</v>
      </c>
      <c r="B270">
        <v>10</v>
      </c>
      <c r="C270">
        <v>98</v>
      </c>
      <c r="D270" t="s">
        <v>134</v>
      </c>
    </row>
    <row r="271" spans="1:4" x14ac:dyDescent="0.25">
      <c r="A271" t="s">
        <v>81</v>
      </c>
      <c r="B271">
        <v>19</v>
      </c>
      <c r="C271">
        <v>156</v>
      </c>
      <c r="D271" t="s">
        <v>113</v>
      </c>
    </row>
    <row r="272" spans="1:4" x14ac:dyDescent="0.25">
      <c r="A272" t="s">
        <v>81</v>
      </c>
      <c r="B272">
        <v>6</v>
      </c>
      <c r="C272">
        <v>15</v>
      </c>
      <c r="D272" t="s">
        <v>114</v>
      </c>
    </row>
    <row r="273" spans="1:4" x14ac:dyDescent="0.25">
      <c r="A273" t="s">
        <v>81</v>
      </c>
      <c r="B273">
        <v>4</v>
      </c>
      <c r="C273">
        <v>10</v>
      </c>
      <c r="D273" t="s">
        <v>116</v>
      </c>
    </row>
    <row r="274" spans="1:4" x14ac:dyDescent="0.25">
      <c r="A274" t="s">
        <v>81</v>
      </c>
      <c r="B274">
        <v>1</v>
      </c>
      <c r="C274">
        <v>1</v>
      </c>
      <c r="D274" t="s">
        <v>122</v>
      </c>
    </row>
    <row r="275" spans="1:4" x14ac:dyDescent="0.25">
      <c r="A275" t="s">
        <v>81</v>
      </c>
      <c r="B275">
        <v>5</v>
      </c>
      <c r="C275">
        <v>3</v>
      </c>
      <c r="D275" t="s">
        <v>123</v>
      </c>
    </row>
    <row r="276" spans="1:4" x14ac:dyDescent="0.25">
      <c r="A276" t="s">
        <v>81</v>
      </c>
      <c r="B276">
        <v>21</v>
      </c>
      <c r="C276">
        <v>29</v>
      </c>
      <c r="D276" t="s">
        <v>126</v>
      </c>
    </row>
    <row r="277" spans="1:4" x14ac:dyDescent="0.25">
      <c r="A277" t="s">
        <v>81</v>
      </c>
      <c r="B277">
        <v>332</v>
      </c>
      <c r="C277">
        <v>361</v>
      </c>
      <c r="D277" t="s">
        <v>127</v>
      </c>
    </row>
    <row r="278" spans="1:4" x14ac:dyDescent="0.25">
      <c r="A278" t="s">
        <v>81</v>
      </c>
      <c r="B278">
        <v>1</v>
      </c>
      <c r="C278">
        <v>3</v>
      </c>
      <c r="D278" t="s">
        <v>128</v>
      </c>
    </row>
    <row r="279" spans="1:4" x14ac:dyDescent="0.25">
      <c r="A279" t="s">
        <v>81</v>
      </c>
      <c r="B279">
        <v>2</v>
      </c>
      <c r="C279">
        <v>6</v>
      </c>
      <c r="D279" t="s">
        <v>129</v>
      </c>
    </row>
    <row r="280" spans="1:4" x14ac:dyDescent="0.25">
      <c r="A280" t="s">
        <v>81</v>
      </c>
      <c r="B280">
        <v>703</v>
      </c>
      <c r="C280">
        <v>725</v>
      </c>
      <c r="D280" t="s">
        <v>130</v>
      </c>
    </row>
    <row r="281" spans="1:4" x14ac:dyDescent="0.25">
      <c r="A281" t="s">
        <v>81</v>
      </c>
      <c r="B281">
        <v>3</v>
      </c>
      <c r="C281">
        <v>3</v>
      </c>
      <c r="D281" t="s">
        <v>131</v>
      </c>
    </row>
    <row r="282" spans="1:4" x14ac:dyDescent="0.25">
      <c r="A282" t="s">
        <v>81</v>
      </c>
      <c r="B282">
        <v>1</v>
      </c>
      <c r="C282">
        <v>37</v>
      </c>
      <c r="D282" t="s">
        <v>134</v>
      </c>
    </row>
    <row r="283" spans="1:4" x14ac:dyDescent="0.25">
      <c r="A283" t="s">
        <v>81</v>
      </c>
      <c r="B283">
        <v>1</v>
      </c>
      <c r="C283">
        <v>1</v>
      </c>
      <c r="D283" t="s">
        <v>137</v>
      </c>
    </row>
    <row r="284" spans="1:4" x14ac:dyDescent="0.25">
      <c r="A284" t="s">
        <v>82</v>
      </c>
      <c r="B284">
        <v>4</v>
      </c>
      <c r="C284">
        <v>63</v>
      </c>
      <c r="D284" t="s">
        <v>113</v>
      </c>
    </row>
    <row r="285" spans="1:4" x14ac:dyDescent="0.25">
      <c r="A285" t="s">
        <v>82</v>
      </c>
      <c r="B285">
        <v>3</v>
      </c>
      <c r="C285">
        <v>4</v>
      </c>
      <c r="D285" t="s">
        <v>114</v>
      </c>
    </row>
    <row r="286" spans="1:4" x14ac:dyDescent="0.25">
      <c r="A286" t="s">
        <v>82</v>
      </c>
      <c r="B286">
        <v>1</v>
      </c>
      <c r="C286">
        <v>2</v>
      </c>
      <c r="D286" t="s">
        <v>117</v>
      </c>
    </row>
    <row r="287" spans="1:4" x14ac:dyDescent="0.25">
      <c r="A287" t="s">
        <v>82</v>
      </c>
      <c r="B287">
        <v>2</v>
      </c>
      <c r="C287">
        <v>1</v>
      </c>
      <c r="D287" t="s">
        <v>119</v>
      </c>
    </row>
    <row r="288" spans="1:4" x14ac:dyDescent="0.25">
      <c r="A288" t="s">
        <v>82</v>
      </c>
      <c r="B288">
        <v>1</v>
      </c>
      <c r="C288">
        <v>3</v>
      </c>
      <c r="D288" t="s">
        <v>123</v>
      </c>
    </row>
    <row r="289" spans="1:4" x14ac:dyDescent="0.25">
      <c r="A289" t="s">
        <v>82</v>
      </c>
      <c r="B289">
        <v>33</v>
      </c>
      <c r="C289">
        <v>34</v>
      </c>
      <c r="D289" t="s">
        <v>126</v>
      </c>
    </row>
    <row r="290" spans="1:4" x14ac:dyDescent="0.25">
      <c r="A290" t="s">
        <v>82</v>
      </c>
      <c r="B290">
        <v>377</v>
      </c>
      <c r="C290">
        <v>301</v>
      </c>
      <c r="D290" t="s">
        <v>127</v>
      </c>
    </row>
    <row r="291" spans="1:4" x14ac:dyDescent="0.25">
      <c r="A291" t="s">
        <v>82</v>
      </c>
      <c r="B291">
        <v>2</v>
      </c>
      <c r="C291">
        <v>2</v>
      </c>
      <c r="D291" t="s">
        <v>128</v>
      </c>
    </row>
    <row r="292" spans="1:4" x14ac:dyDescent="0.25">
      <c r="A292" t="s">
        <v>82</v>
      </c>
      <c r="B292">
        <v>556</v>
      </c>
      <c r="C292">
        <v>710</v>
      </c>
      <c r="D292" t="s">
        <v>130</v>
      </c>
    </row>
    <row r="293" spans="1:4" x14ac:dyDescent="0.25">
      <c r="A293" t="s">
        <v>82</v>
      </c>
      <c r="B293">
        <v>1</v>
      </c>
      <c r="C293">
        <v>1</v>
      </c>
      <c r="D293" t="s">
        <v>132</v>
      </c>
    </row>
    <row r="294" spans="1:4" x14ac:dyDescent="0.25">
      <c r="A294" t="s">
        <v>82</v>
      </c>
      <c r="B294">
        <v>3</v>
      </c>
      <c r="C294">
        <v>53</v>
      </c>
      <c r="D294" t="s">
        <v>134</v>
      </c>
    </row>
    <row r="295" spans="1:4" x14ac:dyDescent="0.25">
      <c r="A295" t="s">
        <v>83</v>
      </c>
      <c r="B295">
        <v>3</v>
      </c>
      <c r="C295">
        <v>6</v>
      </c>
      <c r="D295" t="s">
        <v>114</v>
      </c>
    </row>
    <row r="296" spans="1:4" x14ac:dyDescent="0.25">
      <c r="A296" t="s">
        <v>83</v>
      </c>
      <c r="B296">
        <v>1</v>
      </c>
      <c r="C296">
        <v>1</v>
      </c>
      <c r="D296" t="s">
        <v>116</v>
      </c>
    </row>
    <row r="297" spans="1:4" x14ac:dyDescent="0.25">
      <c r="A297" t="s">
        <v>83</v>
      </c>
      <c r="B297">
        <v>1</v>
      </c>
      <c r="C297">
        <v>1</v>
      </c>
      <c r="D297" t="s">
        <v>119</v>
      </c>
    </row>
    <row r="298" spans="1:4" x14ac:dyDescent="0.25">
      <c r="A298" t="s">
        <v>83</v>
      </c>
      <c r="B298">
        <v>1</v>
      </c>
      <c r="C298">
        <v>1</v>
      </c>
      <c r="D298" t="s">
        <v>122</v>
      </c>
    </row>
    <row r="299" spans="1:4" x14ac:dyDescent="0.25">
      <c r="A299" t="s">
        <v>83</v>
      </c>
      <c r="B299">
        <v>14</v>
      </c>
      <c r="C299">
        <v>18</v>
      </c>
      <c r="D299" t="s">
        <v>126</v>
      </c>
    </row>
    <row r="300" spans="1:4" x14ac:dyDescent="0.25">
      <c r="A300" t="s">
        <v>83</v>
      </c>
      <c r="B300">
        <v>521</v>
      </c>
      <c r="C300">
        <v>410</v>
      </c>
      <c r="D300" t="s">
        <v>127</v>
      </c>
    </row>
    <row r="301" spans="1:4" x14ac:dyDescent="0.25">
      <c r="A301" t="s">
        <v>83</v>
      </c>
      <c r="B301">
        <v>2</v>
      </c>
      <c r="C301">
        <v>3</v>
      </c>
      <c r="D301" t="s">
        <v>128</v>
      </c>
    </row>
    <row r="302" spans="1:4" x14ac:dyDescent="0.25">
      <c r="A302" t="s">
        <v>83</v>
      </c>
      <c r="B302">
        <v>380</v>
      </c>
      <c r="C302">
        <v>451</v>
      </c>
      <c r="D302" t="s">
        <v>130</v>
      </c>
    </row>
    <row r="303" spans="1:4" x14ac:dyDescent="0.25">
      <c r="A303" t="s">
        <v>83</v>
      </c>
      <c r="B303">
        <v>9</v>
      </c>
      <c r="C303">
        <v>2</v>
      </c>
      <c r="D303" t="s">
        <v>131</v>
      </c>
    </row>
    <row r="304" spans="1:4" x14ac:dyDescent="0.25">
      <c r="A304" t="s">
        <v>83</v>
      </c>
      <c r="B304">
        <v>2</v>
      </c>
      <c r="C304">
        <v>3</v>
      </c>
      <c r="D304" t="s">
        <v>132</v>
      </c>
    </row>
    <row r="305" spans="1:4" x14ac:dyDescent="0.25">
      <c r="A305" t="s">
        <v>83</v>
      </c>
      <c r="B305">
        <v>7</v>
      </c>
      <c r="C305">
        <v>56</v>
      </c>
      <c r="D305" t="s">
        <v>134</v>
      </c>
    </row>
    <row r="306" spans="1:4" x14ac:dyDescent="0.25">
      <c r="A306" t="s">
        <v>84</v>
      </c>
      <c r="B306">
        <v>1</v>
      </c>
      <c r="C306">
        <v>1</v>
      </c>
      <c r="D306" t="s">
        <v>110</v>
      </c>
    </row>
    <row r="307" spans="1:4" x14ac:dyDescent="0.25">
      <c r="A307" t="s">
        <v>84</v>
      </c>
      <c r="B307">
        <v>3</v>
      </c>
      <c r="C307">
        <v>9</v>
      </c>
      <c r="D307" t="s">
        <v>113</v>
      </c>
    </row>
    <row r="308" spans="1:4" x14ac:dyDescent="0.25">
      <c r="A308" t="s">
        <v>84</v>
      </c>
      <c r="B308">
        <v>2</v>
      </c>
      <c r="C308">
        <v>4</v>
      </c>
      <c r="D308" t="s">
        <v>114</v>
      </c>
    </row>
    <row r="309" spans="1:4" x14ac:dyDescent="0.25">
      <c r="A309" t="s">
        <v>84</v>
      </c>
      <c r="B309">
        <v>2</v>
      </c>
      <c r="C309">
        <v>2</v>
      </c>
      <c r="D309" t="s">
        <v>119</v>
      </c>
    </row>
    <row r="310" spans="1:4" x14ac:dyDescent="0.25">
      <c r="A310" t="s">
        <v>84</v>
      </c>
      <c r="B310">
        <v>1</v>
      </c>
      <c r="C310">
        <v>1</v>
      </c>
      <c r="D310" t="s">
        <v>123</v>
      </c>
    </row>
    <row r="311" spans="1:4" x14ac:dyDescent="0.25">
      <c r="A311" t="s">
        <v>84</v>
      </c>
      <c r="B311">
        <v>15</v>
      </c>
      <c r="C311">
        <v>16</v>
      </c>
      <c r="D311" t="s">
        <v>126</v>
      </c>
    </row>
    <row r="312" spans="1:4" x14ac:dyDescent="0.25">
      <c r="A312" t="s">
        <v>84</v>
      </c>
      <c r="B312">
        <v>446</v>
      </c>
      <c r="C312">
        <v>497</v>
      </c>
      <c r="D312" t="s">
        <v>127</v>
      </c>
    </row>
    <row r="313" spans="1:4" x14ac:dyDescent="0.25">
      <c r="A313" t="s">
        <v>84</v>
      </c>
      <c r="B313">
        <v>308</v>
      </c>
      <c r="C313">
        <v>339</v>
      </c>
      <c r="D313" t="s">
        <v>130</v>
      </c>
    </row>
    <row r="314" spans="1:4" x14ac:dyDescent="0.25">
      <c r="A314" t="s">
        <v>84</v>
      </c>
      <c r="B314">
        <v>6</v>
      </c>
      <c r="C314">
        <v>19</v>
      </c>
      <c r="D314" t="s">
        <v>134</v>
      </c>
    </row>
    <row r="315" spans="1:4" x14ac:dyDescent="0.25">
      <c r="A315" t="s">
        <v>85</v>
      </c>
      <c r="B315">
        <v>1</v>
      </c>
      <c r="C315">
        <v>1</v>
      </c>
      <c r="D315" t="s">
        <v>115</v>
      </c>
    </row>
    <row r="316" spans="1:4" x14ac:dyDescent="0.25">
      <c r="A316" t="s">
        <v>85</v>
      </c>
      <c r="B316">
        <v>4</v>
      </c>
      <c r="C316">
        <v>7</v>
      </c>
      <c r="D316" t="s">
        <v>116</v>
      </c>
    </row>
    <row r="317" spans="1:4" x14ac:dyDescent="0.25">
      <c r="A317" t="s">
        <v>85</v>
      </c>
      <c r="B317">
        <v>1</v>
      </c>
      <c r="C317">
        <v>4</v>
      </c>
      <c r="D317" t="s">
        <v>123</v>
      </c>
    </row>
    <row r="318" spans="1:4" x14ac:dyDescent="0.25">
      <c r="A318" t="s">
        <v>85</v>
      </c>
      <c r="B318">
        <v>1</v>
      </c>
      <c r="C318">
        <v>1</v>
      </c>
      <c r="D318" t="s">
        <v>126</v>
      </c>
    </row>
    <row r="319" spans="1:4" x14ac:dyDescent="0.25">
      <c r="A319" t="s">
        <v>85</v>
      </c>
      <c r="B319">
        <v>442</v>
      </c>
      <c r="C319">
        <v>438</v>
      </c>
      <c r="D319" t="s">
        <v>127</v>
      </c>
    </row>
    <row r="320" spans="1:4" x14ac:dyDescent="0.25">
      <c r="A320" t="s">
        <v>85</v>
      </c>
      <c r="B320">
        <v>2</v>
      </c>
      <c r="C320">
        <v>1</v>
      </c>
      <c r="D320" t="s">
        <v>128</v>
      </c>
    </row>
    <row r="321" spans="1:4" x14ac:dyDescent="0.25">
      <c r="A321" t="s">
        <v>85</v>
      </c>
      <c r="B321">
        <v>158</v>
      </c>
      <c r="C321">
        <v>290</v>
      </c>
      <c r="D321" t="s">
        <v>130</v>
      </c>
    </row>
    <row r="322" spans="1:4" x14ac:dyDescent="0.25">
      <c r="A322" t="s">
        <v>85</v>
      </c>
      <c r="B322">
        <v>1</v>
      </c>
      <c r="C322">
        <v>24</v>
      </c>
      <c r="D322" t="s">
        <v>134</v>
      </c>
    </row>
    <row r="323" spans="1:4" x14ac:dyDescent="0.25">
      <c r="A323" t="s">
        <v>86</v>
      </c>
      <c r="B323">
        <v>1</v>
      </c>
      <c r="C323">
        <v>1</v>
      </c>
      <c r="D323" t="s">
        <v>114</v>
      </c>
    </row>
    <row r="324" spans="1:4" x14ac:dyDescent="0.25">
      <c r="A324" t="s">
        <v>86</v>
      </c>
      <c r="B324">
        <v>2</v>
      </c>
      <c r="C324">
        <v>1</v>
      </c>
      <c r="D324" t="s">
        <v>116</v>
      </c>
    </row>
    <row r="325" spans="1:4" x14ac:dyDescent="0.25">
      <c r="A325" t="s">
        <v>86</v>
      </c>
      <c r="B325">
        <v>2</v>
      </c>
      <c r="C325">
        <v>1</v>
      </c>
      <c r="D325" t="s">
        <v>117</v>
      </c>
    </row>
    <row r="326" spans="1:4" x14ac:dyDescent="0.25">
      <c r="A326" t="s">
        <v>86</v>
      </c>
      <c r="B326">
        <v>1</v>
      </c>
      <c r="C326">
        <v>3</v>
      </c>
      <c r="D326" t="s">
        <v>124</v>
      </c>
    </row>
    <row r="327" spans="1:4" x14ac:dyDescent="0.25">
      <c r="A327" t="s">
        <v>86</v>
      </c>
      <c r="B327">
        <v>1</v>
      </c>
      <c r="C327">
        <v>1</v>
      </c>
      <c r="D327" t="s">
        <v>126</v>
      </c>
    </row>
    <row r="328" spans="1:4" x14ac:dyDescent="0.25">
      <c r="A328" t="s">
        <v>86</v>
      </c>
      <c r="B328">
        <v>464</v>
      </c>
      <c r="C328">
        <v>524</v>
      </c>
      <c r="D328" t="s">
        <v>127</v>
      </c>
    </row>
    <row r="329" spans="1:4" x14ac:dyDescent="0.25">
      <c r="A329" t="s">
        <v>86</v>
      </c>
      <c r="B329">
        <v>1</v>
      </c>
      <c r="C329">
        <v>36</v>
      </c>
      <c r="D329" t="s">
        <v>134</v>
      </c>
    </row>
    <row r="330" spans="1:4" x14ac:dyDescent="0.25">
      <c r="A330" t="s">
        <v>38</v>
      </c>
      <c r="B330">
        <v>1</v>
      </c>
      <c r="C330">
        <v>2</v>
      </c>
      <c r="D330" t="s">
        <v>116</v>
      </c>
    </row>
    <row r="331" spans="1:4" x14ac:dyDescent="0.25">
      <c r="A331" t="s">
        <v>38</v>
      </c>
      <c r="B331">
        <v>323</v>
      </c>
      <c r="C331">
        <v>448</v>
      </c>
      <c r="D331" t="s">
        <v>127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Grafy</vt:lpstr>
      </vt:variant>
      <vt:variant>
        <vt:i4>3</vt:i4>
      </vt:variant>
    </vt:vector>
  </HeadingPairs>
  <TitlesOfParts>
    <vt:vector size="11" baseType="lpstr">
      <vt:lpstr>nastaveni</vt:lpstr>
      <vt:lpstr>PocetDnu</vt:lpstr>
      <vt:lpstr>PocetDnuProPrumer</vt:lpstr>
      <vt:lpstr>CasInt1</vt:lpstr>
      <vt:lpstr>DataGraf 1</vt:lpstr>
      <vt:lpstr>Data Graf2</vt:lpstr>
      <vt:lpstr>Data Graf 3</vt:lpstr>
      <vt:lpstr>CasInt2</vt:lpstr>
      <vt:lpstr>Graf1</vt:lpstr>
      <vt:lpstr>Graf2</vt:lpstr>
      <vt:lpstr>Graf3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2023-05-16T06:51:16Z</dcterms:created>
  <dcterms:modified xsi:type="dcterms:W3CDTF">2023-05-30T08:06:10Z</dcterms:modified>
</cp:coreProperties>
</file>