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Rozpočet 2024 - kliniky\"/>
    </mc:Choice>
  </mc:AlternateContent>
  <xr:revisionPtr revIDLastSave="0" documentId="13_ncr:1_{1D23E887-F0B2-4D36-BB9D-1E6C3E371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liniky - úprava II" sheetId="6" r:id="rId1"/>
  </sheets>
  <definedNames>
    <definedName name="_connection">"FNOL"</definedName>
    <definedName name="_database">"FNOL"</definedName>
    <definedName name="_language">"CZ"</definedName>
    <definedName name="Indicator" localSheetId="0">'Kliniky - úprava II'!$B$16</definedName>
    <definedName name="Indicator">#REF!</definedName>
    <definedName name="_xlnm.Print_Area" localSheetId="0">'Kliniky - úprava II'!$A$3:$AQ$96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D8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M49" authorId="0" shapeId="0" xr:uid="{D1D72E24-BC5A-489B-9866-E5E2082C83AA}">
      <text>
        <r>
          <rPr>
            <b/>
            <sz val="9"/>
            <color indexed="81"/>
            <rFont val="Tahoma"/>
            <family val="2"/>
            <charset val="238"/>
          </rPr>
          <t xml:space="preserve">-3.000.000
</t>
        </r>
        <r>
          <rPr>
            <sz val="9"/>
            <color indexed="81"/>
            <rFont val="Tahoma"/>
            <family val="2"/>
            <charset val="238"/>
          </rPr>
          <t>v rezervě pro LEM</t>
        </r>
      </text>
    </comment>
  </commentList>
</comments>
</file>

<file path=xl/sharedStrings.xml><?xml version="1.0" encoding="utf-8"?>
<sst xmlns="http://schemas.openxmlformats.org/spreadsheetml/2006/main" count="485" uniqueCount="285">
  <si>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</si>
  <si>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</si>
  <si>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</si>
  <si>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</si>
  <si>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</si>
  <si>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</si>
  <si>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</si>
  <si>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</si>
  <si>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</si>
  <si>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</si>
  <si>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</si>
  <si>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</si>
  <si>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</si>
  <si>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</si>
  <si>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</si>
  <si>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</si>
  <si>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</si>
  <si>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</si>
  <si>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</si>
  <si>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</si>
  <si>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</si>
  <si>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</si>
  <si>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</si>
  <si>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</si>
  <si>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</si>
  <si>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</si>
  <si>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</si>
  <si>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</si>
  <si>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CC3000U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</si>
  <si>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</si>
  <si>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</si>
  <si>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</si>
  <si>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</si>
  <si>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</si>
  <si>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</si>
  <si>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</si>
  <si>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</si>
  <si>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</si>
  <si>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</si>
  <si>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</si>
  <si>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Y2024</t>
  </si>
  <si>
    <t>bgt_fin</t>
  </si>
  <si>
    <t>M12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</si>
  <si>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</si>
  <si>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</si>
  <si>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</si>
  <si>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 (bez plastiky)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</si>
  <si>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</si>
  <si>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</si>
  <si>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</si>
  <si>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</si>
  <si>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</si>
  <si>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</si>
  <si>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</si>
  <si>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</si>
  <si>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</si>
  <si>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</si>
  <si>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</si>
  <si>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</si>
  <si>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</si>
  <si>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</si>
  <si>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</si>
  <si>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</si>
  <si>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</si>
  <si>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</si>
  <si>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</si>
  <si>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</si>
  <si>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</si>
  <si>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</si>
  <si>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</si>
  <si>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</si>
  <si>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Geriatrie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</si>
  <si>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</si>
  <si>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</si>
  <si>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</si>
  <si>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</si>
  <si>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</si>
  <si>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</si>
  <si>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</si>
  <si>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</si>
  <si>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</si>
  <si>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</si>
  <si>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</si>
  <si>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</si>
  <si>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</si>
  <si>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</si>
  <si>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</si>
  <si>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</si>
  <si>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</si>
  <si>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</si>
  <si>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</si>
  <si>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</si>
  <si>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</si>
  <si>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</si>
  <si>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</si>
  <si>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</si>
  <si>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</si>
  <si>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</si>
  <si>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</si>
  <si>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</si>
  <si>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</si>
  <si>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</si>
  <si>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</si>
  <si>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</si>
  <si>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</si>
  <si>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</si>
  <si>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</si>
  <si>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</si>
  <si>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</si>
  <si>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</si>
  <si>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</si>
  <si>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</si>
  <si>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</si>
  <si>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</si>
  <si>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</si>
  <si>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</si>
  <si>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</si>
  <si>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</si>
  <si>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</si>
  <si>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</si>
  <si>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</si>
  <si>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</si>
  <si>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</si>
  <si>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[A50113001] léky - paušál (LEK)</t>
  </si>
  <si>
    <t>[A50113002] léky - parenterální výživa (LEK)</t>
  </si>
  <si>
    <t>[A50113004] léky - enter. a parent. výživa (výroba LEK-OPSL)</t>
  </si>
  <si>
    <t>[A50113005] léky - radiofarmaka (KNM)</t>
  </si>
  <si>
    <t>[A50113006] léky - enterální výživa (LEK)</t>
  </si>
  <si>
    <t>[A50113007] léky - krev.deriváty ZUL (LEK)</t>
  </si>
  <si>
    <t>[A50113008] léky - krev.deriváty ZUL (TO)</t>
  </si>
  <si>
    <t>[A50113009] léky - RTG diagnostika ZUL (LEK)</t>
  </si>
  <si>
    <t>[A50113010] léky - botox (LEK)</t>
  </si>
  <si>
    <t>[A50113011] léky - hemofilici ZUL (TO)</t>
  </si>
  <si>
    <t>[A50113012] léky - trombolýza (LEK)</t>
  </si>
  <si>
    <t>[A50113013] léky - antibiotika (LEK)</t>
  </si>
  <si>
    <t>[A50113014] léky - antimykotika (LEK)</t>
  </si>
  <si>
    <t>[A50113015] léky - samoplátci (LEK)</t>
  </si>
  <si>
    <t>[A50113016] léky - centra (LEK)</t>
  </si>
  <si>
    <t>[A50113017] léky - dle §16 (LEK)</t>
  </si>
  <si>
    <t>[A50113190] léky - medicinální plyny (sklad SVM)</t>
  </si>
  <si>
    <t>[A50113300] léky - slevy (přeúčt. na 64910001)</t>
  </si>
  <si>
    <t>[A50113018] léky - hemofilické krevní deriváty (LEK)</t>
  </si>
  <si>
    <t>[A50115001] kardiostimulátory (sk.Z517)</t>
  </si>
  <si>
    <t>[A50115002] kardiovertery (Z516)</t>
  </si>
  <si>
    <t>[A50115003] TEP (Z518)</t>
  </si>
  <si>
    <t>[A50115004] IUTN - kovové (Z506)</t>
  </si>
  <si>
    <t>[A50115005] IUTN - neurostimulace (Z511)</t>
  </si>
  <si>
    <t>[A50115006] IUTN - neuromodulace-DBS (Z508)</t>
  </si>
  <si>
    <t>[A50115007] implant.dentální-samoplátci (Z526)</t>
  </si>
  <si>
    <t>[A50115008] implant. - plastická,estetická chirurgie (Z521)</t>
  </si>
  <si>
    <t>[A50115009] IUTN - chlopně - TAVI (Z524)</t>
  </si>
  <si>
    <t>[A50115011] IUTN - ostat.nákl.PZT (Z515)</t>
  </si>
  <si>
    <t>[A50115013] Bezelektrodové kardiostimulátory (Z548)</t>
  </si>
  <si>
    <t>[A50115015] IUTN - MitraClip (Z553)</t>
  </si>
  <si>
    <t>[A50115016] kardiostimulátory CCM (Z555)</t>
  </si>
  <si>
    <t>[A50115020] laboratorní diagnostika-LEK (Z501)</t>
  </si>
  <si>
    <t>[A50115021] laboratorní diagnostika-skl.ZPr (Z501)</t>
  </si>
  <si>
    <t>[A50115040] laboratorní materiál (Z505)</t>
  </si>
  <si>
    <t>[A50115050] obvazový materiál (Z502)</t>
  </si>
  <si>
    <t>[A50115060] ZPr - ostatní (Z503)</t>
  </si>
  <si>
    <t>[A50115061] ZPr - ZUM robot (Z512)</t>
  </si>
  <si>
    <t>[A50115062] ZPr - materiál hemodialýza (Z525)</t>
  </si>
  <si>
    <t>[A50115063] ZPr - vaky, sety (Z528)</t>
  </si>
  <si>
    <t>[A50115064] ZPr - šicí materiál (Z529)</t>
  </si>
  <si>
    <t>[A50115065] ZPr - vpichovací materiál (Z530)</t>
  </si>
  <si>
    <t>[A50115066] ZPr - šicí materiál robot (Z531)</t>
  </si>
  <si>
    <t>[A50115067] ZPr - rukavice (Z532)</t>
  </si>
  <si>
    <t>[A50115068] ZPr - čidla ICP (Z522)</t>
  </si>
  <si>
    <t>[A50115069] ZPr - porty (Z534)</t>
  </si>
  <si>
    <t>[A50115070] ZPr - katetry ostatní (Z513)</t>
  </si>
  <si>
    <t>[A50115071] ZPr - katetry ablační (Z514)</t>
  </si>
  <si>
    <t>[A50115072] ZPr - katetry diagnostické (Z535)</t>
  </si>
  <si>
    <t>[A50115073] ZPr - katetry PCI (Z536)</t>
  </si>
  <si>
    <t>[A50115074] ZPr - katetry zaváděcí (Z537)</t>
  </si>
  <si>
    <t>[A50115075] ZPr - stenty (Z538)</t>
  </si>
  <si>
    <t>[A50115076] ZPr - stenty kovové (Z539)</t>
  </si>
  <si>
    <t>[A50115077] ZPr - stenty lékové (Z540)</t>
  </si>
  <si>
    <t>[A50115080] ZPr - staplery, extraktory, endoskop.mat. (Z523)</t>
  </si>
  <si>
    <t>[A50115082] ZPr - katetry extrakční (Z543)</t>
  </si>
  <si>
    <t>[A50115083] ZPr - embolizace (Z545)</t>
  </si>
  <si>
    <t>[A50115085] ZPr - samoplátci (Z547)</t>
  </si>
  <si>
    <t>[A50115089] ZPr - katetry PICC/MIDLINE (Z554)</t>
  </si>
  <si>
    <t>[A50115090] ZPr - zubolékařský materiál (Z509)</t>
  </si>
  <si>
    <t>[A50115300] ZPr. - slevy (přeúčt. na 64910002)</t>
  </si>
  <si>
    <t>[A50115010] RTG materiál, filmy a chemikálie (Z504)</t>
  </si>
  <si>
    <t>[A50115084] ZPr - HCO membrány (Z546)</t>
  </si>
  <si>
    <t>[A50115012] podkožní monitory (Z544)</t>
  </si>
  <si>
    <t>[A50115014] Mechanické srdeční podpory (Z552)</t>
  </si>
  <si>
    <t>[A50115030] ZPr. - ostatní (testy) - COVID19 (Z556)</t>
  </si>
  <si>
    <t>[A50115022] antigenní testy zaměstnanců FNOL</t>
  </si>
  <si>
    <t>[A50115100] ZPr - jehly COVID 19 (Z557)</t>
  </si>
  <si>
    <t>[A50115101] ZPr - ostatní COVID 19 (Z558)</t>
  </si>
  <si>
    <t>[A50115086] ZPr - IUTN-chlopně-TMVI (Z549)</t>
  </si>
  <si>
    <t>[A50115087] ZPr - Aferéza - léčebné kity (Z550)</t>
  </si>
  <si>
    <t>[A50117002] prací a čistící prostř.,drog.zboží (sk.V41)</t>
  </si>
  <si>
    <t>[A50117003] desinfekční prostředky (ID-ř.733-LEK)</t>
  </si>
  <si>
    <t>[A50117004] tiskopisy a kanc.potřeby (sk.V42, 43)</t>
  </si>
  <si>
    <t>[A50117011] obalový mat. pro sterilizaci (sk.V20)</t>
  </si>
  <si>
    <t xml:space="preserve">[A50117024] všeob.mat. - ostatní-vyjímky (V44) od 0,01 do 999,99 </t>
  </si>
  <si>
    <t>[A50119100] jednorázové ochranné pomůcky (sk.T18A)</t>
  </si>
  <si>
    <t>[A50119101] jednorázový operační materiál (sk.T18B)</t>
  </si>
  <si>
    <t>[A50119102] jednorázové hygienické potřeby (sk.T18C)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</si>
  <si>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</si>
  <si>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</si>
  <si>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</si>
  <si>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</si>
  <si>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</si>
  <si>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</si>
  <si>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</si>
  <si>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</si>
  <si>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Klinika infekčního lékařství</t>
  </si>
  <si>
    <t>Oddělení lékařské fyziky a radiační ochrany</t>
  </si>
  <si>
    <t>Oddělení nemocniční hygieny</t>
  </si>
  <si>
    <t>Oddělení centrální sterilizace</t>
  </si>
  <si>
    <t>Nutriční ambulance</t>
  </si>
  <si>
    <t>Paliativní péče</t>
  </si>
  <si>
    <t>Oddělení intenzivní péče chirurgických oborů</t>
  </si>
  <si>
    <t>Oddělení urgentního příjmu</t>
  </si>
  <si>
    <t>Centrum CLINREC</t>
  </si>
  <si>
    <t>Ambulance aktivního zdraví</t>
  </si>
  <si>
    <t>Klinická hodnocení</t>
  </si>
  <si>
    <t>Granty</t>
  </si>
  <si>
    <t>Institucionální podpora</t>
  </si>
  <si>
    <t>Úsek ředitele</t>
  </si>
  <si>
    <t>Úsek léčebné péče</t>
  </si>
  <si>
    <t>Úsek hlavní sestry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</si>
  <si>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</si>
  <si>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</si>
  <si>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</si>
  <si>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</si>
  <si>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</si>
  <si>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</si>
  <si>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</si>
  <si>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</si>
  <si>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Sklady, ostatní provozy</t>
  </si>
  <si>
    <t>Provozní služby</t>
  </si>
  <si>
    <t>Provoz stravování</t>
  </si>
  <si>
    <t>Ubytovny, Byty</t>
  </si>
  <si>
    <t>Stavby</t>
  </si>
  <si>
    <t>Transfery MZ ČR + refundace</t>
  </si>
  <si>
    <t>Pronájmy</t>
  </si>
  <si>
    <t>4300</t>
  </si>
  <si>
    <t>4400</t>
  </si>
  <si>
    <t>4500</t>
  </si>
  <si>
    <t>4600</t>
  </si>
  <si>
    <t>4700</t>
  </si>
  <si>
    <t>4800</t>
  </si>
  <si>
    <t>5000</t>
  </si>
  <si>
    <t>5100</t>
  </si>
  <si>
    <t>5200</t>
  </si>
  <si>
    <t>5300</t>
  </si>
  <si>
    <t>5400</t>
  </si>
  <si>
    <t>5600</t>
  </si>
  <si>
    <t>5700</t>
  </si>
  <si>
    <t>5800</t>
  </si>
  <si>
    <t>5900</t>
  </si>
  <si>
    <t>6000</t>
  </si>
  <si>
    <t>6200</t>
  </si>
  <si>
    <t>6300</t>
  </si>
  <si>
    <t>8100</t>
  </si>
  <si>
    <t>8500</t>
  </si>
  <si>
    <t>8600</t>
  </si>
  <si>
    <t>8700</t>
  </si>
  <si>
    <t>9001</t>
  </si>
  <si>
    <t>9021</t>
  </si>
  <si>
    <t>9031</t>
  </si>
  <si>
    <t>9041</t>
  </si>
  <si>
    <t>9051</t>
  </si>
  <si>
    <t>9061</t>
  </si>
  <si>
    <t>9071</t>
  </si>
  <si>
    <t>9081</t>
  </si>
  <si>
    <t>9091</t>
  </si>
  <si>
    <t>9100</t>
  </si>
  <si>
    <t>9200</t>
  </si>
  <si>
    <t>9300</t>
  </si>
  <si>
    <t>9400</t>
  </si>
  <si>
    <t>9500</t>
  </si>
  <si>
    <t>9600</t>
  </si>
  <si>
    <t>9700</t>
  </si>
  <si>
    <t>9800</t>
  </si>
  <si>
    <t>9900</t>
  </si>
  <si>
    <t>Plán - REAL</t>
  </si>
  <si>
    <t>Projekty věda a výzkum</t>
  </si>
  <si>
    <t>[A50115079] ZPr - internzivní péče (Z542)-1000</t>
  </si>
  <si>
    <t>Návrh rozpočtu 2024 (bgt_fin)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</si>
</sst>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gradientFill degree="90">
        <stop position="0">
          <color rgb="FFFFFFFF"/>
        </stop>
        <stop position="1">
          <color rgb="FF5B9BD5"/>
        </stop>
      </gradientFill>
    </fill>
    <fill>
      <gradientFill degree="90">
        <stop position="0">
          <color rgb="FFDDE9F7"/>
        </stop>
        <stop position="1">
          <color theme="4" tint="0.39997558519241921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theme="0" tint="-5.0935392315439317E-2"/>
        </stop>
        <stop position="1">
          <color theme="0" tint="-0.1489913632618183"/>
        </stop>
      </gradient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/>
      <top/>
      <bottom/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7F7F7F"/>
      </left>
      <right style="medium">
        <color indexed="64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medium">
        <color indexed="64"/>
      </right>
      <top style="hair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2">
    <xf numFmtId="0" fontId="0" fillId="0" borderId="0"/>
    <xf numFmtId="0" fontId="2" fillId="0" borderId="2">
      <alignment horizontal="center" vertical="center"/>
    </xf>
    <xf numFmtId="0" fontId="3" fillId="6" borderId="6">
      <alignment horizontal="left"/>
    </xf>
    <xf numFmtId="0" fontId="2" fillId="0" borderId="4">
      <alignment horizontal="left" vertical="center"/>
    </xf>
    <xf numFmtId="3" fontId="2" fillId="0" borderId="5">
      <alignment horizontal="right" vertical="center"/>
    </xf>
    <xf numFmtId="0" fontId="2" fillId="0" borderId="4">
      <alignment horizontal="right" vertical="center"/>
    </xf>
    <xf numFmtId="0" fontId="2" fillId="0" borderId="7">
      <alignment horizontal="center" vertical="center"/>
    </xf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4" fillId="0" borderId="6" applyNumberFormat="0" applyFont="0" applyBorder="0" applyProtection="0"/>
    <xf numFmtId="0" fontId="10" fillId="0" borderId="6"/>
    <xf numFmtId="164" fontId="1" fillId="0" borderId="6" applyFont="0" applyFill="0" applyBorder="0" applyAlignment="0" applyProtection="0"/>
    <xf numFmtId="0" fontId="10" fillId="0" borderId="6"/>
  </cellStyleXfs>
  <cellXfs count="25">
    <xf numFmtId="0" fontId="0" fillId="0" borderId="0" xfId="0"/>
    <xf numFmtId="0" fontId="0" fillId="0" borderId="0" xfId="0" applyAlignment="1">
      <alignment wrapText="1"/>
    </xf>
    <xf numFmtId="0" fontId="5" fillId="5" borderId="10" xfId="2" applyFont="1" applyFill="1" applyBorder="1" applyAlignment="1">
      <alignment horizontal="center" vertical="center" wrapText="1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6" xfId="0" applyFont="1" applyBorder="1"/>
    <xf numFmtId="0" fontId="8" fillId="0" borderId="0" xfId="0" applyFont="1" applyAlignment="1">
      <alignment horizontal="center" vertical="center"/>
    </xf>
    <xf numFmtId="0" fontId="8" fillId="0" borderId="4" xfId="3" applyFont="1" applyAlignment="1">
      <alignment horizontal="left" vertical="center" indent="2"/>
    </xf>
    <xf numFmtId="3" fontId="8" fillId="0" borderId="11" xfId="4" applyFont="1" applyBorder="1" applyProtection="1">
      <alignment horizontal="right" vertical="center"/>
      <protection locked="0"/>
    </xf>
    <xf numFmtId="3" fontId="8" fillId="0" borderId="12" xfId="4" applyFont="1" applyBorder="1" applyProtection="1">
      <alignment horizontal="right" vertical="center"/>
      <protection locked="0"/>
    </xf>
    <xf numFmtId="3" fontId="8" fillId="0" borderId="11" xfId="4" applyFont="1" applyBorder="1">
      <alignment horizontal="right" vertical="center"/>
    </xf>
    <xf numFmtId="3" fontId="8" fillId="0" borderId="12" xfId="4" applyFont="1" applyBorder="1">
      <alignment horizontal="right" vertical="center"/>
    </xf>
    <xf numFmtId="0" fontId="9" fillId="7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4" borderId="3" xfId="2" applyFont="1" applyFill="1" applyBorder="1" applyAlignment="1">
      <alignment horizontal="center" vertical="center" wrapText="1" shrinkToFit="1"/>
    </xf>
    <xf numFmtId="0" fontId="5" fillId="2" borderId="14" xfId="2" applyFont="1" applyFill="1" applyBorder="1" applyAlignment="1">
      <alignment vertical="center" wrapText="1" shrinkToFit="1"/>
    </xf>
    <xf numFmtId="0" fontId="5" fillId="3" borderId="13" xfId="2" applyFont="1" applyFill="1" applyBorder="1" applyAlignment="1">
      <alignment vertical="center" wrapText="1" shrinkToFit="1"/>
    </xf>
    <xf numFmtId="0" fontId="5" fillId="2" borderId="8" xfId="2" applyFont="1" applyFill="1" applyBorder="1" applyAlignment="1">
      <alignment vertical="center" wrapText="1" shrinkToFit="1"/>
    </xf>
    <xf numFmtId="0" fontId="5" fillId="3" borderId="9" xfId="2" applyFont="1" applyFill="1" applyBorder="1" applyAlignment="1">
      <alignment vertical="center" wrapText="1" shrinkToFit="1"/>
    </xf>
    <xf numFmtId="3" fontId="7" fillId="0" borderId="11" xfId="4" applyFont="1" applyBorder="1" applyProtection="1">
      <alignment horizontal="right" vertical="center"/>
      <protection locked="0"/>
    </xf>
    <xf numFmtId="0" fontId="9" fillId="8" borderId="1" xfId="0" applyFont="1" applyFill="1" applyBorder="1" applyAlignment="1">
      <alignment vertical="center"/>
    </xf>
    <xf numFmtId="0" fontId="7" fillId="8" borderId="0" xfId="0" applyFont="1" applyFill="1"/>
    <xf numFmtId="0" fontId="0" fillId="8" borderId="0" xfId="0" applyFill="1"/>
  </cellXfs>
  <cellStyles count="22">
    <cellStyle name="___row1" xfId="2" xr:uid="{00000000-0005-0000-0000-000002000000}"/>
    <cellStyle name="CFM Drill Column" xfId="5" xr:uid="{00000000-0005-0000-0000-000005000000}"/>
    <cellStyle name="CFM Drill Row" xfId="3" xr:uid="{00000000-0005-0000-0000-000003000000}"/>
    <cellStyle name="CFM Choice" xfId="1" xr:uid="{00000000-0005-0000-0000-000001000000}"/>
    <cellStyle name="CFM Run" xfId="6" xr:uid="{00000000-0005-0000-0000-000006000000}"/>
    <cellStyle name="CFM Value" xfId="4" xr:uid="{00000000-0005-0000-0000-000004000000}"/>
    <cellStyle name="Čárka 6" xfId="20" xr:uid="{AD8BCA5D-1CD3-41FF-9E52-F0E3A02145DB}"/>
    <cellStyle name="Normální" xfId="0" builtinId="0"/>
    <cellStyle name="Normální 169" xfId="7" xr:uid="{89955343-5136-47B7-A893-238CDA45D8D8}"/>
    <cellStyle name="Normální 170" xfId="8" xr:uid="{5D9FF62E-42D6-48B0-9963-C2928617D63E}"/>
    <cellStyle name="Normální 171" xfId="9" xr:uid="{8B0E101B-4794-4AE5-8ECF-781C5184E4E2}"/>
    <cellStyle name="Normální 172" xfId="10" xr:uid="{9F6659C3-382C-465E-93EE-E77FA5002C84}"/>
    <cellStyle name="Normální 173" xfId="11" xr:uid="{62EDC411-D121-4304-8A58-D08424FDAB4B}"/>
    <cellStyle name="Normální 174" xfId="12" xr:uid="{9ED80093-40AB-4231-82B3-123A7F83B297}"/>
    <cellStyle name="Normální 175" xfId="13" xr:uid="{A0BC1CE7-7DD5-4116-8F50-DC1E8DA45062}"/>
    <cellStyle name="Normální 176" xfId="14" xr:uid="{B94BC807-803C-4C0E-9150-9914E7BE9667}"/>
    <cellStyle name="Normální 177" xfId="15" xr:uid="{5E6C3824-8FA6-4256-AA7D-C4E0B5309B96}"/>
    <cellStyle name="Normální 178" xfId="16" xr:uid="{9EF9A9D5-8AA8-4AD4-BAB9-03F6D2AB0C62}"/>
    <cellStyle name="Normální 179" xfId="17" xr:uid="{315D3822-7CEB-4B2A-94F7-5C210F8B4B7B}"/>
    <cellStyle name="Normální 180" xfId="18" xr:uid="{F501B257-7CDD-4704-AA15-6937EC3B4A11}"/>
    <cellStyle name="Normální 2" xfId="19" xr:uid="{17FF97C9-63C6-4E23-94E4-E358CC2CA727}"/>
    <cellStyle name="Normální 3" xfId="21" xr:uid="{CA5AAD31-51A5-439A-AC9E-8904765D1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0FA6-69EA-4280-BEF2-421AF2B78839}">
  <sheetPr>
    <pageSetUpPr fitToPage="1"/>
  </sheetPr>
  <dimension ref="A1:DK113"/>
  <sheetViews>
    <sheetView tabSelected="1" topLeftCell="A3" workbookViewId="0">
      <pane xSplit="3" ySplit="14" topLeftCell="D17" activePane="bottomRight" state="frozen"/>
      <selection activeCell="B3" sqref="B3"/>
      <selection pane="topRight" activeCell="D3" sqref="D3"/>
      <selection pane="bottomLeft" activeCell="B18" sqref="B18"/>
      <selection pane="bottomRight" activeCell="A3" sqref="A3"/>
    </sheetView>
  </sheetViews>
  <sheetFormatPr defaultRowHeight="15" x14ac:dyDescent="0.25"/>
  <cols>
    <col min="1" max="1" width="15.85546875" customWidth="1"/>
    <col min="2" max="2" width="52.140625" style="1" bestFit="1" customWidth="1"/>
    <col min="3" max="3" width="0.85546875" style="1" customWidth="1"/>
    <col min="4" max="84" width="15.7109375" customWidth="1"/>
  </cols>
  <sheetData>
    <row r="1" spans="1:115" ht="15" hidden="1" customHeight="1" x14ac:dyDescent="0.25">
      <c r="A1" s="1"/>
    </row>
    <row r="2" spans="1:115" ht="21.75" hidden="1" customHeight="1" x14ac:dyDescent="0.25"/>
    <row r="3" spans="1:115" ht="5.0999999999999996" customHeight="1" x14ac:dyDescent="0.25"/>
    <row r="4" spans="1:115" ht="30" customHeight="1" x14ac:dyDescent="0.25">
      <c r="B4" s="14" t="s">
        <v>284</v>
      </c>
      <c r="C4" s="14"/>
      <c r="D4" s="22" t="s">
        <v>41</v>
      </c>
      <c r="E4" s="22" t="s">
        <v>40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115" ht="5.099999999999999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115" ht="15" customHeight="1" x14ac:dyDescent="0.25"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115" ht="5.0999999999999996" customHeight="1" x14ac:dyDescent="0.2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115" ht="15" customHeight="1" x14ac:dyDescent="0.25">
      <c r="B8" s="4"/>
      <c r="C8" s="6"/>
      <c r="D8" s="23" t="str">
        <f>"CC"&amp;D15&amp;"U"</f>
        <v>CC0100U</v>
      </c>
      <c r="E8" s="23" t="str">
        <f t="shared" ref="E8:BP8" si="0">"CC"&amp;E15&amp;"U"</f>
        <v>CC0200U</v>
      </c>
      <c r="F8" s="23" t="str">
        <f t="shared" si="0"/>
        <v>CC0300U</v>
      </c>
      <c r="G8" s="23" t="str">
        <f t="shared" si="0"/>
        <v>CC0400U</v>
      </c>
      <c r="H8" s="23" t="str">
        <f t="shared" si="0"/>
        <v>CC0500U</v>
      </c>
      <c r="I8" s="23" t="str">
        <f t="shared" si="0"/>
        <v>CC0600U</v>
      </c>
      <c r="J8" s="23" t="str">
        <f t="shared" si="0"/>
        <v>CC0700U</v>
      </c>
      <c r="K8" s="23" t="str">
        <f t="shared" si="0"/>
        <v>CC0800U</v>
      </c>
      <c r="L8" s="23" t="str">
        <f t="shared" si="0"/>
        <v>CC0900U</v>
      </c>
      <c r="M8" s="23" t="str">
        <f t="shared" si="0"/>
        <v>CC1000U</v>
      </c>
      <c r="N8" s="23" t="str">
        <f t="shared" si="0"/>
        <v>CC1100U</v>
      </c>
      <c r="O8" s="23" t="str">
        <f t="shared" si="0"/>
        <v>CC1200U</v>
      </c>
      <c r="P8" s="23" t="str">
        <f t="shared" si="0"/>
        <v>CC1300U</v>
      </c>
      <c r="Q8" s="23" t="str">
        <f t="shared" si="0"/>
        <v>CC1400U</v>
      </c>
      <c r="R8" s="23" t="str">
        <f t="shared" si="0"/>
        <v>CC1500U</v>
      </c>
      <c r="S8" s="23" t="str">
        <f t="shared" si="0"/>
        <v>CC1600U</v>
      </c>
      <c r="T8" s="23" t="str">
        <f t="shared" si="0"/>
        <v>CC1700U</v>
      </c>
      <c r="U8" s="23" t="str">
        <f t="shared" si="0"/>
        <v>CC1800U</v>
      </c>
      <c r="V8" s="23" t="str">
        <f t="shared" si="0"/>
        <v>CC1900U</v>
      </c>
      <c r="W8" s="23" t="str">
        <f t="shared" si="0"/>
        <v>CC2000U</v>
      </c>
      <c r="X8" s="23" t="str">
        <f t="shared" si="0"/>
        <v>CC2100U</v>
      </c>
      <c r="Y8" s="23" t="str">
        <f t="shared" si="0"/>
        <v>CC2200U</v>
      </c>
      <c r="Z8" s="23" t="str">
        <f t="shared" si="0"/>
        <v>CC2400U</v>
      </c>
      <c r="AA8" s="23" t="str">
        <f t="shared" si="0"/>
        <v>CC2500U</v>
      </c>
      <c r="AB8" s="23" t="str">
        <f t="shared" si="0"/>
        <v>CC2600U</v>
      </c>
      <c r="AC8" s="23" t="str">
        <f t="shared" si="0"/>
        <v>CC2700U</v>
      </c>
      <c r="AD8" s="23" t="str">
        <f t="shared" si="0"/>
        <v>CC2800U</v>
      </c>
      <c r="AE8" s="23" t="str">
        <f t="shared" si="0"/>
        <v>CC2900U</v>
      </c>
      <c r="AF8" s="23" t="str">
        <f t="shared" si="0"/>
        <v>CC3000U</v>
      </c>
      <c r="AG8" s="23" t="str">
        <f t="shared" si="0"/>
        <v>CC3100U</v>
      </c>
      <c r="AH8" s="23" t="str">
        <f t="shared" si="0"/>
        <v>CC3200U</v>
      </c>
      <c r="AI8" s="23" t="str">
        <f t="shared" si="0"/>
        <v>CC3300U</v>
      </c>
      <c r="AJ8" s="23" t="str">
        <f t="shared" si="0"/>
        <v>CC3400U</v>
      </c>
      <c r="AK8" s="23" t="str">
        <f t="shared" si="0"/>
        <v>CC3500U</v>
      </c>
      <c r="AL8" s="23" t="str">
        <f t="shared" si="0"/>
        <v>CC3600U</v>
      </c>
      <c r="AM8" s="23" t="str">
        <f t="shared" si="0"/>
        <v>CC3700U</v>
      </c>
      <c r="AN8" s="23" t="str">
        <f t="shared" si="0"/>
        <v>CC3800U</v>
      </c>
      <c r="AO8" s="23" t="str">
        <f t="shared" si="0"/>
        <v>CC3900U</v>
      </c>
      <c r="AP8" s="23" t="str">
        <f t="shared" si="0"/>
        <v>CC4000U</v>
      </c>
      <c r="AQ8" s="23" t="str">
        <f t="shared" si="0"/>
        <v>CC4100U</v>
      </c>
      <c r="AR8" s="23" t="str">
        <f t="shared" si="0"/>
        <v>CC4300U</v>
      </c>
      <c r="AS8" s="23" t="str">
        <f t="shared" si="0"/>
        <v>CC4400U</v>
      </c>
      <c r="AT8" s="23" t="str">
        <f t="shared" si="0"/>
        <v>CC4500U</v>
      </c>
      <c r="AU8" s="23" t="str">
        <f t="shared" si="0"/>
        <v>CC4600U</v>
      </c>
      <c r="AV8" s="23" t="str">
        <f t="shared" si="0"/>
        <v>CC4700U</v>
      </c>
      <c r="AW8" s="23" t="str">
        <f t="shared" si="0"/>
        <v>CC4800U</v>
      </c>
      <c r="AX8" s="23" t="str">
        <f t="shared" si="0"/>
        <v>CC5000U</v>
      </c>
      <c r="AY8" s="23" t="str">
        <f t="shared" si="0"/>
        <v>CC5100U</v>
      </c>
      <c r="AZ8" s="23" t="str">
        <f t="shared" si="0"/>
        <v>CC5200U</v>
      </c>
      <c r="BA8" s="23" t="str">
        <f t="shared" si="0"/>
        <v>CC5300U</v>
      </c>
      <c r="BB8" s="23" t="str">
        <f t="shared" si="0"/>
        <v>CC5400U</v>
      </c>
      <c r="BC8" s="23" t="str">
        <f t="shared" si="0"/>
        <v>CC5600U</v>
      </c>
      <c r="BD8" s="23" t="str">
        <f t="shared" si="0"/>
        <v>CC5700U</v>
      </c>
      <c r="BE8" s="23" t="str">
        <f t="shared" si="0"/>
        <v>CC5800U</v>
      </c>
      <c r="BF8" s="23" t="str">
        <f t="shared" si="0"/>
        <v>CC5900U</v>
      </c>
      <c r="BG8" s="23" t="str">
        <f t="shared" si="0"/>
        <v>CC6000U</v>
      </c>
      <c r="BH8" s="23" t="str">
        <f t="shared" si="0"/>
        <v>CC6200U</v>
      </c>
      <c r="BI8" s="23" t="str">
        <f t="shared" si="0"/>
        <v>CC6300U</v>
      </c>
      <c r="BJ8" s="23" t="str">
        <f t="shared" si="0"/>
        <v>CC8100U</v>
      </c>
      <c r="BK8" s="23" t="str">
        <f t="shared" si="0"/>
        <v>CC8400U</v>
      </c>
      <c r="BL8" s="23" t="str">
        <f t="shared" si="0"/>
        <v>CC8500U</v>
      </c>
      <c r="BM8" s="23" t="str">
        <f t="shared" si="0"/>
        <v>CC8600U</v>
      </c>
      <c r="BN8" s="23" t="str">
        <f t="shared" si="0"/>
        <v>CC8700U</v>
      </c>
      <c r="BO8" s="23" t="str">
        <f t="shared" si="0"/>
        <v>CC9001U</v>
      </c>
      <c r="BP8" s="23" t="str">
        <f t="shared" si="0"/>
        <v>CC9021U</v>
      </c>
      <c r="BQ8" s="23" t="str">
        <f t="shared" ref="BQ8:CF8" si="1">"CC"&amp;BQ15&amp;"U"</f>
        <v>CC9031U</v>
      </c>
      <c r="BR8" s="23" t="str">
        <f t="shared" si="1"/>
        <v>CC9041U</v>
      </c>
      <c r="BS8" s="23" t="str">
        <f t="shared" si="1"/>
        <v>CC9051U</v>
      </c>
      <c r="BT8" s="23" t="str">
        <f t="shared" si="1"/>
        <v>CC9061U</v>
      </c>
      <c r="BU8" s="23" t="str">
        <f t="shared" si="1"/>
        <v>CC9071U</v>
      </c>
      <c r="BV8" s="23" t="str">
        <f t="shared" si="1"/>
        <v>CC9081U</v>
      </c>
      <c r="BW8" s="23" t="str">
        <f t="shared" si="1"/>
        <v>CC9091U</v>
      </c>
      <c r="BX8" s="23" t="str">
        <f t="shared" si="1"/>
        <v>CC9100U</v>
      </c>
      <c r="BY8" s="23" t="str">
        <f t="shared" si="1"/>
        <v>CC9200U</v>
      </c>
      <c r="BZ8" s="23" t="str">
        <f t="shared" si="1"/>
        <v>CC9300U</v>
      </c>
      <c r="CA8" s="23" t="str">
        <f t="shared" si="1"/>
        <v>CC9400U</v>
      </c>
      <c r="CB8" s="23" t="str">
        <f t="shared" si="1"/>
        <v>CC9500U</v>
      </c>
      <c r="CC8" s="23" t="str">
        <f t="shared" si="1"/>
        <v>CC9600U</v>
      </c>
      <c r="CD8" s="23" t="str">
        <f t="shared" si="1"/>
        <v>CC9700U</v>
      </c>
      <c r="CE8" s="23" t="str">
        <f t="shared" si="1"/>
        <v>CC9800U</v>
      </c>
      <c r="CF8" s="23" t="str">
        <f t="shared" si="1"/>
        <v>CC9900U</v>
      </c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</row>
    <row r="9" spans="1:115" ht="5.0999999999999996" customHeight="1" thickBot="1" x14ac:dyDescent="0.3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15" ht="15" hidden="1" customHeight="1" thickBot="1" x14ac:dyDescent="0.3">
      <c r="B10" s="4"/>
      <c r="C10" s="3"/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  <c r="N10" s="3" t="s">
        <v>10</v>
      </c>
      <c r="O10" s="3" t="s">
        <v>11</v>
      </c>
      <c r="P10" s="3" t="s">
        <v>12</v>
      </c>
      <c r="Q10" s="3" t="s">
        <v>13</v>
      </c>
      <c r="R10" s="3" t="s">
        <v>14</v>
      </c>
      <c r="S10" s="3" t="s">
        <v>15</v>
      </c>
      <c r="T10" s="3" t="s">
        <v>16</v>
      </c>
      <c r="U10" s="3" t="s">
        <v>17</v>
      </c>
      <c r="V10" s="3" t="s">
        <v>18</v>
      </c>
      <c r="W10" s="3" t="s">
        <v>19</v>
      </c>
      <c r="X10" s="3" t="s">
        <v>20</v>
      </c>
      <c r="Y10" s="3" t="s">
        <v>21</v>
      </c>
      <c r="Z10" s="3" t="s">
        <v>22</v>
      </c>
      <c r="AA10" s="3" t="s">
        <v>23</v>
      </c>
      <c r="AB10" s="3" t="s">
        <v>24</v>
      </c>
      <c r="AC10" s="3" t="s">
        <v>25</v>
      </c>
      <c r="AD10" s="3" t="s">
        <v>26</v>
      </c>
      <c r="AE10" s="3" t="s">
        <v>27</v>
      </c>
      <c r="AF10" s="3" t="s">
        <v>28</v>
      </c>
      <c r="AG10" s="3" t="s">
        <v>29</v>
      </c>
      <c r="AH10" s="3" t="s">
        <v>30</v>
      </c>
      <c r="AI10" s="3" t="s">
        <v>31</v>
      </c>
      <c r="AJ10" s="3" t="s">
        <v>32</v>
      </c>
      <c r="AK10" s="3" t="s">
        <v>33</v>
      </c>
      <c r="AL10" s="3" t="s">
        <v>34</v>
      </c>
      <c r="AM10" s="3" t="s">
        <v>35</v>
      </c>
      <c r="AN10" s="3" t="s">
        <v>36</v>
      </c>
      <c r="AO10" s="3" t="s">
        <v>37</v>
      </c>
      <c r="AP10" s="3" t="s">
        <v>38</v>
      </c>
      <c r="AQ10" s="3" t="s">
        <v>39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ht="15" hidden="1" customHeight="1" x14ac:dyDescent="0.25">
      <c r="B11" s="4"/>
      <c r="C11" s="3"/>
      <c r="D11" s="3" t="s">
        <v>40</v>
      </c>
      <c r="E11" s="3" t="s">
        <v>40</v>
      </c>
      <c r="F11" s="3" t="s">
        <v>40</v>
      </c>
      <c r="G11" s="3" t="s">
        <v>40</v>
      </c>
      <c r="H11" s="3" t="s">
        <v>40</v>
      </c>
      <c r="I11" s="3" t="s">
        <v>40</v>
      </c>
      <c r="J11" s="3" t="s">
        <v>40</v>
      </c>
      <c r="K11" s="3" t="s">
        <v>40</v>
      </c>
      <c r="L11" s="3" t="s">
        <v>40</v>
      </c>
      <c r="M11" s="3" t="s">
        <v>40</v>
      </c>
      <c r="N11" s="3" t="s">
        <v>40</v>
      </c>
      <c r="O11" s="3" t="s">
        <v>40</v>
      </c>
      <c r="P11" s="3" t="s">
        <v>40</v>
      </c>
      <c r="Q11" s="3" t="s">
        <v>40</v>
      </c>
      <c r="R11" s="3" t="s">
        <v>40</v>
      </c>
      <c r="S11" s="3" t="s">
        <v>40</v>
      </c>
      <c r="T11" s="3" t="s">
        <v>40</v>
      </c>
      <c r="U11" s="3" t="s">
        <v>40</v>
      </c>
      <c r="V11" s="3" t="s">
        <v>40</v>
      </c>
      <c r="W11" s="3" t="s">
        <v>40</v>
      </c>
      <c r="X11" s="3" t="s">
        <v>40</v>
      </c>
      <c r="Y11" s="3" t="s">
        <v>40</v>
      </c>
      <c r="Z11" s="3" t="s">
        <v>40</v>
      </c>
      <c r="AA11" s="3" t="s">
        <v>40</v>
      </c>
      <c r="AB11" s="3" t="s">
        <v>40</v>
      </c>
      <c r="AC11" s="3" t="s">
        <v>40</v>
      </c>
      <c r="AD11" s="3" t="s">
        <v>40</v>
      </c>
      <c r="AE11" s="3" t="s">
        <v>40</v>
      </c>
      <c r="AF11" s="3" t="s">
        <v>40</v>
      </c>
      <c r="AG11" s="3" t="s">
        <v>40</v>
      </c>
      <c r="AH11" s="3" t="s">
        <v>40</v>
      </c>
      <c r="AI11" s="3" t="s">
        <v>40</v>
      </c>
      <c r="AJ11" s="3" t="s">
        <v>40</v>
      </c>
      <c r="AK11" s="3" t="s">
        <v>40</v>
      </c>
      <c r="AL11" s="3" t="s">
        <v>40</v>
      </c>
      <c r="AM11" s="3" t="s">
        <v>40</v>
      </c>
      <c r="AN11" s="3" t="s">
        <v>40</v>
      </c>
      <c r="AO11" s="3" t="s">
        <v>40</v>
      </c>
      <c r="AP11" s="3" t="s">
        <v>40</v>
      </c>
      <c r="AQ11" s="3" t="s">
        <v>40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</row>
    <row r="12" spans="1:115" ht="15" hidden="1" customHeight="1" x14ac:dyDescent="0.25">
      <c r="B12" s="4"/>
      <c r="C12" s="3"/>
      <c r="D12" s="8" t="s">
        <v>41</v>
      </c>
      <c r="E12" s="8" t="s">
        <v>41</v>
      </c>
      <c r="F12" s="8" t="s">
        <v>41</v>
      </c>
      <c r="G12" s="8" t="s">
        <v>41</v>
      </c>
      <c r="H12" s="8" t="s">
        <v>41</v>
      </c>
      <c r="I12" s="8" t="s">
        <v>41</v>
      </c>
      <c r="J12" s="8" t="s">
        <v>41</v>
      </c>
      <c r="K12" s="8" t="s">
        <v>41</v>
      </c>
      <c r="L12" s="8" t="s">
        <v>41</v>
      </c>
      <c r="M12" s="8" t="s">
        <v>41</v>
      </c>
      <c r="N12" s="8" t="s">
        <v>41</v>
      </c>
      <c r="O12" s="8" t="s">
        <v>41</v>
      </c>
      <c r="P12" s="8" t="s">
        <v>41</v>
      </c>
      <c r="Q12" s="8" t="s">
        <v>41</v>
      </c>
      <c r="R12" s="8" t="s">
        <v>41</v>
      </c>
      <c r="S12" s="8" t="s">
        <v>41</v>
      </c>
      <c r="T12" s="8" t="s">
        <v>41</v>
      </c>
      <c r="U12" s="8" t="s">
        <v>41</v>
      </c>
      <c r="V12" s="8" t="s">
        <v>41</v>
      </c>
      <c r="W12" s="8" t="s">
        <v>41</v>
      </c>
      <c r="X12" s="8" t="s">
        <v>41</v>
      </c>
      <c r="Y12" s="8" t="s">
        <v>41</v>
      </c>
      <c r="Z12" s="8" t="s">
        <v>41</v>
      </c>
      <c r="AA12" s="8" t="s">
        <v>41</v>
      </c>
      <c r="AB12" s="8" t="s">
        <v>41</v>
      </c>
      <c r="AC12" s="8" t="s">
        <v>41</v>
      </c>
      <c r="AD12" s="8" t="s">
        <v>41</v>
      </c>
      <c r="AE12" s="8" t="s">
        <v>41</v>
      </c>
      <c r="AF12" s="8" t="s">
        <v>41</v>
      </c>
      <c r="AG12" s="8" t="s">
        <v>41</v>
      </c>
      <c r="AH12" s="8" t="s">
        <v>41</v>
      </c>
      <c r="AI12" s="8" t="s">
        <v>41</v>
      </c>
      <c r="AJ12" s="8" t="s">
        <v>41</v>
      </c>
      <c r="AK12" s="8" t="s">
        <v>41</v>
      </c>
      <c r="AL12" s="8" t="s">
        <v>41</v>
      </c>
      <c r="AM12" s="8" t="s">
        <v>41</v>
      </c>
      <c r="AN12" s="8" t="s">
        <v>41</v>
      </c>
      <c r="AO12" s="8" t="s">
        <v>41</v>
      </c>
      <c r="AP12" s="8" t="s">
        <v>41</v>
      </c>
      <c r="AQ12" s="8" t="s">
        <v>41</v>
      </c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</row>
    <row r="13" spans="1:115" ht="15" hidden="1" customHeight="1" x14ac:dyDescent="0.25">
      <c r="B13" s="3"/>
      <c r="C13" s="3"/>
      <c r="D13" s="3" t="s">
        <v>42</v>
      </c>
      <c r="E13" s="3" t="s">
        <v>42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42</v>
      </c>
      <c r="N13" s="3" t="s">
        <v>42</v>
      </c>
      <c r="O13" s="3" t="s">
        <v>42</v>
      </c>
      <c r="P13" s="3" t="s">
        <v>42</v>
      </c>
      <c r="Q13" s="3" t="s">
        <v>42</v>
      </c>
      <c r="R13" s="3" t="s">
        <v>42</v>
      </c>
      <c r="S13" s="3" t="s">
        <v>42</v>
      </c>
      <c r="T13" s="3" t="s">
        <v>42</v>
      </c>
      <c r="U13" s="3" t="s">
        <v>42</v>
      </c>
      <c r="V13" s="3" t="s">
        <v>42</v>
      </c>
      <c r="W13" s="3" t="s">
        <v>42</v>
      </c>
      <c r="X13" s="3" t="s">
        <v>42</v>
      </c>
      <c r="Y13" s="3" t="s">
        <v>42</v>
      </c>
      <c r="Z13" s="3" t="s">
        <v>42</v>
      </c>
      <c r="AA13" s="3" t="s">
        <v>42</v>
      </c>
      <c r="AB13" s="3" t="s">
        <v>42</v>
      </c>
      <c r="AC13" s="3" t="s">
        <v>42</v>
      </c>
      <c r="AD13" s="3" t="s">
        <v>42</v>
      </c>
      <c r="AE13" s="3" t="s">
        <v>42</v>
      </c>
      <c r="AF13" s="3" t="s">
        <v>42</v>
      </c>
      <c r="AG13" s="3" t="s">
        <v>42</v>
      </c>
      <c r="AH13" s="3" t="s">
        <v>42</v>
      </c>
      <c r="AI13" s="3" t="s">
        <v>42</v>
      </c>
      <c r="AJ13" s="3" t="s">
        <v>42</v>
      </c>
      <c r="AK13" s="3" t="s">
        <v>42</v>
      </c>
      <c r="AL13" s="3" t="s">
        <v>42</v>
      </c>
      <c r="AM13" s="3" t="s">
        <v>42</v>
      </c>
      <c r="AN13" s="3" t="s">
        <v>42</v>
      </c>
      <c r="AO13" s="3" t="s">
        <v>42</v>
      </c>
      <c r="AP13" s="3" t="s">
        <v>42</v>
      </c>
      <c r="AQ13" s="3" t="s">
        <v>42</v>
      </c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</row>
    <row r="14" spans="1:115" ht="63.75" x14ac:dyDescent="0.25">
      <c r="B14" s="3"/>
      <c r="C14" s="3"/>
      <c r="D14" s="17" t="s">
        <v>43</v>
      </c>
      <c r="E14" s="19" t="s">
        <v>44</v>
      </c>
      <c r="F14" s="19" t="s">
        <v>45</v>
      </c>
      <c r="G14" s="19" t="s">
        <v>46</v>
      </c>
      <c r="H14" s="19" t="s">
        <v>47</v>
      </c>
      <c r="I14" s="19" t="s">
        <v>48</v>
      </c>
      <c r="J14" s="19" t="s">
        <v>49</v>
      </c>
      <c r="K14" s="19" t="s">
        <v>50</v>
      </c>
      <c r="L14" s="19" t="s">
        <v>51</v>
      </c>
      <c r="M14" s="19" t="s">
        <v>52</v>
      </c>
      <c r="N14" s="19" t="s">
        <v>53</v>
      </c>
      <c r="O14" s="19" t="s">
        <v>54</v>
      </c>
      <c r="P14" s="19" t="s">
        <v>55</v>
      </c>
      <c r="Q14" s="19" t="s">
        <v>56</v>
      </c>
      <c r="R14" s="19" t="s">
        <v>57</v>
      </c>
      <c r="S14" s="19" t="s">
        <v>58</v>
      </c>
      <c r="T14" s="19" t="s">
        <v>59</v>
      </c>
      <c r="U14" s="19" t="s">
        <v>60</v>
      </c>
      <c r="V14" s="19" t="s">
        <v>61</v>
      </c>
      <c r="W14" s="19" t="s">
        <v>62</v>
      </c>
      <c r="X14" s="19" t="s">
        <v>63</v>
      </c>
      <c r="Y14" s="19" t="s">
        <v>64</v>
      </c>
      <c r="Z14" s="19" t="s">
        <v>65</v>
      </c>
      <c r="AA14" s="19" t="s">
        <v>66</v>
      </c>
      <c r="AB14" s="19" t="s">
        <v>67</v>
      </c>
      <c r="AC14" s="19" t="s">
        <v>68</v>
      </c>
      <c r="AD14" s="19" t="s">
        <v>69</v>
      </c>
      <c r="AE14" s="19" t="s">
        <v>70</v>
      </c>
      <c r="AF14" s="19" t="s">
        <v>71</v>
      </c>
      <c r="AG14" s="19" t="s">
        <v>72</v>
      </c>
      <c r="AH14" s="19" t="s">
        <v>73</v>
      </c>
      <c r="AI14" s="19" t="s">
        <v>74</v>
      </c>
      <c r="AJ14" s="19" t="s">
        <v>75</v>
      </c>
      <c r="AK14" s="19" t="s">
        <v>76</v>
      </c>
      <c r="AL14" s="19" t="s">
        <v>77</v>
      </c>
      <c r="AM14" s="19" t="s">
        <v>78</v>
      </c>
      <c r="AN14" s="19" t="s">
        <v>79</v>
      </c>
      <c r="AO14" s="19" t="s">
        <v>80</v>
      </c>
      <c r="AP14" s="19" t="s">
        <v>81</v>
      </c>
      <c r="AQ14" s="19" t="s">
        <v>82</v>
      </c>
      <c r="AR14" s="19" t="s">
        <v>202</v>
      </c>
      <c r="AS14" s="19" t="s">
        <v>203</v>
      </c>
      <c r="AT14" s="19" t="s">
        <v>204</v>
      </c>
      <c r="AU14" s="19" t="s">
        <v>205</v>
      </c>
      <c r="AV14" s="19" t="s">
        <v>206</v>
      </c>
      <c r="AW14" s="19" t="s">
        <v>207</v>
      </c>
      <c r="AX14" s="19" t="s">
        <v>208</v>
      </c>
      <c r="AY14" s="19" t="s">
        <v>209</v>
      </c>
      <c r="AZ14" s="19" t="s">
        <v>210</v>
      </c>
      <c r="BA14" s="19" t="s">
        <v>211</v>
      </c>
      <c r="BB14" s="19" t="s">
        <v>212</v>
      </c>
      <c r="BC14" s="19" t="s">
        <v>213</v>
      </c>
      <c r="BD14" s="19" t="s">
        <v>214</v>
      </c>
      <c r="BE14" s="19" t="s">
        <v>215</v>
      </c>
      <c r="BF14" s="19" t="s">
        <v>216</v>
      </c>
      <c r="BG14" s="19" t="s">
        <v>217</v>
      </c>
      <c r="BH14" s="19" t="s">
        <v>218</v>
      </c>
      <c r="BI14" s="19" t="s">
        <v>219</v>
      </c>
      <c r="BJ14" s="19" t="s">
        <v>220</v>
      </c>
      <c r="BK14" s="19" t="s">
        <v>282</v>
      </c>
      <c r="BL14" s="19" t="s">
        <v>221</v>
      </c>
      <c r="BM14" s="19" t="s">
        <v>221</v>
      </c>
      <c r="BN14" s="19" t="s">
        <v>222</v>
      </c>
      <c r="BO14" s="19" t="s">
        <v>223</v>
      </c>
      <c r="BP14" s="19" t="s">
        <v>224</v>
      </c>
      <c r="BQ14" s="19" t="s">
        <v>225</v>
      </c>
      <c r="BR14" s="19" t="s">
        <v>226</v>
      </c>
      <c r="BS14" s="19" t="s">
        <v>227</v>
      </c>
      <c r="BT14" s="19" t="s">
        <v>228</v>
      </c>
      <c r="BU14" s="19" t="s">
        <v>229</v>
      </c>
      <c r="BV14" s="19" t="s">
        <v>230</v>
      </c>
      <c r="BW14" s="19" t="s">
        <v>231</v>
      </c>
      <c r="BX14" s="19" t="s">
        <v>232</v>
      </c>
      <c r="BY14" s="19" t="s">
        <v>233</v>
      </c>
      <c r="BZ14" s="19" t="s">
        <v>234</v>
      </c>
      <c r="CA14" s="19" t="s">
        <v>235</v>
      </c>
      <c r="CB14" s="19" t="s">
        <v>236</v>
      </c>
      <c r="CC14" s="19" t="s">
        <v>237</v>
      </c>
      <c r="CD14" s="19" t="s">
        <v>238</v>
      </c>
      <c r="CE14" s="19" t="s">
        <v>239</v>
      </c>
      <c r="CF14" s="19" t="s">
        <v>240</v>
      </c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</row>
    <row r="15" spans="1:115" ht="15" customHeight="1" x14ac:dyDescent="0.25">
      <c r="B15" s="3"/>
      <c r="C15" s="3"/>
      <c r="D15" s="18" t="s">
        <v>83</v>
      </c>
      <c r="E15" s="20" t="s">
        <v>84</v>
      </c>
      <c r="F15" s="20" t="s">
        <v>85</v>
      </c>
      <c r="G15" s="20" t="s">
        <v>86</v>
      </c>
      <c r="H15" s="20" t="s">
        <v>87</v>
      </c>
      <c r="I15" s="20" t="s">
        <v>88</v>
      </c>
      <c r="J15" s="20" t="s">
        <v>89</v>
      </c>
      <c r="K15" s="20" t="s">
        <v>90</v>
      </c>
      <c r="L15" s="20" t="s">
        <v>91</v>
      </c>
      <c r="M15" s="20" t="s">
        <v>92</v>
      </c>
      <c r="N15" s="20" t="s">
        <v>93</v>
      </c>
      <c r="O15" s="20" t="s">
        <v>94</v>
      </c>
      <c r="P15" s="20" t="s">
        <v>95</v>
      </c>
      <c r="Q15" s="20" t="s">
        <v>96</v>
      </c>
      <c r="R15" s="20" t="s">
        <v>97</v>
      </c>
      <c r="S15" s="20" t="s">
        <v>98</v>
      </c>
      <c r="T15" s="20" t="s">
        <v>99</v>
      </c>
      <c r="U15" s="20" t="s">
        <v>100</v>
      </c>
      <c r="V15" s="20" t="s">
        <v>101</v>
      </c>
      <c r="W15" s="20" t="s">
        <v>102</v>
      </c>
      <c r="X15" s="20" t="s">
        <v>103</v>
      </c>
      <c r="Y15" s="20" t="s">
        <v>104</v>
      </c>
      <c r="Z15" s="20" t="s">
        <v>105</v>
      </c>
      <c r="AA15" s="20" t="s">
        <v>106</v>
      </c>
      <c r="AB15" s="20" t="s">
        <v>107</v>
      </c>
      <c r="AC15" s="20" t="s">
        <v>108</v>
      </c>
      <c r="AD15" s="20" t="s">
        <v>109</v>
      </c>
      <c r="AE15" s="20" t="s">
        <v>110</v>
      </c>
      <c r="AF15" s="20" t="s">
        <v>111</v>
      </c>
      <c r="AG15" s="20" t="s">
        <v>112</v>
      </c>
      <c r="AH15" s="20" t="s">
        <v>113</v>
      </c>
      <c r="AI15" s="20" t="s">
        <v>114</v>
      </c>
      <c r="AJ15" s="20" t="s">
        <v>115</v>
      </c>
      <c r="AK15" s="20" t="s">
        <v>116</v>
      </c>
      <c r="AL15" s="20" t="s">
        <v>117</v>
      </c>
      <c r="AM15" s="20" t="s">
        <v>118</v>
      </c>
      <c r="AN15" s="20" t="s">
        <v>119</v>
      </c>
      <c r="AO15" s="20" t="s">
        <v>120</v>
      </c>
      <c r="AP15" s="20" t="s">
        <v>121</v>
      </c>
      <c r="AQ15" s="20" t="s">
        <v>122</v>
      </c>
      <c r="AR15" s="20" t="s">
        <v>241</v>
      </c>
      <c r="AS15" s="20" t="s">
        <v>242</v>
      </c>
      <c r="AT15" s="20" t="s">
        <v>243</v>
      </c>
      <c r="AU15" s="20" t="s">
        <v>244</v>
      </c>
      <c r="AV15" s="20" t="s">
        <v>245</v>
      </c>
      <c r="AW15" s="20" t="s">
        <v>246</v>
      </c>
      <c r="AX15" s="20" t="s">
        <v>247</v>
      </c>
      <c r="AY15" s="20" t="s">
        <v>248</v>
      </c>
      <c r="AZ15" s="20" t="s">
        <v>249</v>
      </c>
      <c r="BA15" s="20" t="s">
        <v>250</v>
      </c>
      <c r="BB15" s="20" t="s">
        <v>251</v>
      </c>
      <c r="BC15" s="20" t="s">
        <v>252</v>
      </c>
      <c r="BD15" s="20" t="s">
        <v>253</v>
      </c>
      <c r="BE15" s="20" t="s">
        <v>254</v>
      </c>
      <c r="BF15" s="20" t="s">
        <v>255</v>
      </c>
      <c r="BG15" s="20" t="s">
        <v>256</v>
      </c>
      <c r="BH15" s="20" t="s">
        <v>257</v>
      </c>
      <c r="BI15" s="20" t="s">
        <v>258</v>
      </c>
      <c r="BJ15" s="20" t="s">
        <v>259</v>
      </c>
      <c r="BK15" s="20">
        <v>8400</v>
      </c>
      <c r="BL15" s="20" t="s">
        <v>260</v>
      </c>
      <c r="BM15" s="20" t="s">
        <v>261</v>
      </c>
      <c r="BN15" s="20" t="s">
        <v>262</v>
      </c>
      <c r="BO15" s="20" t="s">
        <v>263</v>
      </c>
      <c r="BP15" s="20" t="s">
        <v>264</v>
      </c>
      <c r="BQ15" s="20" t="s">
        <v>265</v>
      </c>
      <c r="BR15" s="20" t="s">
        <v>266</v>
      </c>
      <c r="BS15" s="20" t="s">
        <v>267</v>
      </c>
      <c r="BT15" s="20" t="s">
        <v>268</v>
      </c>
      <c r="BU15" s="20" t="s">
        <v>269</v>
      </c>
      <c r="BV15" s="20" t="s">
        <v>270</v>
      </c>
      <c r="BW15" s="20" t="s">
        <v>271</v>
      </c>
      <c r="BX15" s="20" t="s">
        <v>272</v>
      </c>
      <c r="BY15" s="20" t="s">
        <v>273</v>
      </c>
      <c r="BZ15" s="20" t="s">
        <v>274</v>
      </c>
      <c r="CA15" s="20" t="s">
        <v>275</v>
      </c>
      <c r="CB15" s="20" t="s">
        <v>276</v>
      </c>
      <c r="CC15" s="20" t="s">
        <v>277</v>
      </c>
      <c r="CD15" s="20" t="s">
        <v>278</v>
      </c>
      <c r="CE15" s="20" t="s">
        <v>279</v>
      </c>
      <c r="CF15" s="20" t="s">
        <v>280</v>
      </c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</row>
    <row r="16" spans="1:115" x14ac:dyDescent="0.25">
      <c r="B16" s="16"/>
      <c r="C16" s="8"/>
      <c r="D16" s="2" t="s">
        <v>281</v>
      </c>
      <c r="E16" s="2" t="s">
        <v>281</v>
      </c>
      <c r="F16" s="2" t="s">
        <v>281</v>
      </c>
      <c r="G16" s="2" t="s">
        <v>281</v>
      </c>
      <c r="H16" s="2" t="s">
        <v>281</v>
      </c>
      <c r="I16" s="2" t="s">
        <v>281</v>
      </c>
      <c r="J16" s="2" t="s">
        <v>281</v>
      </c>
      <c r="K16" s="2" t="s">
        <v>281</v>
      </c>
      <c r="L16" s="2" t="s">
        <v>281</v>
      </c>
      <c r="M16" s="2" t="s">
        <v>281</v>
      </c>
      <c r="N16" s="2" t="s">
        <v>281</v>
      </c>
      <c r="O16" s="2" t="s">
        <v>281</v>
      </c>
      <c r="P16" s="2" t="s">
        <v>281</v>
      </c>
      <c r="Q16" s="2" t="s">
        <v>281</v>
      </c>
      <c r="R16" s="2" t="s">
        <v>281</v>
      </c>
      <c r="S16" s="2" t="s">
        <v>281</v>
      </c>
      <c r="T16" s="2" t="s">
        <v>281</v>
      </c>
      <c r="U16" s="2" t="s">
        <v>281</v>
      </c>
      <c r="V16" s="2" t="s">
        <v>281</v>
      </c>
      <c r="W16" s="2" t="s">
        <v>281</v>
      </c>
      <c r="X16" s="2" t="s">
        <v>281</v>
      </c>
      <c r="Y16" s="2" t="s">
        <v>281</v>
      </c>
      <c r="Z16" s="2" t="s">
        <v>281</v>
      </c>
      <c r="AA16" s="2" t="s">
        <v>281</v>
      </c>
      <c r="AB16" s="2" t="s">
        <v>281</v>
      </c>
      <c r="AC16" s="2" t="s">
        <v>281</v>
      </c>
      <c r="AD16" s="2" t="s">
        <v>281</v>
      </c>
      <c r="AE16" s="2" t="s">
        <v>281</v>
      </c>
      <c r="AF16" s="2" t="s">
        <v>281</v>
      </c>
      <c r="AG16" s="2" t="s">
        <v>281</v>
      </c>
      <c r="AH16" s="2" t="s">
        <v>281</v>
      </c>
      <c r="AI16" s="2" t="s">
        <v>281</v>
      </c>
      <c r="AJ16" s="2" t="s">
        <v>281</v>
      </c>
      <c r="AK16" s="2" t="s">
        <v>281</v>
      </c>
      <c r="AL16" s="2" t="s">
        <v>281</v>
      </c>
      <c r="AM16" s="2" t="s">
        <v>281</v>
      </c>
      <c r="AN16" s="2" t="s">
        <v>281</v>
      </c>
      <c r="AO16" s="2" t="s">
        <v>281</v>
      </c>
      <c r="AP16" s="2" t="s">
        <v>281</v>
      </c>
      <c r="AQ16" s="2" t="s">
        <v>281</v>
      </c>
      <c r="AR16" s="2" t="s">
        <v>281</v>
      </c>
      <c r="AS16" s="2" t="s">
        <v>281</v>
      </c>
      <c r="AT16" s="2" t="s">
        <v>281</v>
      </c>
      <c r="AU16" s="2" t="s">
        <v>281</v>
      </c>
      <c r="AV16" s="2" t="s">
        <v>281</v>
      </c>
      <c r="AW16" s="2" t="s">
        <v>281</v>
      </c>
      <c r="AX16" s="2" t="s">
        <v>281</v>
      </c>
      <c r="AY16" s="2" t="s">
        <v>281</v>
      </c>
      <c r="AZ16" s="2" t="s">
        <v>281</v>
      </c>
      <c r="BA16" s="2" t="s">
        <v>281</v>
      </c>
      <c r="BB16" s="2" t="s">
        <v>281</v>
      </c>
      <c r="BC16" s="2" t="s">
        <v>281</v>
      </c>
      <c r="BD16" s="2" t="s">
        <v>281</v>
      </c>
      <c r="BE16" s="2" t="s">
        <v>281</v>
      </c>
      <c r="BF16" s="2" t="s">
        <v>281</v>
      </c>
      <c r="BG16" s="2" t="s">
        <v>281</v>
      </c>
      <c r="BH16" s="2" t="s">
        <v>281</v>
      </c>
      <c r="BI16" s="2" t="s">
        <v>281</v>
      </c>
      <c r="BJ16" s="2" t="s">
        <v>281</v>
      </c>
      <c r="BK16" s="2" t="s">
        <v>281</v>
      </c>
      <c r="BL16" s="2" t="s">
        <v>281</v>
      </c>
      <c r="BM16" s="2" t="s">
        <v>281</v>
      </c>
      <c r="BN16" s="2" t="s">
        <v>281</v>
      </c>
      <c r="BO16" s="2" t="s">
        <v>281</v>
      </c>
      <c r="BP16" s="2" t="s">
        <v>281</v>
      </c>
      <c r="BQ16" s="2" t="s">
        <v>281</v>
      </c>
      <c r="BR16" s="2" t="s">
        <v>281</v>
      </c>
      <c r="BS16" s="2" t="s">
        <v>281</v>
      </c>
      <c r="BT16" s="2" t="s">
        <v>281</v>
      </c>
      <c r="BU16" s="2" t="s">
        <v>281</v>
      </c>
      <c r="BV16" s="2" t="s">
        <v>281</v>
      </c>
      <c r="BW16" s="2" t="s">
        <v>281</v>
      </c>
      <c r="BX16" s="2" t="s">
        <v>281</v>
      </c>
      <c r="BY16" s="2" t="s">
        <v>281</v>
      </c>
      <c r="BZ16" s="2" t="s">
        <v>281</v>
      </c>
      <c r="CA16" s="2" t="s">
        <v>281</v>
      </c>
      <c r="CB16" s="2" t="s">
        <v>281</v>
      </c>
      <c r="CC16" s="2" t="s">
        <v>281</v>
      </c>
      <c r="CD16" s="2" t="s">
        <v>281</v>
      </c>
      <c r="CE16" s="2" t="s">
        <v>281</v>
      </c>
      <c r="CF16" s="2" t="s">
        <v>281</v>
      </c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</row>
    <row r="17" spans="1:115" x14ac:dyDescent="0.25">
      <c r="A17" s="24" t="str">
        <f>MID(B17,2,9)</f>
        <v>A50113001</v>
      </c>
      <c r="B17" s="9" t="s">
        <v>123</v>
      </c>
      <c r="C17" s="3"/>
      <c r="D17" s="10">
        <v>16500000</v>
      </c>
      <c r="E17" s="10">
        <v>7699000</v>
      </c>
      <c r="F17" s="10">
        <v>34000000</v>
      </c>
      <c r="G17" s="10">
        <v>5400000</v>
      </c>
      <c r="H17" s="10">
        <v>3400000</v>
      </c>
      <c r="I17" s="10">
        <v>5832000</v>
      </c>
      <c r="J17" s="10">
        <v>24000000</v>
      </c>
      <c r="K17" s="10">
        <v>8862000</v>
      </c>
      <c r="L17" s="10">
        <v>2215000</v>
      </c>
      <c r="M17" s="10">
        <v>8144000</v>
      </c>
      <c r="N17" s="10">
        <v>3529000</v>
      </c>
      <c r="O17" s="10">
        <v>4300000</v>
      </c>
      <c r="P17" s="10">
        <v>1250000</v>
      </c>
      <c r="Q17" s="10">
        <v>1700000</v>
      </c>
      <c r="R17" s="10">
        <v>90000</v>
      </c>
      <c r="S17" s="10">
        <v>9700000</v>
      </c>
      <c r="T17" s="10">
        <v>5000000</v>
      </c>
      <c r="U17" s="10">
        <v>4000000</v>
      </c>
      <c r="V17" s="10">
        <v>395000</v>
      </c>
      <c r="W17" s="10">
        <v>1400000</v>
      </c>
      <c r="X17" s="10">
        <v>35000000</v>
      </c>
      <c r="Y17" s="10">
        <v>160000</v>
      </c>
      <c r="Z17" s="10">
        <v>250000</v>
      </c>
      <c r="AA17" s="10">
        <v>1188000</v>
      </c>
      <c r="AB17" s="10">
        <v>1464000</v>
      </c>
      <c r="AC17" s="10">
        <v>20000</v>
      </c>
      <c r="AD17" s="10">
        <v>40000</v>
      </c>
      <c r="AE17" s="10">
        <v>250000</v>
      </c>
      <c r="AF17" s="10">
        <v>3600000</v>
      </c>
      <c r="AG17" s="10">
        <v>1270000</v>
      </c>
      <c r="AH17" s="10">
        <v>26000000</v>
      </c>
      <c r="AI17" s="10">
        <v>10000</v>
      </c>
      <c r="AJ17" s="10">
        <v>450000</v>
      </c>
      <c r="AK17" s="10">
        <v>80000</v>
      </c>
      <c r="AL17" s="10">
        <v>0</v>
      </c>
      <c r="AM17" s="10">
        <v>415000</v>
      </c>
      <c r="AN17" s="10">
        <v>24000</v>
      </c>
      <c r="AO17" s="10">
        <v>1000</v>
      </c>
      <c r="AP17" s="10">
        <v>40000</v>
      </c>
      <c r="AQ17" s="10">
        <v>40000</v>
      </c>
      <c r="AR17" s="10">
        <v>0</v>
      </c>
      <c r="AS17" s="10">
        <v>5000</v>
      </c>
      <c r="AT17" s="10">
        <v>0</v>
      </c>
      <c r="AU17" s="10">
        <v>0</v>
      </c>
      <c r="AV17" s="10">
        <v>1375000</v>
      </c>
      <c r="AW17" s="10">
        <v>200000</v>
      </c>
      <c r="AX17" s="10">
        <v>8300000</v>
      </c>
      <c r="AY17" s="10">
        <v>0</v>
      </c>
      <c r="AZ17" s="10">
        <v>4000000</v>
      </c>
      <c r="BA17" s="10">
        <v>0</v>
      </c>
      <c r="BB17" s="10">
        <v>0</v>
      </c>
      <c r="BC17" s="10">
        <v>66000</v>
      </c>
      <c r="BD17" s="10">
        <v>0</v>
      </c>
      <c r="BE17" s="10">
        <v>0</v>
      </c>
      <c r="BF17" s="10">
        <v>0</v>
      </c>
      <c r="BG17" s="10">
        <v>2200000</v>
      </c>
      <c r="BH17" s="12">
        <v>0</v>
      </c>
      <c r="BI17" s="10">
        <v>315000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</row>
    <row r="18" spans="1:115" x14ac:dyDescent="0.25">
      <c r="A18" s="24" t="str">
        <f t="shared" ref="A18:A81" si="2">MID(B18,2,9)</f>
        <v>A50113002</v>
      </c>
      <c r="B18" s="9" t="s">
        <v>124</v>
      </c>
      <c r="C18" s="3"/>
      <c r="D18" s="10">
        <v>200000</v>
      </c>
      <c r="E18" s="10">
        <v>2135000</v>
      </c>
      <c r="F18" s="10">
        <v>250000</v>
      </c>
      <c r="G18" s="10">
        <v>1900000</v>
      </c>
      <c r="H18" s="10">
        <v>220000</v>
      </c>
      <c r="I18" s="10">
        <v>275000</v>
      </c>
      <c r="J18" s="10">
        <v>3000000</v>
      </c>
      <c r="K18" s="10">
        <v>62000</v>
      </c>
      <c r="L18" s="10">
        <v>90000</v>
      </c>
      <c r="M18" s="10">
        <v>535000</v>
      </c>
      <c r="N18" s="10">
        <v>40000</v>
      </c>
      <c r="O18" s="10">
        <v>85000</v>
      </c>
      <c r="P18" s="10">
        <v>85000</v>
      </c>
      <c r="Q18" s="10">
        <v>0</v>
      </c>
      <c r="R18" s="10">
        <v>0</v>
      </c>
      <c r="S18" s="10">
        <v>460000</v>
      </c>
      <c r="T18" s="10">
        <v>100000</v>
      </c>
      <c r="U18" s="10">
        <v>3000</v>
      </c>
      <c r="V18" s="10">
        <v>0</v>
      </c>
      <c r="W18" s="10">
        <v>10000</v>
      </c>
      <c r="X18" s="10">
        <v>400000</v>
      </c>
      <c r="Y18" s="10">
        <v>0</v>
      </c>
      <c r="Z18" s="10">
        <v>0</v>
      </c>
      <c r="AA18" s="10">
        <v>40000</v>
      </c>
      <c r="AB18" s="10">
        <v>13000</v>
      </c>
      <c r="AC18" s="10">
        <v>0</v>
      </c>
      <c r="AD18" s="10">
        <v>0</v>
      </c>
      <c r="AE18" s="10">
        <v>0</v>
      </c>
      <c r="AF18" s="10">
        <v>250000</v>
      </c>
      <c r="AG18" s="10">
        <v>95000</v>
      </c>
      <c r="AH18" s="10">
        <v>500000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500000</v>
      </c>
      <c r="AY18" s="10">
        <v>0</v>
      </c>
      <c r="AZ18" s="10">
        <v>179000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2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15" x14ac:dyDescent="0.25">
      <c r="A19" s="24" t="str">
        <f t="shared" si="2"/>
        <v>A50113004</v>
      </c>
      <c r="B19" s="9" t="s">
        <v>125</v>
      </c>
      <c r="C19" s="3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220000</v>
      </c>
      <c r="M19" s="10">
        <v>105000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100000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2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</row>
    <row r="20" spans="1:115" x14ac:dyDescent="0.25">
      <c r="A20" s="24" t="str">
        <f t="shared" si="2"/>
        <v>A50113005</v>
      </c>
      <c r="B20" s="9" t="s">
        <v>126</v>
      </c>
      <c r="C20" s="3"/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49100000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2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15" x14ac:dyDescent="0.25">
      <c r="A21" s="24" t="str">
        <f t="shared" si="2"/>
        <v>A50113006</v>
      </c>
      <c r="B21" s="9" t="s">
        <v>127</v>
      </c>
      <c r="C21" s="3"/>
      <c r="D21" s="10">
        <v>100000</v>
      </c>
      <c r="E21" s="10">
        <v>542000</v>
      </c>
      <c r="F21" s="10">
        <v>90000</v>
      </c>
      <c r="G21" s="10">
        <v>260000</v>
      </c>
      <c r="H21" s="10">
        <v>40000</v>
      </c>
      <c r="I21" s="10">
        <v>120000</v>
      </c>
      <c r="J21" s="10">
        <v>1300000</v>
      </c>
      <c r="K21" s="10">
        <v>31000</v>
      </c>
      <c r="L21" s="10">
        <v>150000</v>
      </c>
      <c r="M21" s="10">
        <v>500000</v>
      </c>
      <c r="N21" s="10">
        <v>125000</v>
      </c>
      <c r="O21" s="10">
        <v>15000</v>
      </c>
      <c r="P21" s="10">
        <v>100000</v>
      </c>
      <c r="Q21" s="10">
        <v>1000</v>
      </c>
      <c r="R21" s="10">
        <v>0</v>
      </c>
      <c r="S21" s="10">
        <v>260000</v>
      </c>
      <c r="T21" s="10">
        <v>150000</v>
      </c>
      <c r="U21" s="10">
        <v>9000</v>
      </c>
      <c r="V21" s="10">
        <v>0</v>
      </c>
      <c r="W21" s="10">
        <v>5000</v>
      </c>
      <c r="X21" s="10">
        <v>300000</v>
      </c>
      <c r="Y21" s="10">
        <v>0</v>
      </c>
      <c r="Z21" s="10">
        <v>0</v>
      </c>
      <c r="AA21" s="10">
        <v>100000</v>
      </c>
      <c r="AB21" s="10">
        <v>15000</v>
      </c>
      <c r="AC21" s="10">
        <v>0</v>
      </c>
      <c r="AD21" s="10">
        <v>0</v>
      </c>
      <c r="AE21" s="10">
        <v>0</v>
      </c>
      <c r="AF21" s="10">
        <v>550000</v>
      </c>
      <c r="AG21" s="10">
        <v>37000</v>
      </c>
      <c r="AH21" s="10">
        <v>100000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90000</v>
      </c>
      <c r="AY21" s="10">
        <v>0</v>
      </c>
      <c r="AZ21" s="10">
        <v>244000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2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</row>
    <row r="22" spans="1:115" x14ac:dyDescent="0.25">
      <c r="A22" s="24" t="str">
        <f t="shared" si="2"/>
        <v>A50113007</v>
      </c>
      <c r="B22" s="9" t="s">
        <v>128</v>
      </c>
      <c r="C22" s="3"/>
      <c r="D22" s="10">
        <v>120000</v>
      </c>
      <c r="E22" s="10">
        <v>1754000</v>
      </c>
      <c r="F22" s="10">
        <v>7000000</v>
      </c>
      <c r="G22" s="10">
        <v>1000000</v>
      </c>
      <c r="H22" s="10">
        <v>130000</v>
      </c>
      <c r="I22" s="10">
        <v>1097000</v>
      </c>
      <c r="J22" s="10">
        <v>8000000</v>
      </c>
      <c r="K22" s="10">
        <v>572000</v>
      </c>
      <c r="L22" s="10">
        <v>30000</v>
      </c>
      <c r="M22" s="10">
        <v>3589000</v>
      </c>
      <c r="N22" s="10">
        <v>80000</v>
      </c>
      <c r="O22" s="10">
        <v>140000</v>
      </c>
      <c r="P22" s="10">
        <v>50000</v>
      </c>
      <c r="Q22" s="10">
        <v>10000</v>
      </c>
      <c r="R22" s="10">
        <v>4000000</v>
      </c>
      <c r="S22" s="10">
        <v>800000</v>
      </c>
      <c r="T22" s="10">
        <v>20000000</v>
      </c>
      <c r="U22" s="10">
        <v>0</v>
      </c>
      <c r="V22" s="10">
        <v>0</v>
      </c>
      <c r="W22" s="10">
        <v>10000</v>
      </c>
      <c r="X22" s="10">
        <v>300000</v>
      </c>
      <c r="Y22" s="10">
        <v>0</v>
      </c>
      <c r="Z22" s="10">
        <v>0</v>
      </c>
      <c r="AA22" s="10">
        <v>20000</v>
      </c>
      <c r="AB22" s="10">
        <v>0</v>
      </c>
      <c r="AC22" s="10">
        <v>0</v>
      </c>
      <c r="AD22" s="10">
        <v>0</v>
      </c>
      <c r="AE22" s="10">
        <v>0</v>
      </c>
      <c r="AF22" s="10">
        <v>35000</v>
      </c>
      <c r="AG22" s="10">
        <v>240000</v>
      </c>
      <c r="AH22" s="10">
        <v>30000000</v>
      </c>
      <c r="AI22" s="10">
        <v>0</v>
      </c>
      <c r="AJ22" s="10">
        <v>0</v>
      </c>
      <c r="AK22" s="10">
        <v>5000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12000</v>
      </c>
      <c r="AT22" s="10">
        <v>0</v>
      </c>
      <c r="AU22" s="10">
        <v>0</v>
      </c>
      <c r="AV22" s="10">
        <v>0</v>
      </c>
      <c r="AW22" s="10">
        <v>0</v>
      </c>
      <c r="AX22" s="10">
        <v>2500000</v>
      </c>
      <c r="AY22" s="10">
        <v>0</v>
      </c>
      <c r="AZ22" s="10">
        <v>10000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954000</v>
      </c>
      <c r="BH22" s="12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</row>
    <row r="23" spans="1:115" x14ac:dyDescent="0.25">
      <c r="A23" s="24" t="str">
        <f t="shared" si="2"/>
        <v>A50113008</v>
      </c>
      <c r="B23" s="9" t="s">
        <v>129</v>
      </c>
      <c r="C23" s="3"/>
      <c r="D23" s="10">
        <v>50000</v>
      </c>
      <c r="E23" s="10">
        <v>77000</v>
      </c>
      <c r="F23" s="10">
        <v>0</v>
      </c>
      <c r="G23" s="10">
        <v>0</v>
      </c>
      <c r="H23" s="10">
        <v>0</v>
      </c>
      <c r="I23" s="10">
        <v>2000</v>
      </c>
      <c r="J23" s="10">
        <v>500000</v>
      </c>
      <c r="K23" s="10">
        <v>4000</v>
      </c>
      <c r="L23" s="10">
        <v>0</v>
      </c>
      <c r="M23" s="10">
        <v>800000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30000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8000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12000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54000</v>
      </c>
      <c r="BH23" s="12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15" x14ac:dyDescent="0.25">
      <c r="A24" s="24" t="str">
        <f t="shared" si="2"/>
        <v>A50113009</v>
      </c>
      <c r="B24" s="9" t="s">
        <v>130</v>
      </c>
      <c r="C24" s="3"/>
      <c r="D24" s="10">
        <v>1550000</v>
      </c>
      <c r="E24" s="10">
        <v>212000</v>
      </c>
      <c r="F24" s="10">
        <v>0</v>
      </c>
      <c r="G24" s="10">
        <v>0</v>
      </c>
      <c r="H24" s="10">
        <v>150000</v>
      </c>
      <c r="I24" s="10">
        <v>1400000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90000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300000</v>
      </c>
      <c r="Y24" s="10">
        <v>3200000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10500000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6000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2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</row>
    <row r="25" spans="1:115" x14ac:dyDescent="0.25">
      <c r="A25" s="24" t="str">
        <f t="shared" si="2"/>
        <v>A50113010</v>
      </c>
      <c r="B25" s="9" t="s">
        <v>131</v>
      </c>
      <c r="C25" s="3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240000</v>
      </c>
      <c r="N25" s="10">
        <v>0</v>
      </c>
      <c r="O25" s="10">
        <v>200000</v>
      </c>
      <c r="P25" s="10">
        <v>0</v>
      </c>
      <c r="Q25" s="10">
        <v>0</v>
      </c>
      <c r="R25" s="10">
        <v>0</v>
      </c>
      <c r="S25" s="10">
        <v>0</v>
      </c>
      <c r="T25" s="10">
        <v>7500000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300000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2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</row>
    <row r="26" spans="1:115" x14ac:dyDescent="0.25">
      <c r="A26" s="24" t="str">
        <f t="shared" si="2"/>
        <v>A50113011</v>
      </c>
      <c r="B26" s="9" t="s">
        <v>132</v>
      </c>
      <c r="C26" s="3"/>
      <c r="D26" s="10">
        <v>2000</v>
      </c>
      <c r="E26" s="10">
        <v>116000</v>
      </c>
      <c r="F26" s="10">
        <v>0</v>
      </c>
      <c r="G26" s="10">
        <v>0</v>
      </c>
      <c r="H26" s="10">
        <v>0</v>
      </c>
      <c r="I26" s="10">
        <v>0</v>
      </c>
      <c r="J26" s="10">
        <v>100000</v>
      </c>
      <c r="K26" s="10">
        <v>0</v>
      </c>
      <c r="L26" s="10">
        <v>0</v>
      </c>
      <c r="M26" s="10">
        <v>65000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50000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2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</row>
    <row r="27" spans="1:115" x14ac:dyDescent="0.25">
      <c r="A27" s="24" t="str">
        <f t="shared" si="2"/>
        <v>A50113012</v>
      </c>
      <c r="B27" s="9" t="s">
        <v>133</v>
      </c>
      <c r="C27" s="3"/>
      <c r="D27" s="10">
        <v>150000</v>
      </c>
      <c r="E27" s="10">
        <v>47000</v>
      </c>
      <c r="F27" s="10">
        <v>30000</v>
      </c>
      <c r="G27" s="10">
        <v>0</v>
      </c>
      <c r="H27" s="10">
        <v>10000</v>
      </c>
      <c r="I27" s="10">
        <v>0</v>
      </c>
      <c r="J27" s="10">
        <v>106000</v>
      </c>
      <c r="K27" s="10">
        <v>0</v>
      </c>
      <c r="L27" s="10">
        <v>0</v>
      </c>
      <c r="M27" s="10">
        <v>30000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140000</v>
      </c>
      <c r="T27" s="10">
        <v>3100000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50000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2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</row>
    <row r="28" spans="1:115" x14ac:dyDescent="0.25">
      <c r="A28" s="24" t="str">
        <f t="shared" si="2"/>
        <v>A50113013</v>
      </c>
      <c r="B28" s="9" t="s">
        <v>134</v>
      </c>
      <c r="C28" s="3"/>
      <c r="D28" s="10">
        <v>750000</v>
      </c>
      <c r="E28" s="10">
        <v>2400000</v>
      </c>
      <c r="F28" s="10">
        <v>1800000</v>
      </c>
      <c r="G28" s="10">
        <v>2300000</v>
      </c>
      <c r="H28" s="10">
        <v>200000</v>
      </c>
      <c r="I28" s="10">
        <v>841000</v>
      </c>
      <c r="J28" s="10">
        <v>3320000</v>
      </c>
      <c r="K28" s="10">
        <v>345000</v>
      </c>
      <c r="L28" s="10">
        <v>130000</v>
      </c>
      <c r="M28" s="10">
        <v>1330000</v>
      </c>
      <c r="N28" s="10">
        <v>1117000</v>
      </c>
      <c r="O28" s="10">
        <v>520000</v>
      </c>
      <c r="P28" s="10">
        <v>220000</v>
      </c>
      <c r="Q28" s="10">
        <v>240000</v>
      </c>
      <c r="R28" s="10">
        <v>0</v>
      </c>
      <c r="S28" s="10">
        <v>2000000</v>
      </c>
      <c r="T28" s="10">
        <v>700000</v>
      </c>
      <c r="U28" s="10">
        <v>25000</v>
      </c>
      <c r="V28" s="10">
        <v>0</v>
      </c>
      <c r="W28" s="10">
        <v>310000</v>
      </c>
      <c r="X28" s="10">
        <v>700000</v>
      </c>
      <c r="Y28" s="10">
        <v>0</v>
      </c>
      <c r="Z28" s="10">
        <v>2000</v>
      </c>
      <c r="AA28" s="10">
        <v>400000</v>
      </c>
      <c r="AB28" s="10">
        <v>90000</v>
      </c>
      <c r="AC28" s="10">
        <v>0</v>
      </c>
      <c r="AD28" s="10">
        <v>0</v>
      </c>
      <c r="AE28" s="10">
        <v>40000</v>
      </c>
      <c r="AF28" s="10">
        <v>490000</v>
      </c>
      <c r="AG28" s="10">
        <v>750000</v>
      </c>
      <c r="AH28" s="10">
        <v>4200000</v>
      </c>
      <c r="AI28" s="10">
        <v>0</v>
      </c>
      <c r="AJ28" s="10">
        <v>0</v>
      </c>
      <c r="AK28" s="10">
        <v>0</v>
      </c>
      <c r="AL28" s="10">
        <v>0</v>
      </c>
      <c r="AM28" s="10">
        <v>1000</v>
      </c>
      <c r="AN28" s="10">
        <v>0</v>
      </c>
      <c r="AO28" s="10">
        <v>0</v>
      </c>
      <c r="AP28" s="10">
        <v>7000</v>
      </c>
      <c r="AQ28" s="10">
        <v>0</v>
      </c>
      <c r="AR28" s="10">
        <v>0</v>
      </c>
      <c r="AS28" s="10">
        <v>1000</v>
      </c>
      <c r="AT28" s="10">
        <v>0</v>
      </c>
      <c r="AU28" s="10">
        <v>0</v>
      </c>
      <c r="AV28" s="10">
        <v>18000</v>
      </c>
      <c r="AW28" s="10">
        <v>0</v>
      </c>
      <c r="AX28" s="10">
        <v>730000</v>
      </c>
      <c r="AY28" s="10">
        <v>0</v>
      </c>
      <c r="AZ28" s="10">
        <v>377000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68000</v>
      </c>
      <c r="BH28" s="12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</row>
    <row r="29" spans="1:115" x14ac:dyDescent="0.25">
      <c r="A29" s="24" t="str">
        <f t="shared" si="2"/>
        <v>A50113014</v>
      </c>
      <c r="B29" s="9" t="s">
        <v>135</v>
      </c>
      <c r="C29" s="3"/>
      <c r="D29" s="10">
        <v>80000</v>
      </c>
      <c r="E29" s="10">
        <v>94000</v>
      </c>
      <c r="F29" s="10">
        <v>90000</v>
      </c>
      <c r="G29" s="10">
        <v>120000</v>
      </c>
      <c r="H29" s="10">
        <v>10000</v>
      </c>
      <c r="I29" s="10">
        <v>30000</v>
      </c>
      <c r="J29" s="10">
        <v>400000</v>
      </c>
      <c r="K29" s="10">
        <v>2000</v>
      </c>
      <c r="L29" s="10">
        <v>2000</v>
      </c>
      <c r="M29" s="10">
        <v>4000000</v>
      </c>
      <c r="N29" s="10">
        <v>10000</v>
      </c>
      <c r="O29" s="10">
        <v>20000</v>
      </c>
      <c r="P29" s="10">
        <v>5000</v>
      </c>
      <c r="Q29" s="10">
        <v>30000</v>
      </c>
      <c r="R29" s="10">
        <v>0</v>
      </c>
      <c r="S29" s="10">
        <v>760000</v>
      </c>
      <c r="T29" s="10">
        <v>80000</v>
      </c>
      <c r="U29" s="10">
        <v>20000</v>
      </c>
      <c r="V29" s="10">
        <v>0</v>
      </c>
      <c r="W29" s="10">
        <v>40000</v>
      </c>
      <c r="X29" s="10">
        <v>100000</v>
      </c>
      <c r="Y29" s="10">
        <v>0</v>
      </c>
      <c r="Z29" s="10">
        <v>0</v>
      </c>
      <c r="AA29" s="10">
        <v>20000</v>
      </c>
      <c r="AB29" s="10">
        <v>10000</v>
      </c>
      <c r="AC29" s="10">
        <v>0</v>
      </c>
      <c r="AD29" s="10">
        <v>0</v>
      </c>
      <c r="AE29" s="10">
        <v>0</v>
      </c>
      <c r="AF29" s="10">
        <v>35000</v>
      </c>
      <c r="AG29" s="10">
        <v>25000</v>
      </c>
      <c r="AH29" s="10">
        <v>5000000</v>
      </c>
      <c r="AI29" s="10">
        <v>0</v>
      </c>
      <c r="AJ29" s="10">
        <v>0</v>
      </c>
      <c r="AK29" s="10">
        <v>0</v>
      </c>
      <c r="AL29" s="10">
        <v>0</v>
      </c>
      <c r="AM29" s="10">
        <v>1000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25000</v>
      </c>
      <c r="AY29" s="10">
        <v>0</v>
      </c>
      <c r="AZ29" s="10">
        <v>10000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2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</row>
    <row r="30" spans="1:115" x14ac:dyDescent="0.25">
      <c r="A30" s="24" t="str">
        <f t="shared" si="2"/>
        <v>A50113015</v>
      </c>
      <c r="B30" s="9" t="s">
        <v>136</v>
      </c>
      <c r="C30" s="3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260000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2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</row>
    <row r="31" spans="1:115" x14ac:dyDescent="0.25">
      <c r="A31" s="24" t="str">
        <f t="shared" si="2"/>
        <v>A50113016</v>
      </c>
      <c r="B31" s="9" t="s">
        <v>137</v>
      </c>
      <c r="C31" s="3"/>
      <c r="D31" s="10">
        <v>78529000</v>
      </c>
      <c r="E31" s="10">
        <v>62993000</v>
      </c>
      <c r="F31" s="10">
        <v>66500000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3200000</v>
      </c>
      <c r="M31" s="10">
        <v>17500000</v>
      </c>
      <c r="N31" s="10">
        <v>0</v>
      </c>
      <c r="O31" s="10">
        <v>0</v>
      </c>
      <c r="P31" s="10">
        <v>0</v>
      </c>
      <c r="Q31" s="10">
        <v>75000000</v>
      </c>
      <c r="R31" s="10">
        <v>17000000</v>
      </c>
      <c r="S31" s="10">
        <v>180354000</v>
      </c>
      <c r="T31" s="10">
        <v>295000000</v>
      </c>
      <c r="U31" s="10">
        <v>0</v>
      </c>
      <c r="V31" s="10">
        <v>0</v>
      </c>
      <c r="W31" s="10">
        <v>72566000</v>
      </c>
      <c r="X31" s="10">
        <v>440000000</v>
      </c>
      <c r="Y31" s="10">
        <v>19124000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378137000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2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</row>
    <row r="32" spans="1:115" x14ac:dyDescent="0.25">
      <c r="A32" s="24" t="str">
        <f t="shared" si="2"/>
        <v>A50113017</v>
      </c>
      <c r="B32" s="9" t="s">
        <v>138</v>
      </c>
      <c r="C32" s="3"/>
      <c r="D32" s="10">
        <v>1000000</v>
      </c>
      <c r="E32" s="21">
        <v>1000000</v>
      </c>
      <c r="F32" s="21">
        <v>326000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133000000</v>
      </c>
      <c r="N32" s="10">
        <v>0</v>
      </c>
      <c r="O32" s="10">
        <v>0</v>
      </c>
      <c r="P32" s="10">
        <v>1500000</v>
      </c>
      <c r="Q32" s="21">
        <v>170000</v>
      </c>
      <c r="R32" s="10">
        <v>535000</v>
      </c>
      <c r="S32" s="10">
        <v>150000000</v>
      </c>
      <c r="T32" s="10">
        <v>3800000</v>
      </c>
      <c r="U32" s="10">
        <v>0</v>
      </c>
      <c r="V32" s="10">
        <v>0</v>
      </c>
      <c r="W32" s="21">
        <v>100000</v>
      </c>
      <c r="X32" s="10">
        <v>36000000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22389000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2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</row>
    <row r="33" spans="1:115" x14ac:dyDescent="0.25">
      <c r="A33" s="24" t="str">
        <f t="shared" si="2"/>
        <v>A50113190</v>
      </c>
      <c r="B33" s="9" t="s">
        <v>139</v>
      </c>
      <c r="C33" s="3"/>
      <c r="D33" s="10">
        <v>285000</v>
      </c>
      <c r="E33" s="10">
        <v>307000</v>
      </c>
      <c r="F33" s="10">
        <v>180000</v>
      </c>
      <c r="G33" s="10">
        <v>200000</v>
      </c>
      <c r="H33" s="10">
        <v>170000</v>
      </c>
      <c r="I33" s="10">
        <v>421000</v>
      </c>
      <c r="J33" s="10">
        <v>1600000</v>
      </c>
      <c r="K33" s="10">
        <v>2122000</v>
      </c>
      <c r="L33" s="10">
        <v>463000</v>
      </c>
      <c r="M33" s="10">
        <v>500000</v>
      </c>
      <c r="N33" s="10">
        <v>280000</v>
      </c>
      <c r="O33" s="10">
        <v>100000</v>
      </c>
      <c r="P33" s="10">
        <v>70000</v>
      </c>
      <c r="Q33" s="10">
        <v>70000</v>
      </c>
      <c r="R33" s="10">
        <v>10000</v>
      </c>
      <c r="S33" s="10">
        <v>500000</v>
      </c>
      <c r="T33" s="10">
        <v>165000</v>
      </c>
      <c r="U33" s="10">
        <v>5000</v>
      </c>
      <c r="V33" s="10">
        <v>5000</v>
      </c>
      <c r="W33" s="10">
        <v>45000</v>
      </c>
      <c r="X33" s="10">
        <v>130000</v>
      </c>
      <c r="Y33" s="10">
        <v>3000</v>
      </c>
      <c r="Z33" s="10">
        <v>48000</v>
      </c>
      <c r="AA33" s="10">
        <v>60000</v>
      </c>
      <c r="AB33" s="10">
        <v>4000</v>
      </c>
      <c r="AC33" s="10">
        <v>45000</v>
      </c>
      <c r="AD33" s="10">
        <v>0</v>
      </c>
      <c r="AE33" s="10">
        <v>0</v>
      </c>
      <c r="AF33" s="10">
        <v>88000</v>
      </c>
      <c r="AG33" s="10">
        <v>130000</v>
      </c>
      <c r="AH33" s="10">
        <v>270000</v>
      </c>
      <c r="AI33" s="10">
        <v>25000</v>
      </c>
      <c r="AJ33" s="10">
        <v>10000</v>
      </c>
      <c r="AK33" s="10">
        <v>0</v>
      </c>
      <c r="AL33" s="10">
        <v>0</v>
      </c>
      <c r="AM33" s="10">
        <v>1000</v>
      </c>
      <c r="AN33" s="10">
        <v>15000</v>
      </c>
      <c r="AO33" s="10">
        <v>0</v>
      </c>
      <c r="AP33" s="10">
        <v>18000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240000</v>
      </c>
      <c r="AW33" s="10">
        <v>0</v>
      </c>
      <c r="AX33" s="10">
        <v>400000</v>
      </c>
      <c r="AY33" s="10">
        <v>0</v>
      </c>
      <c r="AZ33" s="10">
        <v>2000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486000</v>
      </c>
      <c r="BH33" s="12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</row>
    <row r="34" spans="1:115" x14ac:dyDescent="0.25">
      <c r="A34" s="24" t="str">
        <f t="shared" si="2"/>
        <v>A50113300</v>
      </c>
      <c r="B34" s="9" t="s">
        <v>140</v>
      </c>
      <c r="C34" s="3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2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</row>
    <row r="35" spans="1:115" x14ac:dyDescent="0.25">
      <c r="A35" s="24" t="str">
        <f t="shared" si="2"/>
        <v>A50113018</v>
      </c>
      <c r="B35" s="9" t="s">
        <v>141</v>
      </c>
      <c r="C35" s="3"/>
      <c r="D35" s="10">
        <v>270000</v>
      </c>
      <c r="E35" s="10">
        <v>720000</v>
      </c>
      <c r="F35" s="10">
        <v>0</v>
      </c>
      <c r="G35" s="10">
        <v>200000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9000000</v>
      </c>
      <c r="N35" s="10">
        <v>0</v>
      </c>
      <c r="O35" s="10">
        <v>100000</v>
      </c>
      <c r="P35" s="10">
        <v>0</v>
      </c>
      <c r="Q35" s="10">
        <v>0</v>
      </c>
      <c r="R35" s="10">
        <v>0</v>
      </c>
      <c r="S35" s="10">
        <v>40000</v>
      </c>
      <c r="T35" s="10">
        <v>0</v>
      </c>
      <c r="U35" s="10">
        <v>0</v>
      </c>
      <c r="V35" s="10">
        <v>0</v>
      </c>
      <c r="W35" s="10">
        <v>0</v>
      </c>
      <c r="X35" s="10">
        <v>50000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35000000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2500000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2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</row>
    <row r="36" spans="1:115" x14ac:dyDescent="0.25">
      <c r="A36" s="24" t="str">
        <f t="shared" si="2"/>
        <v>A50115001</v>
      </c>
      <c r="B36" s="9" t="s">
        <v>142</v>
      </c>
      <c r="C36" s="3"/>
      <c r="D36" s="10">
        <v>38950000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2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</row>
    <row r="37" spans="1:115" x14ac:dyDescent="0.25">
      <c r="A37" s="24" t="str">
        <f t="shared" si="2"/>
        <v>A50115002</v>
      </c>
      <c r="B37" s="9" t="s">
        <v>143</v>
      </c>
      <c r="C37" s="3"/>
      <c r="D37" s="10">
        <v>182519000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2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</row>
    <row r="38" spans="1:115" x14ac:dyDescent="0.25">
      <c r="A38" s="24" t="str">
        <f t="shared" si="2"/>
        <v>A50115003</v>
      </c>
      <c r="B38" s="9" t="s">
        <v>144</v>
      </c>
      <c r="C38" s="3"/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35054000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536000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2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</row>
    <row r="39" spans="1:115" x14ac:dyDescent="0.25">
      <c r="A39" s="24" t="str">
        <f t="shared" si="2"/>
        <v>A50115004</v>
      </c>
      <c r="B39" s="9" t="s">
        <v>145</v>
      </c>
      <c r="C39" s="3"/>
      <c r="D39" s="10">
        <v>0</v>
      </c>
      <c r="E39" s="10">
        <v>0</v>
      </c>
      <c r="F39" s="10">
        <v>0</v>
      </c>
      <c r="G39" s="10">
        <v>584000</v>
      </c>
      <c r="H39" s="10">
        <v>0</v>
      </c>
      <c r="I39" s="10">
        <v>24616000</v>
      </c>
      <c r="J39" s="10">
        <v>0</v>
      </c>
      <c r="K39" s="10">
        <v>0</v>
      </c>
      <c r="L39" s="10">
        <v>0</v>
      </c>
      <c r="M39" s="10">
        <v>0</v>
      </c>
      <c r="N39" s="10">
        <v>10146000</v>
      </c>
      <c r="O39" s="10">
        <v>0</v>
      </c>
      <c r="P39" s="10">
        <v>175000</v>
      </c>
      <c r="Q39" s="10">
        <v>2386000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779000</v>
      </c>
      <c r="AB39" s="10">
        <v>0</v>
      </c>
      <c r="AC39" s="10">
        <v>0</v>
      </c>
      <c r="AD39" s="10">
        <v>0</v>
      </c>
      <c r="AE39" s="10">
        <v>44000</v>
      </c>
      <c r="AF39" s="10">
        <v>0</v>
      </c>
      <c r="AG39" s="10">
        <v>13175000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2337000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2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</row>
    <row r="40" spans="1:115" x14ac:dyDescent="0.25">
      <c r="A40" s="24" t="str">
        <f t="shared" si="2"/>
        <v>A50115005</v>
      </c>
      <c r="B40" s="9" t="s">
        <v>146</v>
      </c>
      <c r="C40" s="3"/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8764000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2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</row>
    <row r="41" spans="1:115" x14ac:dyDescent="0.25">
      <c r="A41" s="24" t="str">
        <f t="shared" si="2"/>
        <v>A50115006</v>
      </c>
      <c r="B41" s="9" t="s">
        <v>147</v>
      </c>
      <c r="C41" s="3"/>
      <c r="D41" s="10">
        <v>0</v>
      </c>
      <c r="E41" s="10">
        <v>0</v>
      </c>
      <c r="F41" s="10">
        <v>0</v>
      </c>
      <c r="G41" s="10">
        <v>3725000</v>
      </c>
      <c r="H41" s="10">
        <v>0</v>
      </c>
      <c r="I41" s="10">
        <v>24343000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2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</row>
    <row r="42" spans="1:115" x14ac:dyDescent="0.25">
      <c r="A42" s="24" t="str">
        <f t="shared" si="2"/>
        <v>A50115007</v>
      </c>
      <c r="B42" s="9" t="s">
        <v>148</v>
      </c>
      <c r="C42" s="3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779000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2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</row>
    <row r="43" spans="1:115" x14ac:dyDescent="0.25">
      <c r="A43" s="24" t="str">
        <f t="shared" si="2"/>
        <v>A50115008</v>
      </c>
      <c r="B43" s="9" t="s">
        <v>149</v>
      </c>
      <c r="C43" s="3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97000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2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</row>
    <row r="44" spans="1:115" x14ac:dyDescent="0.25">
      <c r="A44" s="24" t="str">
        <f t="shared" si="2"/>
        <v>A50115009</v>
      </c>
      <c r="B44" s="9" t="s">
        <v>150</v>
      </c>
      <c r="C44" s="3"/>
      <c r="D44" s="10">
        <v>106138000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2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</row>
    <row r="45" spans="1:115" x14ac:dyDescent="0.25">
      <c r="A45" s="24" t="str">
        <f t="shared" si="2"/>
        <v>A50115011</v>
      </c>
      <c r="B45" s="9" t="s">
        <v>151</v>
      </c>
      <c r="C45" s="3"/>
      <c r="D45" s="10">
        <v>4382000</v>
      </c>
      <c r="E45" s="10">
        <v>0</v>
      </c>
      <c r="F45" s="10">
        <v>0</v>
      </c>
      <c r="G45" s="10">
        <v>243000</v>
      </c>
      <c r="H45" s="10">
        <v>4966000</v>
      </c>
      <c r="I45" s="10">
        <v>5063000</v>
      </c>
      <c r="J45" s="10">
        <v>0</v>
      </c>
      <c r="K45" s="10">
        <v>1372000</v>
      </c>
      <c r="L45" s="10">
        <v>0</v>
      </c>
      <c r="M45" s="10">
        <v>0</v>
      </c>
      <c r="N45" s="10">
        <v>2820000</v>
      </c>
      <c r="O45" s="10">
        <v>292000</v>
      </c>
      <c r="P45" s="10">
        <v>3116000</v>
      </c>
      <c r="Q45" s="10">
        <v>7011000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1461000</v>
      </c>
      <c r="AF45" s="10">
        <v>0</v>
      </c>
      <c r="AG45" s="10">
        <v>819000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117000</v>
      </c>
      <c r="AV45" s="10">
        <v>0</v>
      </c>
      <c r="AW45" s="10">
        <v>0</v>
      </c>
      <c r="AX45" s="10">
        <v>2824000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2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</row>
    <row r="46" spans="1:115" x14ac:dyDescent="0.25">
      <c r="A46" s="24" t="str">
        <f t="shared" si="2"/>
        <v>A50115013</v>
      </c>
      <c r="B46" s="9" t="s">
        <v>152</v>
      </c>
      <c r="C46" s="3"/>
      <c r="D46" s="10">
        <v>9884000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2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</row>
    <row r="47" spans="1:115" x14ac:dyDescent="0.25">
      <c r="A47" s="24" t="str">
        <f t="shared" si="2"/>
        <v>A50115015</v>
      </c>
      <c r="B47" s="9" t="s">
        <v>153</v>
      </c>
      <c r="C47" s="3"/>
      <c r="D47" s="10">
        <v>11665000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2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</row>
    <row r="48" spans="1:115" x14ac:dyDescent="0.25">
      <c r="A48" s="24" t="str">
        <f t="shared" si="2"/>
        <v>A50115016</v>
      </c>
      <c r="B48" s="9" t="s">
        <v>154</v>
      </c>
      <c r="C48" s="3"/>
      <c r="D48" s="10">
        <v>28044000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2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</row>
    <row r="49" spans="1:115" x14ac:dyDescent="0.25">
      <c r="A49" s="24" t="str">
        <f t="shared" si="2"/>
        <v>A50115020</v>
      </c>
      <c r="B49" s="9" t="s">
        <v>155</v>
      </c>
      <c r="C49" s="3"/>
      <c r="D49" s="10">
        <v>500000</v>
      </c>
      <c r="E49" s="10">
        <v>178000</v>
      </c>
      <c r="F49" s="10">
        <v>210000</v>
      </c>
      <c r="G49" s="10">
        <v>60000</v>
      </c>
      <c r="H49" s="10">
        <v>20000</v>
      </c>
      <c r="I49" s="10">
        <v>300000</v>
      </c>
      <c r="J49" s="10">
        <v>1700000</v>
      </c>
      <c r="K49" s="10">
        <v>1467000</v>
      </c>
      <c r="L49" s="10">
        <v>630000</v>
      </c>
      <c r="M49" s="10">
        <v>857000</v>
      </c>
      <c r="N49" s="10">
        <v>60000</v>
      </c>
      <c r="O49" s="10">
        <v>40000</v>
      </c>
      <c r="P49" s="10">
        <v>5000</v>
      </c>
      <c r="Q49" s="10">
        <v>5000</v>
      </c>
      <c r="R49" s="10">
        <v>1000</v>
      </c>
      <c r="S49" s="10">
        <v>140000</v>
      </c>
      <c r="T49" s="10">
        <v>460000</v>
      </c>
      <c r="U49" s="10">
        <v>10000</v>
      </c>
      <c r="V49" s="10">
        <v>26000</v>
      </c>
      <c r="W49" s="10">
        <v>40000</v>
      </c>
      <c r="X49" s="10">
        <v>100000</v>
      </c>
      <c r="Y49" s="10">
        <v>8000</v>
      </c>
      <c r="Z49" s="10">
        <v>1000</v>
      </c>
      <c r="AA49" s="10">
        <v>0</v>
      </c>
      <c r="AB49" s="10">
        <v>34000</v>
      </c>
      <c r="AC49" s="10">
        <v>9000</v>
      </c>
      <c r="AD49" s="10">
        <v>9204000</v>
      </c>
      <c r="AE49" s="10">
        <v>0</v>
      </c>
      <c r="AF49" s="10">
        <v>32000</v>
      </c>
      <c r="AG49" s="10">
        <v>20000</v>
      </c>
      <c r="AH49" s="10">
        <v>28695000</v>
      </c>
      <c r="AI49" s="10">
        <v>65490000</v>
      </c>
      <c r="AJ49" s="10">
        <v>0</v>
      </c>
      <c r="AK49" s="10">
        <v>16997000</v>
      </c>
      <c r="AL49" s="10">
        <v>0</v>
      </c>
      <c r="AM49" s="10">
        <v>23588000</v>
      </c>
      <c r="AN49" s="10">
        <v>1673000</v>
      </c>
      <c r="AO49" s="10">
        <v>0</v>
      </c>
      <c r="AP49" s="10">
        <v>34994000</v>
      </c>
      <c r="AQ49" s="10">
        <v>38103000</v>
      </c>
      <c r="AR49" s="10">
        <v>0</v>
      </c>
      <c r="AS49" s="10">
        <v>352000</v>
      </c>
      <c r="AT49" s="10">
        <v>0</v>
      </c>
      <c r="AU49" s="10">
        <v>0</v>
      </c>
      <c r="AV49" s="10">
        <v>0</v>
      </c>
      <c r="AW49" s="10">
        <v>20000</v>
      </c>
      <c r="AX49" s="10">
        <v>900000</v>
      </c>
      <c r="AY49" s="10">
        <v>0</v>
      </c>
      <c r="AZ49" s="10">
        <v>21000</v>
      </c>
      <c r="BA49" s="10">
        <v>0</v>
      </c>
      <c r="BB49" s="10">
        <v>40000</v>
      </c>
      <c r="BC49" s="10">
        <v>0</v>
      </c>
      <c r="BD49" s="10">
        <v>0</v>
      </c>
      <c r="BE49" s="10">
        <v>0</v>
      </c>
      <c r="BF49" s="10">
        <v>0</v>
      </c>
      <c r="BG49" s="10">
        <v>1513000</v>
      </c>
      <c r="BH49" s="12">
        <v>0</v>
      </c>
      <c r="BI49" s="10">
        <v>30000</v>
      </c>
      <c r="BJ49" s="10">
        <v>53000</v>
      </c>
      <c r="BK49" s="10">
        <v>405000</v>
      </c>
      <c r="BL49" s="10">
        <v>3216000</v>
      </c>
      <c r="BM49" s="10">
        <v>0</v>
      </c>
      <c r="BN49" s="10">
        <v>4104000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</row>
    <row r="50" spans="1:115" x14ac:dyDescent="0.25">
      <c r="A50" s="24" t="str">
        <f t="shared" si="2"/>
        <v>A50115021</v>
      </c>
      <c r="B50" s="9" t="s">
        <v>156</v>
      </c>
      <c r="C50" s="3"/>
      <c r="D50" s="10">
        <v>0</v>
      </c>
      <c r="E50" s="10">
        <v>0</v>
      </c>
      <c r="F50" s="10">
        <v>1461000</v>
      </c>
      <c r="G50" s="10">
        <v>0</v>
      </c>
      <c r="H50" s="10">
        <v>0</v>
      </c>
      <c r="I50" s="10">
        <v>0</v>
      </c>
      <c r="J50" s="10">
        <v>20000</v>
      </c>
      <c r="K50" s="10">
        <v>0</v>
      </c>
      <c r="L50" s="10">
        <v>0</v>
      </c>
      <c r="M50" s="10">
        <v>1000</v>
      </c>
      <c r="N50" s="10">
        <v>4000</v>
      </c>
      <c r="O50" s="10">
        <v>0</v>
      </c>
      <c r="P50" s="10">
        <v>0</v>
      </c>
      <c r="Q50" s="10">
        <v>0</v>
      </c>
      <c r="R50" s="10">
        <v>0</v>
      </c>
      <c r="S50" s="10">
        <v>8000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2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1:115" x14ac:dyDescent="0.25">
      <c r="A51" s="24" t="str">
        <f t="shared" si="2"/>
        <v>A50115040</v>
      </c>
      <c r="B51" s="9" t="s">
        <v>157</v>
      </c>
      <c r="C51" s="3"/>
      <c r="D51" s="10">
        <v>20000</v>
      </c>
      <c r="E51" s="10">
        <v>22000</v>
      </c>
      <c r="F51" s="10">
        <v>0</v>
      </c>
      <c r="G51" s="10">
        <v>7000</v>
      </c>
      <c r="H51" s="10">
        <v>0</v>
      </c>
      <c r="I51" s="10">
        <v>20000</v>
      </c>
      <c r="J51" s="10">
        <v>5000</v>
      </c>
      <c r="K51" s="10">
        <v>730000</v>
      </c>
      <c r="L51" s="10">
        <v>0</v>
      </c>
      <c r="M51" s="10">
        <v>12000</v>
      </c>
      <c r="N51" s="10">
        <v>18000</v>
      </c>
      <c r="O51" s="10">
        <v>3000</v>
      </c>
      <c r="P51" s="10">
        <v>5000</v>
      </c>
      <c r="Q51" s="10">
        <v>2000</v>
      </c>
      <c r="R51" s="10">
        <v>0</v>
      </c>
      <c r="S51" s="10">
        <v>17000</v>
      </c>
      <c r="T51" s="10">
        <v>120000</v>
      </c>
      <c r="U51" s="10">
        <v>1000</v>
      </c>
      <c r="V51" s="10">
        <v>0</v>
      </c>
      <c r="W51" s="10">
        <v>2000</v>
      </c>
      <c r="X51" s="10">
        <v>10000</v>
      </c>
      <c r="Y51" s="10">
        <v>8000</v>
      </c>
      <c r="Z51" s="10">
        <v>0</v>
      </c>
      <c r="AA51" s="10">
        <v>0</v>
      </c>
      <c r="AB51" s="10">
        <v>0</v>
      </c>
      <c r="AC51" s="10">
        <v>0</v>
      </c>
      <c r="AD51" s="10">
        <v>518000</v>
      </c>
      <c r="AE51" s="10">
        <v>0</v>
      </c>
      <c r="AF51" s="10">
        <v>2000</v>
      </c>
      <c r="AG51" s="10">
        <v>0</v>
      </c>
      <c r="AH51" s="10">
        <v>1300000</v>
      </c>
      <c r="AI51" s="10">
        <v>1900000</v>
      </c>
      <c r="AJ51" s="10">
        <v>0</v>
      </c>
      <c r="AK51" s="10">
        <v>450000</v>
      </c>
      <c r="AL51" s="10">
        <v>0</v>
      </c>
      <c r="AM51" s="10">
        <v>3874000</v>
      </c>
      <c r="AN51" s="10">
        <v>243000</v>
      </c>
      <c r="AO51" s="10">
        <v>0</v>
      </c>
      <c r="AP51" s="10">
        <v>720000</v>
      </c>
      <c r="AQ51" s="10">
        <v>710000</v>
      </c>
      <c r="AR51" s="10">
        <v>0</v>
      </c>
      <c r="AS51" s="10">
        <v>34000</v>
      </c>
      <c r="AT51" s="10">
        <v>0</v>
      </c>
      <c r="AU51" s="10">
        <v>0</v>
      </c>
      <c r="AV51" s="10">
        <v>0</v>
      </c>
      <c r="AW51" s="10">
        <v>5000</v>
      </c>
      <c r="AX51" s="10">
        <v>0</v>
      </c>
      <c r="AY51" s="10">
        <v>0</v>
      </c>
      <c r="AZ51" s="10">
        <v>8000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1000</v>
      </c>
      <c r="BH51" s="12">
        <v>0</v>
      </c>
      <c r="BI51" s="10">
        <v>10000</v>
      </c>
      <c r="BJ51" s="10">
        <v>46000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1:115" x14ac:dyDescent="0.25">
      <c r="A52" s="24" t="str">
        <f t="shared" si="2"/>
        <v>A50115050</v>
      </c>
      <c r="B52" s="9" t="s">
        <v>158</v>
      </c>
      <c r="C52" s="3"/>
      <c r="D52" s="10">
        <v>828000</v>
      </c>
      <c r="E52" s="10">
        <v>2575000</v>
      </c>
      <c r="F52" s="10">
        <v>974000</v>
      </c>
      <c r="G52" s="10">
        <v>1694000</v>
      </c>
      <c r="H52" s="10">
        <v>876000</v>
      </c>
      <c r="I52" s="10">
        <v>1612000</v>
      </c>
      <c r="J52" s="10">
        <v>2532000</v>
      </c>
      <c r="K52" s="10">
        <v>2619000</v>
      </c>
      <c r="L52" s="10">
        <v>292000</v>
      </c>
      <c r="M52" s="10">
        <v>789000</v>
      </c>
      <c r="N52" s="10">
        <v>2722000</v>
      </c>
      <c r="O52" s="10">
        <v>389000</v>
      </c>
      <c r="P52" s="10">
        <v>584000</v>
      </c>
      <c r="Q52" s="10">
        <v>73000</v>
      </c>
      <c r="R52" s="10">
        <v>10000</v>
      </c>
      <c r="S52" s="10">
        <v>876000</v>
      </c>
      <c r="T52" s="10">
        <v>292000</v>
      </c>
      <c r="U52" s="10">
        <v>29000</v>
      </c>
      <c r="V52" s="10">
        <v>4000</v>
      </c>
      <c r="W52" s="10">
        <v>389000</v>
      </c>
      <c r="X52" s="10">
        <v>1996000</v>
      </c>
      <c r="Y52" s="10">
        <v>61000</v>
      </c>
      <c r="Z52" s="10">
        <v>39000</v>
      </c>
      <c r="AA52" s="10">
        <v>682000</v>
      </c>
      <c r="AB52" s="10">
        <v>165000</v>
      </c>
      <c r="AC52" s="10">
        <v>5000</v>
      </c>
      <c r="AD52" s="10">
        <v>9000</v>
      </c>
      <c r="AE52" s="10">
        <v>682000</v>
      </c>
      <c r="AF52" s="10">
        <v>680000</v>
      </c>
      <c r="AG52" s="10">
        <v>857000</v>
      </c>
      <c r="AH52" s="10">
        <v>1461000</v>
      </c>
      <c r="AI52" s="10">
        <v>5000</v>
      </c>
      <c r="AJ52" s="10">
        <v>175000</v>
      </c>
      <c r="AK52" s="10">
        <v>389000</v>
      </c>
      <c r="AL52" s="10">
        <v>0</v>
      </c>
      <c r="AM52" s="10">
        <v>39000</v>
      </c>
      <c r="AN52" s="10">
        <v>70000</v>
      </c>
      <c r="AO52" s="10">
        <v>0</v>
      </c>
      <c r="AP52" s="10">
        <v>15000</v>
      </c>
      <c r="AQ52" s="10">
        <v>19000</v>
      </c>
      <c r="AR52" s="10">
        <v>0</v>
      </c>
      <c r="AS52" s="10">
        <v>0</v>
      </c>
      <c r="AT52" s="10">
        <v>0</v>
      </c>
      <c r="AU52" s="10">
        <v>0</v>
      </c>
      <c r="AV52" s="10">
        <v>3798000</v>
      </c>
      <c r="AW52" s="10">
        <v>29000</v>
      </c>
      <c r="AX52" s="10">
        <v>3311000</v>
      </c>
      <c r="AY52" s="10">
        <v>0</v>
      </c>
      <c r="AZ52" s="10">
        <v>292000</v>
      </c>
      <c r="BA52" s="10">
        <v>0</v>
      </c>
      <c r="BB52" s="10">
        <v>0</v>
      </c>
      <c r="BC52" s="10">
        <v>0</v>
      </c>
      <c r="BD52" s="10">
        <v>406000</v>
      </c>
      <c r="BE52" s="10">
        <v>0</v>
      </c>
      <c r="BF52" s="10">
        <v>0</v>
      </c>
      <c r="BG52" s="10">
        <v>842000</v>
      </c>
      <c r="BH52" s="12">
        <v>0</v>
      </c>
      <c r="BI52" s="10">
        <v>10000</v>
      </c>
      <c r="BJ52" s="10">
        <v>156000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5" x14ac:dyDescent="0.25">
      <c r="A53" s="24" t="str">
        <f t="shared" si="2"/>
        <v>A50115060</v>
      </c>
      <c r="B53" s="9" t="s">
        <v>159</v>
      </c>
      <c r="C53" s="3"/>
      <c r="D53" s="10">
        <v>13498000</v>
      </c>
      <c r="E53" s="10">
        <v>17256000</v>
      </c>
      <c r="F53" s="10">
        <v>5196000</v>
      </c>
      <c r="G53" s="10">
        <v>2400000</v>
      </c>
      <c r="H53" s="10">
        <v>1700000</v>
      </c>
      <c r="I53" s="10">
        <v>6521000</v>
      </c>
      <c r="J53" s="10">
        <v>11998000</v>
      </c>
      <c r="K53" s="10">
        <v>3519000</v>
      </c>
      <c r="L53" s="10">
        <v>3199000</v>
      </c>
      <c r="M53" s="10">
        <v>4148000</v>
      </c>
      <c r="N53" s="10">
        <v>8600000</v>
      </c>
      <c r="O53" s="10">
        <v>4369000</v>
      </c>
      <c r="P53" s="10">
        <v>3000000</v>
      </c>
      <c r="Q53" s="10">
        <v>3799000</v>
      </c>
      <c r="R53" s="10">
        <v>580000</v>
      </c>
      <c r="S53" s="10">
        <v>3999000</v>
      </c>
      <c r="T53" s="10">
        <v>1220000</v>
      </c>
      <c r="U53" s="10">
        <v>110000</v>
      </c>
      <c r="V53" s="10">
        <v>77000</v>
      </c>
      <c r="W53" s="10">
        <v>400000</v>
      </c>
      <c r="X53" s="10">
        <v>5099000</v>
      </c>
      <c r="Y53" s="10">
        <v>8804000</v>
      </c>
      <c r="Z53" s="10">
        <v>80000</v>
      </c>
      <c r="AA53" s="10">
        <v>850000</v>
      </c>
      <c r="AB53" s="10">
        <v>309000</v>
      </c>
      <c r="AC53" s="10">
        <v>120000</v>
      </c>
      <c r="AD53" s="10">
        <v>180000</v>
      </c>
      <c r="AE53" s="10">
        <v>500000</v>
      </c>
      <c r="AF53" s="10">
        <v>590000</v>
      </c>
      <c r="AG53" s="10">
        <v>1510000</v>
      </c>
      <c r="AH53" s="10">
        <v>4886000</v>
      </c>
      <c r="AI53" s="10">
        <v>750000</v>
      </c>
      <c r="AJ53" s="10">
        <v>15997000</v>
      </c>
      <c r="AK53" s="10">
        <v>1600000</v>
      </c>
      <c r="AL53" s="10">
        <v>0</v>
      </c>
      <c r="AM53" s="10">
        <v>826000</v>
      </c>
      <c r="AN53" s="10">
        <v>394000</v>
      </c>
      <c r="AO53" s="10">
        <v>0</v>
      </c>
      <c r="AP53" s="10">
        <v>680000</v>
      </c>
      <c r="AQ53" s="10">
        <v>420000</v>
      </c>
      <c r="AR53" s="10">
        <v>0</v>
      </c>
      <c r="AS53" s="10">
        <v>0</v>
      </c>
      <c r="AT53" s="10">
        <v>0</v>
      </c>
      <c r="AU53" s="10">
        <v>0</v>
      </c>
      <c r="AV53" s="10">
        <v>5499000</v>
      </c>
      <c r="AW53" s="10">
        <v>1150000</v>
      </c>
      <c r="AX53" s="10">
        <v>29095000</v>
      </c>
      <c r="AY53" s="10">
        <v>0</v>
      </c>
      <c r="AZ53" s="10">
        <v>1339000</v>
      </c>
      <c r="BA53" s="10">
        <v>0</v>
      </c>
      <c r="BB53" s="10">
        <v>0</v>
      </c>
      <c r="BC53" s="10">
        <v>11000</v>
      </c>
      <c r="BD53" s="10">
        <v>450000</v>
      </c>
      <c r="BE53" s="10">
        <v>0</v>
      </c>
      <c r="BF53" s="10">
        <v>0</v>
      </c>
      <c r="BG53" s="10">
        <v>2178000</v>
      </c>
      <c r="BH53" s="12">
        <v>0</v>
      </c>
      <c r="BI53" s="10">
        <v>110000</v>
      </c>
      <c r="BJ53" s="10">
        <v>190000</v>
      </c>
      <c r="BK53" s="10">
        <v>405000</v>
      </c>
      <c r="BL53" s="10">
        <v>0</v>
      </c>
      <c r="BM53" s="10">
        <v>0</v>
      </c>
      <c r="BN53" s="10">
        <v>2000000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1:115" x14ac:dyDescent="0.25">
      <c r="A54" s="24" t="str">
        <f t="shared" si="2"/>
        <v>A50115061</v>
      </c>
      <c r="B54" s="9" t="s">
        <v>160</v>
      </c>
      <c r="C54" s="3"/>
      <c r="D54" s="10">
        <v>0</v>
      </c>
      <c r="E54" s="10">
        <v>0</v>
      </c>
      <c r="F54" s="10">
        <v>0</v>
      </c>
      <c r="G54" s="10">
        <v>4499000</v>
      </c>
      <c r="H54" s="10">
        <v>0</v>
      </c>
      <c r="I54" s="10">
        <v>0</v>
      </c>
      <c r="J54" s="10">
        <v>0</v>
      </c>
      <c r="K54" s="10">
        <v>6401000</v>
      </c>
      <c r="L54" s="10">
        <v>0</v>
      </c>
      <c r="M54" s="10">
        <v>0</v>
      </c>
      <c r="N54" s="10">
        <v>0</v>
      </c>
      <c r="O54" s="10">
        <v>13998000</v>
      </c>
      <c r="P54" s="10">
        <v>546000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2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1:115" x14ac:dyDescent="0.25">
      <c r="A55" s="24" t="str">
        <f t="shared" si="2"/>
        <v>A50115062</v>
      </c>
      <c r="B55" s="9" t="s">
        <v>161</v>
      </c>
      <c r="C55" s="3"/>
      <c r="D55" s="10">
        <v>45000</v>
      </c>
      <c r="E55" s="10">
        <v>6000</v>
      </c>
      <c r="F55" s="10">
        <v>13898000</v>
      </c>
      <c r="G55" s="10">
        <v>0</v>
      </c>
      <c r="H55" s="10">
        <v>20000</v>
      </c>
      <c r="I55" s="10">
        <v>0</v>
      </c>
      <c r="J55" s="10">
        <v>60000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6000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2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1:115" x14ac:dyDescent="0.25">
      <c r="A56" s="24" t="str">
        <f t="shared" si="2"/>
        <v>A50115063</v>
      </c>
      <c r="B56" s="9" t="s">
        <v>162</v>
      </c>
      <c r="C56" s="3"/>
      <c r="D56" s="10">
        <v>5842000</v>
      </c>
      <c r="E56" s="10">
        <v>308000</v>
      </c>
      <c r="F56" s="10">
        <v>204000</v>
      </c>
      <c r="G56" s="10">
        <v>760000</v>
      </c>
      <c r="H56" s="10">
        <v>59000</v>
      </c>
      <c r="I56" s="10">
        <v>1939000</v>
      </c>
      <c r="J56" s="10">
        <v>945000</v>
      </c>
      <c r="K56" s="10">
        <v>114000</v>
      </c>
      <c r="L56" s="10">
        <v>39000</v>
      </c>
      <c r="M56" s="10">
        <v>341000</v>
      </c>
      <c r="N56" s="10">
        <v>2402000</v>
      </c>
      <c r="O56" s="10">
        <v>88000</v>
      </c>
      <c r="P56" s="10">
        <v>39000</v>
      </c>
      <c r="Q56" s="10">
        <v>5550000</v>
      </c>
      <c r="R56" s="10">
        <v>2000</v>
      </c>
      <c r="S56" s="10">
        <v>1071000</v>
      </c>
      <c r="T56" s="10">
        <v>243000</v>
      </c>
      <c r="U56" s="10">
        <v>5000</v>
      </c>
      <c r="V56" s="10">
        <v>16000</v>
      </c>
      <c r="W56" s="10">
        <v>29000</v>
      </c>
      <c r="X56" s="10">
        <v>4291000</v>
      </c>
      <c r="Y56" s="10">
        <v>27000</v>
      </c>
      <c r="Z56" s="10">
        <v>0</v>
      </c>
      <c r="AA56" s="10">
        <v>78000</v>
      </c>
      <c r="AB56" s="10">
        <v>29000</v>
      </c>
      <c r="AC56" s="10">
        <v>1000</v>
      </c>
      <c r="AD56" s="10">
        <v>0</v>
      </c>
      <c r="AE56" s="10">
        <v>0</v>
      </c>
      <c r="AF56" s="10">
        <v>70000</v>
      </c>
      <c r="AG56" s="10">
        <v>97000</v>
      </c>
      <c r="AH56" s="10">
        <v>2082000</v>
      </c>
      <c r="AI56" s="10">
        <v>0</v>
      </c>
      <c r="AJ56" s="10">
        <v>5000</v>
      </c>
      <c r="AK56" s="10">
        <v>23370000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97000</v>
      </c>
      <c r="AW56" s="10">
        <v>49000</v>
      </c>
      <c r="AX56" s="10">
        <v>1558000</v>
      </c>
      <c r="AY56" s="10">
        <v>0</v>
      </c>
      <c r="AZ56" s="10">
        <v>429000</v>
      </c>
      <c r="BA56" s="10">
        <v>0</v>
      </c>
      <c r="BB56" s="10">
        <v>0</v>
      </c>
      <c r="BC56" s="10">
        <v>0</v>
      </c>
      <c r="BD56" s="10">
        <v>949000</v>
      </c>
      <c r="BE56" s="10">
        <v>0</v>
      </c>
      <c r="BF56" s="10">
        <v>0</v>
      </c>
      <c r="BG56" s="10">
        <v>276000</v>
      </c>
      <c r="BH56" s="12">
        <v>0</v>
      </c>
      <c r="BI56" s="10">
        <v>2000</v>
      </c>
      <c r="BJ56" s="10">
        <v>34000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1:115" x14ac:dyDescent="0.25">
      <c r="A57" s="24" t="str">
        <f t="shared" si="2"/>
        <v>A50115064</v>
      </c>
      <c r="B57" s="9" t="s">
        <v>163</v>
      </c>
      <c r="C57" s="3"/>
      <c r="D57" s="10">
        <v>584000</v>
      </c>
      <c r="E57" s="10">
        <v>13000</v>
      </c>
      <c r="F57" s="10">
        <v>16000</v>
      </c>
      <c r="G57" s="10">
        <v>49000</v>
      </c>
      <c r="H57" s="10">
        <v>49000</v>
      </c>
      <c r="I57" s="10">
        <v>796000</v>
      </c>
      <c r="J57" s="10">
        <v>135000</v>
      </c>
      <c r="K57" s="10">
        <v>871000</v>
      </c>
      <c r="L57" s="10">
        <v>10000</v>
      </c>
      <c r="M57" s="10">
        <v>13000</v>
      </c>
      <c r="N57" s="10">
        <v>1465000</v>
      </c>
      <c r="O57" s="10">
        <v>63000</v>
      </c>
      <c r="P57" s="10">
        <v>312000</v>
      </c>
      <c r="Q57" s="10">
        <v>273000</v>
      </c>
      <c r="R57" s="10">
        <v>0</v>
      </c>
      <c r="S57" s="10">
        <v>18000</v>
      </c>
      <c r="T57" s="10">
        <v>1000</v>
      </c>
      <c r="U57" s="10">
        <v>0</v>
      </c>
      <c r="V57" s="10">
        <v>0</v>
      </c>
      <c r="W57" s="10">
        <v>29000</v>
      </c>
      <c r="X57" s="10">
        <v>0</v>
      </c>
      <c r="Y57" s="10">
        <v>0</v>
      </c>
      <c r="Z57" s="10">
        <v>58000</v>
      </c>
      <c r="AA57" s="10">
        <v>633000</v>
      </c>
      <c r="AB57" s="10">
        <v>0</v>
      </c>
      <c r="AC57" s="10">
        <v>0</v>
      </c>
      <c r="AD57" s="10">
        <v>0</v>
      </c>
      <c r="AE57" s="10">
        <v>584000</v>
      </c>
      <c r="AF57" s="10">
        <v>0</v>
      </c>
      <c r="AG57" s="10">
        <v>49000</v>
      </c>
      <c r="AH57" s="10">
        <v>39000</v>
      </c>
      <c r="AI57" s="10">
        <v>0</v>
      </c>
      <c r="AJ57" s="10">
        <v>58000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4674000</v>
      </c>
      <c r="AW57" s="10">
        <v>0</v>
      </c>
      <c r="AX57" s="10">
        <v>2629000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132000</v>
      </c>
      <c r="BH57" s="12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1:115" x14ac:dyDescent="0.25">
      <c r="A58" s="24" t="str">
        <f t="shared" si="2"/>
        <v>A50115065</v>
      </c>
      <c r="B58" s="9" t="s">
        <v>164</v>
      </c>
      <c r="C58" s="3"/>
      <c r="D58" s="10">
        <v>230000</v>
      </c>
      <c r="E58" s="10">
        <v>97000</v>
      </c>
      <c r="F58" s="10">
        <v>150000</v>
      </c>
      <c r="G58" s="10">
        <v>105000</v>
      </c>
      <c r="H58" s="10">
        <v>15000</v>
      </c>
      <c r="I58" s="10">
        <v>113000</v>
      </c>
      <c r="J58" s="10">
        <v>980000</v>
      </c>
      <c r="K58" s="10">
        <v>430000</v>
      </c>
      <c r="L58" s="10">
        <v>35000</v>
      </c>
      <c r="M58" s="10">
        <v>250000</v>
      </c>
      <c r="N58" s="10">
        <v>1020000</v>
      </c>
      <c r="O58" s="10">
        <v>200000</v>
      </c>
      <c r="P58" s="10">
        <v>20000</v>
      </c>
      <c r="Q58" s="10">
        <v>18000</v>
      </c>
      <c r="R58" s="10">
        <v>12000</v>
      </c>
      <c r="S58" s="10">
        <v>430000</v>
      </c>
      <c r="T58" s="10">
        <v>300000</v>
      </c>
      <c r="U58" s="10">
        <v>6000</v>
      </c>
      <c r="V58" s="10">
        <v>9000</v>
      </c>
      <c r="W58" s="10">
        <v>35000</v>
      </c>
      <c r="X58" s="10">
        <v>260000</v>
      </c>
      <c r="Y58" s="10">
        <v>18000</v>
      </c>
      <c r="Z58" s="10">
        <v>10000</v>
      </c>
      <c r="AA58" s="10">
        <v>35000</v>
      </c>
      <c r="AB58" s="10">
        <v>74000</v>
      </c>
      <c r="AC58" s="10">
        <v>10000</v>
      </c>
      <c r="AD58" s="10">
        <v>6000</v>
      </c>
      <c r="AE58" s="10">
        <v>8000</v>
      </c>
      <c r="AF58" s="10">
        <v>15000</v>
      </c>
      <c r="AG58" s="10">
        <v>72000</v>
      </c>
      <c r="AH58" s="10">
        <v>1300000</v>
      </c>
      <c r="AI58" s="10">
        <v>5000</v>
      </c>
      <c r="AJ58" s="10">
        <v>300000</v>
      </c>
      <c r="AK58" s="10">
        <v>60000</v>
      </c>
      <c r="AL58" s="10">
        <v>0</v>
      </c>
      <c r="AM58" s="10">
        <v>6000</v>
      </c>
      <c r="AN58" s="10">
        <v>2000</v>
      </c>
      <c r="AO58" s="10">
        <v>0</v>
      </c>
      <c r="AP58" s="10">
        <v>2000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90000</v>
      </c>
      <c r="AW58" s="10">
        <v>70000</v>
      </c>
      <c r="AX58" s="10">
        <v>70000</v>
      </c>
      <c r="AY58" s="10">
        <v>0</v>
      </c>
      <c r="AZ58" s="10">
        <v>50000</v>
      </c>
      <c r="BA58" s="10">
        <v>0</v>
      </c>
      <c r="BB58" s="10">
        <v>0</v>
      </c>
      <c r="BC58" s="10">
        <v>0</v>
      </c>
      <c r="BD58" s="10">
        <v>39000</v>
      </c>
      <c r="BE58" s="10">
        <v>0</v>
      </c>
      <c r="BF58" s="10">
        <v>0</v>
      </c>
      <c r="BG58" s="10">
        <v>65000</v>
      </c>
      <c r="BH58" s="12">
        <v>0</v>
      </c>
      <c r="BI58" s="10">
        <v>20000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</row>
    <row r="59" spans="1:115" x14ac:dyDescent="0.25">
      <c r="A59" s="24" t="str">
        <f t="shared" si="2"/>
        <v>A50115066</v>
      </c>
      <c r="B59" s="9" t="s">
        <v>165</v>
      </c>
      <c r="C59" s="3"/>
      <c r="D59" s="10">
        <v>0</v>
      </c>
      <c r="E59" s="10">
        <v>0</v>
      </c>
      <c r="F59" s="10">
        <v>0</v>
      </c>
      <c r="G59" s="10">
        <v>49000</v>
      </c>
      <c r="H59" s="10">
        <v>0</v>
      </c>
      <c r="I59" s="10">
        <v>5000</v>
      </c>
      <c r="J59" s="10">
        <v>0</v>
      </c>
      <c r="K59" s="10">
        <v>56000</v>
      </c>
      <c r="L59" s="10">
        <v>0</v>
      </c>
      <c r="M59" s="10">
        <v>0</v>
      </c>
      <c r="N59" s="10">
        <v>0</v>
      </c>
      <c r="O59" s="10">
        <v>243000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2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</row>
    <row r="60" spans="1:115" x14ac:dyDescent="0.25">
      <c r="A60" s="24" t="str">
        <f t="shared" si="2"/>
        <v>A50115067</v>
      </c>
      <c r="B60" s="9" t="s">
        <v>166</v>
      </c>
      <c r="C60" s="3"/>
      <c r="D60" s="10">
        <v>517000</v>
      </c>
      <c r="E60" s="10">
        <v>914000</v>
      </c>
      <c r="F60" s="10">
        <v>430000</v>
      </c>
      <c r="G60" s="10">
        <v>290000</v>
      </c>
      <c r="H60" s="10">
        <v>80000</v>
      </c>
      <c r="I60" s="10">
        <v>940000</v>
      </c>
      <c r="J60" s="10">
        <v>2000000</v>
      </c>
      <c r="K60" s="10">
        <v>773000</v>
      </c>
      <c r="L60" s="10">
        <v>410000</v>
      </c>
      <c r="M60" s="10">
        <v>900000</v>
      </c>
      <c r="N60" s="10">
        <v>800000</v>
      </c>
      <c r="O60" s="10">
        <v>200000</v>
      </c>
      <c r="P60" s="10">
        <v>290000</v>
      </c>
      <c r="Q60" s="10">
        <v>480000</v>
      </c>
      <c r="R60" s="10">
        <v>10000</v>
      </c>
      <c r="S60" s="10">
        <v>400000</v>
      </c>
      <c r="T60" s="10">
        <v>300000</v>
      </c>
      <c r="U60" s="10">
        <v>50000</v>
      </c>
      <c r="V60" s="10">
        <v>15000</v>
      </c>
      <c r="W60" s="10">
        <v>80000</v>
      </c>
      <c r="X60" s="10">
        <v>630000</v>
      </c>
      <c r="Y60" s="10">
        <v>95000</v>
      </c>
      <c r="Z60" s="10">
        <v>250000</v>
      </c>
      <c r="AA60" s="10">
        <v>600000</v>
      </c>
      <c r="AB60" s="10">
        <v>83000</v>
      </c>
      <c r="AC60" s="10">
        <v>20000</v>
      </c>
      <c r="AD60" s="10">
        <v>59000</v>
      </c>
      <c r="AE60" s="10">
        <v>100000</v>
      </c>
      <c r="AF60" s="10">
        <v>300000</v>
      </c>
      <c r="AG60" s="10">
        <v>220000</v>
      </c>
      <c r="AH60" s="10">
        <v>2050000</v>
      </c>
      <c r="AI60" s="10">
        <v>100000</v>
      </c>
      <c r="AJ60" s="10">
        <v>250000</v>
      </c>
      <c r="AK60" s="10">
        <v>200000</v>
      </c>
      <c r="AL60" s="10">
        <v>0</v>
      </c>
      <c r="AM60" s="10">
        <v>177000</v>
      </c>
      <c r="AN60" s="10">
        <v>240000</v>
      </c>
      <c r="AO60" s="10">
        <v>0</v>
      </c>
      <c r="AP60" s="10">
        <v>20000</v>
      </c>
      <c r="AQ60" s="10">
        <v>50000</v>
      </c>
      <c r="AR60" s="10">
        <v>0</v>
      </c>
      <c r="AS60" s="10">
        <v>3000</v>
      </c>
      <c r="AT60" s="10">
        <v>0</v>
      </c>
      <c r="AU60" s="10">
        <v>0</v>
      </c>
      <c r="AV60" s="10">
        <v>1100000</v>
      </c>
      <c r="AW60" s="10">
        <v>450000</v>
      </c>
      <c r="AX60" s="10">
        <v>500000</v>
      </c>
      <c r="AY60" s="10">
        <v>0</v>
      </c>
      <c r="AZ60" s="10">
        <v>100000</v>
      </c>
      <c r="BA60" s="10">
        <v>0</v>
      </c>
      <c r="BB60" s="10">
        <v>1000</v>
      </c>
      <c r="BC60" s="10">
        <v>45000</v>
      </c>
      <c r="BD60" s="10">
        <v>164000</v>
      </c>
      <c r="BE60" s="10">
        <v>0</v>
      </c>
      <c r="BF60" s="10">
        <v>0</v>
      </c>
      <c r="BG60" s="10">
        <v>446000</v>
      </c>
      <c r="BH60" s="12">
        <v>0</v>
      </c>
      <c r="BI60" s="10">
        <v>35000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3000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15000</v>
      </c>
      <c r="CA60" s="10">
        <v>30000</v>
      </c>
      <c r="CB60" s="10">
        <v>100000</v>
      </c>
      <c r="CC60" s="10">
        <v>0</v>
      </c>
      <c r="CD60" s="10">
        <v>0</v>
      </c>
      <c r="CE60" s="10">
        <v>0</v>
      </c>
      <c r="CF60" s="10">
        <v>0</v>
      </c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</row>
    <row r="61" spans="1:115" x14ac:dyDescent="0.25">
      <c r="A61" s="24" t="str">
        <f t="shared" si="2"/>
        <v>A50115068</v>
      </c>
      <c r="B61" s="9" t="s">
        <v>167</v>
      </c>
      <c r="C61" s="3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450000</v>
      </c>
      <c r="J61" s="10">
        <v>210000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2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</row>
    <row r="62" spans="1:115" x14ac:dyDescent="0.25">
      <c r="A62" s="24" t="str">
        <f t="shared" si="2"/>
        <v>A50115069</v>
      </c>
      <c r="B62" s="9" t="s">
        <v>168</v>
      </c>
      <c r="C62" s="3"/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29000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390000</v>
      </c>
      <c r="T62" s="10">
        <v>0</v>
      </c>
      <c r="U62" s="10">
        <v>0</v>
      </c>
      <c r="V62" s="10">
        <v>0</v>
      </c>
      <c r="W62" s="10">
        <v>0</v>
      </c>
      <c r="X62" s="10">
        <v>1276000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613000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29000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2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</row>
    <row r="63" spans="1:115" x14ac:dyDescent="0.25">
      <c r="A63" s="24" t="str">
        <f t="shared" si="2"/>
        <v>A50115070</v>
      </c>
      <c r="B63" s="9" t="s">
        <v>169</v>
      </c>
      <c r="C63" s="3"/>
      <c r="D63" s="10">
        <v>4999000</v>
      </c>
      <c r="E63" s="10">
        <v>4313000</v>
      </c>
      <c r="F63" s="10">
        <v>670000</v>
      </c>
      <c r="G63" s="10">
        <v>515000</v>
      </c>
      <c r="H63" s="10">
        <v>1300000</v>
      </c>
      <c r="I63" s="10">
        <v>1536000</v>
      </c>
      <c r="J63" s="10">
        <v>1350000</v>
      </c>
      <c r="K63" s="10">
        <v>583000</v>
      </c>
      <c r="L63" s="10">
        <v>220000</v>
      </c>
      <c r="M63" s="10">
        <v>180000</v>
      </c>
      <c r="N63" s="10">
        <v>87000</v>
      </c>
      <c r="O63" s="10">
        <v>800000</v>
      </c>
      <c r="P63" s="10">
        <v>30000</v>
      </c>
      <c r="Q63" s="10">
        <v>0</v>
      </c>
      <c r="R63" s="10">
        <v>0</v>
      </c>
      <c r="S63" s="10">
        <v>600000</v>
      </c>
      <c r="T63" s="10">
        <v>120000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2000</v>
      </c>
      <c r="AG63" s="10">
        <v>85000</v>
      </c>
      <c r="AH63" s="10">
        <v>300000</v>
      </c>
      <c r="AI63" s="10">
        <v>0</v>
      </c>
      <c r="AJ63" s="10">
        <v>15997000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3799000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35000</v>
      </c>
      <c r="BE63" s="10">
        <v>0</v>
      </c>
      <c r="BF63" s="10">
        <v>0</v>
      </c>
      <c r="BG63" s="10">
        <v>358000</v>
      </c>
      <c r="BH63" s="12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</row>
    <row r="64" spans="1:115" x14ac:dyDescent="0.25">
      <c r="A64" s="24" t="str">
        <f t="shared" si="2"/>
        <v>A50115071</v>
      </c>
      <c r="B64" s="9" t="s">
        <v>170</v>
      </c>
      <c r="C64" s="3"/>
      <c r="D64" s="10">
        <v>99914000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2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</row>
    <row r="65" spans="1:115" x14ac:dyDescent="0.25">
      <c r="A65" s="24" t="str">
        <f t="shared" si="2"/>
        <v>A50115072</v>
      </c>
      <c r="B65" s="9" t="s">
        <v>171</v>
      </c>
      <c r="C65" s="3"/>
      <c r="D65" s="10">
        <v>6999000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2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</row>
    <row r="66" spans="1:115" x14ac:dyDescent="0.25">
      <c r="A66" s="24" t="str">
        <f t="shared" si="2"/>
        <v>A50115073</v>
      </c>
      <c r="B66" s="9" t="s">
        <v>172</v>
      </c>
      <c r="C66" s="3"/>
      <c r="D66" s="10">
        <v>16997000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2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</row>
    <row r="67" spans="1:115" x14ac:dyDescent="0.25">
      <c r="A67" s="24" t="str">
        <f t="shared" si="2"/>
        <v>A50115074</v>
      </c>
      <c r="B67" s="9" t="s">
        <v>173</v>
      </c>
      <c r="C67" s="3"/>
      <c r="D67" s="10">
        <v>3000000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2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</row>
    <row r="68" spans="1:115" x14ac:dyDescent="0.25">
      <c r="A68" s="24" t="str">
        <f t="shared" si="2"/>
        <v>A50115075</v>
      </c>
      <c r="B68" s="9" t="s">
        <v>174</v>
      </c>
      <c r="C68" s="3"/>
      <c r="D68" s="10">
        <v>0</v>
      </c>
      <c r="E68" s="10">
        <v>9306000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1266000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32133000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2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</row>
    <row r="69" spans="1:115" x14ac:dyDescent="0.25">
      <c r="A69" s="24" t="str">
        <f t="shared" si="2"/>
        <v>A50115076</v>
      </c>
      <c r="B69" s="9" t="s">
        <v>175</v>
      </c>
      <c r="C69" s="3"/>
      <c r="D69" s="10">
        <v>487000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2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10">
        <v>0</v>
      </c>
      <c r="CF69" s="10">
        <v>0</v>
      </c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</row>
    <row r="70" spans="1:115" x14ac:dyDescent="0.25">
      <c r="A70" s="24" t="str">
        <f t="shared" si="2"/>
        <v>A50115077</v>
      </c>
      <c r="B70" s="9" t="s">
        <v>176</v>
      </c>
      <c r="C70" s="3"/>
      <c r="D70" s="10">
        <v>22883000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2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</row>
    <row r="71" spans="1:115" x14ac:dyDescent="0.25">
      <c r="A71" s="24" t="str">
        <f t="shared" si="2"/>
        <v>A50115079</v>
      </c>
      <c r="B71" s="9" t="s">
        <v>283</v>
      </c>
      <c r="C71" s="3"/>
      <c r="D71" s="10">
        <v>600000</v>
      </c>
      <c r="E71" s="10">
        <v>299000</v>
      </c>
      <c r="F71" s="10">
        <v>120000</v>
      </c>
      <c r="G71" s="10">
        <v>95000</v>
      </c>
      <c r="H71" s="10">
        <v>20000</v>
      </c>
      <c r="I71" s="10">
        <v>502000</v>
      </c>
      <c r="J71" s="10">
        <v>4798000</v>
      </c>
      <c r="K71" s="10">
        <v>5000</v>
      </c>
      <c r="L71" s="10">
        <v>350000</v>
      </c>
      <c r="M71" s="10">
        <v>300000</v>
      </c>
      <c r="N71" s="10">
        <v>39000</v>
      </c>
      <c r="O71" s="10">
        <v>5000</v>
      </c>
      <c r="P71" s="10">
        <v>50000</v>
      </c>
      <c r="Q71" s="10">
        <v>75000</v>
      </c>
      <c r="R71" s="10">
        <v>1000</v>
      </c>
      <c r="S71" s="10">
        <v>380000</v>
      </c>
      <c r="T71" s="10">
        <v>400000</v>
      </c>
      <c r="U71" s="10">
        <v>4000</v>
      </c>
      <c r="V71" s="10">
        <v>0</v>
      </c>
      <c r="W71" s="10">
        <v>0</v>
      </c>
      <c r="X71" s="10">
        <v>10000</v>
      </c>
      <c r="Y71" s="10">
        <v>3000</v>
      </c>
      <c r="Z71" s="10">
        <v>2000</v>
      </c>
      <c r="AA71" s="10">
        <v>30000</v>
      </c>
      <c r="AB71" s="10">
        <v>0</v>
      </c>
      <c r="AC71" s="10">
        <v>0</v>
      </c>
      <c r="AD71" s="10">
        <v>0</v>
      </c>
      <c r="AE71" s="10">
        <v>3000</v>
      </c>
      <c r="AF71" s="10">
        <v>9000</v>
      </c>
      <c r="AG71" s="10">
        <v>8000</v>
      </c>
      <c r="AH71" s="10">
        <v>50000</v>
      </c>
      <c r="AI71" s="10">
        <v>0</v>
      </c>
      <c r="AJ71" s="10">
        <v>5000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250000</v>
      </c>
      <c r="AW71" s="10">
        <v>0</v>
      </c>
      <c r="AX71" s="10">
        <v>800000</v>
      </c>
      <c r="AY71" s="10">
        <v>0</v>
      </c>
      <c r="AZ71" s="10">
        <v>382000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204000</v>
      </c>
      <c r="BH71" s="12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</row>
    <row r="72" spans="1:115" x14ac:dyDescent="0.25">
      <c r="A72" s="24" t="str">
        <f t="shared" si="2"/>
        <v>A50115080</v>
      </c>
      <c r="B72" s="9" t="s">
        <v>177</v>
      </c>
      <c r="C72" s="3"/>
      <c r="D72" s="10">
        <v>0</v>
      </c>
      <c r="E72" s="10">
        <v>8549000</v>
      </c>
      <c r="F72" s="10">
        <v>0</v>
      </c>
      <c r="G72" s="10">
        <v>22995000</v>
      </c>
      <c r="H72" s="10">
        <v>0</v>
      </c>
      <c r="I72" s="10">
        <v>0</v>
      </c>
      <c r="J72" s="10">
        <v>400000</v>
      </c>
      <c r="K72" s="10">
        <v>921000</v>
      </c>
      <c r="L72" s="10">
        <v>0</v>
      </c>
      <c r="M72" s="10">
        <v>200000</v>
      </c>
      <c r="N72" s="10">
        <v>886000</v>
      </c>
      <c r="O72" s="10">
        <v>2500000</v>
      </c>
      <c r="P72" s="10">
        <v>210000</v>
      </c>
      <c r="Q72" s="10">
        <v>0</v>
      </c>
      <c r="R72" s="10">
        <v>0</v>
      </c>
      <c r="S72" s="10">
        <v>1200000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11000</v>
      </c>
      <c r="AB72" s="10">
        <v>0</v>
      </c>
      <c r="AC72" s="10">
        <v>0</v>
      </c>
      <c r="AD72" s="10">
        <v>0</v>
      </c>
      <c r="AE72" s="10">
        <v>150000</v>
      </c>
      <c r="AF72" s="10">
        <v>0</v>
      </c>
      <c r="AG72" s="10">
        <v>215000</v>
      </c>
      <c r="AH72" s="10">
        <v>0</v>
      </c>
      <c r="AI72" s="10">
        <v>0</v>
      </c>
      <c r="AJ72" s="10">
        <v>500000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430000</v>
      </c>
      <c r="AW72" s="10">
        <v>0</v>
      </c>
      <c r="AX72" s="10">
        <v>200000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21000</v>
      </c>
      <c r="BH72" s="12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</row>
    <row r="73" spans="1:115" x14ac:dyDescent="0.25">
      <c r="A73" s="24" t="str">
        <f t="shared" si="2"/>
        <v>A50115082</v>
      </c>
      <c r="B73" s="9" t="s">
        <v>178</v>
      </c>
      <c r="C73" s="3"/>
      <c r="D73" s="10">
        <v>9498000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2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</row>
    <row r="74" spans="1:115" x14ac:dyDescent="0.25">
      <c r="A74" s="24" t="str">
        <f t="shared" si="2"/>
        <v>A50115083</v>
      </c>
      <c r="B74" s="9" t="s">
        <v>179</v>
      </c>
      <c r="C74" s="3"/>
      <c r="D74" s="10">
        <v>0</v>
      </c>
      <c r="E74" s="10">
        <v>45000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6037000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2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</row>
    <row r="75" spans="1:115" x14ac:dyDescent="0.25">
      <c r="A75" s="24" t="str">
        <f t="shared" si="2"/>
        <v>A50115085</v>
      </c>
      <c r="B75" s="9" t="s">
        <v>180</v>
      </c>
      <c r="C75" s="3"/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330000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2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</row>
    <row r="76" spans="1:115" x14ac:dyDescent="0.25">
      <c r="A76" s="24" t="str">
        <f t="shared" si="2"/>
        <v>A50115089</v>
      </c>
      <c r="B76" s="9" t="s">
        <v>181</v>
      </c>
      <c r="C76" s="3"/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15000</v>
      </c>
      <c r="J76" s="10">
        <v>35000</v>
      </c>
      <c r="K76" s="10">
        <v>0</v>
      </c>
      <c r="L76" s="10">
        <v>0</v>
      </c>
      <c r="M76" s="10">
        <v>10000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10000</v>
      </c>
      <c r="T76" s="10">
        <v>0</v>
      </c>
      <c r="U76" s="10">
        <v>0</v>
      </c>
      <c r="V76" s="10">
        <v>0</v>
      </c>
      <c r="W76" s="10">
        <v>0</v>
      </c>
      <c r="X76" s="10">
        <v>1300000</v>
      </c>
      <c r="Y76" s="10">
        <v>0</v>
      </c>
      <c r="Z76" s="10">
        <v>0</v>
      </c>
      <c r="AA76" s="10">
        <v>0</v>
      </c>
      <c r="AB76" s="10">
        <v>15000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420000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3099000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2">
        <v>0</v>
      </c>
      <c r="BI76" s="10">
        <v>0</v>
      </c>
      <c r="BJ76" s="10">
        <v>160000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115" x14ac:dyDescent="0.25">
      <c r="A77" s="24" t="str">
        <f t="shared" si="2"/>
        <v>A50115090</v>
      </c>
      <c r="B77" s="9" t="s">
        <v>182</v>
      </c>
      <c r="C77" s="3"/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2000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5453000</v>
      </c>
      <c r="AA77" s="10">
        <v>3905000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2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10">
        <v>0</v>
      </c>
      <c r="CF77" s="10">
        <v>0</v>
      </c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115" x14ac:dyDescent="0.25">
      <c r="A78" s="24" t="str">
        <f t="shared" si="2"/>
        <v>A50115300</v>
      </c>
      <c r="B78" s="9" t="s">
        <v>183</v>
      </c>
      <c r="C78" s="3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2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115" x14ac:dyDescent="0.25">
      <c r="A79" s="24" t="str">
        <f t="shared" si="2"/>
        <v>A50115010</v>
      </c>
      <c r="B79" s="9" t="s">
        <v>184</v>
      </c>
      <c r="C79" s="3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2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1:115" x14ac:dyDescent="0.25">
      <c r="A80" s="24" t="str">
        <f t="shared" si="2"/>
        <v>A50115084</v>
      </c>
      <c r="B80" s="9" t="s">
        <v>185</v>
      </c>
      <c r="C80" s="3"/>
      <c r="D80" s="10">
        <v>0</v>
      </c>
      <c r="E80" s="10">
        <v>0</v>
      </c>
      <c r="F80" s="10">
        <v>341000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2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1:115" x14ac:dyDescent="0.25">
      <c r="A81" s="24" t="str">
        <f t="shared" si="2"/>
        <v>A50115012</v>
      </c>
      <c r="B81" s="9" t="s">
        <v>186</v>
      </c>
      <c r="C81" s="3"/>
      <c r="D81" s="10">
        <v>9932000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2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1:115" x14ac:dyDescent="0.25">
      <c r="A82" s="24" t="str">
        <f t="shared" ref="A82:A96" si="3">MID(B82,2,9)</f>
        <v>A50115014</v>
      </c>
      <c r="B82" s="9" t="s">
        <v>187</v>
      </c>
      <c r="C82" s="3"/>
      <c r="D82" s="10">
        <v>8399000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2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1:115" x14ac:dyDescent="0.25">
      <c r="A83" s="24" t="str">
        <f t="shared" si="3"/>
        <v>A50115030</v>
      </c>
      <c r="B83" s="9" t="s">
        <v>188</v>
      </c>
      <c r="C83" s="3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2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1:115" x14ac:dyDescent="0.25">
      <c r="A84" s="24" t="str">
        <f t="shared" si="3"/>
        <v>A50115022</v>
      </c>
      <c r="B84" s="9" t="s">
        <v>189</v>
      </c>
      <c r="C84" s="3"/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2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10">
        <v>0</v>
      </c>
      <c r="CF84" s="10">
        <v>0</v>
      </c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1:115" x14ac:dyDescent="0.25">
      <c r="A85" s="24" t="str">
        <f t="shared" si="3"/>
        <v>A50115100</v>
      </c>
      <c r="B85" s="9" t="s">
        <v>190</v>
      </c>
      <c r="C85" s="3"/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2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1:115" x14ac:dyDescent="0.25">
      <c r="A86" s="24" t="str">
        <f t="shared" si="3"/>
        <v>A50115101</v>
      </c>
      <c r="B86" s="9" t="s">
        <v>191</v>
      </c>
      <c r="C86" s="3"/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2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10">
        <v>0</v>
      </c>
      <c r="CF86" s="10">
        <v>0</v>
      </c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1:115" x14ac:dyDescent="0.25">
      <c r="A87" s="24" t="str">
        <f t="shared" si="3"/>
        <v>A50115086</v>
      </c>
      <c r="B87" s="9" t="s">
        <v>192</v>
      </c>
      <c r="C87" s="3"/>
      <c r="D87" s="10">
        <v>5171000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2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1:115" x14ac:dyDescent="0.25">
      <c r="A88" s="24" t="str">
        <f t="shared" si="3"/>
        <v>A50115087</v>
      </c>
      <c r="B88" s="9" t="s">
        <v>193</v>
      </c>
      <c r="C88" s="3"/>
      <c r="D88" s="10">
        <v>0</v>
      </c>
      <c r="E88" s="10">
        <v>0</v>
      </c>
      <c r="F88" s="10">
        <v>7999000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2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1:115" x14ac:dyDescent="0.25">
      <c r="A89" s="24" t="str">
        <f t="shared" si="3"/>
        <v>A50117002</v>
      </c>
      <c r="B89" s="9" t="s">
        <v>194</v>
      </c>
      <c r="C89" s="3"/>
      <c r="D89" s="10">
        <v>150000</v>
      </c>
      <c r="E89" s="10">
        <v>297000</v>
      </c>
      <c r="F89" s="10">
        <v>189000</v>
      </c>
      <c r="G89" s="10">
        <v>95000</v>
      </c>
      <c r="H89" s="10">
        <v>40000</v>
      </c>
      <c r="I89" s="10">
        <v>100000</v>
      </c>
      <c r="J89" s="10">
        <v>200000</v>
      </c>
      <c r="K89" s="10">
        <v>53000</v>
      </c>
      <c r="L89" s="10">
        <v>40000</v>
      </c>
      <c r="M89" s="10">
        <v>96000</v>
      </c>
      <c r="N89" s="10">
        <v>60000</v>
      </c>
      <c r="O89" s="10">
        <v>60000</v>
      </c>
      <c r="P89" s="10">
        <v>35000</v>
      </c>
      <c r="Q89" s="10">
        <v>17000</v>
      </c>
      <c r="R89" s="10">
        <v>3000</v>
      </c>
      <c r="S89" s="10">
        <v>140000</v>
      </c>
      <c r="T89" s="10">
        <v>25000</v>
      </c>
      <c r="U89" s="10">
        <v>40000</v>
      </c>
      <c r="V89" s="10">
        <v>1000</v>
      </c>
      <c r="W89" s="10">
        <v>30000</v>
      </c>
      <c r="X89" s="10">
        <v>130000</v>
      </c>
      <c r="Y89" s="10">
        <v>26000</v>
      </c>
      <c r="Z89" s="10">
        <v>27000</v>
      </c>
      <c r="AA89" s="10">
        <v>96000</v>
      </c>
      <c r="AB89" s="10">
        <v>108000</v>
      </c>
      <c r="AC89" s="10">
        <v>2000</v>
      </c>
      <c r="AD89" s="10">
        <v>7000</v>
      </c>
      <c r="AE89" s="10">
        <v>8000</v>
      </c>
      <c r="AF89" s="10">
        <v>116000</v>
      </c>
      <c r="AG89" s="10">
        <v>38000</v>
      </c>
      <c r="AH89" s="10">
        <v>120000</v>
      </c>
      <c r="AI89" s="10">
        <v>5000</v>
      </c>
      <c r="AJ89" s="10">
        <v>50000</v>
      </c>
      <c r="AK89" s="10">
        <v>30000</v>
      </c>
      <c r="AL89" s="10">
        <v>0</v>
      </c>
      <c r="AM89" s="10">
        <v>17000</v>
      </c>
      <c r="AN89" s="10">
        <v>22000</v>
      </c>
      <c r="AO89" s="10">
        <v>2000</v>
      </c>
      <c r="AP89" s="10">
        <v>5000</v>
      </c>
      <c r="AQ89" s="10">
        <v>12000</v>
      </c>
      <c r="AR89" s="10">
        <v>0</v>
      </c>
      <c r="AS89" s="10">
        <v>1000</v>
      </c>
      <c r="AT89" s="10">
        <v>1000</v>
      </c>
      <c r="AU89" s="10">
        <v>1000</v>
      </c>
      <c r="AV89" s="10">
        <v>35000</v>
      </c>
      <c r="AW89" s="10">
        <v>35000</v>
      </c>
      <c r="AX89" s="10">
        <v>45000</v>
      </c>
      <c r="AY89" s="10">
        <v>0</v>
      </c>
      <c r="AZ89" s="10">
        <v>68000</v>
      </c>
      <c r="BA89" s="10">
        <v>1000</v>
      </c>
      <c r="BB89" s="10">
        <v>1000</v>
      </c>
      <c r="BC89" s="10">
        <v>10000</v>
      </c>
      <c r="BD89" s="10">
        <v>0</v>
      </c>
      <c r="BE89" s="10">
        <v>1000</v>
      </c>
      <c r="BF89" s="10">
        <v>0</v>
      </c>
      <c r="BG89" s="10">
        <v>38000</v>
      </c>
      <c r="BH89" s="12">
        <v>0</v>
      </c>
      <c r="BI89" s="10">
        <v>13000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18000</v>
      </c>
      <c r="BP89" s="10">
        <v>1000</v>
      </c>
      <c r="BQ89" s="10">
        <v>4000</v>
      </c>
      <c r="BR89" s="10">
        <v>15000</v>
      </c>
      <c r="BS89" s="10">
        <v>35000</v>
      </c>
      <c r="BT89" s="10">
        <v>0</v>
      </c>
      <c r="BU89" s="10">
        <v>3000</v>
      </c>
      <c r="BV89" s="10">
        <v>4000</v>
      </c>
      <c r="BW89" s="10">
        <v>2000</v>
      </c>
      <c r="BX89" s="10">
        <v>0</v>
      </c>
      <c r="BY89" s="10">
        <v>12000</v>
      </c>
      <c r="BZ89" s="10">
        <v>14000</v>
      </c>
      <c r="CA89" s="10">
        <v>15000</v>
      </c>
      <c r="CB89" s="10">
        <v>620000</v>
      </c>
      <c r="CC89" s="10">
        <v>1000</v>
      </c>
      <c r="CD89" s="10">
        <v>0</v>
      </c>
      <c r="CE89" s="10">
        <v>0</v>
      </c>
      <c r="CF89" s="10">
        <v>0</v>
      </c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1:115" x14ac:dyDescent="0.25">
      <c r="A90" s="24" t="str">
        <f t="shared" si="3"/>
        <v>A50117003</v>
      </c>
      <c r="B90" s="9" t="s">
        <v>195</v>
      </c>
      <c r="C90" s="3"/>
      <c r="D90" s="10">
        <v>700000</v>
      </c>
      <c r="E90" s="10">
        <v>1948000</v>
      </c>
      <c r="F90" s="10">
        <v>780000</v>
      </c>
      <c r="G90" s="10">
        <v>437000</v>
      </c>
      <c r="H90" s="10">
        <v>100000</v>
      </c>
      <c r="I90" s="10">
        <v>405000</v>
      </c>
      <c r="J90" s="10">
        <v>1600000</v>
      </c>
      <c r="K90" s="10">
        <v>442000</v>
      </c>
      <c r="L90" s="10">
        <v>500000</v>
      </c>
      <c r="M90" s="10">
        <v>850000</v>
      </c>
      <c r="N90" s="10">
        <v>700000</v>
      </c>
      <c r="O90" s="10">
        <v>280000</v>
      </c>
      <c r="P90" s="10">
        <v>340000</v>
      </c>
      <c r="Q90" s="10">
        <v>165000</v>
      </c>
      <c r="R90" s="10">
        <v>25000</v>
      </c>
      <c r="S90" s="10">
        <v>540000</v>
      </c>
      <c r="T90" s="10">
        <v>280000</v>
      </c>
      <c r="U90" s="10">
        <v>75000</v>
      </c>
      <c r="V90" s="10">
        <v>25000</v>
      </c>
      <c r="W90" s="10">
        <v>190000</v>
      </c>
      <c r="X90" s="10">
        <v>300000</v>
      </c>
      <c r="Y90" s="10">
        <v>85000</v>
      </c>
      <c r="Z90" s="10">
        <v>220000</v>
      </c>
      <c r="AA90" s="10">
        <v>324000</v>
      </c>
      <c r="AB90" s="10">
        <v>294000</v>
      </c>
      <c r="AC90" s="10">
        <v>25000</v>
      </c>
      <c r="AD90" s="10">
        <v>12000</v>
      </c>
      <c r="AE90" s="10">
        <v>30000</v>
      </c>
      <c r="AF90" s="10">
        <v>23000</v>
      </c>
      <c r="AG90" s="10">
        <v>182000</v>
      </c>
      <c r="AH90" s="10">
        <v>972000</v>
      </c>
      <c r="AI90" s="10">
        <v>85000</v>
      </c>
      <c r="AJ90" s="10">
        <v>280000</v>
      </c>
      <c r="AK90" s="10">
        <v>200000</v>
      </c>
      <c r="AL90" s="10">
        <v>2000</v>
      </c>
      <c r="AM90" s="10">
        <v>35000</v>
      </c>
      <c r="AN90" s="10">
        <v>44000</v>
      </c>
      <c r="AO90" s="10">
        <v>2000</v>
      </c>
      <c r="AP90" s="10">
        <v>55000</v>
      </c>
      <c r="AQ90" s="10">
        <v>85000</v>
      </c>
      <c r="AR90" s="10">
        <v>0</v>
      </c>
      <c r="AS90" s="10">
        <v>2000</v>
      </c>
      <c r="AT90" s="10">
        <v>1000</v>
      </c>
      <c r="AU90" s="10">
        <v>0</v>
      </c>
      <c r="AV90" s="10">
        <v>470000</v>
      </c>
      <c r="AW90" s="10">
        <v>150000</v>
      </c>
      <c r="AX90" s="10">
        <v>501000</v>
      </c>
      <c r="AY90" s="10">
        <v>0</v>
      </c>
      <c r="AZ90" s="10">
        <v>1145000</v>
      </c>
      <c r="BA90" s="10">
        <v>0</v>
      </c>
      <c r="BB90" s="10">
        <v>3000</v>
      </c>
      <c r="BC90" s="10">
        <v>325000</v>
      </c>
      <c r="BD90" s="10">
        <v>0</v>
      </c>
      <c r="BE90" s="10">
        <v>2000</v>
      </c>
      <c r="BF90" s="10">
        <v>0</v>
      </c>
      <c r="BG90" s="10">
        <v>888000</v>
      </c>
      <c r="BH90" s="12">
        <v>0</v>
      </c>
      <c r="BI90" s="10">
        <v>24000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20000</v>
      </c>
      <c r="BR90" s="10">
        <v>-0.01</v>
      </c>
      <c r="BS90" s="10">
        <v>5000</v>
      </c>
      <c r="BT90" s="10">
        <v>0</v>
      </c>
      <c r="BU90" s="10">
        <v>0</v>
      </c>
      <c r="BV90" s="10">
        <v>1000</v>
      </c>
      <c r="BW90" s="10">
        <v>0</v>
      </c>
      <c r="BX90" s="10">
        <v>0</v>
      </c>
      <c r="BY90" s="10">
        <v>0</v>
      </c>
      <c r="BZ90" s="10">
        <v>3000</v>
      </c>
      <c r="CA90" s="10">
        <v>35000</v>
      </c>
      <c r="CB90" s="10">
        <v>40000</v>
      </c>
      <c r="CC90" s="10">
        <v>0</v>
      </c>
      <c r="CD90" s="10">
        <v>0</v>
      </c>
      <c r="CE90" s="10">
        <v>0</v>
      </c>
      <c r="CF90" s="10">
        <v>0</v>
      </c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1:115" x14ac:dyDescent="0.25">
      <c r="A91" s="24" t="str">
        <f t="shared" si="3"/>
        <v>A50117004</v>
      </c>
      <c r="B91" s="9" t="s">
        <v>196</v>
      </c>
      <c r="C91" s="3"/>
      <c r="D91" s="10">
        <v>300000</v>
      </c>
      <c r="E91" s="10">
        <v>255000</v>
      </c>
      <c r="F91" s="10">
        <v>180000</v>
      </c>
      <c r="G91" s="10">
        <v>152000</v>
      </c>
      <c r="H91" s="10">
        <v>90000</v>
      </c>
      <c r="I91" s="10">
        <v>122000</v>
      </c>
      <c r="J91" s="10">
        <v>300000</v>
      </c>
      <c r="K91" s="10">
        <v>202000</v>
      </c>
      <c r="L91" s="10">
        <v>75000</v>
      </c>
      <c r="M91" s="10">
        <v>250000</v>
      </c>
      <c r="N91" s="10">
        <v>182000</v>
      </c>
      <c r="O91" s="10">
        <v>100000</v>
      </c>
      <c r="P91" s="10">
        <v>90000</v>
      </c>
      <c r="Q91" s="10">
        <v>105000</v>
      </c>
      <c r="R91" s="10">
        <v>50000</v>
      </c>
      <c r="S91" s="10">
        <v>240000</v>
      </c>
      <c r="T91" s="10">
        <v>140000</v>
      </c>
      <c r="U91" s="10">
        <v>65000</v>
      </c>
      <c r="V91" s="10">
        <v>28000</v>
      </c>
      <c r="W91" s="10">
        <v>60000</v>
      </c>
      <c r="X91" s="10">
        <v>200000</v>
      </c>
      <c r="Y91" s="10">
        <v>58000</v>
      </c>
      <c r="Z91" s="10">
        <v>50000</v>
      </c>
      <c r="AA91" s="10">
        <v>72000</v>
      </c>
      <c r="AB91" s="10">
        <v>130000</v>
      </c>
      <c r="AC91" s="10">
        <v>27000</v>
      </c>
      <c r="AD91" s="10">
        <v>60000</v>
      </c>
      <c r="AE91" s="10">
        <v>25000</v>
      </c>
      <c r="AF91" s="10">
        <v>55000</v>
      </c>
      <c r="AG91" s="10">
        <v>97000</v>
      </c>
      <c r="AH91" s="10">
        <v>324000</v>
      </c>
      <c r="AI91" s="10">
        <v>140000</v>
      </c>
      <c r="AJ91" s="10">
        <v>70000</v>
      </c>
      <c r="AK91" s="10">
        <v>270000</v>
      </c>
      <c r="AL91" s="10">
        <v>10000</v>
      </c>
      <c r="AM91" s="10">
        <v>134000</v>
      </c>
      <c r="AN91" s="10">
        <v>95000</v>
      </c>
      <c r="AO91" s="10">
        <v>125000</v>
      </c>
      <c r="AP91" s="10">
        <v>70000</v>
      </c>
      <c r="AQ91" s="10">
        <v>110000</v>
      </c>
      <c r="AR91" s="10">
        <v>0</v>
      </c>
      <c r="AS91" s="10">
        <v>4000</v>
      </c>
      <c r="AT91" s="10">
        <v>6000</v>
      </c>
      <c r="AU91" s="10">
        <v>5000</v>
      </c>
      <c r="AV91" s="10">
        <v>43000</v>
      </c>
      <c r="AW91" s="10">
        <v>150000</v>
      </c>
      <c r="AX91" s="10">
        <v>81000</v>
      </c>
      <c r="AY91" s="10">
        <v>2000</v>
      </c>
      <c r="AZ91" s="10">
        <v>100000</v>
      </c>
      <c r="BA91" s="10">
        <v>3000</v>
      </c>
      <c r="BB91" s="10">
        <v>7000</v>
      </c>
      <c r="BC91" s="10">
        <v>70000</v>
      </c>
      <c r="BD91" s="10">
        <v>0</v>
      </c>
      <c r="BE91" s="10">
        <v>5000</v>
      </c>
      <c r="BF91" s="10">
        <v>0</v>
      </c>
      <c r="BG91" s="10">
        <v>211000</v>
      </c>
      <c r="BH91" s="12">
        <v>0</v>
      </c>
      <c r="BI91" s="10">
        <v>60000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95000</v>
      </c>
      <c r="BP91" s="10">
        <v>10000</v>
      </c>
      <c r="BQ91" s="10">
        <v>165000</v>
      </c>
      <c r="BR91" s="10">
        <v>230000</v>
      </c>
      <c r="BS91" s="10">
        <v>95000</v>
      </c>
      <c r="BT91" s="10">
        <v>0</v>
      </c>
      <c r="BU91" s="10">
        <v>160000</v>
      </c>
      <c r="BV91" s="10">
        <v>15000</v>
      </c>
      <c r="BW91" s="10">
        <v>40000</v>
      </c>
      <c r="BX91" s="10">
        <v>0</v>
      </c>
      <c r="BY91" s="10">
        <v>15000</v>
      </c>
      <c r="BZ91" s="10">
        <v>206000</v>
      </c>
      <c r="CA91" s="10">
        <v>40000</v>
      </c>
      <c r="CB91" s="10">
        <v>45000</v>
      </c>
      <c r="CC91" s="10">
        <v>1000</v>
      </c>
      <c r="CD91" s="10">
        <v>0</v>
      </c>
      <c r="CE91" s="10">
        <v>0</v>
      </c>
      <c r="CF91" s="10">
        <v>0</v>
      </c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1:115" x14ac:dyDescent="0.25">
      <c r="A92" s="24" t="str">
        <f t="shared" si="3"/>
        <v>A50117011</v>
      </c>
      <c r="B92" s="9" t="s">
        <v>197</v>
      </c>
      <c r="C92" s="3"/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252000</v>
      </c>
      <c r="J92" s="10">
        <v>10000</v>
      </c>
      <c r="K92" s="10">
        <v>0</v>
      </c>
      <c r="L92" s="10">
        <v>8000</v>
      </c>
      <c r="M92" s="10">
        <v>0</v>
      </c>
      <c r="N92" s="10">
        <v>0</v>
      </c>
      <c r="O92" s="10">
        <v>0</v>
      </c>
      <c r="P92" s="10">
        <v>40000</v>
      </c>
      <c r="Q92" s="10">
        <v>60000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60000</v>
      </c>
      <c r="AA92" s="10">
        <v>144000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10000</v>
      </c>
      <c r="AL92" s="10">
        <v>0</v>
      </c>
      <c r="AM92" s="10">
        <v>0</v>
      </c>
      <c r="AN92" s="10">
        <v>0</v>
      </c>
      <c r="AO92" s="10">
        <v>0</v>
      </c>
      <c r="AP92" s="10">
        <v>11000</v>
      </c>
      <c r="AQ92" s="10">
        <v>1000</v>
      </c>
      <c r="AR92" s="10">
        <v>0</v>
      </c>
      <c r="AS92" s="10">
        <v>0</v>
      </c>
      <c r="AT92" s="10">
        <v>0</v>
      </c>
      <c r="AU92" s="10">
        <v>0</v>
      </c>
      <c r="AV92" s="10">
        <v>19000</v>
      </c>
      <c r="AW92" s="10">
        <v>40000</v>
      </c>
      <c r="AX92" s="10">
        <v>15000</v>
      </c>
      <c r="AY92" s="10">
        <v>0</v>
      </c>
      <c r="AZ92" s="10">
        <v>0</v>
      </c>
      <c r="BA92" s="10">
        <v>0</v>
      </c>
      <c r="BB92" s="10">
        <v>170000</v>
      </c>
      <c r="BC92" s="10">
        <v>2300000</v>
      </c>
      <c r="BD92" s="10">
        <v>0</v>
      </c>
      <c r="BE92" s="10">
        <v>0</v>
      </c>
      <c r="BF92" s="10">
        <v>0</v>
      </c>
      <c r="BG92" s="10">
        <v>0</v>
      </c>
      <c r="BH92" s="12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1:115" x14ac:dyDescent="0.25">
      <c r="A93" s="24" t="str">
        <f t="shared" si="3"/>
        <v>A50117024</v>
      </c>
      <c r="B93" s="9" t="s">
        <v>198</v>
      </c>
      <c r="C93" s="3"/>
      <c r="D93" s="10">
        <v>370000</v>
      </c>
      <c r="E93" s="10">
        <v>520000</v>
      </c>
      <c r="F93" s="10">
        <v>270000</v>
      </c>
      <c r="G93" s="10">
        <v>352000</v>
      </c>
      <c r="H93" s="10">
        <v>110000</v>
      </c>
      <c r="I93" s="10">
        <v>187000</v>
      </c>
      <c r="J93" s="10">
        <v>680000</v>
      </c>
      <c r="K93" s="10">
        <v>503000</v>
      </c>
      <c r="L93" s="10">
        <v>230000</v>
      </c>
      <c r="M93" s="10">
        <v>500000</v>
      </c>
      <c r="N93" s="10">
        <v>316000</v>
      </c>
      <c r="O93" s="10">
        <v>170000</v>
      </c>
      <c r="P93" s="10">
        <v>110000</v>
      </c>
      <c r="Q93" s="10">
        <v>130000</v>
      </c>
      <c r="R93" s="10">
        <v>40000</v>
      </c>
      <c r="S93" s="10">
        <v>300000</v>
      </c>
      <c r="T93" s="10">
        <v>170000</v>
      </c>
      <c r="U93" s="10">
        <v>150000</v>
      </c>
      <c r="V93" s="10">
        <v>15000</v>
      </c>
      <c r="W93" s="10">
        <v>70000</v>
      </c>
      <c r="X93" s="10">
        <v>500000</v>
      </c>
      <c r="Y93" s="10">
        <v>160000</v>
      </c>
      <c r="Z93" s="10">
        <v>120000</v>
      </c>
      <c r="AA93" s="10">
        <v>144000</v>
      </c>
      <c r="AB93" s="10">
        <v>300000</v>
      </c>
      <c r="AC93" s="10">
        <v>40000</v>
      </c>
      <c r="AD93" s="10">
        <v>34000</v>
      </c>
      <c r="AE93" s="10">
        <v>25000</v>
      </c>
      <c r="AF93" s="10">
        <v>159000</v>
      </c>
      <c r="AG93" s="10">
        <v>82000</v>
      </c>
      <c r="AH93" s="10">
        <v>516000</v>
      </c>
      <c r="AI93" s="10">
        <v>120000</v>
      </c>
      <c r="AJ93" s="10">
        <v>280000</v>
      </c>
      <c r="AK93" s="10">
        <v>300000</v>
      </c>
      <c r="AL93" s="10">
        <v>2000</v>
      </c>
      <c r="AM93" s="10">
        <v>276000</v>
      </c>
      <c r="AN93" s="10">
        <v>105000</v>
      </c>
      <c r="AO93" s="10">
        <v>7000</v>
      </c>
      <c r="AP93" s="10">
        <v>100000</v>
      </c>
      <c r="AQ93" s="10">
        <v>45000</v>
      </c>
      <c r="AR93" s="10">
        <v>1000</v>
      </c>
      <c r="AS93" s="10">
        <v>36000</v>
      </c>
      <c r="AT93" s="10">
        <v>7000</v>
      </c>
      <c r="AU93" s="10">
        <v>3000</v>
      </c>
      <c r="AV93" s="10">
        <v>215000</v>
      </c>
      <c r="AW93" s="10">
        <v>570000</v>
      </c>
      <c r="AX93" s="10">
        <v>269000</v>
      </c>
      <c r="AY93" s="10">
        <v>4000</v>
      </c>
      <c r="AZ93" s="10">
        <v>490000</v>
      </c>
      <c r="BA93" s="10">
        <v>1000</v>
      </c>
      <c r="BB93" s="10">
        <v>6000</v>
      </c>
      <c r="BC93" s="10">
        <v>110000</v>
      </c>
      <c r="BD93" s="10">
        <v>1000</v>
      </c>
      <c r="BE93" s="10">
        <v>4000</v>
      </c>
      <c r="BF93" s="10">
        <v>0</v>
      </c>
      <c r="BG93" s="10">
        <v>350000</v>
      </c>
      <c r="BH93" s="12">
        <v>0</v>
      </c>
      <c r="BI93" s="10">
        <v>65000</v>
      </c>
      <c r="BJ93" s="10">
        <v>264000</v>
      </c>
      <c r="BK93" s="10">
        <v>0</v>
      </c>
      <c r="BL93" s="10">
        <v>0</v>
      </c>
      <c r="BM93" s="10">
        <v>0</v>
      </c>
      <c r="BN93" s="10">
        <v>0</v>
      </c>
      <c r="BO93" s="10">
        <v>180000</v>
      </c>
      <c r="BP93" s="10">
        <v>3000</v>
      </c>
      <c r="BQ93" s="10">
        <v>14000</v>
      </c>
      <c r="BR93" s="10">
        <v>65000</v>
      </c>
      <c r="BS93" s="10">
        <v>115000</v>
      </c>
      <c r="BT93" s="10">
        <v>0</v>
      </c>
      <c r="BU93" s="10">
        <v>60000</v>
      </c>
      <c r="BV93" s="10">
        <v>40000</v>
      </c>
      <c r="BW93" s="10">
        <v>8000</v>
      </c>
      <c r="BX93" s="10">
        <v>0</v>
      </c>
      <c r="BY93" s="10">
        <v>170000</v>
      </c>
      <c r="BZ93" s="10">
        <v>135000</v>
      </c>
      <c r="CA93" s="10">
        <v>50000</v>
      </c>
      <c r="CB93" s="10">
        <v>1300000</v>
      </c>
      <c r="CC93" s="10">
        <v>3000</v>
      </c>
      <c r="CD93" s="10">
        <v>0</v>
      </c>
      <c r="CE93" s="10">
        <v>0</v>
      </c>
      <c r="CF93" s="10">
        <v>0</v>
      </c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1:115" x14ac:dyDescent="0.25">
      <c r="A94" s="24" t="str">
        <f t="shared" si="3"/>
        <v>A50119100</v>
      </c>
      <c r="B94" s="9" t="s">
        <v>199</v>
      </c>
      <c r="C94" s="3"/>
      <c r="D94" s="10">
        <v>3087000</v>
      </c>
      <c r="E94" s="10">
        <v>128000</v>
      </c>
      <c r="F94" s="10">
        <v>94000</v>
      </c>
      <c r="G94" s="10">
        <v>57000</v>
      </c>
      <c r="H94" s="10">
        <v>10000</v>
      </c>
      <c r="I94" s="10">
        <v>694000</v>
      </c>
      <c r="J94" s="10">
        <v>1000000</v>
      </c>
      <c r="K94" s="10">
        <v>610000</v>
      </c>
      <c r="L94" s="10">
        <v>150000</v>
      </c>
      <c r="M94" s="10">
        <v>300000</v>
      </c>
      <c r="N94" s="10">
        <v>860000</v>
      </c>
      <c r="O94" s="10">
        <v>200000</v>
      </c>
      <c r="P94" s="10">
        <v>220000</v>
      </c>
      <c r="Q94" s="10">
        <v>345000</v>
      </c>
      <c r="R94" s="10">
        <v>3000</v>
      </c>
      <c r="S94" s="10">
        <v>150000</v>
      </c>
      <c r="T94" s="10">
        <v>12000</v>
      </c>
      <c r="U94" s="10">
        <v>5000</v>
      </c>
      <c r="V94" s="10">
        <v>2000</v>
      </c>
      <c r="W94" s="10">
        <v>25000</v>
      </c>
      <c r="X94" s="10">
        <v>100000</v>
      </c>
      <c r="Y94" s="10">
        <v>14000</v>
      </c>
      <c r="Z94" s="10">
        <v>30000</v>
      </c>
      <c r="AA94" s="10">
        <v>400000</v>
      </c>
      <c r="AB94" s="10">
        <v>50000</v>
      </c>
      <c r="AC94" s="10">
        <v>10000</v>
      </c>
      <c r="AD94" s="10">
        <v>5000</v>
      </c>
      <c r="AE94" s="10">
        <v>50000</v>
      </c>
      <c r="AF94" s="10">
        <v>96000</v>
      </c>
      <c r="AG94" s="10">
        <v>20000</v>
      </c>
      <c r="AH94" s="10">
        <v>1200000</v>
      </c>
      <c r="AI94" s="10">
        <v>8000</v>
      </c>
      <c r="AJ94" s="10">
        <v>75000</v>
      </c>
      <c r="AK94" s="10">
        <v>200000</v>
      </c>
      <c r="AL94" s="10">
        <v>0</v>
      </c>
      <c r="AM94" s="10">
        <v>42000</v>
      </c>
      <c r="AN94" s="10">
        <v>26000</v>
      </c>
      <c r="AO94" s="10">
        <v>2000</v>
      </c>
      <c r="AP94" s="10">
        <v>10000</v>
      </c>
      <c r="AQ94" s="10">
        <v>20000</v>
      </c>
      <c r="AR94" s="10">
        <v>1000</v>
      </c>
      <c r="AS94" s="10">
        <v>0</v>
      </c>
      <c r="AT94" s="10">
        <v>0</v>
      </c>
      <c r="AU94" s="10">
        <v>0</v>
      </c>
      <c r="AV94" s="10">
        <v>4100000</v>
      </c>
      <c r="AW94" s="10">
        <v>70000</v>
      </c>
      <c r="AX94" s="10">
        <v>282000</v>
      </c>
      <c r="AY94" s="10">
        <v>0</v>
      </c>
      <c r="AZ94" s="10">
        <v>100000</v>
      </c>
      <c r="BA94" s="10">
        <v>0</v>
      </c>
      <c r="BB94" s="10">
        <v>1000</v>
      </c>
      <c r="BC94" s="10">
        <v>250000</v>
      </c>
      <c r="BD94" s="10">
        <v>0</v>
      </c>
      <c r="BE94" s="10">
        <v>0</v>
      </c>
      <c r="BF94" s="10">
        <v>0</v>
      </c>
      <c r="BG94" s="10">
        <v>40000</v>
      </c>
      <c r="BH94" s="12">
        <v>0</v>
      </c>
      <c r="BI94" s="10">
        <v>30000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1000</v>
      </c>
      <c r="BT94" s="10">
        <v>0</v>
      </c>
      <c r="BU94" s="10">
        <v>0</v>
      </c>
      <c r="BV94" s="10">
        <v>1000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10000</v>
      </c>
      <c r="CC94" s="10">
        <v>0</v>
      </c>
      <c r="CD94" s="10">
        <v>0</v>
      </c>
      <c r="CE94" s="10">
        <v>0</v>
      </c>
      <c r="CF94" s="10">
        <v>0</v>
      </c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1:115" x14ac:dyDescent="0.25">
      <c r="A95" s="24" t="str">
        <f t="shared" si="3"/>
        <v>A50119101</v>
      </c>
      <c r="B95" s="9" t="s">
        <v>200</v>
      </c>
      <c r="C95" s="3"/>
      <c r="D95" s="10">
        <v>350000</v>
      </c>
      <c r="E95" s="10">
        <v>253000</v>
      </c>
      <c r="F95" s="10">
        <v>30000</v>
      </c>
      <c r="G95" s="10">
        <v>8000</v>
      </c>
      <c r="H95" s="10">
        <v>5000</v>
      </c>
      <c r="I95" s="10">
        <v>1955000</v>
      </c>
      <c r="J95" s="10">
        <v>160000</v>
      </c>
      <c r="K95" s="10">
        <v>1510000</v>
      </c>
      <c r="L95" s="10">
        <v>350000</v>
      </c>
      <c r="M95" s="10">
        <v>150000</v>
      </c>
      <c r="N95" s="10">
        <v>2500000</v>
      </c>
      <c r="O95" s="10">
        <v>460000</v>
      </c>
      <c r="P95" s="10">
        <v>600000</v>
      </c>
      <c r="Q95" s="10">
        <v>1600000</v>
      </c>
      <c r="R95" s="10">
        <v>0</v>
      </c>
      <c r="S95" s="10">
        <v>33000</v>
      </c>
      <c r="T95" s="10">
        <v>8000</v>
      </c>
      <c r="U95" s="10">
        <v>1000</v>
      </c>
      <c r="V95" s="10">
        <v>0</v>
      </c>
      <c r="W95" s="10">
        <v>40000</v>
      </c>
      <c r="X95" s="10">
        <v>50000</v>
      </c>
      <c r="Y95" s="10">
        <v>0</v>
      </c>
      <c r="Z95" s="10">
        <v>20000</v>
      </c>
      <c r="AA95" s="10">
        <v>1700000</v>
      </c>
      <c r="AB95" s="10">
        <v>3000</v>
      </c>
      <c r="AC95" s="10">
        <v>0</v>
      </c>
      <c r="AD95" s="10">
        <v>1000</v>
      </c>
      <c r="AE95" s="10">
        <v>90000</v>
      </c>
      <c r="AF95" s="10">
        <v>3000</v>
      </c>
      <c r="AG95" s="10">
        <v>6000</v>
      </c>
      <c r="AH95" s="10">
        <v>221000</v>
      </c>
      <c r="AI95" s="10">
        <v>0</v>
      </c>
      <c r="AJ95" s="10">
        <v>75000</v>
      </c>
      <c r="AK95" s="10">
        <v>0</v>
      </c>
      <c r="AL95" s="10">
        <v>0</v>
      </c>
      <c r="AM95" s="10">
        <v>1000</v>
      </c>
      <c r="AN95" s="10">
        <v>0</v>
      </c>
      <c r="AO95" s="10">
        <v>0</v>
      </c>
      <c r="AP95" s="10">
        <v>6000</v>
      </c>
      <c r="AQ95" s="10">
        <v>3000</v>
      </c>
      <c r="AR95" s="10">
        <v>0</v>
      </c>
      <c r="AS95" s="10">
        <v>0</v>
      </c>
      <c r="AT95" s="10">
        <v>0</v>
      </c>
      <c r="AU95" s="10">
        <v>0</v>
      </c>
      <c r="AV95" s="10">
        <v>5950000</v>
      </c>
      <c r="AW95" s="10">
        <v>25000</v>
      </c>
      <c r="AX95" s="10">
        <v>309000</v>
      </c>
      <c r="AY95" s="10">
        <v>0</v>
      </c>
      <c r="AZ95" s="10">
        <v>10000</v>
      </c>
      <c r="BA95" s="10">
        <v>0</v>
      </c>
      <c r="BB95" s="10">
        <v>0</v>
      </c>
      <c r="BC95" s="10">
        <v>0</v>
      </c>
      <c r="BD95" s="10">
        <v>35000</v>
      </c>
      <c r="BE95" s="10">
        <v>0</v>
      </c>
      <c r="BF95" s="10">
        <v>0</v>
      </c>
      <c r="BG95" s="10">
        <v>25000</v>
      </c>
      <c r="BH95" s="12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1:115" ht="15.75" thickBot="1" x14ac:dyDescent="0.3">
      <c r="A96" s="24" t="str">
        <f t="shared" si="3"/>
        <v>A50119102</v>
      </c>
      <c r="B96" s="9" t="s">
        <v>201</v>
      </c>
      <c r="C96" s="3"/>
      <c r="D96" s="11">
        <v>400000</v>
      </c>
      <c r="E96" s="11">
        <v>689000</v>
      </c>
      <c r="F96" s="11">
        <v>270000</v>
      </c>
      <c r="G96" s="11">
        <v>255000</v>
      </c>
      <c r="H96" s="11">
        <v>45000</v>
      </c>
      <c r="I96" s="11">
        <v>188000</v>
      </c>
      <c r="J96" s="11">
        <v>1100000</v>
      </c>
      <c r="K96" s="11">
        <v>280000</v>
      </c>
      <c r="L96" s="11">
        <v>200000</v>
      </c>
      <c r="M96" s="11">
        <v>500000</v>
      </c>
      <c r="N96" s="11">
        <v>587000</v>
      </c>
      <c r="O96" s="11">
        <v>240000</v>
      </c>
      <c r="P96" s="11">
        <v>93000</v>
      </c>
      <c r="Q96" s="11">
        <v>35000</v>
      </c>
      <c r="R96" s="11">
        <v>5000</v>
      </c>
      <c r="S96" s="11">
        <v>200000</v>
      </c>
      <c r="T96" s="11">
        <v>110000</v>
      </c>
      <c r="U96" s="11">
        <v>30000</v>
      </c>
      <c r="V96" s="11">
        <v>8000</v>
      </c>
      <c r="W96" s="11">
        <v>50000</v>
      </c>
      <c r="X96" s="11">
        <v>400000</v>
      </c>
      <c r="Y96" s="11">
        <v>75000</v>
      </c>
      <c r="Z96" s="11">
        <v>0</v>
      </c>
      <c r="AA96" s="11">
        <v>170000</v>
      </c>
      <c r="AB96" s="11">
        <v>120000</v>
      </c>
      <c r="AC96" s="11">
        <v>10000</v>
      </c>
      <c r="AD96" s="11">
        <v>4000</v>
      </c>
      <c r="AE96" s="11">
        <v>50000</v>
      </c>
      <c r="AF96" s="11">
        <v>531000</v>
      </c>
      <c r="AG96" s="11">
        <v>80000</v>
      </c>
      <c r="AH96" s="11">
        <v>384000</v>
      </c>
      <c r="AI96" s="11">
        <v>13000</v>
      </c>
      <c r="AJ96" s="11">
        <v>200000</v>
      </c>
      <c r="AK96" s="11">
        <v>20000</v>
      </c>
      <c r="AL96" s="11">
        <v>0</v>
      </c>
      <c r="AM96" s="11">
        <v>11000</v>
      </c>
      <c r="AN96" s="11">
        <v>15000</v>
      </c>
      <c r="AO96" s="11">
        <v>0</v>
      </c>
      <c r="AP96" s="11">
        <v>4000</v>
      </c>
      <c r="AQ96" s="11">
        <v>5000</v>
      </c>
      <c r="AR96" s="11">
        <v>0</v>
      </c>
      <c r="AS96" s="11">
        <v>0</v>
      </c>
      <c r="AT96" s="11">
        <v>0</v>
      </c>
      <c r="AU96" s="11">
        <v>0</v>
      </c>
      <c r="AV96" s="11">
        <v>1000000</v>
      </c>
      <c r="AW96" s="11">
        <v>35000</v>
      </c>
      <c r="AX96" s="11">
        <v>170000</v>
      </c>
      <c r="AY96" s="11">
        <v>0</v>
      </c>
      <c r="AZ96" s="11">
        <v>250000</v>
      </c>
      <c r="BA96" s="11">
        <v>0</v>
      </c>
      <c r="BB96" s="11">
        <v>0</v>
      </c>
      <c r="BC96" s="11">
        <v>0</v>
      </c>
      <c r="BD96" s="11">
        <v>0</v>
      </c>
      <c r="BE96" s="11">
        <v>1000</v>
      </c>
      <c r="BF96" s="11">
        <v>0</v>
      </c>
      <c r="BG96" s="11">
        <v>247000</v>
      </c>
      <c r="BH96" s="13">
        <v>0</v>
      </c>
      <c r="BI96" s="11">
        <v>30000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5000</v>
      </c>
      <c r="CA96" s="11">
        <v>3000</v>
      </c>
      <c r="CB96" s="11">
        <v>174000</v>
      </c>
      <c r="CC96" s="11">
        <v>0</v>
      </c>
      <c r="CD96" s="11">
        <v>0</v>
      </c>
      <c r="CE96" s="11">
        <v>0</v>
      </c>
      <c r="CF96" s="11">
        <v>0</v>
      </c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2:115" x14ac:dyDescent="0.25">
      <c r="B97" s="4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7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2:115" x14ac:dyDescent="0.25">
      <c r="B98" s="4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2:115" x14ac:dyDescent="0.25">
      <c r="B99" s="4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2:115" x14ac:dyDescent="0.25">
      <c r="B100" s="4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2:115" x14ac:dyDescent="0.25">
      <c r="B101" s="4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2:115" x14ac:dyDescent="0.25">
      <c r="B102" s="4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2:115" x14ac:dyDescent="0.25"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2:115" x14ac:dyDescent="0.25">
      <c r="B104" s="4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2:115" x14ac:dyDescent="0.25">
      <c r="B105" s="4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2:115" x14ac:dyDescent="0.25">
      <c r="B106" s="4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2:115" x14ac:dyDescent="0.25">
      <c r="B107" s="4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2:115" x14ac:dyDescent="0.25">
      <c r="B108" s="4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2:115" x14ac:dyDescent="0.25">
      <c r="B109" s="4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2:115" x14ac:dyDescent="0.25">
      <c r="B110" s="4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2:115" x14ac:dyDescent="0.25">
      <c r="B111" s="4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2:115" x14ac:dyDescent="0.25">
      <c r="B112" s="4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2:43" x14ac:dyDescent="0.25">
      <c r="B113" s="4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</sheetData>
  <pageMargins left="0.7" right="0.7" top="0.79027780000000003" bottom="0.79027780000000003" header="0.30069439999999997" footer="0.30069439999999997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Kliniky - úprava II</vt:lpstr>
      <vt:lpstr>'Kliniky - úprava II'!Indicator</vt:lpstr>
      <vt:lpstr>'Kliniky - úprava II'!Oblast_tisku</vt:lpstr>
    </vt:vector>
  </TitlesOfParts>
  <Company>SEFIMA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Jaroš</dc:creator>
  <cp:lastModifiedBy>Uživatel systému Windows</cp:lastModifiedBy>
  <cp:lastPrinted>2018-07-27T07:56:25Z</cp:lastPrinted>
  <dcterms:created xsi:type="dcterms:W3CDTF">2018-07-24T10:49:05Z</dcterms:created>
  <dcterms:modified xsi:type="dcterms:W3CDTF">2024-02-05T09:04:51Z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rowshowparent_List1">
    <vt:lpwstr>True</vt:lpwstr>
  </property>
  <property fmtid="{D5CDD505-2E9C-101B-9397-08002B2CF9AE}" pid="7" name="_pivot_List2">
    <vt:lpwstr>True</vt:lpwstr>
  </property>
  <property fmtid="{D5CDD505-2E9C-101B-9397-08002B2CF9AE}" pid="8" name="_rowchoice_List2">
    <vt:lpwstr>False</vt:lpwstr>
  </property>
  <property fmtid="{D5CDD505-2E9C-101B-9397-08002B2CF9AE}" pid="9" name="_columnchoice_List2">
    <vt:lpwstr>True</vt:lpwstr>
  </property>
  <property fmtid="{D5CDD505-2E9C-101B-9397-08002B2CF9AE}" pid="10" name="_edit_List2">
    <vt:lpwstr>True</vt:lpwstr>
  </property>
  <property fmtid="{D5CDD505-2E9C-101B-9397-08002B2CF9AE}" pid="11" name="_rowtobasic_List2">
    <vt:lpwstr>True</vt:lpwstr>
  </property>
  <property fmtid="{D5CDD505-2E9C-101B-9397-08002B2CF9AE}" pid="12" name="_rowshowparent_List2">
    <vt:lpwstr>True</vt:lpwstr>
  </property>
  <property fmtid="{D5CDD505-2E9C-101B-9397-08002B2CF9AE}" pid="13" name="_rowremovenull_List2">
    <vt:lpwstr>False</vt:lpwstr>
  </property>
  <property fmtid="{D5CDD505-2E9C-101B-9397-08002B2CF9AE}" pid="14" name="_rowremovenull_List1">
    <vt:lpwstr>True</vt:lpwstr>
  </property>
  <property fmtid="{D5CDD505-2E9C-101B-9397-08002B2CF9AE}" pid="15" name="_rowtobasic_List1">
    <vt:lpwstr>True</vt:lpwstr>
  </property>
  <property fmtid="{D5CDD505-2E9C-101B-9397-08002B2CF9AE}" pid="16" name="_pivot_List1">
    <vt:lpwstr>False</vt:lpwstr>
  </property>
  <property fmtid="{D5CDD505-2E9C-101B-9397-08002B2CF9AE}" pid="17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18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9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20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21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22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23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24" name="_scriptcode.7">
    <vt:lpwstr>in.DimensionDrilledEventArgs e)
		{
			return false;
		}
		public Boolean Spreadsheet_ElementChanging(DevExpress.XtraSpreadsheet.SpreadsheetControl sender, CFM.Win.ElementChangedEventArgs e)
		{
            try
            {
             </vt:lpwstr>
  </property>
  <property fmtid="{D5CDD505-2E9C-101B-9397-08002B2CF9AE}" pid="25" name="_scriptcode.8">
    <vt:lpwstr>   if (e.NewElement != e.OldElement &amp;&amp; e.Cell.GetReferenceA1() == "E6")
                {
                    Worksheet ws1 = sender.Document.Worksheets[0];
                    Worksheet ws2 = sender.Document.Worksheets[1];
                    CellRan</vt:lpwstr>
  </property>
  <property fmtid="{D5CDD505-2E9C-101B-9397-08002B2CF9AE}" pid="26" name="_scriptcode.9">
    <vt:lpwstr>ge remRng = null;
                    bool needCalc = false;
                    ws1.Cells["C19"].DrillRowUp(out remRng);
                    ws2.Cells["C19"].DrillRowUp(out remRng);
                    ws1.Cells["C19"].FormulaParameterChange(3, e.New</vt:lpwstr>
  </property>
  <property fmtid="{D5CDD505-2E9C-101B-9397-08002B2CF9AE}" pid="27" name="_scriptcode.10">
    <vt:lpwstr>Element.AddQuote());
                    ws2.Cells["C19"].FormulaParameterChange(3, e.NewElement.AddQuote());
                    if(sender.ActiveSheet.Name==ws1.Name)
                        ws2.Cells["E6"].FormulaParameterChange(3, e.NewElement.AddQu</vt:lpwstr>
  </property>
  <property fmtid="{D5CDD505-2E9C-101B-9397-08002B2CF9AE}" pid="28" name="_scriptcode.11">
    <vt:lpwstr>ote());
                    else
                        ws1.Cells["E6"].FormulaParameterChange(3, e.NewElement.AddQuote());
                }
            }
            catch (Exception ex)
            {
                App.Debugger.WriteLine(ex.Me</vt:lpwstr>
  </property>
  <property fmtid="{D5CDD505-2E9C-101B-9397-08002B2CF9AE}" pid="29" name="_scriptcode.12">
    <vt:lpwstr>ssage);
            }
            return false;
		}
		public Boolean Spreadsheet_Run(CFM.Win.SpreadsheetWin sender, System.String[] e)
		{
			return false;
		}
		public Boolean Spreadsheet_KeyDown(DevExpress.XtraSpreadsheet.Spreadsh</vt:lpwstr>
  </property>
  <property fmtid="{D5CDD505-2E9C-101B-9397-08002B2CF9AE}" pid="30" name="_scriptcode.13">
    <vt:lpwstr>eetControl sender, System.Windows.Forms.KeyEventArgs e)
		{
			return false;
		}
		public Boolean Spreadsheet_HyperlinkClick(DevExpress.XtraSpreadsheet.SpreadsheetControl sender, DevExpress.XtraSpreadsheet.HyperlinkClickEventArgs e)
		{
			</vt:lpwstr>
  </property>
  <property fmtid="{D5CDD505-2E9C-101B-9397-08002B2CF9AE}" pid="31" name="_scriptcode.14">
    <vt:lpwstr>
			return false;
		}
		public Boolean Spreadsheet_SheetRenamed(DevExpress.XtraSpreadsheet.SpreadsheetControl sender, DevExpress.Spreadsheet.SheetRenamedEventArgs e)
		{
			return false;
		}
		public Boolean Spreadsheet_SheetRemoved(De</vt:lpwstr>
  </property>
  <property fmtid="{D5CDD505-2E9C-101B-9397-08002B2CF9AE}" pid="32" name="_scriptcode.15">
    <vt:lpwstr>vExpress.XtraSpreadsheet.SpreadsheetControl sender, DevExpress.Spreadsheet.SheetRemovedEventArgs e)
		{
			return false;
		}
		public Boolean Spreadsheet_SheetInserted(DevExpress.XtraSpreadsheet.SpreadsheetControl sender, DevExpress.Spreadshe</vt:lpwstr>
  </property>
  <property fmtid="{D5CDD505-2E9C-101B-9397-08002B2CF9AE}" pid="33" name="_scriptcode.16">
    <vt:lpwstr>et.SheetInsertedEventArgs e)
		{
			return false;
		}
		public Boolean Spreadsheet_Leave(DevExpress.XtraSpreadsheet.SpreadsheetControl sender, System.EventArgs e)
		{
			return false;
		}
		public Boolean Spreadsheet_Enter(DevExp</vt:lpwstr>
  </property>
  <property fmtid="{D5CDD505-2E9C-101B-9397-08002B2CF9AE}" pid="34" name="_scriptcode.17">
    <vt:lpwstr>ress.XtraSpreadsheet.SpreadsheetControl sender, System.EventArgs e)
		{
			return false;
		}
		public Boolean Spreadsheet_ContentChanged(DevExpress.XtraSpreadsheet.SpreadsheetControl sender, System.EventArgs e)
		{
			return false;
		</vt:lpwstr>
  </property>
  <property fmtid="{D5CDD505-2E9C-101B-9397-08002B2CF9AE}" pid="35" name="_scriptcode.18">
    <vt:lpwstr>}
		public Boolean Spreadsheet_PopupMenuShowing(DevExpress.XtraSpreadsheet.SpreadsheetControl sender, DevExpress.XtraSpreadsheet.PopupMenuShowingEventArgs e)
		{
			return false;
		}
		public Boolean Spreadsheet_DocumentClosing(DevExpres</vt:lpwstr>
  </property>
  <property fmtid="{D5CDD505-2E9C-101B-9397-08002B2CF9AE}" pid="36" name="_scriptcode.19">
    <vt:lpwstr>s.XtraSpreadsheet.SpreadsheetControl sender, System.ComponentModel.CancelEventArgs e)
		{
			return false;
		}
		public Boolean Spreadsheet_DocumentSaved(DevExpress.XtraSpreadsheet.SpreadsheetControl sender, System.EventArgs e)
		{
			</vt:lpwstr>
  </property>
  <property fmtid="{D5CDD505-2E9C-101B-9397-08002B2CF9AE}" pid="37" name="_scriptcode.20">
    <vt:lpwstr>return false;
		}
		public Boolean Spreadsheet_DocumentLoaded(DevExpress.XtraSpreadsheet.SpreadsheetControl sender, System.EventArgs e)
		{
			return false;
		}
		public Boolean Spreadsheet_CellValueChanged(DevExpress.XtraSpreadsheet.Sp</vt:lpwstr>
  </property>
  <property fmtid="{D5CDD505-2E9C-101B-9397-08002B2CF9AE}" pid="38" name="_scriptcode.21">
    <vt:lpwstr>readsheetControl sender, DevExpress.XtraSpreadsheet.SpreadsheetCellEventArgs e)
		{
            return false;
		}
		public Boolean Spreadsheet_CellEndEdit(DevExpress.XtraSpreadsheet.SpreadsheetControl sender, DevExpress.XtraSpreadsheet.Spreadshe</vt:lpwstr>
  </property>
  <property fmtid="{D5CDD505-2E9C-101B-9397-08002B2CF9AE}" pid="39" name="_scriptcode.22">
    <vt:lpwstr>etCellValidatingEventArgs e)
		{
			return false;
		}
		public Boolean Spreadsheet_CellBeginEdit(DevExpress.XtraSpreadsheet.SpreadsheetControl sender, DevExpress.XtraSpreadsheet.SpreadsheetCellCancelEventArgs e)
		{
			return false;
	</vt:lpwstr>
  </property>
  <property fmtid="{D5CDD505-2E9C-101B-9397-08002B2CF9AE}" pid="40" name="_scriptcode.23">
    <vt:lpwstr>	}
		public Boolean Spreadsheet_ActiveSheetChanging(DevExpress.XtraSpreadsheet.SpreadsheetControl sender, DevExpress.Spreadsheet.ActiveSheetChangingEventArgs e)
		{
			return false;
		}
		public Boolean Spreadsheet_ActiveSheetChanged(Dev</vt:lpwstr>
  </property>
  <property fmtid="{D5CDD505-2E9C-101B-9397-08002B2CF9AE}" pid="41" name="_scriptcode.24">
    <vt:lpwstr>Express.XtraSpreadsheet.SpreadsheetControl sender, DevExpress.Spreadsheet.ActiveSheetChangedEventArgs e)
		{
			return false;
		}
		public Boolean Spreadsheet_SelectionChanged(DevExpress.XtraSpreadsheet.SpreadsheetControl sender, System.Event</vt:lpwstr>
  </property>
  <property fmtid="{D5CDD505-2E9C-101B-9397-08002B2CF9AE}" pid="42" name="_scriptcode.25">
    <vt:lpwstr>Args e)
		{
			return false;
		}
	}
}
</vt:lpwstr>
  </property>
  <property fmtid="{D5CDD505-2E9C-101B-9397-08002B2CF9AE}" pid="43" name="_version">
    <vt:lpwstr>1.0.3.1</vt:lpwstr>
  </property>
  <property fmtid="{D5CDD505-2E9C-101B-9397-08002B2CF9AE}" pid="44" name="_guid">
    <vt:lpwstr>a8b38e1e-6ac7-4522-82b1-50fba5a251fa</vt:lpwstr>
  </property>
</Properties>
</file>