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749\Desktop\"/>
    </mc:Choice>
  </mc:AlternateContent>
  <xr:revisionPtr revIDLastSave="0" documentId="13_ncr:1_{A4EF3BC4-2764-4E3F-9E85-8901010CD32C}" xr6:coauthVersionLast="47" xr6:coauthVersionMax="47" xr10:uidLastSave="{00000000-0000-0000-0000-000000000000}"/>
  <bookViews>
    <workbookView xWindow="-120" yWindow="-120" windowWidth="29040" windowHeight="15840" xr2:uid="{BE2C9E19-50F2-4BFC-B1CE-D0E5986A60E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D4" i="1"/>
  <c r="F5" i="1"/>
  <c r="D6" i="1"/>
  <c r="E6" i="1"/>
  <c r="F6" i="1"/>
  <c r="G6" i="1"/>
  <c r="H6" i="1"/>
  <c r="C6" i="1"/>
  <c r="C5" i="1"/>
  <c r="D5" i="1"/>
  <c r="E5" i="1"/>
  <c r="B5" i="1"/>
  <c r="G5" i="1" l="1"/>
  <c r="H5" i="1"/>
  <c r="C8" i="1"/>
  <c r="E8" i="1"/>
  <c r="E7" i="1"/>
  <c r="D7" i="1"/>
  <c r="D8" i="1"/>
  <c r="C7" i="1"/>
</calcChain>
</file>

<file path=xl/sharedStrings.xml><?xml version="1.0" encoding="utf-8"?>
<sst xmlns="http://schemas.openxmlformats.org/spreadsheetml/2006/main" count="8" uniqueCount="8">
  <si>
    <t>YoY Počet</t>
  </si>
  <si>
    <t>YoY ON</t>
  </si>
  <si>
    <t>PrPřEvPočet</t>
  </si>
  <si>
    <t>ON v CZK</t>
  </si>
  <si>
    <t>Covid ON v CZK</t>
  </si>
  <si>
    <t>ON po očištění v CZK</t>
  </si>
  <si>
    <t>YoY ON bez vlivu počtu</t>
  </si>
  <si>
    <t>Střednědobý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</si>
</sst>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"/>
    <numFmt numFmtId="169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8" fontId="0" fillId="0" borderId="0" xfId="0" applyNumberFormat="1"/>
    <xf numFmtId="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169" fontId="0" fillId="0" borderId="0" xfId="1" applyNumberFormat="1" applyFont="1"/>
    <xf numFmtId="169" fontId="0" fillId="3" borderId="0" xfId="1" applyNumberFormat="1" applyFont="1" applyFill="1"/>
    <xf numFmtId="3" fontId="0" fillId="4" borderId="0" xfId="0" applyNumberFormat="1" applyFill="1"/>
    <xf numFmtId="0" fontId="2" fillId="4" borderId="0" xfId="0" applyFon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8176-C630-43B0-ADF9-0CDC26783969}">
  <dimension ref="A1:J8"/>
  <sheetViews>
    <sheetView tabSelected="1" workbookViewId="0">
      <selection activeCell="F8" sqref="F8"/>
    </sheetView>
  </sheetViews>
  <sheetFormatPr defaultRowHeight="15" x14ac:dyDescent="0.25"/>
  <cols>
    <col min="1" max="1" width="21.5703125" bestFit="1" customWidth="1"/>
    <col min="2" max="8" width="12.7109375" customWidth="1"/>
  </cols>
  <sheetData>
    <row r="1" spans="1:10" x14ac:dyDescent="0.25">
      <c r="A1" s="3"/>
      <c r="B1" s="4">
        <v>2018</v>
      </c>
      <c r="C1" s="4">
        <v>2019</v>
      </c>
      <c r="D1" s="4">
        <v>2020</v>
      </c>
      <c r="E1" s="4">
        <v>2021</v>
      </c>
      <c r="F1" s="4">
        <v>2022</v>
      </c>
      <c r="G1" s="4">
        <v>2023</v>
      </c>
      <c r="H1" s="4">
        <v>2024</v>
      </c>
    </row>
    <row r="2" spans="1:10" x14ac:dyDescent="0.25">
      <c r="A2" t="s">
        <v>2</v>
      </c>
      <c r="B2" s="1">
        <v>3756.1646277401956</v>
      </c>
      <c r="C2" s="1">
        <v>3812.307531945346</v>
      </c>
      <c r="D2" s="1">
        <v>3845.3618018106849</v>
      </c>
      <c r="E2" s="1">
        <v>3903.7317970543691</v>
      </c>
      <c r="F2" s="1">
        <v>3928</v>
      </c>
      <c r="G2" s="1">
        <v>3937</v>
      </c>
      <c r="H2" s="1">
        <v>3964</v>
      </c>
    </row>
    <row r="3" spans="1:10" x14ac:dyDescent="0.25">
      <c r="A3" t="s">
        <v>3</v>
      </c>
      <c r="B3" s="2">
        <v>2922902514</v>
      </c>
      <c r="C3" s="2">
        <v>3255993753</v>
      </c>
      <c r="D3" s="2">
        <v>3792977052</v>
      </c>
      <c r="E3" s="2">
        <v>3790296831</v>
      </c>
      <c r="F3" s="1"/>
      <c r="G3" s="1"/>
      <c r="H3" s="1"/>
    </row>
    <row r="4" spans="1:10" x14ac:dyDescent="0.25">
      <c r="A4" t="s">
        <v>4</v>
      </c>
      <c r="B4" s="2"/>
      <c r="C4" s="2"/>
      <c r="D4" s="2">
        <f>220039456*1.338</f>
        <v>294412792.12800002</v>
      </c>
      <c r="E4" s="2"/>
      <c r="F4" s="1"/>
      <c r="G4" s="1"/>
      <c r="H4" s="1"/>
    </row>
    <row r="5" spans="1:10" x14ac:dyDescent="0.25">
      <c r="A5" t="s">
        <v>5</v>
      </c>
      <c r="B5" s="2">
        <f>B3-B4</f>
        <v>2922902514</v>
      </c>
      <c r="C5" s="2">
        <f t="shared" ref="C5:E5" si="0">C3-C4</f>
        <v>3255993753</v>
      </c>
      <c r="D5" s="2">
        <f t="shared" si="0"/>
        <v>3498564259.8719997</v>
      </c>
      <c r="E5" s="2">
        <f t="shared" si="0"/>
        <v>3790296831</v>
      </c>
      <c r="F5" s="7">
        <f>E5*((1+F6)*(1+F8))</f>
        <v>4042691437.2566171</v>
      </c>
      <c r="G5" s="7">
        <f t="shared" ref="G5:H5" si="1">F5*((1+G6)*(1+G8))</f>
        <v>4295071476.5244551</v>
      </c>
      <c r="H5" s="7">
        <f t="shared" si="1"/>
        <v>4583998763.7590847</v>
      </c>
      <c r="I5" s="8" t="s">
        <v>7</v>
      </c>
      <c r="J5" s="8"/>
    </row>
    <row r="6" spans="1:10" x14ac:dyDescent="0.25">
      <c r="A6" t="s">
        <v>0</v>
      </c>
      <c r="B6" s="1"/>
      <c r="C6" s="5">
        <f>C2/B2-1</f>
        <v>1.494686995093919E-2</v>
      </c>
      <c r="D6" s="5">
        <f t="shared" ref="D6:H6" si="2">D2/C2-1</f>
        <v>8.6704101356880336E-3</v>
      </c>
      <c r="E6" s="5">
        <f t="shared" si="2"/>
        <v>1.5179324664898575E-2</v>
      </c>
      <c r="F6" s="5">
        <f>F2/E2-1</f>
        <v>6.2166675907251445E-3</v>
      </c>
      <c r="G6" s="5">
        <f t="shared" si="2"/>
        <v>2.2912423625254252E-3</v>
      </c>
      <c r="H6" s="5">
        <f t="shared" si="2"/>
        <v>6.8580137160274557E-3</v>
      </c>
    </row>
    <row r="7" spans="1:10" x14ac:dyDescent="0.25">
      <c r="A7" t="s">
        <v>1</v>
      </c>
      <c r="B7" s="1"/>
      <c r="C7" s="5">
        <f>C5/B5-1</f>
        <v>0.11395906548527468</v>
      </c>
      <c r="D7" s="5">
        <f t="shared" ref="D7:E7" si="3">D5/C5-1</f>
        <v>7.4499684358577456E-2</v>
      </c>
      <c r="E7" s="5">
        <f t="shared" si="3"/>
        <v>8.3386369224121015E-2</v>
      </c>
      <c r="F7" s="1"/>
      <c r="G7" s="1"/>
      <c r="H7" s="1"/>
    </row>
    <row r="8" spans="1:10" x14ac:dyDescent="0.25">
      <c r="A8" t="s">
        <v>6</v>
      </c>
      <c r="C8" s="5">
        <f>(C5-(B5*(1+C6)))/B5</f>
        <v>9.9012195534335559E-2</v>
      </c>
      <c r="D8" s="5">
        <f t="shared" ref="D8:E8" si="4">(D5-(C5*(1+D6)))/C5</f>
        <v>6.5829274222889325E-2</v>
      </c>
      <c r="E8" s="5">
        <f t="shared" si="4"/>
        <v>6.8207044559222454E-2</v>
      </c>
      <c r="F8" s="6">
        <v>0.06</v>
      </c>
      <c r="G8" s="5">
        <f>F8</f>
        <v>0.06</v>
      </c>
      <c r="H8" s="5">
        <f>G8</f>
        <v>0.06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2021-07-02T13:26:47Z</dcterms:created>
  <dcterms:modified xsi:type="dcterms:W3CDTF">2021-07-02T13:52:50Z</dcterms:modified>
</cp:coreProperties>
</file>