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I12" i="1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11"/>
  <c r="G12"/>
  <c r="G13"/>
  <c r="G14"/>
  <c r="G16"/>
  <c r="G17"/>
  <c r="G18"/>
  <c r="G19"/>
  <c r="G20"/>
  <c r="G21"/>
  <c r="G22"/>
  <c r="G23"/>
  <c r="G24"/>
  <c r="G25"/>
  <c r="G26"/>
  <c r="G27"/>
  <c r="G28"/>
  <c r="G29"/>
  <c r="G30"/>
  <c r="G31"/>
  <c r="G32"/>
  <c r="G11"/>
  <c r="I33"/>
  <c r="I34"/>
  <c r="I35"/>
  <c r="I36"/>
  <c r="G33"/>
  <c r="G34"/>
  <c r="G35"/>
  <c r="G36"/>
  <c r="D37"/>
  <c r="B37"/>
  <c r="G37" l="1"/>
  <c r="I37"/>
</calcChain>
</file>

<file path=xl/sharedStrings.xml><?xml version="1.0" encoding="utf-8"?>
<sst xmlns="http://schemas.openxmlformats.org/spreadsheetml/2006/main" count="190" uniqueCount="40">
  <si>
    <t>Zaregulovaný přívod</t>
  </si>
  <si>
    <t>Zaregulovaný odvod</t>
  </si>
  <si>
    <t>Zaregulovaný tlak</t>
  </si>
  <si>
    <t>Požadovaný tlak</t>
  </si>
  <si>
    <t>Požadovaný odvod</t>
  </si>
  <si>
    <t>Požadovaný přívod</t>
  </si>
  <si>
    <t>rovnotlak</t>
  </si>
  <si>
    <t>Pracovna Fyzika   0.002</t>
  </si>
  <si>
    <t>Pracovna Lékaře  0.003</t>
  </si>
  <si>
    <t>Denní místnost     0.001</t>
  </si>
  <si>
    <t>Popisovna             0.004</t>
  </si>
  <si>
    <t>Chodba                  0.020</t>
  </si>
  <si>
    <t>přetlak</t>
  </si>
  <si>
    <t>m3/h</t>
  </si>
  <si>
    <t>Sklad                      0.016</t>
  </si>
  <si>
    <t>podtlak</t>
  </si>
  <si>
    <t>Aplikační Místn.   0.021</t>
  </si>
  <si>
    <t>Chodba                  0.014</t>
  </si>
  <si>
    <t>Sklad                      0.008</t>
  </si>
  <si>
    <t>Rozvodna Elektro 0.032</t>
  </si>
  <si>
    <t>přetlak 30pa</t>
  </si>
  <si>
    <t>přetlak 15pa</t>
  </si>
  <si>
    <t>Místnost     číslo</t>
  </si>
  <si>
    <t>Toaleta                  0.013</t>
  </si>
  <si>
    <t>Toaleta                  0.017</t>
  </si>
  <si>
    <t>Šatna                      0.009</t>
  </si>
  <si>
    <t>Šatna                      0.010</t>
  </si>
  <si>
    <t>Šatna                      0.011</t>
  </si>
  <si>
    <t>Ovladovna            0.005</t>
  </si>
  <si>
    <t>Vyšetřovna           0.006</t>
  </si>
  <si>
    <t>Technika               0.007</t>
  </si>
  <si>
    <t>Čekárna                 0.033</t>
  </si>
  <si>
    <t>Recepce                 0.026</t>
  </si>
  <si>
    <t>Recepce server     0.027</t>
  </si>
  <si>
    <t>Příjem materiál     0.025</t>
  </si>
  <si>
    <t>Filtr                          0.024</t>
  </si>
  <si>
    <t>Laboratoř               0.023</t>
  </si>
  <si>
    <t xml:space="preserve">Filtr                       0.023 a </t>
  </si>
  <si>
    <t>Filtr                       0.036</t>
  </si>
  <si>
    <t>Protokol o zaregulování VZT zařízení Remak pro PET centrum FN Olomouc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</si>
</sst>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1" fontId="0" fillId="0" borderId="2" xfId="0" applyNumberFormat="1" applyBorder="1"/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1" fontId="2" fillId="2" borderId="4" xfId="0" applyNumberFormat="1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1" fontId="0" fillId="0" borderId="11" xfId="0" applyNumberFormat="1" applyBorder="1"/>
    <xf numFmtId="0" fontId="0" fillId="0" borderId="1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1" fillId="2" borderId="4" xfId="0" applyFont="1" applyFill="1" applyBorder="1"/>
    <xf numFmtId="1" fontId="1" fillId="2" borderId="4" xfId="0" applyNumberFormat="1" applyFont="1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Border="1"/>
    <xf numFmtId="0" fontId="0" fillId="0" borderId="0" xfId="0" applyBorder="1"/>
    <xf numFmtId="1" fontId="0" fillId="0" borderId="0" xfId="0" applyNumberForma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" fontId="0" fillId="0" borderId="22" xfId="0" applyNumberFormat="1" applyBorder="1"/>
    <xf numFmtId="0" fontId="0" fillId="0" borderId="23" xfId="0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380999</xdr:colOff>
      <xdr:row>1</xdr:row>
      <xdr:rowOff>76200</xdr:rowOff>
    </xdr:from>
    <xdr:to>
      <xdr:col>10</xdr:col>
      <xdr:colOff>973566</xdr:colOff>
      <xdr:row>5</xdr:row>
      <xdr:rowOff>312420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999" y="259080"/>
          <a:ext cx="10391887" cy="967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G16" sqref="G16"/>
    </sheetView>
  </sheetViews>
  <sheetFormatPr defaultRowHeight="14.4"/>
  <cols>
    <col min="1" max="1" width="20" customWidth="1"/>
    <col min="2" max="2" width="19.6640625" customWidth="1"/>
    <col min="3" max="3" width="6.21875" customWidth="1"/>
    <col min="4" max="4" width="19.6640625" customWidth="1"/>
    <col min="5" max="5" width="6.109375" customWidth="1"/>
    <col min="6" max="6" width="19.6640625" customWidth="1"/>
    <col min="7" max="7" width="19.6640625" style="1" customWidth="1"/>
    <col min="8" max="8" width="6.109375" customWidth="1"/>
    <col min="9" max="9" width="19.6640625" style="1" customWidth="1"/>
    <col min="10" max="10" width="6.109375" customWidth="1"/>
    <col min="11" max="11" width="19.6640625" customWidth="1"/>
  </cols>
  <sheetData>
    <row r="1" spans="1:20">
      <c r="A1" s="26"/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20">
      <c r="A2" s="29"/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20">
      <c r="A3" s="29"/>
      <c r="B3" s="30"/>
      <c r="C3" s="30"/>
      <c r="D3" s="30"/>
      <c r="E3" s="30"/>
      <c r="F3" s="30"/>
      <c r="G3" s="30"/>
      <c r="H3" s="30"/>
      <c r="I3" s="30"/>
      <c r="J3" s="30"/>
      <c r="K3" s="31"/>
      <c r="L3" s="2"/>
      <c r="M3" s="2"/>
      <c r="N3" s="2"/>
      <c r="P3" s="3"/>
      <c r="Q3" s="2"/>
      <c r="R3" s="4"/>
      <c r="S3" s="4"/>
      <c r="T3" s="4"/>
    </row>
    <row r="4" spans="1:20">
      <c r="A4" s="29"/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20">
      <c r="A5" s="29"/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20" ht="33.6" customHeight="1" thickBot="1">
      <c r="A6" s="32"/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20" ht="15" thickBot="1">
      <c r="A7" s="35"/>
      <c r="B7" s="36"/>
      <c r="C7" s="36"/>
      <c r="D7" s="36"/>
      <c r="E7" s="36"/>
      <c r="F7" s="36"/>
      <c r="G7" s="37"/>
      <c r="H7" s="36"/>
      <c r="I7" s="37"/>
      <c r="J7" s="36"/>
      <c r="K7" s="38"/>
    </row>
    <row r="8" spans="1:20" ht="21.6" thickBot="1">
      <c r="A8" s="43" t="s">
        <v>39</v>
      </c>
      <c r="B8" s="44"/>
      <c r="C8" s="44"/>
      <c r="D8" s="44"/>
      <c r="E8" s="44"/>
      <c r="F8" s="44"/>
      <c r="G8" s="44"/>
      <c r="H8" s="44"/>
      <c r="I8" s="44"/>
      <c r="J8" s="44"/>
      <c r="K8" s="45"/>
    </row>
    <row r="9" spans="1:20" ht="15" thickBot="1">
      <c r="A9" s="39"/>
      <c r="B9" s="40"/>
      <c r="C9" s="40"/>
      <c r="D9" s="40"/>
      <c r="E9" s="40"/>
      <c r="F9" s="40"/>
      <c r="G9" s="41"/>
      <c r="H9" s="40"/>
      <c r="I9" s="41"/>
      <c r="J9" s="40"/>
      <c r="K9" s="42"/>
    </row>
    <row r="10" spans="1:20" ht="39" customHeight="1" thickBot="1">
      <c r="A10" s="9" t="s">
        <v>22</v>
      </c>
      <c r="B10" s="10" t="s">
        <v>5</v>
      </c>
      <c r="C10" s="10"/>
      <c r="D10" s="10" t="s">
        <v>4</v>
      </c>
      <c r="E10" s="10"/>
      <c r="F10" s="10" t="s">
        <v>3</v>
      </c>
      <c r="G10" s="11" t="s">
        <v>0</v>
      </c>
      <c r="H10" s="10"/>
      <c r="I10" s="11" t="s">
        <v>1</v>
      </c>
      <c r="J10" s="10"/>
      <c r="K10" s="12" t="s">
        <v>2</v>
      </c>
    </row>
    <row r="11" spans="1:20">
      <c r="A11" s="13" t="s">
        <v>9</v>
      </c>
      <c r="B11" s="7">
        <v>100</v>
      </c>
      <c r="C11" s="7" t="s">
        <v>13</v>
      </c>
      <c r="D11" s="7">
        <v>100</v>
      </c>
      <c r="E11" s="7" t="s">
        <v>13</v>
      </c>
      <c r="F11" s="7" t="s">
        <v>6</v>
      </c>
      <c r="G11" s="8">
        <f>B11*0.68</f>
        <v>68</v>
      </c>
      <c r="H11" s="7" t="s">
        <v>13</v>
      </c>
      <c r="I11" s="8">
        <f>D11*0.68</f>
        <v>68</v>
      </c>
      <c r="J11" s="7" t="s">
        <v>13</v>
      </c>
      <c r="K11" s="14" t="s">
        <v>6</v>
      </c>
    </row>
    <row r="12" spans="1:20">
      <c r="A12" s="15" t="s">
        <v>7</v>
      </c>
      <c r="B12" s="5">
        <v>200</v>
      </c>
      <c r="C12" s="5" t="s">
        <v>13</v>
      </c>
      <c r="D12" s="5">
        <v>200</v>
      </c>
      <c r="E12" s="5" t="s">
        <v>13</v>
      </c>
      <c r="F12" s="5" t="s">
        <v>6</v>
      </c>
      <c r="G12" s="6">
        <f t="shared" ref="G12:G32" si="0">B12*0.68</f>
        <v>136</v>
      </c>
      <c r="H12" s="5" t="s">
        <v>13</v>
      </c>
      <c r="I12" s="6">
        <f t="shared" ref="I12:I32" si="1">D12*0.68</f>
        <v>136</v>
      </c>
      <c r="J12" s="5" t="s">
        <v>13</v>
      </c>
      <c r="K12" s="16" t="s">
        <v>6</v>
      </c>
    </row>
    <row r="13" spans="1:20">
      <c r="A13" s="15" t="s">
        <v>8</v>
      </c>
      <c r="B13" s="5">
        <v>210</v>
      </c>
      <c r="C13" s="5" t="s">
        <v>13</v>
      </c>
      <c r="D13" s="5">
        <v>210</v>
      </c>
      <c r="E13" s="5" t="s">
        <v>13</v>
      </c>
      <c r="F13" s="5" t="s">
        <v>6</v>
      </c>
      <c r="G13" s="6">
        <f t="shared" si="0"/>
        <v>142.80000000000001</v>
      </c>
      <c r="H13" s="5" t="s">
        <v>13</v>
      </c>
      <c r="I13" s="6">
        <v>146</v>
      </c>
      <c r="J13" s="5" t="s">
        <v>13</v>
      </c>
      <c r="K13" s="16" t="s">
        <v>6</v>
      </c>
    </row>
    <row r="14" spans="1:20">
      <c r="A14" s="15" t="s">
        <v>10</v>
      </c>
      <c r="B14" s="5">
        <v>210</v>
      </c>
      <c r="C14" s="5" t="s">
        <v>13</v>
      </c>
      <c r="D14" s="5">
        <v>210</v>
      </c>
      <c r="E14" s="5" t="s">
        <v>13</v>
      </c>
      <c r="F14" s="5" t="s">
        <v>6</v>
      </c>
      <c r="G14" s="6">
        <f t="shared" si="0"/>
        <v>142.80000000000001</v>
      </c>
      <c r="H14" s="5" t="s">
        <v>13</v>
      </c>
      <c r="I14" s="6">
        <f t="shared" si="1"/>
        <v>142.80000000000001</v>
      </c>
      <c r="J14" s="5" t="s">
        <v>13</v>
      </c>
      <c r="K14" s="16" t="s">
        <v>6</v>
      </c>
    </row>
    <row r="15" spans="1:20">
      <c r="A15" s="15" t="s">
        <v>11</v>
      </c>
      <c r="B15" s="5">
        <v>150</v>
      </c>
      <c r="C15" s="5" t="s">
        <v>13</v>
      </c>
      <c r="D15" s="5"/>
      <c r="E15" s="5" t="s">
        <v>13</v>
      </c>
      <c r="F15" s="5" t="s">
        <v>12</v>
      </c>
      <c r="G15" s="6">
        <v>112</v>
      </c>
      <c r="H15" s="5" t="s">
        <v>13</v>
      </c>
      <c r="I15" s="6">
        <f t="shared" si="1"/>
        <v>0</v>
      </c>
      <c r="J15" s="5" t="s">
        <v>13</v>
      </c>
      <c r="K15" s="16" t="s">
        <v>12</v>
      </c>
    </row>
    <row r="16" spans="1:20">
      <c r="A16" s="15" t="s">
        <v>14</v>
      </c>
      <c r="B16" s="5"/>
      <c r="C16" s="5" t="s">
        <v>13</v>
      </c>
      <c r="D16" s="5">
        <v>50</v>
      </c>
      <c r="E16" s="5" t="s">
        <v>13</v>
      </c>
      <c r="F16" s="5" t="s">
        <v>15</v>
      </c>
      <c r="G16" s="6">
        <f t="shared" si="0"/>
        <v>0</v>
      </c>
      <c r="H16" s="5" t="s">
        <v>13</v>
      </c>
      <c r="I16" s="6">
        <f t="shared" si="1"/>
        <v>34</v>
      </c>
      <c r="J16" s="5" t="s">
        <v>13</v>
      </c>
      <c r="K16" s="16" t="s">
        <v>15</v>
      </c>
    </row>
    <row r="17" spans="1:11">
      <c r="A17" s="15" t="s">
        <v>16</v>
      </c>
      <c r="B17" s="5">
        <v>360</v>
      </c>
      <c r="C17" s="5" t="s">
        <v>13</v>
      </c>
      <c r="D17" s="5">
        <v>500</v>
      </c>
      <c r="E17" s="5" t="s">
        <v>13</v>
      </c>
      <c r="F17" s="5" t="s">
        <v>15</v>
      </c>
      <c r="G17" s="6">
        <f t="shared" si="0"/>
        <v>244.8</v>
      </c>
      <c r="H17" s="5" t="s">
        <v>13</v>
      </c>
      <c r="I17" s="6">
        <f t="shared" si="1"/>
        <v>340</v>
      </c>
      <c r="J17" s="5" t="s">
        <v>13</v>
      </c>
      <c r="K17" s="16" t="s">
        <v>15</v>
      </c>
    </row>
    <row r="18" spans="1:11">
      <c r="A18" s="15" t="s">
        <v>23</v>
      </c>
      <c r="B18" s="5"/>
      <c r="C18" s="5" t="s">
        <v>13</v>
      </c>
      <c r="D18" s="5">
        <v>150</v>
      </c>
      <c r="E18" s="5" t="s">
        <v>13</v>
      </c>
      <c r="F18" s="5" t="s">
        <v>15</v>
      </c>
      <c r="G18" s="6">
        <f t="shared" si="0"/>
        <v>0</v>
      </c>
      <c r="H18" s="5" t="s">
        <v>13</v>
      </c>
      <c r="I18" s="6">
        <f t="shared" si="1"/>
        <v>102.00000000000001</v>
      </c>
      <c r="J18" s="5" t="s">
        <v>13</v>
      </c>
      <c r="K18" s="16" t="s">
        <v>15</v>
      </c>
    </row>
    <row r="19" spans="1:11">
      <c r="A19" s="15" t="s">
        <v>24</v>
      </c>
      <c r="B19" s="5"/>
      <c r="C19" s="5" t="s">
        <v>13</v>
      </c>
      <c r="D19" s="5">
        <v>150</v>
      </c>
      <c r="E19" s="5" t="s">
        <v>13</v>
      </c>
      <c r="F19" s="5" t="s">
        <v>15</v>
      </c>
      <c r="G19" s="6">
        <f t="shared" si="0"/>
        <v>0</v>
      </c>
      <c r="H19" s="5" t="s">
        <v>13</v>
      </c>
      <c r="I19" s="6">
        <f t="shared" si="1"/>
        <v>102.00000000000001</v>
      </c>
      <c r="J19" s="5" t="s">
        <v>13</v>
      </c>
      <c r="K19" s="16" t="s">
        <v>15</v>
      </c>
    </row>
    <row r="20" spans="1:11">
      <c r="A20" s="15" t="s">
        <v>25</v>
      </c>
      <c r="B20" s="5">
        <v>90</v>
      </c>
      <c r="C20" s="5" t="s">
        <v>13</v>
      </c>
      <c r="D20" s="5">
        <v>180</v>
      </c>
      <c r="E20" s="5" t="s">
        <v>13</v>
      </c>
      <c r="F20" s="5" t="s">
        <v>15</v>
      </c>
      <c r="G20" s="6">
        <f t="shared" si="0"/>
        <v>61.2</v>
      </c>
      <c r="H20" s="5" t="s">
        <v>13</v>
      </c>
      <c r="I20" s="6">
        <f t="shared" si="1"/>
        <v>122.4</v>
      </c>
      <c r="J20" s="5" t="s">
        <v>13</v>
      </c>
      <c r="K20" s="16" t="s">
        <v>15</v>
      </c>
    </row>
    <row r="21" spans="1:11">
      <c r="A21" s="15" t="s">
        <v>26</v>
      </c>
      <c r="B21" s="5">
        <v>80</v>
      </c>
      <c r="C21" s="5" t="s">
        <v>13</v>
      </c>
      <c r="D21" s="5">
        <v>150</v>
      </c>
      <c r="E21" s="5" t="s">
        <v>13</v>
      </c>
      <c r="F21" s="5" t="s">
        <v>15</v>
      </c>
      <c r="G21" s="6">
        <f t="shared" si="0"/>
        <v>54.400000000000006</v>
      </c>
      <c r="H21" s="5" t="s">
        <v>13</v>
      </c>
      <c r="I21" s="6">
        <f t="shared" si="1"/>
        <v>102.00000000000001</v>
      </c>
      <c r="J21" s="5" t="s">
        <v>13</v>
      </c>
      <c r="K21" s="16" t="s">
        <v>15</v>
      </c>
    </row>
    <row r="22" spans="1:11">
      <c r="A22" s="15" t="s">
        <v>27</v>
      </c>
      <c r="B22" s="5">
        <v>80</v>
      </c>
      <c r="C22" s="5" t="s">
        <v>13</v>
      </c>
      <c r="D22" s="5">
        <v>150</v>
      </c>
      <c r="E22" s="5" t="s">
        <v>13</v>
      </c>
      <c r="F22" s="5" t="s">
        <v>15</v>
      </c>
      <c r="G22" s="6">
        <f t="shared" si="0"/>
        <v>54.400000000000006</v>
      </c>
      <c r="H22" s="5" t="s">
        <v>13</v>
      </c>
      <c r="I22" s="6">
        <f t="shared" si="1"/>
        <v>102.00000000000001</v>
      </c>
      <c r="J22" s="5" t="s">
        <v>13</v>
      </c>
      <c r="K22" s="16" t="s">
        <v>15</v>
      </c>
    </row>
    <row r="23" spans="1:11">
      <c r="A23" s="15" t="s">
        <v>17</v>
      </c>
      <c r="B23" s="5">
        <v>150</v>
      </c>
      <c r="C23" s="5" t="s">
        <v>13</v>
      </c>
      <c r="D23" s="5"/>
      <c r="E23" s="5" t="s">
        <v>13</v>
      </c>
      <c r="F23" s="5" t="s">
        <v>12</v>
      </c>
      <c r="G23" s="6">
        <f t="shared" si="0"/>
        <v>102.00000000000001</v>
      </c>
      <c r="H23" s="5" t="s">
        <v>13</v>
      </c>
      <c r="I23" s="6">
        <f t="shared" si="1"/>
        <v>0</v>
      </c>
      <c r="J23" s="5" t="s">
        <v>13</v>
      </c>
      <c r="K23" s="16" t="s">
        <v>12</v>
      </c>
    </row>
    <row r="24" spans="1:11">
      <c r="A24" s="15" t="s">
        <v>28</v>
      </c>
      <c r="B24" s="5">
        <v>510</v>
      </c>
      <c r="C24" s="5" t="s">
        <v>13</v>
      </c>
      <c r="D24" s="5">
        <v>510</v>
      </c>
      <c r="E24" s="5" t="s">
        <v>13</v>
      </c>
      <c r="F24" s="5" t="s">
        <v>6</v>
      </c>
      <c r="G24" s="6">
        <f t="shared" si="0"/>
        <v>346.8</v>
      </c>
      <c r="H24" s="5" t="s">
        <v>13</v>
      </c>
      <c r="I24" s="6">
        <f t="shared" si="1"/>
        <v>346.8</v>
      </c>
      <c r="J24" s="5" t="s">
        <v>13</v>
      </c>
      <c r="K24" s="16" t="s">
        <v>6</v>
      </c>
    </row>
    <row r="25" spans="1:11">
      <c r="A25" s="15" t="s">
        <v>29</v>
      </c>
      <c r="B25" s="5">
        <v>1530</v>
      </c>
      <c r="C25" s="5" t="s">
        <v>13</v>
      </c>
      <c r="D25" s="5">
        <v>1300</v>
      </c>
      <c r="E25" s="5" t="s">
        <v>13</v>
      </c>
      <c r="F25" s="5" t="s">
        <v>12</v>
      </c>
      <c r="G25" s="6">
        <f t="shared" si="0"/>
        <v>1040.4000000000001</v>
      </c>
      <c r="H25" s="5" t="s">
        <v>13</v>
      </c>
      <c r="I25" s="6">
        <f t="shared" si="1"/>
        <v>884.00000000000011</v>
      </c>
      <c r="J25" s="5" t="s">
        <v>13</v>
      </c>
      <c r="K25" s="16" t="s">
        <v>12</v>
      </c>
    </row>
    <row r="26" spans="1:11">
      <c r="A26" s="15" t="s">
        <v>30</v>
      </c>
      <c r="B26" s="5">
        <v>100</v>
      </c>
      <c r="C26" s="5" t="s">
        <v>13</v>
      </c>
      <c r="D26" s="5">
        <v>200</v>
      </c>
      <c r="E26" s="5" t="s">
        <v>13</v>
      </c>
      <c r="F26" s="5" t="s">
        <v>15</v>
      </c>
      <c r="G26" s="6">
        <f t="shared" si="0"/>
        <v>68</v>
      </c>
      <c r="H26" s="5" t="s">
        <v>13</v>
      </c>
      <c r="I26" s="6">
        <f t="shared" si="1"/>
        <v>136</v>
      </c>
      <c r="J26" s="5" t="s">
        <v>13</v>
      </c>
      <c r="K26" s="16" t="s">
        <v>15</v>
      </c>
    </row>
    <row r="27" spans="1:11">
      <c r="A27" s="15" t="s">
        <v>18</v>
      </c>
      <c r="B27" s="5">
        <v>100</v>
      </c>
      <c r="C27" s="5" t="s">
        <v>13</v>
      </c>
      <c r="D27" s="5">
        <v>150</v>
      </c>
      <c r="E27" s="5" t="s">
        <v>13</v>
      </c>
      <c r="F27" s="5" t="s">
        <v>15</v>
      </c>
      <c r="G27" s="6">
        <f t="shared" si="0"/>
        <v>68</v>
      </c>
      <c r="H27" s="5" t="s">
        <v>13</v>
      </c>
      <c r="I27" s="6">
        <f t="shared" si="1"/>
        <v>102.00000000000001</v>
      </c>
      <c r="J27" s="5" t="s">
        <v>13</v>
      </c>
      <c r="K27" s="16" t="s">
        <v>15</v>
      </c>
    </row>
    <row r="28" spans="1:11">
      <c r="A28" s="15" t="s">
        <v>31</v>
      </c>
      <c r="B28" s="5">
        <v>600</v>
      </c>
      <c r="C28" s="5" t="s">
        <v>13</v>
      </c>
      <c r="D28" s="5">
        <v>450</v>
      </c>
      <c r="E28" s="5" t="s">
        <v>13</v>
      </c>
      <c r="F28" s="5" t="s">
        <v>12</v>
      </c>
      <c r="G28" s="6">
        <f t="shared" si="0"/>
        <v>408.00000000000006</v>
      </c>
      <c r="H28" s="5" t="s">
        <v>13</v>
      </c>
      <c r="I28" s="6">
        <f t="shared" si="1"/>
        <v>306</v>
      </c>
      <c r="J28" s="5" t="s">
        <v>13</v>
      </c>
      <c r="K28" s="16" t="s">
        <v>12</v>
      </c>
    </row>
    <row r="29" spans="1:11">
      <c r="A29" s="15" t="s">
        <v>19</v>
      </c>
      <c r="B29" s="5"/>
      <c r="C29" s="5" t="s">
        <v>13</v>
      </c>
      <c r="D29" s="5">
        <v>200</v>
      </c>
      <c r="E29" s="5" t="s">
        <v>13</v>
      </c>
      <c r="F29" s="5" t="s">
        <v>15</v>
      </c>
      <c r="G29" s="6">
        <f t="shared" si="0"/>
        <v>0</v>
      </c>
      <c r="H29" s="5" t="s">
        <v>13</v>
      </c>
      <c r="I29" s="6">
        <f t="shared" si="1"/>
        <v>136</v>
      </c>
      <c r="J29" s="5" t="s">
        <v>13</v>
      </c>
      <c r="K29" s="16" t="s">
        <v>15</v>
      </c>
    </row>
    <row r="30" spans="1:11">
      <c r="A30" s="15" t="s">
        <v>32</v>
      </c>
      <c r="B30" s="5">
        <v>100</v>
      </c>
      <c r="C30" s="5" t="s">
        <v>13</v>
      </c>
      <c r="D30" s="5"/>
      <c r="E30" s="5" t="s">
        <v>13</v>
      </c>
      <c r="F30" s="5" t="s">
        <v>12</v>
      </c>
      <c r="G30" s="6">
        <f t="shared" si="0"/>
        <v>68</v>
      </c>
      <c r="H30" s="5" t="s">
        <v>13</v>
      </c>
      <c r="I30" s="6">
        <f t="shared" si="1"/>
        <v>0</v>
      </c>
      <c r="J30" s="5" t="s">
        <v>13</v>
      </c>
      <c r="K30" s="16" t="s">
        <v>12</v>
      </c>
    </row>
    <row r="31" spans="1:11">
      <c r="A31" s="15" t="s">
        <v>33</v>
      </c>
      <c r="B31" s="5">
        <v>50</v>
      </c>
      <c r="C31" s="5" t="s">
        <v>13</v>
      </c>
      <c r="D31" s="5">
        <v>50</v>
      </c>
      <c r="E31" s="5" t="s">
        <v>13</v>
      </c>
      <c r="F31" s="5" t="s">
        <v>6</v>
      </c>
      <c r="G31" s="6">
        <f t="shared" si="0"/>
        <v>34</v>
      </c>
      <c r="H31" s="5" t="s">
        <v>13</v>
      </c>
      <c r="I31" s="6">
        <f t="shared" si="1"/>
        <v>34</v>
      </c>
      <c r="J31" s="5" t="s">
        <v>13</v>
      </c>
      <c r="K31" s="16" t="s">
        <v>6</v>
      </c>
    </row>
    <row r="32" spans="1:11">
      <c r="A32" s="15" t="s">
        <v>34</v>
      </c>
      <c r="B32" s="5">
        <v>130</v>
      </c>
      <c r="C32" s="5" t="s">
        <v>13</v>
      </c>
      <c r="D32" s="5">
        <v>130</v>
      </c>
      <c r="E32" s="5" t="s">
        <v>13</v>
      </c>
      <c r="F32" s="5" t="s">
        <v>6</v>
      </c>
      <c r="G32" s="6">
        <f t="shared" si="0"/>
        <v>88.4</v>
      </c>
      <c r="H32" s="5" t="s">
        <v>13</v>
      </c>
      <c r="I32" s="6">
        <f t="shared" si="1"/>
        <v>88.4</v>
      </c>
      <c r="J32" s="5" t="s">
        <v>13</v>
      </c>
      <c r="K32" s="16" t="s">
        <v>6</v>
      </c>
    </row>
    <row r="33" spans="1:11">
      <c r="A33" s="15" t="s">
        <v>35</v>
      </c>
      <c r="B33" s="5">
        <v>380</v>
      </c>
      <c r="C33" s="5" t="s">
        <v>13</v>
      </c>
      <c r="D33" s="5">
        <v>320</v>
      </c>
      <c r="E33" s="5" t="s">
        <v>13</v>
      </c>
      <c r="F33" s="5" t="s">
        <v>20</v>
      </c>
      <c r="G33" s="6">
        <f t="shared" ref="G33:G35" si="2">B33*1</f>
        <v>380</v>
      </c>
      <c r="H33" s="5" t="s">
        <v>13</v>
      </c>
      <c r="I33" s="6">
        <f t="shared" ref="I33:I35" si="3">D33*1</f>
        <v>320</v>
      </c>
      <c r="J33" s="5" t="s">
        <v>13</v>
      </c>
      <c r="K33" s="16" t="s">
        <v>20</v>
      </c>
    </row>
    <row r="34" spans="1:11">
      <c r="A34" s="15" t="s">
        <v>36</v>
      </c>
      <c r="B34" s="5">
        <v>1700</v>
      </c>
      <c r="C34" s="5" t="s">
        <v>13</v>
      </c>
      <c r="D34" s="5">
        <v>1530</v>
      </c>
      <c r="E34" s="5" t="s">
        <v>13</v>
      </c>
      <c r="F34" s="5" t="s">
        <v>21</v>
      </c>
      <c r="G34" s="6">
        <f t="shared" si="2"/>
        <v>1700</v>
      </c>
      <c r="H34" s="5" t="s">
        <v>13</v>
      </c>
      <c r="I34" s="6">
        <f t="shared" si="3"/>
        <v>1530</v>
      </c>
      <c r="J34" s="5" t="s">
        <v>13</v>
      </c>
      <c r="K34" s="16" t="s">
        <v>21</v>
      </c>
    </row>
    <row r="35" spans="1:11">
      <c r="A35" s="15" t="s">
        <v>37</v>
      </c>
      <c r="B35" s="5">
        <v>120</v>
      </c>
      <c r="C35" s="5" t="s">
        <v>13</v>
      </c>
      <c r="D35" s="5">
        <v>100</v>
      </c>
      <c r="E35" s="5" t="s">
        <v>13</v>
      </c>
      <c r="F35" s="5" t="s">
        <v>20</v>
      </c>
      <c r="G35" s="6">
        <f t="shared" si="2"/>
        <v>120</v>
      </c>
      <c r="H35" s="5" t="s">
        <v>13</v>
      </c>
      <c r="I35" s="6">
        <f t="shared" si="3"/>
        <v>100</v>
      </c>
      <c r="J35" s="5" t="s">
        <v>13</v>
      </c>
      <c r="K35" s="16" t="s">
        <v>20</v>
      </c>
    </row>
    <row r="36" spans="1:11" ht="15" thickBot="1">
      <c r="A36" s="17" t="s">
        <v>38</v>
      </c>
      <c r="B36" s="18">
        <v>250</v>
      </c>
      <c r="C36" s="18" t="s">
        <v>13</v>
      </c>
      <c r="D36" s="18">
        <v>210</v>
      </c>
      <c r="E36" s="18" t="s">
        <v>13</v>
      </c>
      <c r="F36" s="18" t="s">
        <v>20</v>
      </c>
      <c r="G36" s="19">
        <f>B36*1</f>
        <v>250</v>
      </c>
      <c r="H36" s="18" t="s">
        <v>13</v>
      </c>
      <c r="I36" s="19">
        <f>D36*1</f>
        <v>210</v>
      </c>
      <c r="J36" s="18" t="s">
        <v>13</v>
      </c>
      <c r="K36" s="20" t="s">
        <v>20</v>
      </c>
    </row>
    <row r="37" spans="1:11" ht="15" thickBot="1">
      <c r="A37" s="21"/>
      <c r="B37" s="24">
        <f>SUM(B11:B36)</f>
        <v>7200</v>
      </c>
      <c r="C37" s="22"/>
      <c r="D37" s="24">
        <f t="shared" ref="D37" si="4">SUM(D11:D36)</f>
        <v>7200</v>
      </c>
      <c r="E37" s="22"/>
      <c r="F37" s="22"/>
      <c r="G37" s="25">
        <f t="shared" ref="G37" si="5">SUM(G11:G36)</f>
        <v>5690</v>
      </c>
      <c r="H37" s="22"/>
      <c r="I37" s="25">
        <f t="shared" ref="I37" si="6">SUM(I11:I36)</f>
        <v>5590.4</v>
      </c>
      <c r="J37" s="22"/>
      <c r="K37" s="23"/>
    </row>
  </sheetData>
  <mergeCells count="2">
    <mergeCell ref="A1:K6"/>
    <mergeCell ref="A8:K8"/>
  </mergeCell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2017-01-23T07:57:22Z</dcterms:modified>
</cp:coreProperties>
</file>