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INVESTICE FNOL\2018\Nové položky 2018\OBN\"/>
    </mc:Choice>
  </mc:AlternateContent>
  <bookViews>
    <workbookView xWindow="0" yWindow="0" windowWidth="19440" windowHeight="12285"/>
  </bookViews>
  <sheets>
    <sheet name="investice" sheetId="1" r:id="rId1"/>
    <sheet name="provoz" sheetId="2" r:id="rId2"/>
  </sheets>
  <definedNames>
    <definedName name="_xlnm.Print_Area" localSheetId="1">provoz!$A$1:$H$20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16" i="2"/>
  <c r="F16" i="2"/>
  <c r="E16" i="2"/>
  <c r="D16" i="2"/>
  <c r="G10" i="2"/>
  <c r="F10" i="2"/>
  <c r="E10" i="2"/>
  <c r="D10" i="2"/>
  <c r="G5" i="1"/>
  <c r="F5" i="1" l="1"/>
</calcChain>
</file>

<file path=xl/sharedStrings.xml><?xml version="1.0" encoding="utf-8"?>
<sst xmlns="http://schemas.openxmlformats.org/spreadsheetml/2006/main" count="86" uniqueCount="70">
  <si>
    <t>Předmět plnění</t>
  </si>
  <si>
    <t>Kapitola</t>
  </si>
  <si>
    <t>Správce kapitoly</t>
  </si>
  <si>
    <t>Příjemce investice (uživatel)</t>
  </si>
  <si>
    <t>Počet kusů</t>
  </si>
  <si>
    <t>Předpokládaná cena investice</t>
  </si>
  <si>
    <t>Podíl vlastních zdrojů</t>
  </si>
  <si>
    <t>Podíl cizích zdrojů</t>
  </si>
  <si>
    <t>Seznam položek k zařazení do INVPL 2017</t>
  </si>
  <si>
    <t>Za věcnou a formální správnost ručí:</t>
  </si>
  <si>
    <t>………………………………</t>
  </si>
  <si>
    <t>Seznam nových položek schválil:</t>
  </si>
  <si>
    <t>V Olomouci dne:</t>
  </si>
  <si>
    <t>……………………………..</t>
  </si>
  <si>
    <t>Předáno:</t>
  </si>
  <si>
    <t>Zdroj cizího krytí nebo poznámka</t>
  </si>
  <si>
    <t xml:space="preserve">za </t>
  </si>
  <si>
    <t>4.</t>
  </si>
  <si>
    <t>Ostatní investice</t>
  </si>
  <si>
    <t>4.2.</t>
  </si>
  <si>
    <t>OBN  - Ostatní investice</t>
  </si>
  <si>
    <t>oblast ostatních investic</t>
  </si>
  <si>
    <t>Výměna protipožárních dveří v kolektoru</t>
  </si>
  <si>
    <t>OBN OE</t>
  </si>
  <si>
    <t>OE</t>
  </si>
  <si>
    <t>Sanace průsaku vody v kolektoru</t>
  </si>
  <si>
    <t>přípojka NN pro 2.IK a NTMC</t>
  </si>
  <si>
    <t>WK - celková rekonstrukce TS1</t>
  </si>
  <si>
    <t>PD - Teplovodní přípojka pro 2.IK a NTMC</t>
  </si>
  <si>
    <t>převod</t>
  </si>
  <si>
    <t>Plán nákladů na energie, údržbu a revize - 2018</t>
  </si>
  <si>
    <t>Skutečnost 2016</t>
  </si>
  <si>
    <t>plán 2017</t>
  </si>
  <si>
    <t>odhad 2017</t>
  </si>
  <si>
    <t>plán 2018 - návrh</t>
  </si>
  <si>
    <t>502 10 071</t>
  </si>
  <si>
    <t>elektrická energie</t>
  </si>
  <si>
    <t>smlouvy s E.On, PRE (přes CZ MZ ČR) a ČEZ Prodej, konečnou cenu ani dodavatele neznáme, po obdržení závěrkových listů z Komoditní burzy upřesníme (prosinec), návrh respektuje cenový trend posledních let</t>
  </si>
  <si>
    <t>502 10 073</t>
  </si>
  <si>
    <t>teplo</t>
  </si>
  <si>
    <t>smlouva s Veolií Energie a Oltermem, cenová ujednání na další rok bývají uzavřena během měsíce listopadu, návrh respektuje cenový trend posledních let, přijatá racionalizační opatření a spotřebu nově budované budovy 2.IK+GER</t>
  </si>
  <si>
    <t>502 10 075</t>
  </si>
  <si>
    <t>plyn</t>
  </si>
  <si>
    <t>smlouvy Pražská plynárenská (CZ MZ ČR) a RWE,  po obdržení závěrkových listů z Komoditní burzy upřesníme, návrh respektuje cenový trend posledních let</t>
  </si>
  <si>
    <t>511 02 025</t>
  </si>
  <si>
    <t>běžná údržba</t>
  </si>
  <si>
    <t>údržba EZ je zajištěna smlouvou S2010-224 se společností Elpremo (cca 85% objemu), TZ smlouvou S1998-191 se společností Dalkia, údržba PZ se sjednává ad hoc podle potřeby</t>
  </si>
  <si>
    <t>518 08 007</t>
  </si>
  <si>
    <t>revize vyhr.zařízení</t>
  </si>
  <si>
    <t>revize EZ a PZ se provádí podle harmonogramu revizí s různou periodicitou</t>
  </si>
  <si>
    <t>649 25 441</t>
  </si>
  <si>
    <t>plyn k pronájmům</t>
  </si>
  <si>
    <t>650 25 443</t>
  </si>
  <si>
    <t>elektřina k pronájmům</t>
  </si>
  <si>
    <t>651 25 444</t>
  </si>
  <si>
    <t>teplo k pronájmům</t>
  </si>
  <si>
    <t>Výše uvedené položky jsme připraveni ve spolupráci s EÚ dále upřesňovat podle kriterií, které nám budou předloženy.</t>
  </si>
  <si>
    <t>Dne 26.9.2017</t>
  </si>
  <si>
    <t>Ing. J. Eyer, OE</t>
  </si>
  <si>
    <t>OE celkem</t>
  </si>
  <si>
    <t>rekonstrukce nouzového osvětlení v areálu</t>
  </si>
  <si>
    <t>4.1.22</t>
  </si>
  <si>
    <t>4.1.36</t>
  </si>
  <si>
    <t>4.2.16</t>
  </si>
  <si>
    <t>4.2.20</t>
  </si>
  <si>
    <t>Vizualizace systému</t>
  </si>
  <si>
    <t>4.2.25</t>
  </si>
  <si>
    <t>Měření spotřeby energií</t>
  </si>
  <si>
    <t>4.3.6</t>
  </si>
  <si>
    <t>nové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</si>
</sst>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0_ ;\-#,##0.000\ 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Tahoma"/>
      <family val="2"/>
      <charset val="238"/>
    </font>
    <font>
      <b/>
      <sz val="11"/>
      <name val="Arial"/>
      <family val="2"/>
      <charset val="238"/>
    </font>
    <font>
      <b/>
      <sz val="9"/>
      <color theme="1"/>
      <name val="Tahoma"/>
      <family val="2"/>
      <charset val="238"/>
    </font>
    <font>
      <sz val="10"/>
      <name val="Arial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53"/>
      <name val="Arial CE"/>
      <charset val="238"/>
    </font>
    <font>
      <sz val="10"/>
      <color indexed="10"/>
      <name val="Arial"/>
      <family val="2"/>
      <charset val="238"/>
    </font>
    <font>
      <sz val="8"/>
      <name val="Arial CE"/>
      <charset val="238"/>
    </font>
    <font>
      <i/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15">
    <xf numFmtId="0" fontId="0" fillId="0" borderId="0" xfId="0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3" fontId="2" fillId="0" borderId="8" xfId="0" applyNumberFormat="1" applyFont="1" applyFill="1" applyBorder="1"/>
    <xf numFmtId="3" fontId="3" fillId="0" borderId="7" xfId="0" applyNumberFormat="1" applyFont="1" applyFill="1" applyBorder="1" applyAlignment="1">
      <alignment horizontal="right"/>
    </xf>
    <xf numFmtId="0" fontId="0" fillId="0" borderId="7" xfId="0" applyBorder="1"/>
    <xf numFmtId="0" fontId="4" fillId="0" borderId="7" xfId="0" applyFont="1" applyBorder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3" fontId="1" fillId="3" borderId="3" xfId="0" applyNumberFormat="1" applyFont="1" applyFill="1" applyBorder="1"/>
    <xf numFmtId="3" fontId="1" fillId="3" borderId="10" xfId="0" applyNumberFormat="1" applyFont="1" applyFill="1" applyBorder="1"/>
    <xf numFmtId="3" fontId="1" fillId="3" borderId="2" xfId="0" applyNumberFormat="1" applyFont="1" applyFill="1" applyBorder="1"/>
    <xf numFmtId="0" fontId="1" fillId="3" borderId="5" xfId="0" applyFont="1" applyFill="1" applyBorder="1"/>
    <xf numFmtId="0" fontId="2" fillId="4" borderId="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3" fontId="2" fillId="4" borderId="3" xfId="0" applyNumberFormat="1" applyFont="1" applyFill="1" applyBorder="1"/>
    <xf numFmtId="3" fontId="2" fillId="4" borderId="10" xfId="0" applyNumberFormat="1" applyFont="1" applyFill="1" applyBorder="1"/>
    <xf numFmtId="3" fontId="2" fillId="4" borderId="2" xfId="0" applyNumberFormat="1" applyFont="1" applyFill="1" applyBorder="1" applyAlignment="1">
      <alignment horizontal="right"/>
    </xf>
    <xf numFmtId="4" fontId="2" fillId="4" borderId="5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wrapText="1"/>
    </xf>
    <xf numFmtId="49" fontId="1" fillId="4" borderId="1" xfId="0" applyNumberFormat="1" applyFont="1" applyFill="1" applyBorder="1"/>
    <xf numFmtId="49" fontId="2" fillId="2" borderId="11" xfId="0" applyNumberFormat="1" applyFont="1" applyFill="1" applyBorder="1"/>
    <xf numFmtId="0" fontId="2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/>
    <xf numFmtId="0" fontId="10" fillId="3" borderId="2" xfId="0" applyFont="1" applyFill="1" applyBorder="1" applyAlignment="1">
      <alignment wrapText="1"/>
    </xf>
    <xf numFmtId="3" fontId="11" fillId="0" borderId="20" xfId="0" applyNumberFormat="1" applyFont="1" applyBorder="1" applyAlignment="1">
      <alignment horizontal="right"/>
    </xf>
    <xf numFmtId="3" fontId="11" fillId="0" borderId="17" xfId="0" applyNumberFormat="1" applyFont="1" applyBorder="1"/>
    <xf numFmtId="3" fontId="11" fillId="0" borderId="20" xfId="0" applyNumberFormat="1" applyFont="1" applyBorder="1"/>
    <xf numFmtId="3" fontId="11" fillId="0" borderId="8" xfId="0" applyNumberFormat="1" applyFont="1" applyBorder="1" applyAlignment="1">
      <alignment horizontal="right"/>
    </xf>
    <xf numFmtId="0" fontId="13" fillId="0" borderId="0" xfId="1" applyFont="1"/>
    <xf numFmtId="0" fontId="12" fillId="0" borderId="0" xfId="1"/>
    <xf numFmtId="0" fontId="14" fillId="0" borderId="0" xfId="1" applyFont="1"/>
    <xf numFmtId="0" fontId="15" fillId="0" borderId="0" xfId="1" applyFont="1" applyBorder="1"/>
    <xf numFmtId="0" fontId="15" fillId="0" borderId="21" xfId="1" applyFont="1" applyBorder="1" applyAlignment="1">
      <alignment horizontal="center"/>
    </xf>
    <xf numFmtId="0" fontId="16" fillId="0" borderId="21" xfId="1" applyFont="1" applyBorder="1" applyAlignment="1">
      <alignment horizontal="center"/>
    </xf>
    <xf numFmtId="0" fontId="12" fillId="0" borderId="22" xfId="1" applyBorder="1"/>
    <xf numFmtId="0" fontId="12" fillId="0" borderId="18" xfId="1" applyBorder="1"/>
    <xf numFmtId="0" fontId="12" fillId="0" borderId="23" xfId="1" applyBorder="1"/>
    <xf numFmtId="44" fontId="17" fillId="0" borderId="18" xfId="2" applyNumberFormat="1" applyFont="1" applyBorder="1"/>
    <xf numFmtId="44" fontId="17" fillId="0" borderId="23" xfId="2" applyFont="1" applyBorder="1"/>
    <xf numFmtId="44" fontId="18" fillId="0" borderId="23" xfId="2" applyFont="1" applyBorder="1"/>
    <xf numFmtId="0" fontId="19" fillId="0" borderId="0" xfId="1" applyFont="1" applyAlignment="1">
      <alignment wrapText="1"/>
    </xf>
    <xf numFmtId="0" fontId="12" fillId="0" borderId="24" xfId="1" applyBorder="1"/>
    <xf numFmtId="44" fontId="17" fillId="0" borderId="7" xfId="2" applyFont="1" applyFill="1" applyBorder="1" applyAlignment="1">
      <alignment horizontal="right"/>
    </xf>
    <xf numFmtId="44" fontId="17" fillId="0" borderId="9" xfId="2" applyFont="1" applyBorder="1"/>
    <xf numFmtId="44" fontId="18" fillId="0" borderId="9" xfId="2" applyFont="1" applyBorder="1"/>
    <xf numFmtId="44" fontId="20" fillId="0" borderId="7" xfId="2" applyFont="1" applyFill="1" applyBorder="1"/>
    <xf numFmtId="0" fontId="12" fillId="0" borderId="7" xfId="1" applyBorder="1"/>
    <xf numFmtId="0" fontId="12" fillId="0" borderId="9" xfId="1" applyBorder="1"/>
    <xf numFmtId="44" fontId="17" fillId="0" borderId="7" xfId="2" applyFont="1" applyBorder="1"/>
    <xf numFmtId="0" fontId="12" fillId="0" borderId="27" xfId="1" applyBorder="1"/>
    <xf numFmtId="0" fontId="12" fillId="0" borderId="28" xfId="1" applyBorder="1"/>
    <xf numFmtId="0" fontId="12" fillId="0" borderId="29" xfId="1" applyBorder="1"/>
    <xf numFmtId="44" fontId="17" fillId="0" borderId="28" xfId="2" applyFont="1" applyBorder="1"/>
    <xf numFmtId="44" fontId="17" fillId="0" borderId="29" xfId="2" applyFont="1" applyBorder="1"/>
    <xf numFmtId="44" fontId="18" fillId="0" borderId="29" xfId="2" applyFont="1" applyBorder="1"/>
    <xf numFmtId="0" fontId="12" fillId="0" borderId="1" xfId="1" applyBorder="1"/>
    <xf numFmtId="0" fontId="21" fillId="0" borderId="10" xfId="1" applyFont="1" applyBorder="1"/>
    <xf numFmtId="0" fontId="21" fillId="0" borderId="30" xfId="1" applyFont="1" applyBorder="1"/>
    <xf numFmtId="44" fontId="21" fillId="0" borderId="21" xfId="2" applyFont="1" applyBorder="1"/>
    <xf numFmtId="44" fontId="21" fillId="0" borderId="5" xfId="2" applyFont="1" applyBorder="1"/>
    <xf numFmtId="44" fontId="21" fillId="0" borderId="2" xfId="2" applyFont="1" applyBorder="1"/>
    <xf numFmtId="44" fontId="22" fillId="0" borderId="5" xfId="2" applyFont="1" applyBorder="1"/>
    <xf numFmtId="0" fontId="21" fillId="0" borderId="0" xfId="1" applyFont="1" applyBorder="1"/>
    <xf numFmtId="2" fontId="23" fillId="0" borderId="0" xfId="1" applyNumberFormat="1" applyFont="1" applyBorder="1" applyAlignment="1">
      <alignment horizontal="left"/>
    </xf>
    <xf numFmtId="44" fontId="21" fillId="0" borderId="0" xfId="2" applyFont="1" applyBorder="1"/>
    <xf numFmtId="164" fontId="21" fillId="0" borderId="0" xfId="2" applyNumberFormat="1" applyFont="1" applyBorder="1"/>
    <xf numFmtId="0" fontId="12" fillId="0" borderId="22" xfId="1" applyFont="1" applyBorder="1"/>
    <xf numFmtId="0" fontId="20" fillId="0" borderId="18" xfId="1" applyFont="1" applyBorder="1"/>
    <xf numFmtId="44" fontId="17" fillId="0" borderId="18" xfId="2" applyFont="1" applyBorder="1"/>
    <xf numFmtId="44" fontId="17" fillId="0" borderId="31" xfId="2" applyFont="1" applyBorder="1"/>
    <xf numFmtId="44" fontId="17" fillId="0" borderId="22" xfId="2" applyFont="1" applyBorder="1"/>
    <xf numFmtId="0" fontId="12" fillId="0" borderId="24" xfId="1" applyFont="1" applyBorder="1"/>
    <xf numFmtId="44" fontId="12" fillId="0" borderId="7" xfId="2" applyFont="1" applyBorder="1"/>
    <xf numFmtId="44" fontId="12" fillId="0" borderId="25" xfId="2" applyFont="1" applyBorder="1"/>
    <xf numFmtId="44" fontId="12" fillId="0" borderId="24" xfId="2" applyFont="1" applyBorder="1"/>
    <xf numFmtId="44" fontId="24" fillId="0" borderId="9" xfId="2" applyFont="1" applyBorder="1"/>
    <xf numFmtId="0" fontId="12" fillId="0" borderId="32" xfId="1" applyFont="1" applyBorder="1"/>
    <xf numFmtId="0" fontId="17" fillId="0" borderId="33" xfId="1" applyFont="1" applyBorder="1"/>
    <xf numFmtId="44" fontId="17" fillId="0" borderId="33" xfId="2" applyFont="1" applyBorder="1"/>
    <xf numFmtId="44" fontId="17" fillId="0" borderId="34" xfId="2" applyFont="1" applyBorder="1"/>
    <xf numFmtId="44" fontId="17" fillId="0" borderId="32" xfId="2" applyFont="1" applyBorder="1"/>
    <xf numFmtId="44" fontId="18" fillId="0" borderId="35" xfId="2" applyFont="1" applyBorder="1"/>
    <xf numFmtId="0" fontId="20" fillId="0" borderId="0" xfId="1" applyFont="1" applyBorder="1"/>
    <xf numFmtId="0" fontId="21" fillId="0" borderId="36" xfId="1" applyFont="1" applyBorder="1"/>
    <xf numFmtId="0" fontId="13" fillId="0" borderId="37" xfId="1" applyFont="1" applyBorder="1"/>
    <xf numFmtId="44" fontId="21" fillId="0" borderId="38" xfId="1" applyNumberFormat="1" applyFont="1" applyBorder="1"/>
    <xf numFmtId="44" fontId="22" fillId="0" borderId="38" xfId="1" applyNumberFormat="1" applyFont="1" applyBorder="1"/>
    <xf numFmtId="0" fontId="13" fillId="0" borderId="0" xfId="1" applyFont="1" applyBorder="1"/>
    <xf numFmtId="0" fontId="12" fillId="0" borderId="0" xfId="1" applyBorder="1"/>
    <xf numFmtId="0" fontId="26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49" fontId="2" fillId="0" borderId="19" xfId="0" applyNumberFormat="1" applyFont="1" applyFill="1" applyBorder="1"/>
    <xf numFmtId="49" fontId="3" fillId="0" borderId="19" xfId="0" applyNumberFormat="1" applyFont="1" applyFill="1" applyBorder="1"/>
    <xf numFmtId="3" fontId="11" fillId="0" borderId="39" xfId="0" applyNumberFormat="1" applyFont="1" applyBorder="1" applyAlignment="1">
      <alignment horizontal="right"/>
    </xf>
    <xf numFmtId="4" fontId="2" fillId="0" borderId="7" xfId="0" applyNumberFormat="1" applyFont="1" applyFill="1" applyBorder="1" applyAlignment="1">
      <alignment horizontal="center"/>
    </xf>
    <xf numFmtId="3" fontId="2" fillId="0" borderId="39" xfId="0" applyNumberFormat="1" applyFont="1" applyBorder="1"/>
    <xf numFmtId="0" fontId="4" fillId="2" borderId="7" xfId="0" applyFont="1" applyFill="1" applyBorder="1"/>
    <xf numFmtId="0" fontId="12" fillId="0" borderId="25" xfId="1" applyBorder="1" applyAlignment="1">
      <alignment horizontal="left"/>
    </xf>
    <xf numFmtId="0" fontId="12" fillId="0" borderId="26" xfId="1" applyBorder="1" applyAlignment="1">
      <alignment horizontal="left"/>
    </xf>
    <xf numFmtId="0" fontId="25" fillId="0" borderId="0" xfId="1" applyFont="1" applyBorder="1" applyAlignment="1">
      <alignment horizontal="left"/>
    </xf>
  </cellXfs>
  <cellStyles count="4">
    <cellStyle name="měny 2" xfId="3"/>
    <cellStyle name="měny 2 2" xfId="2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A15" sqref="A15"/>
    </sheetView>
  </sheetViews>
  <sheetFormatPr defaultRowHeight="15" x14ac:dyDescent="0.25"/>
  <cols>
    <col min="1" max="1" width="8.28515625" customWidth="1"/>
    <col min="2" max="2" width="40.28515625" customWidth="1"/>
    <col min="5" max="5" width="6.7109375" style="9" customWidth="1"/>
    <col min="6" max="6" width="15" customWidth="1"/>
    <col min="7" max="7" width="13.140625" customWidth="1"/>
    <col min="8" max="8" width="10.42578125" customWidth="1"/>
    <col min="9" max="9" width="28.140625" customWidth="1"/>
  </cols>
  <sheetData>
    <row r="1" spans="1:9" ht="18.75" x14ac:dyDescent="0.3">
      <c r="B1" s="12" t="s">
        <v>8</v>
      </c>
      <c r="C1" s="13" t="s">
        <v>16</v>
      </c>
      <c r="D1" s="12" t="s">
        <v>21</v>
      </c>
      <c r="E1" s="13"/>
      <c r="F1" s="12"/>
      <c r="G1" s="13">
        <v>2018</v>
      </c>
    </row>
    <row r="2" spans="1:9" ht="15.75" thickBot="1" x14ac:dyDescent="0.3"/>
    <row r="3" spans="1:9" ht="15.75" thickBot="1" x14ac:dyDescent="0.3">
      <c r="A3" s="37" t="s">
        <v>17</v>
      </c>
      <c r="B3" s="38" t="s">
        <v>18</v>
      </c>
      <c r="C3" s="14"/>
      <c r="D3" s="15"/>
      <c r="E3" s="16"/>
      <c r="F3" s="17"/>
      <c r="G3" s="18"/>
      <c r="H3" s="19"/>
      <c r="I3" s="20"/>
    </row>
    <row r="4" spans="1:9" ht="37.5" customHeight="1" thickBot="1" x14ac:dyDescent="0.3">
      <c r="A4" s="29" t="s">
        <v>1</v>
      </c>
      <c r="B4" s="30" t="s">
        <v>0</v>
      </c>
      <c r="C4" s="31" t="s">
        <v>2</v>
      </c>
      <c r="D4" s="30" t="s">
        <v>3</v>
      </c>
      <c r="E4" s="32" t="s">
        <v>4</v>
      </c>
      <c r="F4" s="33" t="s">
        <v>5</v>
      </c>
      <c r="G4" s="34" t="s">
        <v>6</v>
      </c>
      <c r="H4" s="35" t="s">
        <v>7</v>
      </c>
      <c r="I4" s="36" t="s">
        <v>15</v>
      </c>
    </row>
    <row r="5" spans="1:9" ht="15.75" thickBot="1" x14ac:dyDescent="0.3">
      <c r="A5" s="28" t="s">
        <v>19</v>
      </c>
      <c r="B5" s="27" t="s">
        <v>20</v>
      </c>
      <c r="C5" s="21"/>
      <c r="D5" s="21"/>
      <c r="E5" s="22"/>
      <c r="F5" s="23">
        <f>SUM(F6:F30)</f>
        <v>30431200</v>
      </c>
      <c r="G5" s="24">
        <f>SUM(G6:G30)</f>
        <v>30431200</v>
      </c>
      <c r="H5" s="25">
        <v>0</v>
      </c>
      <c r="I5" s="26"/>
    </row>
    <row r="6" spans="1:9" x14ac:dyDescent="0.25">
      <c r="A6" s="107" t="s">
        <v>29</v>
      </c>
      <c r="B6" s="7"/>
      <c r="C6" s="2"/>
      <c r="D6" s="3"/>
      <c r="E6" s="10"/>
      <c r="F6" s="4">
        <f t="shared" ref="F6" si="0">G6</f>
        <v>0</v>
      </c>
      <c r="G6" s="41">
        <v>0</v>
      </c>
      <c r="H6" s="6"/>
      <c r="I6" s="6"/>
    </row>
    <row r="7" spans="1:9" x14ac:dyDescent="0.25">
      <c r="A7" s="106" t="s">
        <v>61</v>
      </c>
      <c r="B7" s="7" t="s">
        <v>60</v>
      </c>
      <c r="C7" s="2" t="s">
        <v>23</v>
      </c>
      <c r="D7" s="3" t="s">
        <v>24</v>
      </c>
      <c r="E7" s="10"/>
      <c r="F7" s="4">
        <v>1711200</v>
      </c>
      <c r="G7" s="41">
        <v>1711200</v>
      </c>
      <c r="H7" s="6"/>
      <c r="I7" s="6"/>
    </row>
    <row r="8" spans="1:9" x14ac:dyDescent="0.25">
      <c r="A8" s="106" t="s">
        <v>62</v>
      </c>
      <c r="B8" s="7" t="s">
        <v>28</v>
      </c>
      <c r="C8" s="2" t="s">
        <v>23</v>
      </c>
      <c r="D8" s="11" t="s">
        <v>24</v>
      </c>
      <c r="E8" s="10"/>
      <c r="F8" s="4">
        <v>100000</v>
      </c>
      <c r="G8" s="41">
        <v>100000</v>
      </c>
      <c r="H8" s="6"/>
      <c r="I8" s="6"/>
    </row>
    <row r="9" spans="1:9" x14ac:dyDescent="0.25">
      <c r="A9" s="106" t="s">
        <v>63</v>
      </c>
      <c r="B9" s="111" t="s">
        <v>26</v>
      </c>
      <c r="C9" s="2" t="s">
        <v>23</v>
      </c>
      <c r="D9" s="11" t="s">
        <v>24</v>
      </c>
      <c r="E9" s="10"/>
      <c r="F9" s="42">
        <v>800000</v>
      </c>
      <c r="G9" s="39">
        <v>800000</v>
      </c>
      <c r="H9" s="6"/>
      <c r="I9" s="6"/>
    </row>
    <row r="10" spans="1:9" x14ac:dyDescent="0.25">
      <c r="A10" s="106" t="s">
        <v>64</v>
      </c>
      <c r="B10" s="7" t="s">
        <v>65</v>
      </c>
      <c r="C10" s="2" t="s">
        <v>23</v>
      </c>
      <c r="D10" s="11" t="s">
        <v>24</v>
      </c>
      <c r="E10" s="10"/>
      <c r="F10" s="4">
        <v>470000</v>
      </c>
      <c r="G10" s="40">
        <v>470000</v>
      </c>
      <c r="H10" s="6"/>
      <c r="I10" s="6"/>
    </row>
    <row r="11" spans="1:9" x14ac:dyDescent="0.25">
      <c r="A11" s="106" t="s">
        <v>66</v>
      </c>
      <c r="B11" s="7" t="s">
        <v>67</v>
      </c>
      <c r="C11" s="2" t="s">
        <v>23</v>
      </c>
      <c r="D11" s="11" t="s">
        <v>24</v>
      </c>
      <c r="E11" s="10"/>
      <c r="F11" s="4">
        <v>420000</v>
      </c>
      <c r="G11" s="40">
        <v>420000</v>
      </c>
      <c r="H11" s="6"/>
      <c r="I11" s="6"/>
    </row>
    <row r="12" spans="1:9" x14ac:dyDescent="0.25">
      <c r="A12" s="106" t="s">
        <v>68</v>
      </c>
      <c r="B12" s="7" t="s">
        <v>27</v>
      </c>
      <c r="C12" s="2" t="s">
        <v>23</v>
      </c>
      <c r="D12" s="11" t="s">
        <v>24</v>
      </c>
      <c r="E12" s="10"/>
      <c r="F12" s="42">
        <v>26000000</v>
      </c>
      <c r="G12" s="39">
        <v>26000000</v>
      </c>
      <c r="H12" s="6"/>
      <c r="I12" s="6"/>
    </row>
    <row r="13" spans="1:9" x14ac:dyDescent="0.25">
      <c r="A13" s="106"/>
      <c r="B13" s="7"/>
      <c r="C13" s="2"/>
      <c r="D13" s="11"/>
      <c r="E13" s="10"/>
      <c r="F13" s="4"/>
      <c r="G13" s="40"/>
      <c r="H13" s="6"/>
      <c r="I13" s="6"/>
    </row>
    <row r="14" spans="1:9" x14ac:dyDescent="0.25">
      <c r="A14" s="106"/>
      <c r="B14" s="7"/>
      <c r="C14" s="2"/>
      <c r="D14" s="3"/>
      <c r="E14" s="10"/>
      <c r="F14" s="4"/>
      <c r="G14" s="41"/>
      <c r="H14" s="6"/>
      <c r="I14" s="6"/>
    </row>
    <row r="15" spans="1:9" x14ac:dyDescent="0.25">
      <c r="A15" s="107" t="s">
        <v>69</v>
      </c>
      <c r="B15" s="7"/>
      <c r="C15" s="2"/>
      <c r="D15" s="11"/>
      <c r="E15" s="10"/>
      <c r="F15" s="42"/>
      <c r="G15" s="39"/>
      <c r="H15" s="6"/>
      <c r="I15" s="6"/>
    </row>
    <row r="16" spans="1:9" x14ac:dyDescent="0.25">
      <c r="A16" s="106"/>
      <c r="B16" s="7" t="s">
        <v>22</v>
      </c>
      <c r="C16" s="2" t="s">
        <v>23</v>
      </c>
      <c r="D16" s="11" t="s">
        <v>24</v>
      </c>
      <c r="E16" s="10"/>
      <c r="F16" s="42">
        <v>630000</v>
      </c>
      <c r="G16" s="108">
        <v>630000</v>
      </c>
      <c r="H16" s="5">
        <v>0</v>
      </c>
      <c r="I16" s="109"/>
    </row>
    <row r="17" spans="1:9" x14ac:dyDescent="0.25">
      <c r="A17" s="106"/>
      <c r="B17" s="1" t="s">
        <v>25</v>
      </c>
      <c r="C17" s="2" t="s">
        <v>23</v>
      </c>
      <c r="D17" s="3" t="s">
        <v>24</v>
      </c>
      <c r="E17" s="3"/>
      <c r="F17" s="4">
        <v>300000</v>
      </c>
      <c r="G17" s="110">
        <v>300000</v>
      </c>
      <c r="H17" s="5">
        <v>0</v>
      </c>
      <c r="I17" s="109"/>
    </row>
    <row r="18" spans="1:9" x14ac:dyDescent="0.25">
      <c r="A18" s="106"/>
      <c r="B18" s="7"/>
      <c r="C18" s="2"/>
      <c r="D18" s="11"/>
      <c r="E18" s="10"/>
      <c r="F18" s="42"/>
      <c r="G18" s="108"/>
      <c r="H18" s="5"/>
      <c r="I18" s="109"/>
    </row>
    <row r="19" spans="1:9" x14ac:dyDescent="0.25">
      <c r="A19" s="106"/>
      <c r="B19" s="1"/>
      <c r="C19" s="2"/>
      <c r="D19" s="3"/>
      <c r="E19" s="3"/>
      <c r="F19" s="4"/>
      <c r="G19" s="110"/>
      <c r="H19" s="5"/>
      <c r="I19" s="109"/>
    </row>
    <row r="20" spans="1:9" x14ac:dyDescent="0.25">
      <c r="F20" s="8"/>
      <c r="G20" s="8"/>
    </row>
    <row r="22" spans="1:9" x14ac:dyDescent="0.25">
      <c r="B22" t="s">
        <v>9</v>
      </c>
      <c r="C22" t="s">
        <v>10</v>
      </c>
    </row>
    <row r="25" spans="1:9" x14ac:dyDescent="0.25">
      <c r="B25" t="s">
        <v>11</v>
      </c>
      <c r="C25" t="s">
        <v>10</v>
      </c>
    </row>
    <row r="28" spans="1:9" x14ac:dyDescent="0.25">
      <c r="B28" t="s">
        <v>12</v>
      </c>
      <c r="C28" t="s">
        <v>13</v>
      </c>
      <c r="G28" t="s">
        <v>14</v>
      </c>
    </row>
  </sheetData>
  <pageMargins left="0.31496062992125984" right="0.31496062992125984" top="0.59055118110236227" bottom="0.59055118110236227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0"/>
  <sheetViews>
    <sheetView workbookViewId="0">
      <selection activeCell="B17" sqref="B17"/>
    </sheetView>
  </sheetViews>
  <sheetFormatPr defaultRowHeight="12.75" x14ac:dyDescent="0.2"/>
  <cols>
    <col min="1" max="1" width="9.85546875" style="44" customWidth="1"/>
    <col min="2" max="3" width="9.140625" style="44"/>
    <col min="4" max="5" width="18.28515625" style="44" customWidth="1"/>
    <col min="6" max="6" width="18.140625" style="44" customWidth="1"/>
    <col min="7" max="7" width="18" style="44" customWidth="1"/>
    <col min="8" max="8" width="68.42578125" style="44" customWidth="1"/>
    <col min="9" max="16384" width="9.140625" style="44"/>
  </cols>
  <sheetData>
    <row r="2" spans="1:8" x14ac:dyDescent="0.2">
      <c r="A2" s="43" t="s">
        <v>30</v>
      </c>
      <c r="B2" s="43"/>
      <c r="C2" s="43"/>
      <c r="E2" s="43"/>
      <c r="F2" s="45"/>
      <c r="G2" s="43"/>
    </row>
    <row r="3" spans="1:8" ht="13.5" thickBot="1" x14ac:dyDescent="0.25"/>
    <row r="4" spans="1:8" ht="25.5" customHeight="1" thickBot="1" x14ac:dyDescent="0.25">
      <c r="A4" s="46"/>
      <c r="B4" s="46"/>
      <c r="C4" s="46"/>
      <c r="D4" s="47" t="s">
        <v>31</v>
      </c>
      <c r="E4" s="47" t="s">
        <v>32</v>
      </c>
      <c r="F4" s="47" t="s">
        <v>33</v>
      </c>
      <c r="G4" s="48" t="s">
        <v>34</v>
      </c>
    </row>
    <row r="5" spans="1:8" ht="37.5" customHeight="1" x14ac:dyDescent="0.2">
      <c r="A5" s="49" t="s">
        <v>35</v>
      </c>
      <c r="B5" s="50" t="s">
        <v>36</v>
      </c>
      <c r="C5" s="51"/>
      <c r="D5" s="52">
        <v>30213237.109999999</v>
      </c>
      <c r="E5" s="53">
        <v>31000000</v>
      </c>
      <c r="F5" s="52">
        <v>31314000</v>
      </c>
      <c r="G5" s="54">
        <v>31500000</v>
      </c>
      <c r="H5" s="55" t="s">
        <v>37</v>
      </c>
    </row>
    <row r="6" spans="1:8" ht="37.5" customHeight="1" x14ac:dyDescent="0.2">
      <c r="A6" s="56" t="s">
        <v>38</v>
      </c>
      <c r="B6" s="112" t="s">
        <v>39</v>
      </c>
      <c r="C6" s="113"/>
      <c r="D6" s="57">
        <v>55568954.219999999</v>
      </c>
      <c r="E6" s="58">
        <v>55000000</v>
      </c>
      <c r="F6" s="57">
        <v>53055000</v>
      </c>
      <c r="G6" s="59">
        <v>53000000</v>
      </c>
      <c r="H6" s="55" t="s">
        <v>40</v>
      </c>
    </row>
    <row r="7" spans="1:8" ht="37.5" customHeight="1" x14ac:dyDescent="0.2">
      <c r="A7" s="56" t="s">
        <v>41</v>
      </c>
      <c r="B7" s="112" t="s">
        <v>42</v>
      </c>
      <c r="C7" s="113"/>
      <c r="D7" s="60">
        <v>454694.35</v>
      </c>
      <c r="E7" s="58">
        <v>550000</v>
      </c>
      <c r="F7" s="60">
        <v>650000</v>
      </c>
      <c r="G7" s="59">
        <v>600000</v>
      </c>
      <c r="H7" s="55" t="s">
        <v>43</v>
      </c>
    </row>
    <row r="8" spans="1:8" ht="37.5" customHeight="1" x14ac:dyDescent="0.2">
      <c r="A8" s="56" t="s">
        <v>44</v>
      </c>
      <c r="B8" s="61" t="s">
        <v>45</v>
      </c>
      <c r="C8" s="62"/>
      <c r="D8" s="63">
        <v>9081258.2200000007</v>
      </c>
      <c r="E8" s="58">
        <v>8800000</v>
      </c>
      <c r="F8" s="63">
        <v>9487000</v>
      </c>
      <c r="G8" s="59">
        <v>9100000</v>
      </c>
      <c r="H8" s="55" t="s">
        <v>46</v>
      </c>
    </row>
    <row r="9" spans="1:8" ht="37.5" customHeight="1" thickBot="1" x14ac:dyDescent="0.25">
      <c r="A9" s="64" t="s">
        <v>47</v>
      </c>
      <c r="B9" s="65" t="s">
        <v>48</v>
      </c>
      <c r="C9" s="66"/>
      <c r="D9" s="67">
        <v>1124788.3400000001</v>
      </c>
      <c r="E9" s="68">
        <v>1050000</v>
      </c>
      <c r="F9" s="67">
        <v>783000</v>
      </c>
      <c r="G9" s="69">
        <v>1000000</v>
      </c>
      <c r="H9" s="55" t="s">
        <v>49</v>
      </c>
    </row>
    <row r="10" spans="1:8" ht="13.5" thickBot="1" x14ac:dyDescent="0.25">
      <c r="A10" s="70"/>
      <c r="B10" s="71" t="s">
        <v>59</v>
      </c>
      <c r="C10" s="72"/>
      <c r="D10" s="73">
        <f>SUM(D5:D9)</f>
        <v>96442932.239999995</v>
      </c>
      <c r="E10" s="74">
        <f>SUM(E5:E9)</f>
        <v>96400000</v>
      </c>
      <c r="F10" s="75">
        <f>SUM(F5:F9)</f>
        <v>95289000</v>
      </c>
      <c r="G10" s="76">
        <f>SUM(G5:G9)</f>
        <v>95200000</v>
      </c>
    </row>
    <row r="11" spans="1:8" x14ac:dyDescent="0.2">
      <c r="B11" s="77"/>
      <c r="C11" s="77"/>
      <c r="D11" s="78"/>
      <c r="E11" s="79"/>
      <c r="G11" s="80"/>
    </row>
    <row r="12" spans="1:8" ht="13.5" thickBot="1" x14ac:dyDescent="0.25"/>
    <row r="13" spans="1:8" x14ac:dyDescent="0.2">
      <c r="A13" s="81" t="s">
        <v>50</v>
      </c>
      <c r="B13" s="82" t="s">
        <v>51</v>
      </c>
      <c r="C13" s="82"/>
      <c r="D13" s="83">
        <v>148000</v>
      </c>
      <c r="E13" s="84">
        <v>150000</v>
      </c>
      <c r="F13" s="85">
        <v>150000</v>
      </c>
      <c r="G13" s="54">
        <v>150000</v>
      </c>
    </row>
    <row r="14" spans="1:8" x14ac:dyDescent="0.2">
      <c r="A14" s="86" t="s">
        <v>52</v>
      </c>
      <c r="B14" s="61" t="s">
        <v>53</v>
      </c>
      <c r="C14" s="61"/>
      <c r="D14" s="87">
        <v>1999000</v>
      </c>
      <c r="E14" s="88">
        <v>1950000</v>
      </c>
      <c r="F14" s="89">
        <v>1960000</v>
      </c>
      <c r="G14" s="90">
        <v>1950000</v>
      </c>
    </row>
    <row r="15" spans="1:8" ht="13.5" thickBot="1" x14ac:dyDescent="0.25">
      <c r="A15" s="91" t="s">
        <v>54</v>
      </c>
      <c r="B15" s="92" t="s">
        <v>55</v>
      </c>
      <c r="C15" s="92"/>
      <c r="D15" s="93">
        <v>1314000</v>
      </c>
      <c r="E15" s="94">
        <v>1350000</v>
      </c>
      <c r="F15" s="95">
        <v>1370000</v>
      </c>
      <c r="G15" s="96">
        <v>1350000</v>
      </c>
    </row>
    <row r="16" spans="1:8" ht="13.5" thickBot="1" x14ac:dyDescent="0.25">
      <c r="A16" s="97"/>
      <c r="B16" s="98" t="s">
        <v>59</v>
      </c>
      <c r="C16" s="99"/>
      <c r="D16" s="100">
        <f>SUM(D13:D15)</f>
        <v>3461000</v>
      </c>
      <c r="E16" s="100">
        <f>SUM(E13:E15)</f>
        <v>3450000</v>
      </c>
      <c r="F16" s="100">
        <f>SUM(F13:F15)</f>
        <v>3480000</v>
      </c>
      <c r="G16" s="101">
        <f>SUM(G13:G15)</f>
        <v>3450000</v>
      </c>
    </row>
    <row r="18" spans="1:8" x14ac:dyDescent="0.2">
      <c r="A18" s="114" t="s">
        <v>56</v>
      </c>
      <c r="B18" s="114"/>
      <c r="C18" s="114"/>
      <c r="D18" s="114"/>
      <c r="E18" s="114"/>
      <c r="F18" s="114"/>
      <c r="G18" s="114"/>
      <c r="H18" s="114"/>
    </row>
    <row r="19" spans="1:8" x14ac:dyDescent="0.2">
      <c r="A19" s="97"/>
      <c r="B19" s="102"/>
      <c r="C19" s="102"/>
      <c r="D19" s="103"/>
      <c r="E19" s="102"/>
      <c r="F19" s="104"/>
      <c r="G19" s="102"/>
    </row>
    <row r="20" spans="1:8" x14ac:dyDescent="0.2">
      <c r="A20" s="46"/>
      <c r="B20" s="46" t="s">
        <v>57</v>
      </c>
      <c r="C20" s="46"/>
      <c r="E20" s="105"/>
      <c r="F20" s="105" t="s">
        <v>58</v>
      </c>
      <c r="G20" s="105"/>
    </row>
  </sheetData>
  <mergeCells count="3">
    <mergeCell ref="B6:C6"/>
    <mergeCell ref="B7:C7"/>
    <mergeCell ref="A18:H18"/>
  </mergeCells>
  <pageMargins left="0.31496062992125984" right="0.31496062992125984" top="0.78740157480314965" bottom="0.78740157480314965" header="0.31496062992125984" footer="0.31496062992125984"/>
  <pageSetup paperSize="9" scale="8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investice</vt:lpstr>
      <vt:lpstr>provoz</vt:lpstr>
      <vt:lpstr>provoz!Oblast_tisku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Vlčková Renáta, Ing.</cp:lastModifiedBy>
  <cp:lastPrinted>2017-09-27T09:21:17Z</cp:lastPrinted>
  <dcterms:created xsi:type="dcterms:W3CDTF">2016-10-05T06:27:20Z</dcterms:created>
  <dcterms:modified xsi:type="dcterms:W3CDTF">2017-10-02T08:00:44Z</dcterms:modified>
</cp:coreProperties>
</file>