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28770" windowHeight="12285"/>
  </bookViews>
  <sheets>
    <sheet name="INVPL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21" i="2" l="1"/>
</calcChain>
</file>

<file path=xl/sharedStrings.xml><?xml version="1.0" encoding="utf-8"?>
<sst xmlns="http://schemas.openxmlformats.org/spreadsheetml/2006/main" count="218" uniqueCount="123">
  <si>
    <t>Předmět plnění</t>
  </si>
  <si>
    <t>Kapitola</t>
  </si>
  <si>
    <t>Správce kapitoly</t>
  </si>
  <si>
    <t>Počet kusů</t>
  </si>
  <si>
    <t>Předpokládaná cena investice</t>
  </si>
  <si>
    <t>………………………………</t>
  </si>
  <si>
    <t>Seznam nových položek schválil:</t>
  </si>
  <si>
    <t>V Olomouci dne:</t>
  </si>
  <si>
    <t>Předáno:</t>
  </si>
  <si>
    <t>Zdroj cizího krytí nebo poznámka</t>
  </si>
  <si>
    <t xml:space="preserve">za </t>
  </si>
  <si>
    <t>4.</t>
  </si>
  <si>
    <t>Ostatní investice</t>
  </si>
  <si>
    <t>4.2.</t>
  </si>
  <si>
    <t>OBN  - Ostatní investice</t>
  </si>
  <si>
    <t>oblast ostatních investic</t>
  </si>
  <si>
    <t>Analýza elektronických systémů</t>
  </si>
  <si>
    <t>Vyvolávací systém</t>
  </si>
  <si>
    <t>Zabezpečení radionuklidového zdroje</t>
  </si>
  <si>
    <t>CCTV- Objekty</t>
  </si>
  <si>
    <t>CCTV- venkovní část</t>
  </si>
  <si>
    <t>Doplnění systému sestra-pacient (rozšíření)</t>
  </si>
  <si>
    <t>Doplnění EZS systému, údržba</t>
  </si>
  <si>
    <t>Rozšíření EKV- přístupové systémy</t>
  </si>
  <si>
    <t>Tísňové bezpečnostní náramky- II.etapa</t>
  </si>
  <si>
    <t>dešťová kanalizace - objekty YB</t>
  </si>
  <si>
    <t>OBN</t>
  </si>
  <si>
    <t>OVH</t>
  </si>
  <si>
    <t>Dudík</t>
  </si>
  <si>
    <t>Rozmetadlo na hnojvo (posypová sůl) 2 ks</t>
  </si>
  <si>
    <t>3 700 000</t>
  </si>
  <si>
    <t>Nákladní vozidlo 2 ks - N2</t>
  </si>
  <si>
    <t>Sanitní vozidlo 3 ks - DNR A2</t>
  </si>
  <si>
    <t>DOPR</t>
  </si>
  <si>
    <t xml:space="preserve">el. mlýnek na maso 150kg/h- objem masa </t>
  </si>
  <si>
    <t>STRAV</t>
  </si>
  <si>
    <t xml:space="preserve">varný kotel parní s automatickým mícháním 400l  </t>
  </si>
  <si>
    <t xml:space="preserve">robot kuchyňský s příslušenstvím </t>
  </si>
  <si>
    <t>stroj univerzální velkokuchyňský HU1020</t>
  </si>
  <si>
    <t>konvektomat Rational pro GN20x2/1 elektrický</t>
  </si>
  <si>
    <t xml:space="preserve">zhotovení přístřešku nad rampu u hlavní vstupu do skladu potravin  </t>
  </si>
  <si>
    <t>rekonstrukce 1.PP</t>
  </si>
  <si>
    <t>Hygienická bariérová pračka (náplň 80 kg)  - 2 ks</t>
  </si>
  <si>
    <t>Bubnový sušič (náplň 35 kg) - 2 ks</t>
  </si>
  <si>
    <t>Přestavba sušičů - čidla</t>
  </si>
  <si>
    <t>Žehlicí linka na tvarové prádlo</t>
  </si>
  <si>
    <t>HW a SW pro čipování prádla</t>
  </si>
  <si>
    <t>Rekonstrukce prádelny a skladu SZPr.</t>
  </si>
  <si>
    <t>PRAD</t>
  </si>
  <si>
    <t>Žurek</t>
  </si>
  <si>
    <t>OBN OSB</t>
  </si>
  <si>
    <t>AREÁL</t>
  </si>
  <si>
    <t>S - rekonstrukce hygienických zařízení pro personál</t>
  </si>
  <si>
    <t>ORT</t>
  </si>
  <si>
    <t xml:space="preserve">E - úprava ambulance a hygienických zařízení </t>
  </si>
  <si>
    <t>ORL</t>
  </si>
  <si>
    <t>KUCOCH</t>
  </si>
  <si>
    <t>YB - sanace zavlhlého zdiva</t>
  </si>
  <si>
    <t>UBYT</t>
  </si>
  <si>
    <t>I - rekonstrukce hygienických zařízení</t>
  </si>
  <si>
    <t>L - rekonstrukce vstupů</t>
  </si>
  <si>
    <t>Rekonstrukce topného kanálu k budově L</t>
  </si>
  <si>
    <t xml:space="preserve">Rekonstrukce kanalizace mezi D2 a G </t>
  </si>
  <si>
    <t>Rekonstrukce kanalizace u budovy YB</t>
  </si>
  <si>
    <t>Výměna protipožárních dveří v kolektoru</t>
  </si>
  <si>
    <t>OBN OE</t>
  </si>
  <si>
    <t>OE</t>
  </si>
  <si>
    <t>Sanace průsaku vody v kolektoru</t>
  </si>
  <si>
    <t>Eyer</t>
  </si>
  <si>
    <t xml:space="preserve">Seznam položek k zařazení do INVPL </t>
  </si>
  <si>
    <t xml:space="preserve">Příjemce investice </t>
  </si>
  <si>
    <t>4.2.4.</t>
  </si>
  <si>
    <t>4.2.6.</t>
  </si>
  <si>
    <t>4.2.5.</t>
  </si>
  <si>
    <t>kap. 1 ?</t>
  </si>
  <si>
    <t>4.2.21.</t>
  </si>
  <si>
    <t>4.3.5.</t>
  </si>
  <si>
    <t>4.2.52.</t>
  </si>
  <si>
    <t>TO</t>
  </si>
  <si>
    <t>R - výměny podhledů a podlahových krytin na v 1 a 3 NP ( 2017 - 6 730 000 Kč)</t>
  </si>
  <si>
    <t>Výměna lůžkových ramp-budova D1</t>
  </si>
  <si>
    <t>OOU</t>
  </si>
  <si>
    <t>D1</t>
  </si>
  <si>
    <t>Odstranění revizních závad na med. plynech "A"</t>
  </si>
  <si>
    <t>A</t>
  </si>
  <si>
    <t>Repase stativů+revizní závady OP</t>
  </si>
  <si>
    <t>Rekonstrukce výtahu č.43-ubytovna</t>
  </si>
  <si>
    <t>YB</t>
  </si>
  <si>
    <t>Rekonstrukce výtahu č.44-ubytovna</t>
  </si>
  <si>
    <t>Rekonstrukce výtahu č.55-ubytovna</t>
  </si>
  <si>
    <t>YC</t>
  </si>
  <si>
    <t>Monitorování výtahovové techniky</t>
  </si>
  <si>
    <t>Areál</t>
  </si>
  <si>
    <t>Služební výtahy-ovládání zam.kartami</t>
  </si>
  <si>
    <t>Oprava výtahu č.71</t>
  </si>
  <si>
    <t>Oprava výtahu č.72</t>
  </si>
  <si>
    <t>Oprava výtahu č.73</t>
  </si>
  <si>
    <t>Oprava výtahu č.74</t>
  </si>
  <si>
    <t>Oprava výtahu č.75</t>
  </si>
  <si>
    <t>Oprava výtahu č.76</t>
  </si>
  <si>
    <t>TO klima-chlazení prostorů dárců krve</t>
  </si>
  <si>
    <t>Chlazení UPS,elektrorozvodna J2</t>
  </si>
  <si>
    <t>3IK</t>
  </si>
  <si>
    <t>VRV OKB-chlazení celé budovy</t>
  </si>
  <si>
    <t>OKB</t>
  </si>
  <si>
    <t>VRV 3IK JIP+HDS1+HDS2</t>
  </si>
  <si>
    <t>VRV odd.5A II.etapa</t>
  </si>
  <si>
    <t>HOK</t>
  </si>
  <si>
    <t>VRV odd.5B+5C</t>
  </si>
  <si>
    <t>PD chlazení D1-projekt na chlazení budovy D1</t>
  </si>
  <si>
    <t>UZQ-Palackého VZT laboratoře</t>
  </si>
  <si>
    <t>UZQ</t>
  </si>
  <si>
    <t>Velké CT-chlazení</t>
  </si>
  <si>
    <t>RTG</t>
  </si>
  <si>
    <t>MR2-chlazení strojovny Helia</t>
  </si>
  <si>
    <t>Chladící jednotka pro Angio v 1.PP</t>
  </si>
  <si>
    <t>1IK</t>
  </si>
  <si>
    <t xml:space="preserve"> 4.2.29.</t>
  </si>
  <si>
    <t>dávkovací zařízení biocidu</t>
  </si>
  <si>
    <t>vybudování unifikovaných shromaždišť odpadů</t>
  </si>
  <si>
    <t>EKOL</t>
  </si>
  <si>
    <t>4.3.7.</t>
  </si>
  <si>
    <t>4.3.8.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</si>
</sst>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i/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b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3" fillId="3" borderId="1" xfId="0" applyNumberFormat="1" applyFont="1" applyFill="1" applyBorder="1"/>
    <xf numFmtId="0" fontId="4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6" fillId="2" borderId="9" xfId="0" applyNumberFormat="1" applyFont="1" applyFill="1" applyBorder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5" fillId="4" borderId="1" xfId="0" applyNumberFormat="1" applyFont="1" applyFill="1" applyBorder="1"/>
    <xf numFmtId="0" fontId="8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/>
    </xf>
    <xf numFmtId="0" fontId="10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" fontId="1" fillId="0" borderId="0" xfId="0" applyNumberFormat="1" applyFont="1"/>
    <xf numFmtId="14" fontId="1" fillId="0" borderId="0" xfId="0" applyNumberFormat="1" applyFont="1"/>
    <xf numFmtId="0" fontId="10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3" fontId="6" fillId="5" borderId="8" xfId="0" applyNumberFormat="1" applyFont="1" applyFill="1" applyBorder="1"/>
    <xf numFmtId="0" fontId="11" fillId="2" borderId="19" xfId="0" applyFont="1" applyFill="1" applyBorder="1" applyAlignment="1">
      <alignment wrapText="1"/>
    </xf>
    <xf numFmtId="0" fontId="11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0" fontId="11" fillId="2" borderId="16" xfId="0" applyFont="1" applyFill="1" applyBorder="1" applyAlignment="1">
      <alignment horizontal="left" wrapText="1"/>
    </xf>
    <xf numFmtId="3" fontId="6" fillId="2" borderId="8" xfId="0" applyNumberFormat="1" applyFont="1" applyFill="1" applyBorder="1"/>
    <xf numFmtId="0" fontId="11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horizontal="left" wrapText="1"/>
    </xf>
    <xf numFmtId="0" fontId="11" fillId="0" borderId="7" xfId="0" applyFont="1" applyBorder="1"/>
    <xf numFmtId="0" fontId="11" fillId="0" borderId="12" xfId="0" applyFont="1" applyFill="1" applyBorder="1"/>
    <xf numFmtId="0" fontId="11" fillId="0" borderId="6" xfId="0" applyFont="1" applyFill="1" applyBorder="1"/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/>
    <xf numFmtId="0" fontId="11" fillId="0" borderId="10" xfId="0" applyFont="1" applyBorder="1" applyAlignment="1"/>
    <xf numFmtId="0" fontId="10" fillId="0" borderId="17" xfId="0" applyFont="1" applyBorder="1" applyAlignment="1"/>
    <xf numFmtId="0" fontId="10" fillId="0" borderId="10" xfId="0" applyFont="1" applyBorder="1" applyAlignment="1"/>
    <xf numFmtId="0" fontId="5" fillId="3" borderId="18" xfId="0" applyFont="1" applyFill="1" applyBorder="1"/>
    <xf numFmtId="3" fontId="5" fillId="3" borderId="4" xfId="0" applyNumberFormat="1" applyFont="1" applyFill="1" applyBorder="1"/>
    <xf numFmtId="4" fontId="6" fillId="0" borderId="21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3" fontId="6" fillId="4" borderId="4" xfId="0" applyNumberFormat="1" applyFont="1" applyFill="1" applyBorder="1"/>
    <xf numFmtId="4" fontId="6" fillId="4" borderId="18" xfId="0" applyNumberFormat="1" applyFont="1" applyFill="1" applyBorder="1" applyAlignment="1">
      <alignment horizontal="center"/>
    </xf>
    <xf numFmtId="3" fontId="13" fillId="0" borderId="8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 wrapText="1"/>
    </xf>
    <xf numFmtId="4" fontId="6" fillId="0" borderId="24" xfId="0" applyNumberFormat="1" applyFont="1" applyFill="1" applyBorder="1" applyAlignment="1">
      <alignment horizontal="center"/>
    </xf>
    <xf numFmtId="3" fontId="13" fillId="0" borderId="8" xfId="0" applyNumberFormat="1" applyFont="1" applyBorder="1" applyAlignment="1">
      <alignment horizontal="right"/>
    </xf>
    <xf numFmtId="3" fontId="6" fillId="0" borderId="8" xfId="0" applyNumberFormat="1" applyFont="1" applyFill="1" applyBorder="1"/>
    <xf numFmtId="0" fontId="11" fillId="2" borderId="16" xfId="0" applyFont="1" applyFill="1" applyBorder="1" applyAlignment="1">
      <alignment horizontal="center"/>
    </xf>
    <xf numFmtId="0" fontId="11" fillId="5" borderId="7" xfId="0" applyFont="1" applyFill="1" applyBorder="1"/>
    <xf numFmtId="0" fontId="9" fillId="5" borderId="7" xfId="0" applyFont="1" applyFill="1" applyBorder="1" applyAlignment="1">
      <alignment horizontal="center"/>
    </xf>
    <xf numFmtId="3" fontId="6" fillId="5" borderId="8" xfId="0" applyNumberFormat="1" applyFont="1" applyFill="1" applyBorder="1" applyAlignment="1">
      <alignment horizontal="right" wrapText="1"/>
    </xf>
    <xf numFmtId="0" fontId="10" fillId="5" borderId="17" xfId="0" applyFont="1" applyFill="1" applyBorder="1" applyAlignment="1">
      <alignment wrapText="1"/>
    </xf>
    <xf numFmtId="0" fontId="11" fillId="5" borderId="16" xfId="0" applyFont="1" applyFill="1" applyBorder="1" applyAlignment="1">
      <alignment horizontal="center"/>
    </xf>
    <xf numFmtId="0" fontId="10" fillId="5" borderId="17" xfId="0" applyFont="1" applyFill="1" applyBorder="1" applyAlignment="1"/>
    <xf numFmtId="3" fontId="6" fillId="5" borderId="23" xfId="0" applyNumberFormat="1" applyFont="1" applyFill="1" applyBorder="1"/>
    <xf numFmtId="49" fontId="5" fillId="2" borderId="25" xfId="0" applyNumberFormat="1" applyFont="1" applyFill="1" applyBorder="1"/>
    <xf numFmtId="0" fontId="10" fillId="0" borderId="26" xfId="0" applyFont="1" applyBorder="1" applyAlignment="1">
      <alignment vertical="center" wrapText="1"/>
    </xf>
    <xf numFmtId="0" fontId="11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3" fillId="0" borderId="22" xfId="0" applyFont="1" applyBorder="1" applyAlignment="1">
      <alignment horizontal="right" vertical="center" wrapText="1"/>
    </xf>
    <xf numFmtId="4" fontId="6" fillId="2" borderId="29" xfId="0" applyNumberFormat="1" applyFont="1" applyFill="1" applyBorder="1" applyAlignment="1">
      <alignment horizontal="center"/>
    </xf>
    <xf numFmtId="49" fontId="5" fillId="2" borderId="20" xfId="0" applyNumberFormat="1" applyFont="1" applyFill="1" applyBorder="1"/>
    <xf numFmtId="4" fontId="6" fillId="2" borderId="30" xfId="0" applyNumberFormat="1" applyFont="1" applyFill="1" applyBorder="1" applyAlignment="1">
      <alignment horizontal="center"/>
    </xf>
    <xf numFmtId="49" fontId="5" fillId="2" borderId="6" xfId="0" applyNumberFormat="1" applyFont="1" applyFill="1" applyBorder="1"/>
    <xf numFmtId="4" fontId="11" fillId="5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4" fontId="11" fillId="2" borderId="8" xfId="0" applyNumberFormat="1" applyFont="1" applyFill="1" applyBorder="1" applyAlignment="1">
      <alignment horizontal="center"/>
    </xf>
    <xf numFmtId="49" fontId="12" fillId="2" borderId="6" xfId="0" applyNumberFormat="1" applyFont="1" applyFill="1" applyBorder="1"/>
    <xf numFmtId="0" fontId="1" fillId="0" borderId="30" xfId="0" applyFont="1" applyBorder="1"/>
    <xf numFmtId="0" fontId="0" fillId="0" borderId="30" xfId="0" applyFont="1" applyBorder="1" applyAlignment="1">
      <alignment horizontal="center"/>
    </xf>
    <xf numFmtId="0" fontId="6" fillId="0" borderId="31" xfId="0" applyFont="1" applyFill="1" applyBorder="1"/>
    <xf numFmtId="0" fontId="10" fillId="0" borderId="32" xfId="0" applyFont="1" applyBorder="1"/>
    <xf numFmtId="0" fontId="10" fillId="0" borderId="3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6" fillId="0" borderId="33" xfId="0" applyNumberFormat="1" applyFont="1" applyFill="1" applyBorder="1"/>
    <xf numFmtId="0" fontId="1" fillId="0" borderId="34" xfId="0" applyFont="1" applyBorder="1"/>
    <xf numFmtId="0" fontId="10" fillId="2" borderId="7" xfId="0" applyFont="1" applyFill="1" applyBorder="1"/>
    <xf numFmtId="0" fontId="11" fillId="0" borderId="7" xfId="0" applyFont="1" applyFill="1" applyBorder="1"/>
    <xf numFmtId="0" fontId="11" fillId="2" borderId="7" xfId="0" applyFont="1" applyFill="1" applyBorder="1"/>
    <xf numFmtId="3" fontId="6" fillId="0" borderId="8" xfId="0" applyNumberFormat="1" applyFont="1" applyBorder="1"/>
    <xf numFmtId="3" fontId="13" fillId="0" borderId="8" xfId="0" applyNumberFormat="1" applyFont="1" applyBorder="1"/>
    <xf numFmtId="4" fontId="11" fillId="2" borderId="35" xfId="0" applyNumberFormat="1" applyFont="1" applyFill="1" applyBorder="1" applyAlignment="1">
      <alignment horizontal="center"/>
    </xf>
    <xf numFmtId="0" fontId="10" fillId="0" borderId="35" xfId="0" applyFont="1" applyBorder="1"/>
    <xf numFmtId="0" fontId="10" fillId="0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pane ySplit="5" topLeftCell="A6" activePane="bottomLeft" state="frozen"/>
      <selection pane="bottomLeft" activeCell="B52" sqref="B52"/>
    </sheetView>
  </sheetViews>
  <sheetFormatPr defaultRowHeight="15" x14ac:dyDescent="0.25"/>
  <cols>
    <col min="1" max="1" width="7.42578125" style="1" customWidth="1"/>
    <col min="2" max="2" width="42.5703125" style="1" customWidth="1"/>
    <col min="3" max="4" width="9.140625" style="1" customWidth="1"/>
    <col min="5" max="5" width="5.42578125" style="4" customWidth="1"/>
    <col min="6" max="6" width="14.28515625" style="1" customWidth="1"/>
    <col min="7" max="7" width="12.42578125" style="1" customWidth="1"/>
    <col min="8" max="16384" width="9.140625" style="1"/>
  </cols>
  <sheetData>
    <row r="1" spans="1:7" ht="18.75" x14ac:dyDescent="0.3">
      <c r="B1" s="2" t="s">
        <v>69</v>
      </c>
      <c r="C1" s="3" t="s">
        <v>10</v>
      </c>
      <c r="D1" s="2" t="s">
        <v>15</v>
      </c>
      <c r="E1" s="3"/>
      <c r="F1" s="2"/>
      <c r="G1" s="3">
        <v>2018</v>
      </c>
    </row>
    <row r="2" spans="1:7" ht="15.75" thickBot="1" x14ac:dyDescent="0.3"/>
    <row r="3" spans="1:7" ht="15.75" thickBot="1" x14ac:dyDescent="0.3">
      <c r="A3" s="5" t="s">
        <v>11</v>
      </c>
      <c r="B3" s="6" t="s">
        <v>12</v>
      </c>
      <c r="C3" s="7"/>
      <c r="D3" s="8"/>
      <c r="E3" s="9"/>
      <c r="F3" s="51"/>
      <c r="G3" s="50"/>
    </row>
    <row r="4" spans="1:7" ht="37.5" customHeight="1" thickBot="1" x14ac:dyDescent="0.3">
      <c r="A4" s="10" t="s">
        <v>1</v>
      </c>
      <c r="B4" s="11" t="s">
        <v>0</v>
      </c>
      <c r="C4" s="12" t="s">
        <v>2</v>
      </c>
      <c r="D4" s="11" t="s">
        <v>70</v>
      </c>
      <c r="E4" s="13" t="s">
        <v>3</v>
      </c>
      <c r="F4" s="53" t="s">
        <v>4</v>
      </c>
      <c r="G4" s="52" t="s">
        <v>9</v>
      </c>
    </row>
    <row r="5" spans="1:7" ht="15.75" thickBot="1" x14ac:dyDescent="0.3">
      <c r="A5" s="14" t="s">
        <v>13</v>
      </c>
      <c r="B5" s="15" t="s">
        <v>14</v>
      </c>
      <c r="C5" s="16"/>
      <c r="D5" s="16"/>
      <c r="E5" s="54"/>
      <c r="F5" s="55">
        <f>SUM(F6:F76)</f>
        <v>158643255</v>
      </c>
      <c r="G5" s="56"/>
    </row>
    <row r="6" spans="1:7" x14ac:dyDescent="0.25">
      <c r="A6" s="71"/>
      <c r="B6" s="72" t="s">
        <v>31</v>
      </c>
      <c r="C6" s="73" t="s">
        <v>26</v>
      </c>
      <c r="D6" s="74" t="s">
        <v>33</v>
      </c>
      <c r="E6" s="75">
        <v>2</v>
      </c>
      <c r="F6" s="76" t="s">
        <v>30</v>
      </c>
      <c r="G6" s="77"/>
    </row>
    <row r="7" spans="1:7" x14ac:dyDescent="0.25">
      <c r="A7" s="78"/>
      <c r="B7" s="45" t="s">
        <v>32</v>
      </c>
      <c r="C7" s="63" t="s">
        <v>26</v>
      </c>
      <c r="D7" s="30" t="s">
        <v>33</v>
      </c>
      <c r="E7" s="29">
        <v>3</v>
      </c>
      <c r="F7" s="57">
        <v>3600000</v>
      </c>
      <c r="G7" s="79"/>
    </row>
    <row r="8" spans="1:7" x14ac:dyDescent="0.25">
      <c r="A8" s="78"/>
      <c r="B8" s="45" t="s">
        <v>29</v>
      </c>
      <c r="C8" s="63" t="s">
        <v>26</v>
      </c>
      <c r="D8" s="30" t="s">
        <v>33</v>
      </c>
      <c r="E8" s="29">
        <v>2</v>
      </c>
      <c r="F8" s="57">
        <v>70000</v>
      </c>
      <c r="G8" s="79"/>
    </row>
    <row r="9" spans="1:7" x14ac:dyDescent="0.25">
      <c r="A9" s="80"/>
      <c r="B9" s="46" t="s">
        <v>34</v>
      </c>
      <c r="C9" s="30" t="s">
        <v>26</v>
      </c>
      <c r="D9" s="30" t="s">
        <v>35</v>
      </c>
      <c r="E9" s="27"/>
      <c r="F9" s="35">
        <v>45000</v>
      </c>
      <c r="G9" s="79"/>
    </row>
    <row r="10" spans="1:7" x14ac:dyDescent="0.25">
      <c r="A10" s="80"/>
      <c r="B10" s="47" t="s">
        <v>36</v>
      </c>
      <c r="C10" s="63" t="s">
        <v>26</v>
      </c>
      <c r="D10" s="30" t="s">
        <v>35</v>
      </c>
      <c r="E10" s="27"/>
      <c r="F10" s="38">
        <v>1600000</v>
      </c>
      <c r="G10" s="79"/>
    </row>
    <row r="11" spans="1:7" x14ac:dyDescent="0.25">
      <c r="A11" s="80"/>
      <c r="B11" s="46" t="s">
        <v>37</v>
      </c>
      <c r="C11" s="63" t="s">
        <v>26</v>
      </c>
      <c r="D11" s="30" t="s">
        <v>35</v>
      </c>
      <c r="E11" s="27"/>
      <c r="F11" s="38">
        <v>45000</v>
      </c>
      <c r="G11" s="79"/>
    </row>
    <row r="12" spans="1:7" x14ac:dyDescent="0.25">
      <c r="A12" s="80"/>
      <c r="B12" s="49" t="s">
        <v>38</v>
      </c>
      <c r="C12" s="30" t="s">
        <v>26</v>
      </c>
      <c r="D12" s="30" t="s">
        <v>35</v>
      </c>
      <c r="E12" s="27"/>
      <c r="F12" s="38">
        <v>100000</v>
      </c>
      <c r="G12" s="79"/>
    </row>
    <row r="13" spans="1:7" x14ac:dyDescent="0.25">
      <c r="A13" s="80"/>
      <c r="B13" s="48" t="s">
        <v>39</v>
      </c>
      <c r="C13" s="63" t="s">
        <v>26</v>
      </c>
      <c r="D13" s="30" t="s">
        <v>35</v>
      </c>
      <c r="E13" s="27"/>
      <c r="F13" s="38">
        <v>1000000</v>
      </c>
      <c r="G13" s="79"/>
    </row>
    <row r="14" spans="1:7" ht="24" x14ac:dyDescent="0.25">
      <c r="A14" s="80"/>
      <c r="B14" s="67" t="s">
        <v>40</v>
      </c>
      <c r="C14" s="68" t="s">
        <v>26</v>
      </c>
      <c r="D14" s="31" t="s">
        <v>35</v>
      </c>
      <c r="E14" s="65"/>
      <c r="F14" s="32">
        <v>250000</v>
      </c>
      <c r="G14" s="81" t="s">
        <v>74</v>
      </c>
    </row>
    <row r="15" spans="1:7" x14ac:dyDescent="0.25">
      <c r="A15" s="80"/>
      <c r="B15" s="69" t="s">
        <v>41</v>
      </c>
      <c r="C15" s="31" t="s">
        <v>26</v>
      </c>
      <c r="D15" s="31" t="s">
        <v>35</v>
      </c>
      <c r="E15" s="65"/>
      <c r="F15" s="70">
        <v>24079000</v>
      </c>
      <c r="G15" s="81" t="s">
        <v>74</v>
      </c>
    </row>
    <row r="16" spans="1:7" x14ac:dyDescent="0.25">
      <c r="A16" s="80"/>
      <c r="B16" s="42" t="s">
        <v>42</v>
      </c>
      <c r="C16" s="63" t="s">
        <v>26</v>
      </c>
      <c r="D16" s="30" t="s">
        <v>48</v>
      </c>
      <c r="E16" s="27">
        <v>2</v>
      </c>
      <c r="F16" s="58">
        <v>3600000</v>
      </c>
      <c r="G16" s="82" t="s">
        <v>73</v>
      </c>
    </row>
    <row r="17" spans="1:7" x14ac:dyDescent="0.25">
      <c r="A17" s="80"/>
      <c r="B17" s="42" t="s">
        <v>43</v>
      </c>
      <c r="C17" s="63" t="s">
        <v>26</v>
      </c>
      <c r="D17" s="30" t="s">
        <v>48</v>
      </c>
      <c r="E17" s="27">
        <v>2</v>
      </c>
      <c r="F17" s="59">
        <v>550000</v>
      </c>
      <c r="G17" s="82" t="s">
        <v>72</v>
      </c>
    </row>
    <row r="18" spans="1:7" x14ac:dyDescent="0.25">
      <c r="A18" s="80"/>
      <c r="B18" s="42" t="s">
        <v>44</v>
      </c>
      <c r="C18" s="30" t="s">
        <v>26</v>
      </c>
      <c r="D18" s="30" t="s">
        <v>48</v>
      </c>
      <c r="E18" s="27"/>
      <c r="F18" s="58">
        <v>1600000</v>
      </c>
      <c r="G18" s="82"/>
    </row>
    <row r="19" spans="1:7" x14ac:dyDescent="0.25">
      <c r="A19" s="80"/>
      <c r="B19" s="42" t="s">
        <v>45</v>
      </c>
      <c r="C19" s="63" t="s">
        <v>26</v>
      </c>
      <c r="D19" s="30" t="s">
        <v>48</v>
      </c>
      <c r="E19" s="27"/>
      <c r="F19" s="58">
        <v>22000000</v>
      </c>
      <c r="G19" s="82" t="s">
        <v>71</v>
      </c>
    </row>
    <row r="20" spans="1:7" x14ac:dyDescent="0.25">
      <c r="A20" s="80"/>
      <c r="B20" s="42" t="s">
        <v>46</v>
      </c>
      <c r="C20" s="63" t="s">
        <v>26</v>
      </c>
      <c r="D20" s="30" t="s">
        <v>48</v>
      </c>
      <c r="E20" s="27"/>
      <c r="F20" s="58">
        <v>2600000</v>
      </c>
      <c r="G20" s="82"/>
    </row>
    <row r="21" spans="1:7" x14ac:dyDescent="0.25">
      <c r="A21" s="80"/>
      <c r="B21" s="64" t="s">
        <v>47</v>
      </c>
      <c r="C21" s="31" t="s">
        <v>26</v>
      </c>
      <c r="D21" s="31" t="s">
        <v>48</v>
      </c>
      <c r="E21" s="65"/>
      <c r="F21" s="66">
        <f>17450000*1.21</f>
        <v>21114500</v>
      </c>
      <c r="G21" s="81" t="s">
        <v>74</v>
      </c>
    </row>
    <row r="22" spans="1:7" x14ac:dyDescent="0.25">
      <c r="A22" s="80"/>
      <c r="B22" s="33" t="s">
        <v>61</v>
      </c>
      <c r="C22" s="34" t="s">
        <v>50</v>
      </c>
      <c r="D22" s="34" t="s">
        <v>51</v>
      </c>
      <c r="E22" s="34"/>
      <c r="F22" s="35">
        <v>500000</v>
      </c>
      <c r="G22" s="79"/>
    </row>
    <row r="23" spans="1:7" x14ac:dyDescent="0.25">
      <c r="A23" s="78"/>
      <c r="B23" s="40" t="s">
        <v>62</v>
      </c>
      <c r="C23" s="30" t="s">
        <v>50</v>
      </c>
      <c r="D23" s="30" t="s">
        <v>51</v>
      </c>
      <c r="E23" s="30"/>
      <c r="F23" s="36">
        <v>600000</v>
      </c>
      <c r="G23" s="83"/>
    </row>
    <row r="24" spans="1:7" x14ac:dyDescent="0.25">
      <c r="A24" s="78"/>
      <c r="B24" s="40" t="s">
        <v>63</v>
      </c>
      <c r="C24" s="30" t="s">
        <v>50</v>
      </c>
      <c r="D24" s="30" t="s">
        <v>51</v>
      </c>
      <c r="E24" s="30"/>
      <c r="F24" s="36">
        <v>900000</v>
      </c>
      <c r="G24" s="83"/>
    </row>
    <row r="25" spans="1:7" x14ac:dyDescent="0.25">
      <c r="A25" s="78"/>
      <c r="B25" s="41" t="s">
        <v>52</v>
      </c>
      <c r="C25" s="30" t="s">
        <v>50</v>
      </c>
      <c r="D25" s="30" t="s">
        <v>53</v>
      </c>
      <c r="E25" s="30"/>
      <c r="F25" s="38">
        <v>1100000</v>
      </c>
      <c r="G25" s="83"/>
    </row>
    <row r="26" spans="1:7" x14ac:dyDescent="0.25">
      <c r="A26" s="78"/>
      <c r="B26" s="40" t="s">
        <v>54</v>
      </c>
      <c r="C26" s="30" t="s">
        <v>50</v>
      </c>
      <c r="D26" s="30" t="s">
        <v>55</v>
      </c>
      <c r="E26" s="30"/>
      <c r="F26" s="36">
        <v>2000000</v>
      </c>
      <c r="G26" s="83"/>
    </row>
    <row r="27" spans="1:7" ht="24" x14ac:dyDescent="0.25">
      <c r="A27" s="78"/>
      <c r="B27" s="40" t="s">
        <v>79</v>
      </c>
      <c r="C27" s="30" t="s">
        <v>50</v>
      </c>
      <c r="D27" s="30" t="s">
        <v>56</v>
      </c>
      <c r="E27" s="30"/>
      <c r="F27" s="38">
        <v>2200000</v>
      </c>
      <c r="G27" s="84" t="s">
        <v>76</v>
      </c>
    </row>
    <row r="28" spans="1:7" x14ac:dyDescent="0.25">
      <c r="A28" s="80"/>
      <c r="B28" s="37" t="s">
        <v>57</v>
      </c>
      <c r="C28" s="30" t="s">
        <v>50</v>
      </c>
      <c r="D28" s="30" t="s">
        <v>58</v>
      </c>
      <c r="E28" s="30"/>
      <c r="F28" s="38">
        <v>1500000</v>
      </c>
      <c r="G28" s="82"/>
    </row>
    <row r="29" spans="1:7" x14ac:dyDescent="0.25">
      <c r="A29" s="80"/>
      <c r="B29" s="39" t="s">
        <v>59</v>
      </c>
      <c r="C29" s="30" t="s">
        <v>50</v>
      </c>
      <c r="D29" s="30"/>
      <c r="E29" s="30"/>
      <c r="F29" s="38">
        <v>800000</v>
      </c>
      <c r="G29" s="82"/>
    </row>
    <row r="30" spans="1:7" x14ac:dyDescent="0.25">
      <c r="A30" s="80"/>
      <c r="B30" s="39" t="s">
        <v>60</v>
      </c>
      <c r="C30" s="30" t="s">
        <v>50</v>
      </c>
      <c r="D30" s="30" t="s">
        <v>78</v>
      </c>
      <c r="E30" s="30"/>
      <c r="F30" s="38">
        <v>1600000</v>
      </c>
      <c r="G30" s="82"/>
    </row>
    <row r="31" spans="1:7" x14ac:dyDescent="0.25">
      <c r="A31" s="85" t="s">
        <v>68</v>
      </c>
      <c r="B31" s="17" t="s">
        <v>64</v>
      </c>
      <c r="C31" s="18" t="s">
        <v>65</v>
      </c>
      <c r="D31" s="21" t="s">
        <v>66</v>
      </c>
      <c r="E31" s="28"/>
      <c r="F31" s="61">
        <v>630000</v>
      </c>
      <c r="G31" s="82" t="s">
        <v>75</v>
      </c>
    </row>
    <row r="32" spans="1:7" x14ac:dyDescent="0.25">
      <c r="A32" s="85" t="s">
        <v>68</v>
      </c>
      <c r="B32" s="42" t="s">
        <v>67</v>
      </c>
      <c r="C32" s="18" t="s">
        <v>65</v>
      </c>
      <c r="D32" s="19" t="s">
        <v>66</v>
      </c>
      <c r="E32" s="19"/>
      <c r="F32" s="62">
        <v>300000</v>
      </c>
      <c r="G32" s="82"/>
    </row>
    <row r="33" spans="1:7" x14ac:dyDescent="0.25">
      <c r="A33" s="85"/>
      <c r="B33" s="94" t="s">
        <v>80</v>
      </c>
      <c r="C33" s="18" t="s">
        <v>81</v>
      </c>
      <c r="D33" s="101" t="s">
        <v>82</v>
      </c>
      <c r="E33" s="19"/>
      <c r="F33" s="97">
        <v>12500000</v>
      </c>
      <c r="G33" s="82"/>
    </row>
    <row r="34" spans="1:7" x14ac:dyDescent="0.25">
      <c r="A34" s="85"/>
      <c r="B34" s="94" t="s">
        <v>83</v>
      </c>
      <c r="C34" s="18" t="s">
        <v>81</v>
      </c>
      <c r="D34" s="101" t="s">
        <v>84</v>
      </c>
      <c r="E34" s="19"/>
      <c r="F34" s="97">
        <v>3500000</v>
      </c>
      <c r="G34" s="82"/>
    </row>
    <row r="35" spans="1:7" x14ac:dyDescent="0.25">
      <c r="A35" s="85"/>
      <c r="B35" s="94" t="s">
        <v>85</v>
      </c>
      <c r="C35" s="18" t="s">
        <v>81</v>
      </c>
      <c r="D35" s="101" t="s">
        <v>53</v>
      </c>
      <c r="E35" s="21"/>
      <c r="F35" s="98">
        <v>2000000</v>
      </c>
      <c r="G35" s="82"/>
    </row>
    <row r="36" spans="1:7" x14ac:dyDescent="0.25">
      <c r="A36" s="85"/>
      <c r="B36" s="94" t="s">
        <v>86</v>
      </c>
      <c r="C36" s="18" t="s">
        <v>81</v>
      </c>
      <c r="D36" s="101" t="s">
        <v>87</v>
      </c>
      <c r="E36" s="21"/>
      <c r="F36" s="98">
        <v>1500000</v>
      </c>
      <c r="G36" s="82"/>
    </row>
    <row r="37" spans="1:7" x14ac:dyDescent="0.25">
      <c r="A37" s="85"/>
      <c r="B37" s="94" t="s">
        <v>88</v>
      </c>
      <c r="C37" s="18" t="s">
        <v>81</v>
      </c>
      <c r="D37" s="101" t="s">
        <v>87</v>
      </c>
      <c r="E37" s="21"/>
      <c r="F37" s="98">
        <v>1600000</v>
      </c>
      <c r="G37" s="82"/>
    </row>
    <row r="38" spans="1:7" x14ac:dyDescent="0.25">
      <c r="A38" s="85"/>
      <c r="B38" s="94" t="s">
        <v>89</v>
      </c>
      <c r="C38" s="18" t="s">
        <v>81</v>
      </c>
      <c r="D38" s="101" t="s">
        <v>90</v>
      </c>
      <c r="E38" s="21"/>
      <c r="F38" s="98">
        <v>1300000</v>
      </c>
      <c r="G38" s="82"/>
    </row>
    <row r="39" spans="1:7" x14ac:dyDescent="0.25">
      <c r="A39" s="85"/>
      <c r="B39" s="94" t="s">
        <v>91</v>
      </c>
      <c r="C39" s="18" t="s">
        <v>81</v>
      </c>
      <c r="D39" s="21" t="s">
        <v>92</v>
      </c>
      <c r="E39" s="21"/>
      <c r="F39" s="98">
        <v>700000</v>
      </c>
      <c r="G39" s="82"/>
    </row>
    <row r="40" spans="1:7" x14ac:dyDescent="0.25">
      <c r="A40" s="85"/>
      <c r="B40" s="94" t="s">
        <v>93</v>
      </c>
      <c r="C40" s="18" t="s">
        <v>81</v>
      </c>
      <c r="D40" s="21" t="s">
        <v>92</v>
      </c>
      <c r="E40" s="21"/>
      <c r="F40" s="98">
        <v>300000</v>
      </c>
      <c r="G40" s="82"/>
    </row>
    <row r="41" spans="1:7" x14ac:dyDescent="0.25">
      <c r="A41" s="85"/>
      <c r="B41" s="94" t="s">
        <v>94</v>
      </c>
      <c r="C41" s="18" t="s">
        <v>81</v>
      </c>
      <c r="D41" s="21" t="s">
        <v>82</v>
      </c>
      <c r="E41" s="21"/>
      <c r="F41" s="98">
        <v>750000</v>
      </c>
      <c r="G41" s="82"/>
    </row>
    <row r="42" spans="1:7" x14ac:dyDescent="0.25">
      <c r="A42" s="85"/>
      <c r="B42" s="94" t="s">
        <v>95</v>
      </c>
      <c r="C42" s="18" t="s">
        <v>81</v>
      </c>
      <c r="D42" s="21" t="s">
        <v>82</v>
      </c>
      <c r="E42" s="21"/>
      <c r="F42" s="98">
        <v>350000</v>
      </c>
      <c r="G42" s="82"/>
    </row>
    <row r="43" spans="1:7" x14ac:dyDescent="0.25">
      <c r="A43" s="85"/>
      <c r="B43" s="94" t="s">
        <v>96</v>
      </c>
      <c r="C43" s="18" t="s">
        <v>81</v>
      </c>
      <c r="D43" s="21" t="s">
        <v>82</v>
      </c>
      <c r="E43" s="21"/>
      <c r="F43" s="98">
        <v>400000</v>
      </c>
      <c r="G43" s="82"/>
    </row>
    <row r="44" spans="1:7" x14ac:dyDescent="0.25">
      <c r="A44" s="85"/>
      <c r="B44" s="94" t="s">
        <v>97</v>
      </c>
      <c r="C44" s="18" t="s">
        <v>81</v>
      </c>
      <c r="D44" s="21" t="s">
        <v>82</v>
      </c>
      <c r="E44" s="21"/>
      <c r="F44" s="98">
        <v>400000</v>
      </c>
      <c r="G44" s="82"/>
    </row>
    <row r="45" spans="1:7" x14ac:dyDescent="0.25">
      <c r="A45" s="85"/>
      <c r="B45" s="94" t="s">
        <v>98</v>
      </c>
      <c r="C45" s="18" t="s">
        <v>81</v>
      </c>
      <c r="D45" s="21" t="s">
        <v>82</v>
      </c>
      <c r="E45" s="21"/>
      <c r="F45" s="98">
        <v>450000</v>
      </c>
      <c r="G45" s="82"/>
    </row>
    <row r="46" spans="1:7" x14ac:dyDescent="0.25">
      <c r="A46" s="85"/>
      <c r="B46" s="94" t="s">
        <v>99</v>
      </c>
      <c r="C46" s="18" t="s">
        <v>81</v>
      </c>
      <c r="D46" s="21" t="s">
        <v>82</v>
      </c>
      <c r="E46" s="21"/>
      <c r="F46" s="98">
        <v>600000</v>
      </c>
      <c r="G46" s="82"/>
    </row>
    <row r="47" spans="1:7" x14ac:dyDescent="0.25">
      <c r="A47" s="85"/>
      <c r="B47" s="94" t="s">
        <v>100</v>
      </c>
      <c r="C47" s="18" t="s">
        <v>81</v>
      </c>
      <c r="D47" s="21" t="s">
        <v>78</v>
      </c>
      <c r="E47" s="21"/>
      <c r="F47" s="98">
        <v>250000</v>
      </c>
      <c r="G47" s="82"/>
    </row>
    <row r="48" spans="1:7" x14ac:dyDescent="0.25">
      <c r="A48" s="85"/>
      <c r="B48" s="94" t="s">
        <v>101</v>
      </c>
      <c r="C48" s="18" t="s">
        <v>81</v>
      </c>
      <c r="D48" s="21" t="s">
        <v>102</v>
      </c>
      <c r="E48" s="21"/>
      <c r="F48" s="98">
        <v>100000</v>
      </c>
      <c r="G48" s="82"/>
    </row>
    <row r="49" spans="1:7" x14ac:dyDescent="0.25">
      <c r="A49" s="85"/>
      <c r="B49" s="94" t="s">
        <v>103</v>
      </c>
      <c r="C49" s="18" t="s">
        <v>81</v>
      </c>
      <c r="D49" s="21" t="s">
        <v>104</v>
      </c>
      <c r="E49" s="21"/>
      <c r="F49" s="98">
        <v>6000000</v>
      </c>
      <c r="G49" s="99"/>
    </row>
    <row r="50" spans="1:7" x14ac:dyDescent="0.25">
      <c r="A50" s="85"/>
      <c r="B50" s="94" t="s">
        <v>105</v>
      </c>
      <c r="C50" s="18" t="s">
        <v>81</v>
      </c>
      <c r="D50" s="21" t="s">
        <v>102</v>
      </c>
      <c r="E50" s="21"/>
      <c r="F50" s="98">
        <v>2000000</v>
      </c>
      <c r="G50" s="100" t="s">
        <v>117</v>
      </c>
    </row>
    <row r="51" spans="1:7" x14ac:dyDescent="0.25">
      <c r="A51" s="85"/>
      <c r="B51" s="94" t="s">
        <v>106</v>
      </c>
      <c r="C51" s="18" t="s">
        <v>81</v>
      </c>
      <c r="D51" s="21" t="s">
        <v>107</v>
      </c>
      <c r="E51" s="21"/>
      <c r="F51" s="98">
        <v>1100000</v>
      </c>
      <c r="G51" s="99"/>
    </row>
    <row r="52" spans="1:7" x14ac:dyDescent="0.25">
      <c r="A52" s="85"/>
      <c r="B52" s="94" t="s">
        <v>108</v>
      </c>
      <c r="C52" s="18" t="s">
        <v>81</v>
      </c>
      <c r="D52" s="21" t="s">
        <v>107</v>
      </c>
      <c r="E52" s="21"/>
      <c r="F52" s="98">
        <v>1800000</v>
      </c>
      <c r="G52" s="82"/>
    </row>
    <row r="53" spans="1:7" x14ac:dyDescent="0.25">
      <c r="A53" s="85"/>
      <c r="B53" s="94" t="s">
        <v>109</v>
      </c>
      <c r="C53" s="18" t="s">
        <v>81</v>
      </c>
      <c r="D53" s="21" t="s">
        <v>82</v>
      </c>
      <c r="E53" s="21"/>
      <c r="F53" s="98">
        <v>300000</v>
      </c>
      <c r="G53" s="82"/>
    </row>
    <row r="54" spans="1:7" x14ac:dyDescent="0.25">
      <c r="A54" s="85"/>
      <c r="B54" s="94" t="s">
        <v>110</v>
      </c>
      <c r="C54" s="18" t="s">
        <v>81</v>
      </c>
      <c r="D54" s="21" t="s">
        <v>111</v>
      </c>
      <c r="E54" s="21"/>
      <c r="F54" s="98">
        <v>2100000</v>
      </c>
      <c r="G54" s="82"/>
    </row>
    <row r="55" spans="1:7" x14ac:dyDescent="0.25">
      <c r="A55" s="85"/>
      <c r="B55" s="94" t="s">
        <v>112</v>
      </c>
      <c r="C55" s="18" t="s">
        <v>81</v>
      </c>
      <c r="D55" s="21" t="s">
        <v>113</v>
      </c>
      <c r="E55" s="21"/>
      <c r="F55" s="98">
        <v>250000</v>
      </c>
      <c r="G55" s="82"/>
    </row>
    <row r="56" spans="1:7" x14ac:dyDescent="0.25">
      <c r="A56" s="85"/>
      <c r="B56" s="94" t="s">
        <v>114</v>
      </c>
      <c r="C56" s="18" t="s">
        <v>81</v>
      </c>
      <c r="D56" s="21" t="s">
        <v>113</v>
      </c>
      <c r="E56" s="21"/>
      <c r="F56" s="98">
        <v>250000</v>
      </c>
      <c r="G56" s="82"/>
    </row>
    <row r="57" spans="1:7" x14ac:dyDescent="0.25">
      <c r="A57" s="85"/>
      <c r="B57" s="95" t="s">
        <v>115</v>
      </c>
      <c r="C57" s="18" t="s">
        <v>81</v>
      </c>
      <c r="D57" s="18" t="s">
        <v>116</v>
      </c>
      <c r="E57" s="21"/>
      <c r="F57" s="98">
        <v>600000</v>
      </c>
      <c r="G57" s="82"/>
    </row>
    <row r="58" spans="1:7" x14ac:dyDescent="0.25">
      <c r="A58" s="85" t="s">
        <v>28</v>
      </c>
      <c r="B58" s="96" t="s">
        <v>118</v>
      </c>
      <c r="C58" s="30" t="s">
        <v>26</v>
      </c>
      <c r="D58" s="30" t="s">
        <v>27</v>
      </c>
      <c r="E58" s="19"/>
      <c r="F58" s="62">
        <v>2000000</v>
      </c>
      <c r="G58" s="82" t="s">
        <v>121</v>
      </c>
    </row>
    <row r="59" spans="1:7" x14ac:dyDescent="0.25">
      <c r="A59" s="85" t="s">
        <v>28</v>
      </c>
      <c r="B59" s="96" t="s">
        <v>119</v>
      </c>
      <c r="C59" s="30" t="s">
        <v>26</v>
      </c>
      <c r="D59" s="30" t="s">
        <v>120</v>
      </c>
      <c r="E59" s="27"/>
      <c r="F59" s="38">
        <v>200000</v>
      </c>
      <c r="G59" s="82" t="s">
        <v>122</v>
      </c>
    </row>
    <row r="60" spans="1:7" x14ac:dyDescent="0.25">
      <c r="A60" s="85" t="s">
        <v>28</v>
      </c>
      <c r="B60" s="17" t="s">
        <v>25</v>
      </c>
      <c r="C60" s="18" t="s">
        <v>26</v>
      </c>
      <c r="D60" s="19" t="s">
        <v>27</v>
      </c>
      <c r="E60" s="28"/>
      <c r="F60" s="62">
        <v>250000</v>
      </c>
      <c r="G60" s="79"/>
    </row>
    <row r="61" spans="1:7" x14ac:dyDescent="0.25">
      <c r="A61" s="43" t="s">
        <v>49</v>
      </c>
      <c r="B61" s="24" t="s">
        <v>17</v>
      </c>
      <c r="C61" s="25"/>
      <c r="D61" s="26"/>
      <c r="E61" s="26"/>
      <c r="F61" s="62">
        <v>1923900</v>
      </c>
      <c r="G61" s="60"/>
    </row>
    <row r="62" spans="1:7" x14ac:dyDescent="0.25">
      <c r="A62" s="44" t="s">
        <v>49</v>
      </c>
      <c r="B62" s="17" t="s">
        <v>16</v>
      </c>
      <c r="C62" s="18"/>
      <c r="D62" s="19"/>
      <c r="E62" s="20"/>
      <c r="F62" s="62">
        <v>726000</v>
      </c>
      <c r="G62" s="86"/>
    </row>
    <row r="63" spans="1:7" x14ac:dyDescent="0.25">
      <c r="A63" s="44" t="s">
        <v>49</v>
      </c>
      <c r="B63" s="17" t="s">
        <v>19</v>
      </c>
      <c r="C63" s="18"/>
      <c r="D63" s="19"/>
      <c r="E63" s="20"/>
      <c r="F63" s="62">
        <v>11876755</v>
      </c>
      <c r="G63" s="86"/>
    </row>
    <row r="64" spans="1:7" x14ac:dyDescent="0.25">
      <c r="A64" s="44" t="s">
        <v>49</v>
      </c>
      <c r="B64" s="17" t="s">
        <v>20</v>
      </c>
      <c r="C64" s="18"/>
      <c r="D64" s="19"/>
      <c r="E64" s="20"/>
      <c r="F64" s="62">
        <v>2008600</v>
      </c>
      <c r="G64" s="86"/>
    </row>
    <row r="65" spans="1:7" x14ac:dyDescent="0.25">
      <c r="A65" s="44" t="s">
        <v>49</v>
      </c>
      <c r="B65" s="17" t="s">
        <v>18</v>
      </c>
      <c r="C65" s="18"/>
      <c r="D65" s="19"/>
      <c r="E65" s="20"/>
      <c r="F65" s="62">
        <v>689700</v>
      </c>
      <c r="G65" s="86"/>
    </row>
    <row r="66" spans="1:7" x14ac:dyDescent="0.25">
      <c r="A66" s="44" t="s">
        <v>49</v>
      </c>
      <c r="B66" s="17" t="s">
        <v>22</v>
      </c>
      <c r="C66" s="18"/>
      <c r="D66" s="19"/>
      <c r="E66" s="20"/>
      <c r="F66" s="62">
        <v>181500</v>
      </c>
      <c r="G66" s="86"/>
    </row>
    <row r="67" spans="1:7" x14ac:dyDescent="0.25">
      <c r="A67" s="44" t="s">
        <v>49</v>
      </c>
      <c r="B67" s="17" t="s">
        <v>21</v>
      </c>
      <c r="C67" s="18"/>
      <c r="D67" s="19"/>
      <c r="E67" s="20"/>
      <c r="F67" s="62">
        <v>605000</v>
      </c>
      <c r="G67" s="86"/>
    </row>
    <row r="68" spans="1:7" x14ac:dyDescent="0.25">
      <c r="A68" s="44" t="s">
        <v>49</v>
      </c>
      <c r="B68" s="17" t="s">
        <v>23</v>
      </c>
      <c r="C68" s="18"/>
      <c r="D68" s="19"/>
      <c r="E68" s="20"/>
      <c r="F68" s="62">
        <v>1730300</v>
      </c>
      <c r="G68" s="86"/>
    </row>
    <row r="69" spans="1:7" x14ac:dyDescent="0.25">
      <c r="A69" s="44" t="s">
        <v>49</v>
      </c>
      <c r="B69" s="17" t="s">
        <v>24</v>
      </c>
      <c r="C69" s="18"/>
      <c r="D69" s="19"/>
      <c r="E69" s="20"/>
      <c r="F69" s="62">
        <v>968000</v>
      </c>
      <c r="G69" s="87" t="s">
        <v>77</v>
      </c>
    </row>
    <row r="70" spans="1:7" ht="15.75" thickBot="1" x14ac:dyDescent="0.3">
      <c r="A70" s="88"/>
      <c r="B70" s="89"/>
      <c r="C70" s="89"/>
      <c r="D70" s="90"/>
      <c r="E70" s="91"/>
      <c r="F70" s="92"/>
      <c r="G70" s="93"/>
    </row>
    <row r="71" spans="1:7" x14ac:dyDescent="0.25">
      <c r="F71" s="22"/>
    </row>
    <row r="72" spans="1:7" x14ac:dyDescent="0.25">
      <c r="B72" s="1" t="s">
        <v>6</v>
      </c>
      <c r="C72" s="1" t="s">
        <v>5</v>
      </c>
    </row>
    <row r="74" spans="1:7" x14ac:dyDescent="0.25">
      <c r="B74" s="1" t="s">
        <v>7</v>
      </c>
      <c r="C74" s="23"/>
      <c r="F74" s="1" t="s">
        <v>8</v>
      </c>
    </row>
  </sheetData>
  <pageMargins left="0.11811023622047245" right="0.11811023622047245" top="0.59055118110236227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INVPL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2017-10-09T08:27:22Z</cp:lastPrinted>
  <dcterms:created xsi:type="dcterms:W3CDTF">2016-10-05T06:27:20Z</dcterms:created>
  <dcterms:modified xsi:type="dcterms:W3CDTF">2017-10-09T08:31:28Z</dcterms:modified>
</cp:coreProperties>
</file>