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INVESTICE FNOL\2018\Nové položky 2018\OBN\"/>
    </mc:Choice>
  </mc:AlternateContent>
  <bookViews>
    <workbookView xWindow="-15" yWindow="6660" windowWidth="28860" windowHeight="67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28" i="1"/>
  <c r="G5" i="1" l="1"/>
  <c r="F10" i="1"/>
  <c r="F27" i="1"/>
  <c r="F18" i="1"/>
  <c r="F8" i="1"/>
  <c r="F16" i="1"/>
  <c r="F25" i="1"/>
  <c r="F6" i="1"/>
  <c r="F11" i="1"/>
  <c r="F19" i="1"/>
  <c r="F22" i="1"/>
  <c r="F24" i="1"/>
  <c r="F26" i="1"/>
  <c r="F23" i="1"/>
  <c r="F13" i="1"/>
  <c r="F12" i="1"/>
  <c r="F21" i="1"/>
  <c r="F14" i="1"/>
  <c r="F7" i="1"/>
  <c r="F15" i="1"/>
  <c r="F9" i="1"/>
  <c r="F5" i="1" l="1"/>
</calcChain>
</file>

<file path=xl/sharedStrings.xml><?xml version="1.0" encoding="utf-8"?>
<sst xmlns="http://schemas.openxmlformats.org/spreadsheetml/2006/main" count="92" uniqueCount="59">
  <si>
    <t>Předmět plnění</t>
  </si>
  <si>
    <t>Kapitola</t>
  </si>
  <si>
    <t>Správce kapitoly</t>
  </si>
  <si>
    <t>Příjemce investice (uživatel)</t>
  </si>
  <si>
    <t>Počet kusů</t>
  </si>
  <si>
    <t>Předpokládaná cena investice</t>
  </si>
  <si>
    <t>Podíl vlastních zdrojů</t>
  </si>
  <si>
    <t>Podíl cizích zdrojů</t>
  </si>
  <si>
    <t>Za věcnou a formální správnost ručí:</t>
  </si>
  <si>
    <t>………………………………</t>
  </si>
  <si>
    <t>Seznam nových položek schválil:</t>
  </si>
  <si>
    <t>V Olomouci dne:</t>
  </si>
  <si>
    <t>Předáno:</t>
  </si>
  <si>
    <t>Zdroj cizího krytí nebo poznámka</t>
  </si>
  <si>
    <t xml:space="preserve">za </t>
  </si>
  <si>
    <t>4.</t>
  </si>
  <si>
    <t>Ostatní investice</t>
  </si>
  <si>
    <t>4.2.</t>
  </si>
  <si>
    <t>OBN  - Ostatní investice</t>
  </si>
  <si>
    <t>oblast ostatních investic</t>
  </si>
  <si>
    <t>Repase stativů+revizní závady OP</t>
  </si>
  <si>
    <t>Monitorování výtahovové techniky</t>
  </si>
  <si>
    <t>Služební výtahy-ovládání zam.kartami</t>
  </si>
  <si>
    <t>VRV odd.5A II.etapa</t>
  </si>
  <si>
    <t>VRV odd.5B+5C</t>
  </si>
  <si>
    <t>MR2-chlazení strojovny Helia</t>
  </si>
  <si>
    <t>D1</t>
  </si>
  <si>
    <t>A</t>
  </si>
  <si>
    <t>YB</t>
  </si>
  <si>
    <t>YC</t>
  </si>
  <si>
    <t>Areál</t>
  </si>
  <si>
    <t>UZQ</t>
  </si>
  <si>
    <t>OOU</t>
  </si>
  <si>
    <t>Odstranění revizních závad na med. plynech "A"</t>
  </si>
  <si>
    <t>Rekonstrukce výtahu č.43-ubytovna</t>
  </si>
  <si>
    <t>Rekonstrukce výtahu č.44-ubytovna</t>
  </si>
  <si>
    <t>Rekonstrukce výtahu č.55-ubytovna</t>
  </si>
  <si>
    <t>PD chlazení D1-projekt na chlazení budovy D1</t>
  </si>
  <si>
    <t>Chladící jednotka pro Angio v 1.PP</t>
  </si>
  <si>
    <t>David Srovnal</t>
  </si>
  <si>
    <t>Seznam položek k zařazení do INVPL 2018</t>
  </si>
  <si>
    <t>OKB</t>
  </si>
  <si>
    <t>HOK</t>
  </si>
  <si>
    <t>1IK</t>
  </si>
  <si>
    <t>RTG</t>
  </si>
  <si>
    <t>ORT</t>
  </si>
  <si>
    <t>3IK</t>
  </si>
  <si>
    <t>Oprava výtahu č.72</t>
  </si>
  <si>
    <t>Oprava výtahu č.71</t>
  </si>
  <si>
    <t>Oprava výtahu č.73</t>
  </si>
  <si>
    <t>Oprava výtahu č.74</t>
  </si>
  <si>
    <t>Oprava výtahu č.75</t>
  </si>
  <si>
    <t>Oprava výtahu č.76</t>
  </si>
  <si>
    <t>TO klima-chlazení prostorů dárců krve</t>
  </si>
  <si>
    <t>TO</t>
  </si>
  <si>
    <t>Chlazení UPS,elektrorozvodna J2</t>
  </si>
  <si>
    <t>UZQ-Palackého VZT laboratoře</t>
  </si>
  <si>
    <t>Velké CT-chlazení</t>
  </si>
  <si>
    <t>VRV OKB-chlazení celé budovy-budova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</si>
</sst>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Tahoma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7" xfId="0" applyFont="1" applyFill="1" applyBorder="1"/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3" fontId="2" fillId="0" borderId="9" xfId="0" applyNumberFormat="1" applyFont="1" applyFill="1" applyBorder="1"/>
    <xf numFmtId="3" fontId="3" fillId="0" borderId="10" xfId="0" applyNumberFormat="1" applyFont="1" applyBorder="1"/>
    <xf numFmtId="3" fontId="3" fillId="0" borderId="8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center"/>
    </xf>
    <xf numFmtId="0" fontId="0" fillId="0" borderId="8" xfId="0" applyBorder="1"/>
    <xf numFmtId="3" fontId="4" fillId="0" borderId="8" xfId="0" applyNumberFormat="1" applyFont="1" applyBorder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3" fontId="1" fillId="3" borderId="3" xfId="0" applyNumberFormat="1" applyFont="1" applyFill="1" applyBorder="1"/>
    <xf numFmtId="3" fontId="1" fillId="3" borderId="12" xfId="0" applyNumberFormat="1" applyFont="1" applyFill="1" applyBorder="1"/>
    <xf numFmtId="3" fontId="1" fillId="3" borderId="2" xfId="0" applyNumberFormat="1" applyFont="1" applyFill="1" applyBorder="1"/>
    <xf numFmtId="0" fontId="1" fillId="3" borderId="5" xfId="0" applyFont="1" applyFill="1" applyBorder="1"/>
    <xf numFmtId="0" fontId="2" fillId="4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3" fontId="2" fillId="4" borderId="3" xfId="0" applyNumberFormat="1" applyFont="1" applyFill="1" applyBorder="1"/>
    <xf numFmtId="3" fontId="2" fillId="4" borderId="12" xfId="0" applyNumberFormat="1" applyFont="1" applyFill="1" applyBorder="1"/>
    <xf numFmtId="3" fontId="2" fillId="4" borderId="2" xfId="0" applyNumberFormat="1" applyFont="1" applyFill="1" applyBorder="1" applyAlignment="1">
      <alignment horizontal="right"/>
    </xf>
    <xf numFmtId="4" fontId="2" fillId="4" borderId="5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wrapText="1"/>
    </xf>
    <xf numFmtId="49" fontId="1" fillId="4" borderId="1" xfId="0" applyNumberFormat="1" applyFont="1" applyFill="1" applyBorder="1"/>
    <xf numFmtId="49" fontId="2" fillId="2" borderId="13" xfId="0" applyNumberFormat="1" applyFont="1" applyFill="1" applyBorder="1"/>
    <xf numFmtId="0" fontId="2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/>
    <xf numFmtId="0" fontId="10" fillId="3" borderId="2" xfId="0" applyFont="1" applyFill="1" applyBorder="1" applyAlignment="1">
      <alignment wrapText="1"/>
    </xf>
    <xf numFmtId="0" fontId="0" fillId="0" borderId="8" xfId="0" applyFill="1" applyBorder="1"/>
    <xf numFmtId="0" fontId="11" fillId="0" borderId="8" xfId="0" applyFont="1" applyFill="1" applyBorder="1"/>
    <xf numFmtId="0" fontId="11" fillId="0" borderId="8" xfId="0" applyFont="1" applyBorder="1"/>
    <xf numFmtId="14" fontId="0" fillId="0" borderId="0" xfId="0" applyNumberFormat="1"/>
    <xf numFmtId="0" fontId="0" fillId="2" borderId="8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B36" sqref="B36"/>
    </sheetView>
  </sheetViews>
  <sheetFormatPr defaultRowHeight="15" x14ac:dyDescent="0.25"/>
  <cols>
    <col min="1" max="1" width="7.7109375" customWidth="1"/>
    <col min="2" max="2" width="50.140625" customWidth="1"/>
    <col min="4" max="4" width="8.28515625" customWidth="1"/>
    <col min="5" max="5" width="5.7109375" style="11" customWidth="1"/>
    <col min="6" max="7" width="11.28515625" customWidth="1"/>
    <col min="8" max="8" width="9" customWidth="1"/>
    <col min="9" max="9" width="28.140625" customWidth="1"/>
  </cols>
  <sheetData>
    <row r="1" spans="1:9" ht="18.75" x14ac:dyDescent="0.3">
      <c r="B1" s="13" t="s">
        <v>40</v>
      </c>
      <c r="C1" s="14" t="s">
        <v>14</v>
      </c>
      <c r="D1" s="13" t="s">
        <v>19</v>
      </c>
      <c r="E1" s="14"/>
      <c r="F1" s="13"/>
      <c r="G1" s="14" t="s">
        <v>32</v>
      </c>
    </row>
    <row r="2" spans="1:9" ht="15.75" thickBot="1" x14ac:dyDescent="0.3"/>
    <row r="3" spans="1:9" ht="15.75" thickBot="1" x14ac:dyDescent="0.3">
      <c r="A3" s="38" t="s">
        <v>15</v>
      </c>
      <c r="B3" s="39" t="s">
        <v>16</v>
      </c>
      <c r="C3" s="15"/>
      <c r="D3" s="16"/>
      <c r="E3" s="17"/>
      <c r="F3" s="18"/>
      <c r="G3" s="19"/>
      <c r="H3" s="20"/>
      <c r="I3" s="21"/>
    </row>
    <row r="4" spans="1:9" ht="39" customHeight="1" thickBot="1" x14ac:dyDescent="0.3">
      <c r="A4" s="30" t="s">
        <v>1</v>
      </c>
      <c r="B4" s="31" t="s">
        <v>0</v>
      </c>
      <c r="C4" s="32" t="s">
        <v>2</v>
      </c>
      <c r="D4" s="31" t="s">
        <v>3</v>
      </c>
      <c r="E4" s="33" t="s">
        <v>4</v>
      </c>
      <c r="F4" s="34" t="s">
        <v>5</v>
      </c>
      <c r="G4" s="35" t="s">
        <v>6</v>
      </c>
      <c r="H4" s="36" t="s">
        <v>7</v>
      </c>
      <c r="I4" s="37" t="s">
        <v>13</v>
      </c>
    </row>
    <row r="5" spans="1:9" ht="15.75" thickBot="1" x14ac:dyDescent="0.3">
      <c r="A5" s="29" t="s">
        <v>17</v>
      </c>
      <c r="B5" s="28" t="s">
        <v>18</v>
      </c>
      <c r="C5" s="22"/>
      <c r="D5" s="22"/>
      <c r="E5" s="23"/>
      <c r="F5" s="24">
        <f>SUM(F6:F36)</f>
        <v>26600000</v>
      </c>
      <c r="G5" s="25">
        <f>SUM(G6:G36)</f>
        <v>26600000</v>
      </c>
      <c r="H5" s="26">
        <v>0</v>
      </c>
      <c r="I5" s="27"/>
    </row>
    <row r="6" spans="1:9" x14ac:dyDescent="0.25">
      <c r="A6" s="1"/>
      <c r="B6" s="44" t="s">
        <v>33</v>
      </c>
      <c r="C6" s="2" t="s">
        <v>32</v>
      </c>
      <c r="D6" s="40" t="s">
        <v>27</v>
      </c>
      <c r="E6" s="3"/>
      <c r="F6" s="4">
        <f t="shared" ref="F6:F28" si="0">G6</f>
        <v>3500000</v>
      </c>
      <c r="G6" s="5">
        <v>3500000</v>
      </c>
      <c r="H6" s="6">
        <v>0</v>
      </c>
      <c r="I6" s="7"/>
    </row>
    <row r="7" spans="1:9" x14ac:dyDescent="0.25">
      <c r="A7" s="1"/>
      <c r="B7" s="44" t="s">
        <v>20</v>
      </c>
      <c r="C7" s="2" t="s">
        <v>32</v>
      </c>
      <c r="D7" s="40" t="s">
        <v>45</v>
      </c>
      <c r="E7" s="12"/>
      <c r="F7" s="4">
        <f t="shared" si="0"/>
        <v>2000000</v>
      </c>
      <c r="G7" s="9">
        <v>2000000</v>
      </c>
      <c r="H7" s="8"/>
      <c r="I7" s="8"/>
    </row>
    <row r="8" spans="1:9" x14ac:dyDescent="0.25">
      <c r="A8" s="1"/>
      <c r="B8" s="44" t="s">
        <v>34</v>
      </c>
      <c r="C8" s="2" t="s">
        <v>32</v>
      </c>
      <c r="D8" s="40" t="s">
        <v>28</v>
      </c>
      <c r="E8" s="12"/>
      <c r="F8" s="4">
        <f t="shared" si="0"/>
        <v>1500000</v>
      </c>
      <c r="G8" s="9">
        <v>1500000</v>
      </c>
      <c r="H8" s="8"/>
      <c r="I8" s="8"/>
    </row>
    <row r="9" spans="1:9" x14ac:dyDescent="0.25">
      <c r="A9" s="1"/>
      <c r="B9" s="44" t="s">
        <v>35</v>
      </c>
      <c r="C9" s="2" t="s">
        <v>32</v>
      </c>
      <c r="D9" s="40" t="s">
        <v>28</v>
      </c>
      <c r="E9" s="12"/>
      <c r="F9" s="4">
        <f t="shared" si="0"/>
        <v>1600000</v>
      </c>
      <c r="G9" s="9">
        <v>1600000</v>
      </c>
      <c r="H9" s="8"/>
      <c r="I9" s="8"/>
    </row>
    <row r="10" spans="1:9" x14ac:dyDescent="0.25">
      <c r="A10" s="1"/>
      <c r="B10" s="44" t="s">
        <v>36</v>
      </c>
      <c r="C10" s="2" t="s">
        <v>32</v>
      </c>
      <c r="D10" s="40" t="s">
        <v>29</v>
      </c>
      <c r="E10" s="12"/>
      <c r="F10" s="4">
        <f t="shared" si="0"/>
        <v>1300000</v>
      </c>
      <c r="G10" s="9">
        <v>1300000</v>
      </c>
      <c r="H10" s="8"/>
      <c r="I10" s="8"/>
    </row>
    <row r="11" spans="1:9" x14ac:dyDescent="0.25">
      <c r="A11" s="1"/>
      <c r="B11" s="44" t="s">
        <v>21</v>
      </c>
      <c r="C11" s="2" t="s">
        <v>32</v>
      </c>
      <c r="D11" s="8" t="s">
        <v>30</v>
      </c>
      <c r="E11" s="12"/>
      <c r="F11" s="4">
        <f t="shared" si="0"/>
        <v>700000</v>
      </c>
      <c r="G11" s="9">
        <v>700000</v>
      </c>
      <c r="H11" s="8"/>
      <c r="I11" s="8"/>
    </row>
    <row r="12" spans="1:9" x14ac:dyDescent="0.25">
      <c r="A12" s="1"/>
      <c r="B12" s="44" t="s">
        <v>22</v>
      </c>
      <c r="C12" s="2" t="s">
        <v>32</v>
      </c>
      <c r="D12" s="8" t="s">
        <v>30</v>
      </c>
      <c r="E12" s="12"/>
      <c r="F12" s="4">
        <f t="shared" si="0"/>
        <v>300000</v>
      </c>
      <c r="G12" s="9">
        <v>300000</v>
      </c>
      <c r="H12" s="8"/>
      <c r="I12" s="8"/>
    </row>
    <row r="13" spans="1:9" x14ac:dyDescent="0.25">
      <c r="A13" s="1"/>
      <c r="B13" s="44" t="s">
        <v>48</v>
      </c>
      <c r="C13" s="2" t="s">
        <v>32</v>
      </c>
      <c r="D13" s="8" t="s">
        <v>26</v>
      </c>
      <c r="E13" s="12"/>
      <c r="F13" s="4">
        <f t="shared" si="0"/>
        <v>350000</v>
      </c>
      <c r="G13" s="9">
        <v>350000</v>
      </c>
      <c r="H13" s="8"/>
      <c r="I13" s="8"/>
    </row>
    <row r="14" spans="1:9" x14ac:dyDescent="0.25">
      <c r="A14" s="1"/>
      <c r="B14" s="44" t="s">
        <v>47</v>
      </c>
      <c r="C14" s="2" t="s">
        <v>32</v>
      </c>
      <c r="D14" s="8" t="s">
        <v>26</v>
      </c>
      <c r="E14" s="12"/>
      <c r="F14" s="4">
        <f t="shared" si="0"/>
        <v>750000</v>
      </c>
      <c r="G14" s="9">
        <v>750000</v>
      </c>
      <c r="H14" s="8"/>
      <c r="I14" s="8"/>
    </row>
    <row r="15" spans="1:9" x14ac:dyDescent="0.25">
      <c r="A15" s="1"/>
      <c r="B15" s="44" t="s">
        <v>49</v>
      </c>
      <c r="C15" s="2" t="s">
        <v>32</v>
      </c>
      <c r="D15" s="8" t="s">
        <v>26</v>
      </c>
      <c r="E15" s="12"/>
      <c r="F15" s="4">
        <f t="shared" si="0"/>
        <v>400000</v>
      </c>
      <c r="G15" s="9">
        <v>400000</v>
      </c>
      <c r="H15" s="8"/>
      <c r="I15" s="8"/>
    </row>
    <row r="16" spans="1:9" x14ac:dyDescent="0.25">
      <c r="A16" s="1"/>
      <c r="B16" s="44" t="s">
        <v>50</v>
      </c>
      <c r="C16" s="2" t="s">
        <v>32</v>
      </c>
      <c r="D16" s="8" t="s">
        <v>26</v>
      </c>
      <c r="E16" s="12"/>
      <c r="F16" s="4">
        <f t="shared" si="0"/>
        <v>400000</v>
      </c>
      <c r="G16" s="9">
        <v>400000</v>
      </c>
      <c r="H16" s="8"/>
      <c r="I16" s="8"/>
    </row>
    <row r="17" spans="1:9" x14ac:dyDescent="0.25">
      <c r="A17" s="1"/>
      <c r="B17" s="44" t="s">
        <v>51</v>
      </c>
      <c r="C17" s="2" t="s">
        <v>32</v>
      </c>
      <c r="D17" s="8" t="s">
        <v>26</v>
      </c>
      <c r="E17" s="12"/>
      <c r="F17" s="4">
        <f t="shared" si="0"/>
        <v>450000</v>
      </c>
      <c r="G17" s="9">
        <v>450000</v>
      </c>
      <c r="H17" s="8"/>
      <c r="I17" s="8"/>
    </row>
    <row r="18" spans="1:9" x14ac:dyDescent="0.25">
      <c r="A18" s="1"/>
      <c r="B18" s="44" t="s">
        <v>52</v>
      </c>
      <c r="C18" s="2" t="s">
        <v>32</v>
      </c>
      <c r="D18" s="8" t="s">
        <v>26</v>
      </c>
      <c r="E18" s="12"/>
      <c r="F18" s="4">
        <f t="shared" si="0"/>
        <v>600000</v>
      </c>
      <c r="G18" s="9">
        <v>600000</v>
      </c>
      <c r="H18" s="8"/>
      <c r="I18" s="8"/>
    </row>
    <row r="19" spans="1:9" x14ac:dyDescent="0.25">
      <c r="A19" s="1"/>
      <c r="B19" s="44" t="s">
        <v>53</v>
      </c>
      <c r="C19" s="2" t="s">
        <v>32</v>
      </c>
      <c r="D19" s="8" t="s">
        <v>54</v>
      </c>
      <c r="E19" s="12"/>
      <c r="F19" s="4">
        <f t="shared" si="0"/>
        <v>250000</v>
      </c>
      <c r="G19" s="9">
        <v>250000</v>
      </c>
      <c r="H19" s="8"/>
      <c r="I19" s="8"/>
    </row>
    <row r="20" spans="1:9" x14ac:dyDescent="0.25">
      <c r="A20" s="1"/>
      <c r="B20" s="44" t="s">
        <v>55</v>
      </c>
      <c r="C20" s="2" t="s">
        <v>32</v>
      </c>
      <c r="D20" s="8" t="s">
        <v>46</v>
      </c>
      <c r="E20" s="12"/>
      <c r="F20" s="4">
        <f t="shared" si="0"/>
        <v>100000</v>
      </c>
      <c r="G20" s="9">
        <v>100000</v>
      </c>
      <c r="H20" s="8"/>
      <c r="I20" s="8"/>
    </row>
    <row r="21" spans="1:9" x14ac:dyDescent="0.25">
      <c r="A21" s="1"/>
      <c r="B21" s="44" t="s">
        <v>58</v>
      </c>
      <c r="C21" s="2" t="s">
        <v>32</v>
      </c>
      <c r="D21" s="8" t="s">
        <v>41</v>
      </c>
      <c r="E21" s="12"/>
      <c r="F21" s="4">
        <f t="shared" si="0"/>
        <v>6000000</v>
      </c>
      <c r="G21" s="9">
        <v>6000000</v>
      </c>
      <c r="H21" s="8"/>
      <c r="I21" s="8"/>
    </row>
    <row r="22" spans="1:9" x14ac:dyDescent="0.25">
      <c r="A22" s="1"/>
      <c r="B22" s="44" t="s">
        <v>23</v>
      </c>
      <c r="C22" s="2" t="s">
        <v>32</v>
      </c>
      <c r="D22" s="8" t="s">
        <v>42</v>
      </c>
      <c r="E22" s="12"/>
      <c r="F22" s="4">
        <f t="shared" si="0"/>
        <v>1100000</v>
      </c>
      <c r="G22" s="9">
        <v>1100000</v>
      </c>
      <c r="H22" s="8"/>
      <c r="I22" s="8"/>
    </row>
    <row r="23" spans="1:9" x14ac:dyDescent="0.25">
      <c r="A23" s="1"/>
      <c r="B23" s="44" t="s">
        <v>24</v>
      </c>
      <c r="C23" s="2" t="s">
        <v>32</v>
      </c>
      <c r="D23" s="8" t="s">
        <v>42</v>
      </c>
      <c r="E23" s="12"/>
      <c r="F23" s="4">
        <f t="shared" si="0"/>
        <v>1800000</v>
      </c>
      <c r="G23" s="9">
        <v>1800000</v>
      </c>
      <c r="H23" s="8"/>
      <c r="I23" s="8"/>
    </row>
    <row r="24" spans="1:9" x14ac:dyDescent="0.25">
      <c r="A24" s="1"/>
      <c r="B24" s="44" t="s">
        <v>37</v>
      </c>
      <c r="C24" s="2" t="s">
        <v>32</v>
      </c>
      <c r="D24" s="8" t="s">
        <v>26</v>
      </c>
      <c r="E24" s="12"/>
      <c r="F24" s="4">
        <f t="shared" si="0"/>
        <v>300000</v>
      </c>
      <c r="G24" s="9">
        <v>300000</v>
      </c>
      <c r="H24" s="8"/>
      <c r="I24" s="8"/>
    </row>
    <row r="25" spans="1:9" x14ac:dyDescent="0.25">
      <c r="A25" s="1"/>
      <c r="B25" s="44" t="s">
        <v>56</v>
      </c>
      <c r="C25" s="2" t="s">
        <v>32</v>
      </c>
      <c r="D25" s="8" t="s">
        <v>31</v>
      </c>
      <c r="E25" s="12"/>
      <c r="F25" s="4">
        <f t="shared" si="0"/>
        <v>2100000</v>
      </c>
      <c r="G25" s="9">
        <v>2100000</v>
      </c>
      <c r="H25" s="8"/>
      <c r="I25" s="8"/>
    </row>
    <row r="26" spans="1:9" x14ac:dyDescent="0.25">
      <c r="A26" s="1"/>
      <c r="B26" s="44" t="s">
        <v>57</v>
      </c>
      <c r="C26" s="2" t="s">
        <v>32</v>
      </c>
      <c r="D26" s="8" t="s">
        <v>44</v>
      </c>
      <c r="E26" s="12"/>
      <c r="F26" s="4">
        <f t="shared" si="0"/>
        <v>250000</v>
      </c>
      <c r="G26" s="9">
        <v>250000</v>
      </c>
      <c r="H26" s="8"/>
      <c r="I26" s="8"/>
    </row>
    <row r="27" spans="1:9" x14ac:dyDescent="0.25">
      <c r="A27" s="1"/>
      <c r="B27" s="44" t="s">
        <v>25</v>
      </c>
      <c r="C27" s="2" t="s">
        <v>32</v>
      </c>
      <c r="D27" s="8" t="s">
        <v>44</v>
      </c>
      <c r="E27" s="12"/>
      <c r="F27" s="4">
        <f t="shared" si="0"/>
        <v>250000</v>
      </c>
      <c r="G27" s="9">
        <v>250000</v>
      </c>
      <c r="H27" s="8"/>
      <c r="I27" s="8"/>
    </row>
    <row r="28" spans="1:9" x14ac:dyDescent="0.25">
      <c r="A28" s="1"/>
      <c r="B28" s="41" t="s">
        <v>38</v>
      </c>
      <c r="C28" s="2" t="s">
        <v>32</v>
      </c>
      <c r="D28" s="42" t="s">
        <v>43</v>
      </c>
      <c r="E28" s="12"/>
      <c r="F28" s="4">
        <f t="shared" si="0"/>
        <v>600000</v>
      </c>
      <c r="G28" s="9">
        <v>600000</v>
      </c>
      <c r="H28" s="8"/>
      <c r="I28" s="8"/>
    </row>
    <row r="29" spans="1:9" x14ac:dyDescent="0.25">
      <c r="F29" s="10"/>
      <c r="G29" s="10"/>
    </row>
    <row r="30" spans="1:9" x14ac:dyDescent="0.25">
      <c r="B30" t="s">
        <v>8</v>
      </c>
      <c r="C30" t="s">
        <v>39</v>
      </c>
    </row>
    <row r="32" spans="1:9" x14ac:dyDescent="0.25">
      <c r="B32" t="s">
        <v>10</v>
      </c>
      <c r="C32" t="s">
        <v>9</v>
      </c>
    </row>
    <row r="34" spans="2:7" x14ac:dyDescent="0.25">
      <c r="B34" t="s">
        <v>11</v>
      </c>
      <c r="C34" s="43">
        <v>43013</v>
      </c>
      <c r="G34" t="s">
        <v>12</v>
      </c>
    </row>
  </sheetData>
  <pageMargins left="0.31496062992125984" right="0.22" top="0.23" bottom="0.2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2017-10-05T08:19:12Z</cp:lastPrinted>
  <dcterms:created xsi:type="dcterms:W3CDTF">2016-10-05T06:27:20Z</dcterms:created>
  <dcterms:modified xsi:type="dcterms:W3CDTF">2017-10-05T12:33:07Z</dcterms:modified>
</cp:coreProperties>
</file>