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62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5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3820"/>
  <bookViews>
    <workbookView xWindow="480" yWindow="15" windowWidth="15120" windowHeight="9285" firstSheet="24" activeTab="33"/>
  </bookViews>
  <sheets>
    <sheet name="01" sheetId="1" r:id="rId1"/>
    <sheet name="02" sheetId="2" r:id="rId2"/>
    <sheet name="03" sheetId="3" r:id="rId3"/>
    <sheet name="04" sheetId="4" r:id="rId4"/>
    <sheet name="05" sheetId="5" r:id="rId5"/>
    <sheet name="06" sheetId="6" r:id="rId6"/>
    <sheet name="07" sheetId="7" r:id="rId7"/>
    <sheet name="08" sheetId="8" r:id="rId8"/>
    <sheet name="09" sheetId="9" r:id="rId9"/>
    <sheet name="10" sheetId="10" r:id="rId10"/>
    <sheet name="11" sheetId="11" r:id="rId11"/>
    <sheet name="12" sheetId="12" r:id="rId12"/>
    <sheet name="13" sheetId="13" r:id="rId13"/>
    <sheet name="14" sheetId="14" r:id="rId14"/>
    <sheet name="15" sheetId="15" r:id="rId15"/>
    <sheet name="16" sheetId="16" r:id="rId16"/>
    <sheet name="17" sheetId="17" r:id="rId17"/>
    <sheet name="18" sheetId="18" r:id="rId18"/>
    <sheet name="19" sheetId="19" r:id="rId19"/>
    <sheet name="20" sheetId="20" r:id="rId20"/>
    <sheet name="21" sheetId="21" r:id="rId21"/>
    <sheet name="22" sheetId="22" r:id="rId22"/>
    <sheet name="24" sheetId="23" r:id="rId23"/>
    <sheet name="25" sheetId="24" r:id="rId24"/>
    <sheet name="26" sheetId="25" r:id="rId25"/>
    <sheet name="27" sheetId="26" r:id="rId26"/>
    <sheet name="28" sheetId="27" r:id="rId27"/>
    <sheet name="29" sheetId="28" r:id="rId28"/>
    <sheet name="30" sheetId="29" r:id="rId29"/>
    <sheet name="31" sheetId="30" r:id="rId30"/>
    <sheet name="32" sheetId="31" r:id="rId31"/>
    <sheet name="33" sheetId="32" r:id="rId32"/>
    <sheet name="3342" sheetId="61" r:id="rId33"/>
    <sheet name="3345" sheetId="62" r:id="rId34"/>
    <sheet name="34" sheetId="33" r:id="rId35"/>
    <sheet name="35" sheetId="34" r:id="rId36"/>
    <sheet name="36" sheetId="35" r:id="rId37"/>
    <sheet name="37" sheetId="36" r:id="rId38"/>
    <sheet name="38" sheetId="37" r:id="rId39"/>
    <sheet name="39" sheetId="38" r:id="rId40"/>
    <sheet name="40" sheetId="39" r:id="rId41"/>
    <sheet name="41" sheetId="40" r:id="rId42"/>
    <sheet name="43" sheetId="41" r:id="rId43"/>
    <sheet name="45" sheetId="42" r:id="rId44"/>
    <sheet name="46" sheetId="43" r:id="rId45"/>
    <sheet name="47" sheetId="44" r:id="rId46"/>
    <sheet name="48" sheetId="45" r:id="rId47"/>
    <sheet name="50" sheetId="46" r:id="rId48"/>
    <sheet name="53" sheetId="47" r:id="rId49"/>
    <sheet name="56" sheetId="48" r:id="rId50"/>
    <sheet name="59" sheetId="49" r:id="rId51"/>
    <sheet name="60" sheetId="50" r:id="rId52"/>
    <sheet name="61" sheetId="51" r:id="rId53"/>
    <sheet name="62" sheetId="52" r:id="rId54"/>
    <sheet name="89" sheetId="53" r:id="rId55"/>
    <sheet name="92" sheetId="54" r:id="rId56"/>
    <sheet name="93" sheetId="55" r:id="rId57"/>
    <sheet name="94" sheetId="56" r:id="rId58"/>
    <sheet name="95" sheetId="57" r:id="rId59"/>
    <sheet name="96" sheetId="58" r:id="rId60"/>
    <sheet name="98" sheetId="59" r:id="rId61"/>
    <sheet name="99" sheetId="60" r:id="rId62"/>
  </sheets>
  <calcPr calcId="114210"/>
  <webPublishing codePage="1252"/>
</workbook>
</file>

<file path=xl/calcChain.xml><?xml version="1.0" encoding="utf-8"?>
<calcChain xmlns="http://schemas.openxmlformats.org/spreadsheetml/2006/main">
  <c r="G6" i="62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5"/>
  <c r="D30"/>
  <c r="D28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5"/>
  <c r="B28"/>
  <c r="H20" i="61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5"/>
  <c r="F28"/>
  <c r="D28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31"/>
  <c r="C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31"/>
  <c r="E5"/>
</calcChain>
</file>

<file path=xl/sharedStrings.xml><?xml version="1.0" encoding="utf-8"?>
<sst xmlns="http://schemas.openxmlformats.org/spreadsheetml/2006/main" count="3607" uniqueCount="99">
  <si>
    <t>Plnění rozpočtu v roce 2011 Měsíce-rok</t>
  </si>
  <si>
    <t>01I. Interní klinika - kardiologická</t>
  </si>
  <si>
    <t>Celkem</t>
  </si>
  <si>
    <t>04</t>
  </si>
  <si>
    <t>Rozpočet 2011 v tis Kč</t>
  </si>
  <si>
    <t>501 09     Cenové odchylky k materiálu</t>
  </si>
  <si>
    <t>501 10     Biologické implantáty</t>
  </si>
  <si>
    <t>501 12     PHM</t>
  </si>
  <si>
    <t>501 13 Léky ostatní</t>
  </si>
  <si>
    <t>Léky centra</t>
  </si>
  <si>
    <t>501 14 Krev</t>
  </si>
  <si>
    <t>501 15 SZM</t>
  </si>
  <si>
    <t>501 16     Potraviny</t>
  </si>
  <si>
    <t>501 17     Všeobecný materiál</t>
  </si>
  <si>
    <t>501 18     Náhradní díly</t>
  </si>
  <si>
    <t>501 19     DDHM</t>
  </si>
  <si>
    <t>501 60-80 Knihy, dary, FKSP</t>
  </si>
  <si>
    <t>502     Spotřeba energie</t>
  </si>
  <si>
    <t>504     Prodané zboží</t>
  </si>
  <si>
    <t>511     Opravy a udržování</t>
  </si>
  <si>
    <t>512     Cestovné</t>
  </si>
  <si>
    <t>513     Náklady na reprezentaci</t>
  </si>
  <si>
    <t>518     Ostatní služby</t>
  </si>
  <si>
    <t>52     Osobní náklady</t>
  </si>
  <si>
    <t>53, 54, 55, 56 Daë, poplatky a ostatní fin.náklady</t>
  </si>
  <si>
    <t>551, 552, 553 Odpisy, ZC</t>
  </si>
  <si>
    <t>544, 554 - 556 Prodaný materiál a zák.rezervy,opr.p</t>
  </si>
  <si>
    <t>59     Daně z příjmu</t>
  </si>
  <si>
    <t>501 - 598 Přímé náklady</t>
  </si>
  <si>
    <t>799     Vnitropodnikové náklady</t>
  </si>
  <si>
    <t>501-598, 799 Náklady celkem</t>
  </si>
  <si>
    <t>602 10-15</t>
  </si>
  <si>
    <t>604, 644 Prodané zboží</t>
  </si>
  <si>
    <t>62     Aktivace</t>
  </si>
  <si>
    <t>Čerpání darů, FKSP</t>
  </si>
  <si>
    <t>Agregace do data</t>
  </si>
  <si>
    <t>Skutečnost 2011 v tis Kč</t>
  </si>
  <si>
    <t>Skut. 2011 - Rozp.2011</t>
  </si>
  <si>
    <t>% plnění</t>
  </si>
  <si>
    <t>/0</t>
  </si>
  <si>
    <t>02II. Interní klinika - gastro-enterologická a hep</t>
  </si>
  <si>
    <t>03III. Interní klinika - nefrologická, revma</t>
  </si>
  <si>
    <t>04I. Chirurgická klinika</t>
  </si>
  <si>
    <t>05II. Chirurgická klinika</t>
  </si>
  <si>
    <t>06Neurochirurgická klinika</t>
  </si>
  <si>
    <t>07Klinika anesteziologie a resuscitace a int.med.</t>
  </si>
  <si>
    <t>08Porodnicko-gynekologická klinika</t>
  </si>
  <si>
    <t>09Novorozenecké oddělení</t>
  </si>
  <si>
    <t>10Dětská klinika</t>
  </si>
  <si>
    <t>11Ortopedická klinika</t>
  </si>
  <si>
    <t>12Urologická klinika</t>
  </si>
  <si>
    <t>13Otolaryngologická klinika</t>
  </si>
  <si>
    <t>14Oční klinika</t>
  </si>
  <si>
    <t>15Oddělení alergologie a kl. imun.</t>
  </si>
  <si>
    <t>16Klinika plicních nemocí a tuber.</t>
  </si>
  <si>
    <t>17Neurologická klinika</t>
  </si>
  <si>
    <t>18Klinika psychiatrie</t>
  </si>
  <si>
    <t>19Klinika pracovního lékařství</t>
  </si>
  <si>
    <t>20Klinika chorob kožních a pohl.</t>
  </si>
  <si>
    <t>21Onkologická klinika</t>
  </si>
  <si>
    <t>22Klinika nukleární medicíny</t>
  </si>
  <si>
    <t>24Klinika zubního lékařství</t>
  </si>
  <si>
    <t>25Klinika ústní,čelistní a obl. chir.</t>
  </si>
  <si>
    <t>26Oddělení rehabilitace</t>
  </si>
  <si>
    <t>27Klinika TVL a kardiovaskulární rehabilitace</t>
  </si>
  <si>
    <t>28Ústav lékařské genetiky a fet.med.</t>
  </si>
  <si>
    <t>29Oddělení plastické a estetické chirurgie</t>
  </si>
  <si>
    <t>30Oddělení geriatrie</t>
  </si>
  <si>
    <t>31Traumatologické oddělení</t>
  </si>
  <si>
    <t>32Hemato-onkologická klinika</t>
  </si>
  <si>
    <t>33Oddělení klinické biochemie a imunogenetiky</t>
  </si>
  <si>
    <t>34Radiologická klinika</t>
  </si>
  <si>
    <t>35Transfůzní oddělení</t>
  </si>
  <si>
    <t>36Oddělení klinické logopedie</t>
  </si>
  <si>
    <t>37Ústav patologie</t>
  </si>
  <si>
    <t>38Ústav soudního lékařství a medicínského práva</t>
  </si>
  <si>
    <t>39Oddělení klinické psychologie</t>
  </si>
  <si>
    <t>40Ústav mikrobiologie</t>
  </si>
  <si>
    <t>41Ústav imunologie</t>
  </si>
  <si>
    <t>43Ústav farmakologie</t>
  </si>
  <si>
    <t>45Sociální oddělení</t>
  </si>
  <si>
    <t>46Transplantační centrum</t>
  </si>
  <si>
    <t>47Centrální operační sály</t>
  </si>
  <si>
    <t>48Lékárna</t>
  </si>
  <si>
    <t>50Kardiochirurgická klinika</t>
  </si>
  <si>
    <t>53Oddělení lékařské fyziky a radiační ochrany</t>
  </si>
  <si>
    <t>56Oddělení centrální sterilizace</t>
  </si>
  <si>
    <t>59Oddělení int. péče chirurg. oborů</t>
  </si>
  <si>
    <t>60Oddělení urgentního příjmu</t>
  </si>
  <si>
    <t>61Centrum očkování a cestovní medicíny</t>
  </si>
  <si>
    <t>62Centrum CLINREC</t>
  </si>
  <si>
    <t>89pomocná střediska</t>
  </si>
  <si>
    <t>92Údržby, provozy</t>
  </si>
  <si>
    <t>93Sklady, ostatní provozy</t>
  </si>
  <si>
    <t>94Provozní služby</t>
  </si>
  <si>
    <t>95Provoz stravování</t>
  </si>
  <si>
    <t>96Ubytovny, Byty</t>
  </si>
  <si>
    <t>98Vybrané činnosti MZ ČR + refundace</t>
  </si>
  <si>
    <t>99Pronájmy</t>
  </si>
</sst>
</file>

<file path=xl/styles.xml><?xml version="1.0" encoding="utf-8"?>
<styleSheet xmlns="http://schemas.openxmlformats.org/spreadsheetml/2006/main">
  <numFmts count="2">
    <numFmt numFmtId="164" formatCode="#,##0%"/>
    <numFmt numFmtId="165" formatCode="d\.m\.yyyy"/>
  </numFmts>
  <fonts count="9">
    <font>
      <sz val="10"/>
      <color theme="1"/>
      <name val="Tahoma"/>
      <family val="2"/>
    </font>
    <font>
      <b/>
      <u/>
      <sz val="14"/>
      <color indexed="8"/>
      <name val="Tahoma"/>
      <family val="2"/>
    </font>
    <font>
      <b/>
      <sz val="10"/>
      <color indexed="8"/>
      <name val="Tahoma"/>
      <family val="2"/>
    </font>
    <font>
      <sz val="8"/>
      <color indexed="8"/>
      <name val="Tahoma"/>
      <family val="2"/>
    </font>
    <font>
      <b/>
      <sz val="8"/>
      <color indexed="8"/>
      <name val="Tahoma"/>
      <family val="2"/>
    </font>
    <font>
      <sz val="10"/>
      <color indexed="8"/>
      <name val="Tahoma"/>
      <family val="2"/>
    </font>
    <font>
      <sz val="8"/>
      <name val="Tahoma"/>
      <family val="2"/>
    </font>
    <font>
      <i/>
      <sz val="8"/>
      <color indexed="8"/>
      <name val="Tahoma"/>
      <family val="2"/>
    </font>
    <font>
      <b/>
      <sz val="8"/>
      <color indexed="8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3"/>
      </patternFill>
    </fill>
  </fills>
  <borders count="10">
    <border>
      <left/>
      <right/>
      <top/>
      <bottom/>
      <diagonal/>
    </border>
    <border>
      <left style="medium">
        <color indexed="54"/>
      </left>
      <right style="medium">
        <color indexed="54"/>
      </right>
      <top style="medium">
        <color indexed="54"/>
      </top>
      <bottom style="medium">
        <color indexed="5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49"/>
      </left>
      <right style="medium">
        <color indexed="49"/>
      </right>
      <top style="medium">
        <color indexed="49"/>
      </top>
      <bottom style="medium">
        <color indexed="49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/>
      <diagonal/>
    </border>
    <border>
      <left style="medium">
        <color indexed="22"/>
      </left>
      <right style="medium">
        <color indexed="22"/>
      </right>
      <top/>
      <bottom style="medium">
        <color indexed="22"/>
      </bottom>
      <diagonal/>
    </border>
    <border>
      <left/>
      <right/>
      <top style="medium">
        <color indexed="54"/>
      </top>
      <bottom style="medium">
        <color indexed="54"/>
      </bottom>
      <diagonal/>
    </border>
    <border>
      <left/>
      <right style="medium">
        <color indexed="54"/>
      </right>
      <top style="medium">
        <color indexed="54"/>
      </top>
      <bottom style="medium">
        <color indexed="5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2" borderId="1" xfId="0" applyFont="1" applyFill="1" applyBorder="1" applyAlignment="1">
      <alignment vertical="top"/>
    </xf>
    <xf numFmtId="0" fontId="3" fillId="2" borderId="2" xfId="0" applyFont="1" applyFill="1" applyBorder="1" applyAlignment="1">
      <alignment vertical="top"/>
    </xf>
    <xf numFmtId="3" fontId="3" fillId="0" borderId="3" xfId="0" applyNumberFormat="1" applyFont="1" applyBorder="1" applyAlignment="1">
      <alignment horizontal="right" vertical="top"/>
    </xf>
    <xf numFmtId="0" fontId="4" fillId="2" borderId="2" xfId="0" applyFont="1" applyFill="1" applyBorder="1" applyAlignment="1">
      <alignment vertical="top"/>
    </xf>
    <xf numFmtId="3" fontId="4" fillId="0" borderId="3" xfId="0" applyNumberFormat="1" applyFont="1" applyBorder="1" applyAlignment="1">
      <alignment horizontal="right" vertical="top"/>
    </xf>
    <xf numFmtId="3" fontId="3" fillId="2" borderId="4" xfId="0" applyNumberFormat="1" applyFont="1" applyFill="1" applyBorder="1" applyAlignment="1">
      <alignment horizontal="right" vertical="top"/>
    </xf>
    <xf numFmtId="3" fontId="3" fillId="2" borderId="3" xfId="0" applyNumberFormat="1" applyFont="1" applyFill="1" applyBorder="1" applyAlignment="1">
      <alignment horizontal="right" vertical="top"/>
    </xf>
    <xf numFmtId="0" fontId="3" fillId="2" borderId="3" xfId="0" applyFont="1" applyFill="1" applyBorder="1" applyAlignment="1">
      <alignment horizontal="right" vertical="top"/>
    </xf>
    <xf numFmtId="164" fontId="3" fillId="2" borderId="3" xfId="0" applyNumberFormat="1" applyFont="1" applyFill="1" applyBorder="1" applyAlignment="1">
      <alignment horizontal="right" vertical="top"/>
    </xf>
    <xf numFmtId="3" fontId="4" fillId="2" borderId="4" xfId="0" applyNumberFormat="1" applyFont="1" applyFill="1" applyBorder="1" applyAlignment="1">
      <alignment horizontal="right" vertical="top"/>
    </xf>
    <xf numFmtId="3" fontId="4" fillId="2" borderId="3" xfId="0" applyNumberFormat="1" applyFont="1" applyFill="1" applyBorder="1" applyAlignment="1">
      <alignment horizontal="right" vertical="top"/>
    </xf>
    <xf numFmtId="164" fontId="4" fillId="2" borderId="3" xfId="0" applyNumberFormat="1" applyFont="1" applyFill="1" applyBorder="1" applyAlignment="1">
      <alignment horizontal="right" vertical="top"/>
    </xf>
    <xf numFmtId="0" fontId="4" fillId="2" borderId="3" xfId="0" applyFont="1" applyFill="1" applyBorder="1" applyAlignment="1">
      <alignment horizontal="right" vertical="top"/>
    </xf>
    <xf numFmtId="3" fontId="7" fillId="0" borderId="3" xfId="0" applyNumberFormat="1" applyFont="1" applyBorder="1" applyAlignment="1">
      <alignment horizontal="right" vertical="top"/>
    </xf>
    <xf numFmtId="3" fontId="8" fillId="0" borderId="3" xfId="0" applyNumberFormat="1" applyFont="1" applyBorder="1" applyAlignment="1">
      <alignment horizontal="right" vertical="top"/>
    </xf>
    <xf numFmtId="3" fontId="8" fillId="2" borderId="4" xfId="0" applyNumberFormat="1" applyFont="1" applyFill="1" applyBorder="1" applyAlignment="1">
      <alignment horizontal="right" vertical="top"/>
    </xf>
    <xf numFmtId="3" fontId="3" fillId="0" borderId="3" xfId="0" applyNumberFormat="1" applyFont="1" applyFill="1" applyBorder="1" applyAlignment="1">
      <alignment horizontal="right" vertical="top"/>
    </xf>
    <xf numFmtId="3" fontId="4" fillId="0" borderId="3" xfId="0" applyNumberFormat="1" applyFont="1" applyFill="1" applyBorder="1" applyAlignment="1">
      <alignment horizontal="right" vertical="top"/>
    </xf>
    <xf numFmtId="3" fontId="8" fillId="2" borderId="3" xfId="0" applyNumberFormat="1" applyFont="1" applyFill="1" applyBorder="1" applyAlignment="1">
      <alignment horizontal="right" vertical="top"/>
    </xf>
    <xf numFmtId="9" fontId="3" fillId="2" borderId="3" xfId="0" applyNumberFormat="1" applyFont="1" applyFill="1" applyBorder="1" applyAlignment="1">
      <alignment horizontal="right" vertical="top"/>
    </xf>
    <xf numFmtId="164" fontId="8" fillId="2" borderId="3" xfId="0" applyNumberFormat="1" applyFont="1" applyFill="1" applyBorder="1" applyAlignment="1">
      <alignment horizontal="right" vertical="top"/>
    </xf>
    <xf numFmtId="165" fontId="5" fillId="0" borderId="0" xfId="0" applyNumberFormat="1" applyFont="1" applyAlignment="1">
      <alignment horizontal="left" vertical="top"/>
    </xf>
    <xf numFmtId="0" fontId="0" fillId="0" borderId="0" xfId="0"/>
    <xf numFmtId="3" fontId="5" fillId="0" borderId="0" xfId="0" applyNumberFormat="1" applyFont="1" applyAlignment="1">
      <alignment horizontal="center" vertical="top"/>
    </xf>
    <xf numFmtId="21" fontId="5" fillId="0" borderId="0" xfId="0" applyNumberFormat="1" applyFont="1" applyAlignment="1">
      <alignment horizontal="right" vertical="top"/>
    </xf>
    <xf numFmtId="0" fontId="1" fillId="0" borderId="0" xfId="0" applyFont="1" applyAlignment="1">
      <alignment horizontal="center" vertical="top"/>
    </xf>
    <xf numFmtId="0" fontId="2" fillId="0" borderId="5" xfId="0" applyFont="1" applyBorder="1" applyAlignment="1">
      <alignment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4" fillId="3" borderId="1" xfId="0" applyFont="1" applyFill="1" applyBorder="1" applyAlignment="1">
      <alignment vertical="top"/>
    </xf>
    <xf numFmtId="0" fontId="0" fillId="3" borderId="8" xfId="0" applyFill="1" applyBorder="1"/>
    <xf numFmtId="0" fontId="0" fillId="3" borderId="9" xfId="0" applyFill="1" applyBorder="1"/>
    <xf numFmtId="0" fontId="2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H35"/>
  <sheetViews>
    <sheetView topLeftCell="A4" workbookViewId="0">
      <selection activeCell="C38" sqref="C38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6" t="s">
        <v>0</v>
      </c>
      <c r="B1" s="23"/>
      <c r="C1" s="23"/>
      <c r="D1" s="23"/>
      <c r="E1" s="23"/>
      <c r="F1" s="23"/>
      <c r="G1" s="23"/>
      <c r="H1" s="23"/>
    </row>
    <row r="2" spans="1:8">
      <c r="A2" s="27" t="s">
        <v>1</v>
      </c>
      <c r="B2" s="28"/>
      <c r="C2" s="28"/>
      <c r="D2" s="27" t="s">
        <v>1</v>
      </c>
      <c r="E2" s="28"/>
      <c r="F2" s="28"/>
      <c r="G2" s="28"/>
      <c r="H2" s="28"/>
    </row>
    <row r="3" spans="1:8">
      <c r="A3" s="29"/>
      <c r="B3" s="1" t="s">
        <v>2</v>
      </c>
      <c r="C3" s="1" t="s">
        <v>3</v>
      </c>
      <c r="D3" s="1" t="s">
        <v>3</v>
      </c>
      <c r="E3" s="31" t="s">
        <v>35</v>
      </c>
      <c r="F3" s="32"/>
      <c r="G3" s="32"/>
      <c r="H3" s="33"/>
    </row>
    <row r="4" spans="1:8">
      <c r="A4" s="30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10185</v>
      </c>
      <c r="C8" s="3">
        <v>849</v>
      </c>
      <c r="D8" s="3">
        <v>813.99310000000003</v>
      </c>
      <c r="E8" s="7">
        <v>849</v>
      </c>
      <c r="F8" s="7">
        <v>813.99310000000003</v>
      </c>
      <c r="G8" s="7">
        <v>-35.006900000000002</v>
      </c>
      <c r="H8" s="9">
        <v>0.95876690223700001</v>
      </c>
    </row>
    <row r="9" spans="1:8">
      <c r="A9" s="2" t="s">
        <v>9</v>
      </c>
      <c r="B9" s="3">
        <v>0</v>
      </c>
      <c r="C9" s="3">
        <v>0</v>
      </c>
      <c r="D9" s="3">
        <v>0</v>
      </c>
      <c r="E9" s="6">
        <v>0</v>
      </c>
      <c r="F9" s="6">
        <v>0</v>
      </c>
      <c r="G9" s="7">
        <v>0</v>
      </c>
      <c r="H9" s="8" t="s">
        <v>39</v>
      </c>
    </row>
    <row r="10" spans="1:8">
      <c r="A10" s="2" t="s">
        <v>10</v>
      </c>
      <c r="B10" s="3">
        <v>422</v>
      </c>
      <c r="C10" s="3">
        <v>35</v>
      </c>
      <c r="D10" s="3">
        <v>16.382999999999999</v>
      </c>
      <c r="E10" s="6">
        <v>35</v>
      </c>
      <c r="F10" s="6">
        <v>16.382999999999999</v>
      </c>
      <c r="G10" s="7">
        <v>-18.617000000000001</v>
      </c>
      <c r="H10" s="9">
        <v>0.46808571428500001</v>
      </c>
    </row>
    <row r="11" spans="1:8">
      <c r="A11" s="2" t="s">
        <v>11</v>
      </c>
      <c r="B11" s="3">
        <v>245765.17802950001</v>
      </c>
      <c r="C11" s="3">
        <v>20480</v>
      </c>
      <c r="D11" s="3">
        <v>18540.659960000001</v>
      </c>
      <c r="E11" s="6">
        <v>20480</v>
      </c>
      <c r="F11" s="6">
        <v>18540.659960000001</v>
      </c>
      <c r="G11" s="7">
        <v>-1939.34004</v>
      </c>
      <c r="H11" s="9">
        <v>0.90530566210899999</v>
      </c>
    </row>
    <row r="12" spans="1:8">
      <c r="A12" s="2" t="s">
        <v>12</v>
      </c>
      <c r="B12" s="3">
        <v>1123.077</v>
      </c>
      <c r="C12" s="3">
        <v>94</v>
      </c>
      <c r="D12" s="3">
        <v>114.98389</v>
      </c>
      <c r="E12" s="6">
        <v>94</v>
      </c>
      <c r="F12" s="6">
        <v>114.98389</v>
      </c>
      <c r="G12" s="7">
        <v>20.983889999999999</v>
      </c>
      <c r="H12" s="9">
        <v>1.2232328723400001</v>
      </c>
    </row>
    <row r="13" spans="1:8">
      <c r="A13" s="2" t="s">
        <v>13</v>
      </c>
      <c r="B13" s="3">
        <v>1366</v>
      </c>
      <c r="C13" s="3">
        <v>114</v>
      </c>
      <c r="D13" s="3">
        <v>129.46673000000001</v>
      </c>
      <c r="E13" s="6">
        <v>114</v>
      </c>
      <c r="F13" s="6">
        <v>129.46673000000001</v>
      </c>
      <c r="G13" s="7">
        <v>15.46673</v>
      </c>
      <c r="H13" s="9">
        <v>1.135673070175</v>
      </c>
    </row>
    <row r="14" spans="1:8">
      <c r="A14" s="2" t="s">
        <v>14</v>
      </c>
      <c r="B14" s="3">
        <v>633</v>
      </c>
      <c r="C14" s="3">
        <v>53</v>
      </c>
      <c r="D14" s="3">
        <v>6.0690900000000001</v>
      </c>
      <c r="E14" s="6">
        <v>53</v>
      </c>
      <c r="F14" s="6">
        <v>6.0690900000000001</v>
      </c>
      <c r="G14" s="7">
        <v>-46.930909999999997</v>
      </c>
      <c r="H14" s="9">
        <v>0.11451113207499999</v>
      </c>
    </row>
    <row r="15" spans="1:8">
      <c r="A15" s="2" t="s">
        <v>15</v>
      </c>
      <c r="B15" s="3">
        <v>700.66666669999995</v>
      </c>
      <c r="C15" s="3">
        <v>60</v>
      </c>
      <c r="D15" s="3">
        <v>168.62890999999999</v>
      </c>
      <c r="E15" s="6">
        <v>60</v>
      </c>
      <c r="F15" s="6">
        <v>168.62890999999999</v>
      </c>
      <c r="G15" s="7">
        <v>108.62891</v>
      </c>
      <c r="H15" s="9">
        <v>2.8104818333330002</v>
      </c>
    </row>
    <row r="16" spans="1:8">
      <c r="A16" s="2" t="s">
        <v>16</v>
      </c>
      <c r="B16" s="3">
        <v>0</v>
      </c>
      <c r="C16" s="3">
        <v>0</v>
      </c>
      <c r="D16" s="3">
        <v>338.86500000000001</v>
      </c>
      <c r="E16" s="7">
        <v>0</v>
      </c>
      <c r="F16" s="7">
        <v>338.86500000000001</v>
      </c>
      <c r="G16" s="7">
        <v>338.86500000000001</v>
      </c>
      <c r="H16" s="8" t="s">
        <v>39</v>
      </c>
    </row>
    <row r="17" spans="1:8">
      <c r="A17" s="2" t="s">
        <v>17</v>
      </c>
      <c r="B17" s="3">
        <v>3414.9929999999999</v>
      </c>
      <c r="C17" s="3">
        <v>280</v>
      </c>
      <c r="D17" s="3">
        <v>253.47900000000001</v>
      </c>
      <c r="E17" s="6">
        <v>280</v>
      </c>
      <c r="F17" s="6">
        <v>253.47900000000001</v>
      </c>
      <c r="G17" s="7">
        <v>-26.521000000000001</v>
      </c>
      <c r="H17" s="9">
        <v>0.90528214285700004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558.48400000000004</v>
      </c>
      <c r="C19" s="3">
        <v>49</v>
      </c>
      <c r="D19" s="3">
        <v>135.06743</v>
      </c>
      <c r="E19" s="6">
        <v>49</v>
      </c>
      <c r="F19" s="6">
        <v>135.06743</v>
      </c>
      <c r="G19" s="7">
        <v>86.067430000000002</v>
      </c>
      <c r="H19" s="9">
        <v>2.7564781632650002</v>
      </c>
    </row>
    <row r="20" spans="1:8">
      <c r="A20" s="2" t="s">
        <v>20</v>
      </c>
      <c r="B20" s="3">
        <v>90</v>
      </c>
      <c r="C20" s="3">
        <v>7</v>
      </c>
      <c r="D20" s="3">
        <v>2.9910000000000001</v>
      </c>
      <c r="E20" s="6">
        <v>7</v>
      </c>
      <c r="F20" s="6">
        <v>2.9910000000000001</v>
      </c>
      <c r="G20" s="7">
        <v>-4.0090000000000003</v>
      </c>
      <c r="H20" s="9">
        <v>0.42728571428500001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3498.5145993000001</v>
      </c>
      <c r="C22" s="3">
        <v>289</v>
      </c>
      <c r="D22" s="3">
        <v>435.06294000000003</v>
      </c>
      <c r="E22" s="6">
        <v>289</v>
      </c>
      <c r="F22" s="6">
        <v>435.06294000000003</v>
      </c>
      <c r="G22" s="7">
        <v>146.06294</v>
      </c>
      <c r="H22" s="9">
        <v>1.5054080968850001</v>
      </c>
    </row>
    <row r="23" spans="1:8">
      <c r="A23" s="2" t="s">
        <v>23</v>
      </c>
      <c r="B23" s="3">
        <v>58092</v>
      </c>
      <c r="C23" s="3">
        <v>4842</v>
      </c>
      <c r="D23" s="3">
        <v>5873.7008500000002</v>
      </c>
      <c r="E23" s="6">
        <v>4842</v>
      </c>
      <c r="F23" s="6">
        <v>5873.7008500000002</v>
      </c>
      <c r="G23" s="7">
        <v>1031.7008499999999</v>
      </c>
      <c r="H23" s="9">
        <v>1.2130732858319999</v>
      </c>
    </row>
    <row r="24" spans="1:8">
      <c r="A24" s="2" t="s">
        <v>24</v>
      </c>
      <c r="B24" s="3">
        <v>98</v>
      </c>
      <c r="C24" s="3">
        <v>8</v>
      </c>
      <c r="D24" s="3">
        <v>11.037699999999999</v>
      </c>
      <c r="E24" s="7">
        <v>8</v>
      </c>
      <c r="F24" s="7">
        <v>11.037699999999999</v>
      </c>
      <c r="G24" s="7">
        <v>3.0377000000000001</v>
      </c>
      <c r="H24" s="9">
        <v>1.3797124999999999</v>
      </c>
    </row>
    <row r="25" spans="1:8">
      <c r="A25" s="2" t="s">
        <v>25</v>
      </c>
      <c r="B25" s="3">
        <v>8828</v>
      </c>
      <c r="C25" s="3">
        <v>734</v>
      </c>
      <c r="D25" s="3">
        <v>647.36699999999996</v>
      </c>
      <c r="E25" s="7">
        <v>734</v>
      </c>
      <c r="F25" s="7">
        <v>647.36699999999996</v>
      </c>
      <c r="G25" s="7">
        <v>-86.632999999999996</v>
      </c>
      <c r="H25" s="9">
        <v>0.88197138964499999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334774.91329539998</v>
      </c>
      <c r="C28" s="5">
        <v>27894</v>
      </c>
      <c r="D28" s="5">
        <v>27487.7556</v>
      </c>
      <c r="E28" s="10">
        <v>27894</v>
      </c>
      <c r="F28" s="10">
        <v>27487.7556</v>
      </c>
      <c r="G28" s="11">
        <v>-406.24439999999998</v>
      </c>
      <c r="H28" s="12">
        <v>0.98543613680300002</v>
      </c>
    </row>
    <row r="29" spans="1:8">
      <c r="A29" s="2" t="s">
        <v>29</v>
      </c>
      <c r="B29" s="3">
        <v>10230</v>
      </c>
      <c r="C29" s="3">
        <v>852.5</v>
      </c>
      <c r="D29" s="3">
        <v>957.27476999999999</v>
      </c>
      <c r="E29" s="6">
        <v>852.5</v>
      </c>
      <c r="F29" s="6">
        <v>957.27476999999999</v>
      </c>
      <c r="G29" s="7">
        <v>104.77477</v>
      </c>
      <c r="H29" s="9">
        <v>1.122902956011</v>
      </c>
    </row>
    <row r="30" spans="1:8">
      <c r="A30" s="4" t="s">
        <v>30</v>
      </c>
      <c r="B30" s="5">
        <v>345004.91329539998</v>
      </c>
      <c r="C30" s="5">
        <v>28746.5</v>
      </c>
      <c r="D30" s="5">
        <v>28445.03037</v>
      </c>
      <c r="E30" s="11">
        <v>28746.5</v>
      </c>
      <c r="F30" s="11">
        <v>28445.03037</v>
      </c>
      <c r="G30" s="11">
        <v>-301.46963</v>
      </c>
      <c r="H30" s="12">
        <v>0.98951282312599997</v>
      </c>
    </row>
    <row r="31" spans="1:8">
      <c r="A31" s="2" t="s">
        <v>31</v>
      </c>
      <c r="B31" s="3">
        <v>127.7727273</v>
      </c>
      <c r="C31" s="3">
        <v>10</v>
      </c>
      <c r="D31" s="3">
        <v>0</v>
      </c>
      <c r="E31" s="7">
        <v>10</v>
      </c>
      <c r="F31" s="7">
        <v>-0.53400000000000003</v>
      </c>
      <c r="G31" s="7">
        <v>-10.534000000000001</v>
      </c>
      <c r="H31" s="9">
        <v>-5.3400000000000003E-2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395.745</v>
      </c>
      <c r="E34" s="7">
        <v>0</v>
      </c>
      <c r="F34" s="7">
        <v>395.745</v>
      </c>
      <c r="G34" s="7">
        <v>395.745</v>
      </c>
      <c r="H34" s="8" t="s">
        <v>39</v>
      </c>
    </row>
    <row r="35" spans="1:8">
      <c r="A35" s="22"/>
      <c r="B35" s="23"/>
      <c r="C35" s="23"/>
      <c r="D35" s="24"/>
      <c r="E35" s="23"/>
      <c r="F35" s="23"/>
      <c r="G35" s="25"/>
      <c r="H35" s="23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List10"/>
  <dimension ref="A1:H35"/>
  <sheetViews>
    <sheetView workbookViewId="0">
      <selection activeCell="D32" sqref="D32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6" t="s">
        <v>0</v>
      </c>
      <c r="B1" s="23"/>
      <c r="C1" s="23"/>
      <c r="D1" s="23"/>
      <c r="E1" s="23"/>
      <c r="F1" s="23"/>
      <c r="G1" s="23"/>
      <c r="H1" s="23"/>
    </row>
    <row r="2" spans="1:8">
      <c r="A2" s="27" t="s">
        <v>48</v>
      </c>
      <c r="B2" s="28"/>
      <c r="C2" s="28"/>
      <c r="D2" s="27" t="s">
        <v>48</v>
      </c>
      <c r="E2" s="28"/>
      <c r="F2" s="28"/>
      <c r="G2" s="28"/>
      <c r="H2" s="28"/>
    </row>
    <row r="3" spans="1:8">
      <c r="A3" s="29"/>
      <c r="B3" s="1" t="s">
        <v>2</v>
      </c>
      <c r="C3" s="1" t="s">
        <v>3</v>
      </c>
      <c r="D3" s="1" t="s">
        <v>3</v>
      </c>
      <c r="E3" s="31" t="s">
        <v>35</v>
      </c>
      <c r="F3" s="32"/>
      <c r="G3" s="32"/>
      <c r="H3" s="33"/>
    </row>
    <row r="4" spans="1:8">
      <c r="A4" s="30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20232.9999904</v>
      </c>
      <c r="C8" s="3">
        <v>1688</v>
      </c>
      <c r="D8" s="3">
        <v>1612.33842</v>
      </c>
      <c r="E8" s="7">
        <v>1688</v>
      </c>
      <c r="F8" s="7">
        <v>1612.33842</v>
      </c>
      <c r="G8" s="7">
        <v>-75.661580000000001</v>
      </c>
      <c r="H8" s="9">
        <v>0.95517678909899995</v>
      </c>
    </row>
    <row r="9" spans="1:8">
      <c r="A9" s="2" t="s">
        <v>9</v>
      </c>
      <c r="B9" s="3">
        <v>6307.9990206000002</v>
      </c>
      <c r="C9" s="3">
        <v>526</v>
      </c>
      <c r="D9" s="3">
        <v>461.92261999999999</v>
      </c>
      <c r="E9" s="6">
        <v>526</v>
      </c>
      <c r="F9" s="6">
        <v>461.92261999999999</v>
      </c>
      <c r="G9" s="7">
        <v>-64.077380000000005</v>
      </c>
      <c r="H9" s="9">
        <v>0.87817988593100005</v>
      </c>
    </row>
    <row r="10" spans="1:8">
      <c r="A10" s="2" t="s">
        <v>10</v>
      </c>
      <c r="B10" s="3">
        <v>2941</v>
      </c>
      <c r="C10" s="3">
        <v>245</v>
      </c>
      <c r="D10" s="3">
        <v>287.726</v>
      </c>
      <c r="E10" s="6">
        <v>245</v>
      </c>
      <c r="F10" s="6">
        <v>287.726</v>
      </c>
      <c r="G10" s="7">
        <v>42.725999999999999</v>
      </c>
      <c r="H10" s="9">
        <v>1.174391836734</v>
      </c>
    </row>
    <row r="11" spans="1:8">
      <c r="A11" s="2" t="s">
        <v>11</v>
      </c>
      <c r="B11" s="3">
        <v>9387.7667801000007</v>
      </c>
      <c r="C11" s="3">
        <v>786</v>
      </c>
      <c r="D11" s="3">
        <v>627.99663999999996</v>
      </c>
      <c r="E11" s="6">
        <v>786</v>
      </c>
      <c r="F11" s="6">
        <v>627.99663999999996</v>
      </c>
      <c r="G11" s="7">
        <v>-158.00335999999999</v>
      </c>
      <c r="H11" s="9">
        <v>0.798977913486</v>
      </c>
    </row>
    <row r="12" spans="1:8">
      <c r="A12" s="2" t="s">
        <v>12</v>
      </c>
      <c r="B12" s="3">
        <v>1853.204</v>
      </c>
      <c r="C12" s="3">
        <v>156</v>
      </c>
      <c r="D12" s="3">
        <v>152.56607</v>
      </c>
      <c r="E12" s="6">
        <v>156</v>
      </c>
      <c r="F12" s="6">
        <v>152.56607</v>
      </c>
      <c r="G12" s="7">
        <v>-3.4339300000000001</v>
      </c>
      <c r="H12" s="9">
        <v>0.97798762820499996</v>
      </c>
    </row>
    <row r="13" spans="1:8">
      <c r="A13" s="2" t="s">
        <v>13</v>
      </c>
      <c r="B13" s="3">
        <v>1885</v>
      </c>
      <c r="C13" s="3">
        <v>156</v>
      </c>
      <c r="D13" s="3">
        <v>177.91693000000001</v>
      </c>
      <c r="E13" s="6">
        <v>156</v>
      </c>
      <c r="F13" s="6">
        <v>177.91693000000001</v>
      </c>
      <c r="G13" s="7">
        <v>21.916930000000001</v>
      </c>
      <c r="H13" s="9">
        <v>1.1404931410250001</v>
      </c>
    </row>
    <row r="14" spans="1:8">
      <c r="A14" s="2" t="s">
        <v>14</v>
      </c>
      <c r="B14" s="3">
        <v>145</v>
      </c>
      <c r="C14" s="3">
        <v>8</v>
      </c>
      <c r="D14" s="3">
        <v>11.069470000000001</v>
      </c>
      <c r="E14" s="6">
        <v>8</v>
      </c>
      <c r="F14" s="6">
        <v>11.069470000000001</v>
      </c>
      <c r="G14" s="7">
        <v>3.0694699999999999</v>
      </c>
      <c r="H14" s="9">
        <v>1.3836837500000001</v>
      </c>
    </row>
    <row r="15" spans="1:8">
      <c r="A15" s="2" t="s">
        <v>15</v>
      </c>
      <c r="B15" s="3">
        <v>2390.5238095</v>
      </c>
      <c r="C15" s="3">
        <v>197</v>
      </c>
      <c r="D15" s="3">
        <v>27.853770000000001</v>
      </c>
      <c r="E15" s="6">
        <v>197</v>
      </c>
      <c r="F15" s="6">
        <v>27.853770000000001</v>
      </c>
      <c r="G15" s="7">
        <v>-169.14623</v>
      </c>
      <c r="H15" s="9">
        <v>0.141389695431</v>
      </c>
    </row>
    <row r="16" spans="1:8">
      <c r="A16" s="2" t="s">
        <v>16</v>
      </c>
      <c r="B16" s="3">
        <v>0</v>
      </c>
      <c r="C16" s="3">
        <v>0</v>
      </c>
      <c r="D16" s="3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2" t="s">
        <v>17</v>
      </c>
      <c r="B17" s="3">
        <v>5504.0010000000002</v>
      </c>
      <c r="C17" s="3">
        <v>454</v>
      </c>
      <c r="D17" s="3">
        <v>406.06400000000002</v>
      </c>
      <c r="E17" s="6">
        <v>454</v>
      </c>
      <c r="F17" s="6">
        <v>406.06400000000002</v>
      </c>
      <c r="G17" s="7">
        <v>-47.936</v>
      </c>
      <c r="H17" s="9">
        <v>0.89441409691600005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1169.4666872</v>
      </c>
      <c r="C19" s="3">
        <v>96</v>
      </c>
      <c r="D19" s="3">
        <v>71.066180000000003</v>
      </c>
      <c r="E19" s="6">
        <v>96</v>
      </c>
      <c r="F19" s="6">
        <v>71.066180000000003</v>
      </c>
      <c r="G19" s="7">
        <v>-24.933820000000001</v>
      </c>
      <c r="H19" s="9">
        <v>0.74027270833299996</v>
      </c>
    </row>
    <row r="20" spans="1:8">
      <c r="A20" s="2" t="s">
        <v>20</v>
      </c>
      <c r="B20" s="3">
        <v>126</v>
      </c>
      <c r="C20" s="3">
        <v>11</v>
      </c>
      <c r="D20" s="3">
        <v>17.911999999999999</v>
      </c>
      <c r="E20" s="6">
        <v>11</v>
      </c>
      <c r="F20" s="6">
        <v>17.911999999999999</v>
      </c>
      <c r="G20" s="7">
        <v>6.9119999999999999</v>
      </c>
      <c r="H20" s="9">
        <v>1.6283636363630001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4229.6701400000002</v>
      </c>
      <c r="C22" s="3">
        <v>349</v>
      </c>
      <c r="D22" s="3">
        <v>326.19015000000002</v>
      </c>
      <c r="E22" s="6">
        <v>349</v>
      </c>
      <c r="F22" s="6">
        <v>326.19015000000002</v>
      </c>
      <c r="G22" s="7">
        <v>-22.809850000000001</v>
      </c>
      <c r="H22" s="9">
        <v>0.93464226361000002</v>
      </c>
    </row>
    <row r="23" spans="1:8">
      <c r="A23" s="2" t="s">
        <v>23</v>
      </c>
      <c r="B23" s="3">
        <v>74118</v>
      </c>
      <c r="C23" s="3">
        <v>6175</v>
      </c>
      <c r="D23" s="3">
        <v>6692.9015200000003</v>
      </c>
      <c r="E23" s="6">
        <v>6175</v>
      </c>
      <c r="F23" s="6">
        <v>6692.9015200000003</v>
      </c>
      <c r="G23" s="7">
        <v>517.90152</v>
      </c>
      <c r="H23" s="9">
        <v>1.083870691497</v>
      </c>
    </row>
    <row r="24" spans="1:8">
      <c r="A24" s="2" t="s">
        <v>24</v>
      </c>
      <c r="B24" s="3">
        <v>132.2307692</v>
      </c>
      <c r="C24" s="3">
        <v>11</v>
      </c>
      <c r="D24" s="3">
        <v>22.539000000000001</v>
      </c>
      <c r="E24" s="7">
        <v>11</v>
      </c>
      <c r="F24" s="7">
        <v>22.539000000000001</v>
      </c>
      <c r="G24" s="7">
        <v>11.539</v>
      </c>
      <c r="H24" s="9">
        <v>2.0489999999999999</v>
      </c>
    </row>
    <row r="25" spans="1:8">
      <c r="A25" s="2" t="s">
        <v>25</v>
      </c>
      <c r="B25" s="3">
        <v>6611</v>
      </c>
      <c r="C25" s="3">
        <v>553</v>
      </c>
      <c r="D25" s="3">
        <v>355.58699999999999</v>
      </c>
      <c r="E25" s="7">
        <v>553</v>
      </c>
      <c r="F25" s="7">
        <v>355.58699999999999</v>
      </c>
      <c r="G25" s="7">
        <v>-197.41300000000001</v>
      </c>
      <c r="H25" s="9">
        <v>0.64301446654600003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137033.86219700001</v>
      </c>
      <c r="C28" s="5">
        <v>11411</v>
      </c>
      <c r="D28" s="5">
        <v>11251.64977</v>
      </c>
      <c r="E28" s="10">
        <v>11411</v>
      </c>
      <c r="F28" s="10">
        <v>11251.64977</v>
      </c>
      <c r="G28" s="11">
        <v>-159.35023000000001</v>
      </c>
      <c r="H28" s="12">
        <v>0.98603538427799997</v>
      </c>
    </row>
    <row r="29" spans="1:8">
      <c r="A29" s="2" t="s">
        <v>29</v>
      </c>
      <c r="B29" s="3">
        <v>14662</v>
      </c>
      <c r="C29" s="3">
        <v>1221.8333333</v>
      </c>
      <c r="D29" s="3">
        <v>1250.03855</v>
      </c>
      <c r="E29" s="6">
        <v>1221.8333333</v>
      </c>
      <c r="F29" s="6">
        <v>1250.03855</v>
      </c>
      <c r="G29" s="7">
        <v>28.205216699998999</v>
      </c>
      <c r="H29" s="9">
        <v>1.023084340499</v>
      </c>
    </row>
    <row r="30" spans="1:8">
      <c r="A30" s="4" t="s">
        <v>30</v>
      </c>
      <c r="B30" s="5">
        <v>151695.86219700001</v>
      </c>
      <c r="C30" s="5">
        <v>12632.833333299999</v>
      </c>
      <c r="D30" s="5">
        <v>12501.688319999999</v>
      </c>
      <c r="E30" s="11">
        <v>12632.833333299999</v>
      </c>
      <c r="F30" s="11">
        <v>12501.688319999999</v>
      </c>
      <c r="G30" s="11">
        <v>-131.14501330000201</v>
      </c>
      <c r="H30" s="12">
        <v>0.98961871736600004</v>
      </c>
    </row>
    <row r="31" spans="1:8">
      <c r="A31" s="2" t="s">
        <v>31</v>
      </c>
      <c r="B31" s="3">
        <v>195.40757579999999</v>
      </c>
      <c r="C31" s="3">
        <v>16</v>
      </c>
      <c r="D31" s="3">
        <v>33</v>
      </c>
      <c r="E31" s="7">
        <v>16</v>
      </c>
      <c r="F31" s="7">
        <v>7.0679600000000002</v>
      </c>
      <c r="G31" s="7">
        <v>-8.9320400000000006</v>
      </c>
      <c r="H31" s="9">
        <v>0.44174750000000002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2"/>
      <c r="B35" s="23"/>
      <c r="C35" s="23"/>
      <c r="D35" s="24"/>
      <c r="E35" s="23"/>
      <c r="F35" s="23"/>
      <c r="G35" s="25"/>
      <c r="H35" s="23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 codeName="List11"/>
  <dimension ref="A1:H35"/>
  <sheetViews>
    <sheetView topLeftCell="A4" workbookViewId="0">
      <selection activeCell="D31" sqref="D31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6" t="s">
        <v>0</v>
      </c>
      <c r="B1" s="23"/>
      <c r="C1" s="23"/>
      <c r="D1" s="23"/>
      <c r="E1" s="23"/>
      <c r="F1" s="23"/>
      <c r="G1" s="23"/>
      <c r="H1" s="23"/>
    </row>
    <row r="2" spans="1:8">
      <c r="A2" s="27" t="s">
        <v>49</v>
      </c>
      <c r="B2" s="28"/>
      <c r="C2" s="28"/>
      <c r="D2" s="27" t="s">
        <v>49</v>
      </c>
      <c r="E2" s="28"/>
      <c r="F2" s="28"/>
      <c r="G2" s="28"/>
      <c r="H2" s="28"/>
    </row>
    <row r="3" spans="1:8">
      <c r="A3" s="29"/>
      <c r="B3" s="1" t="s">
        <v>2</v>
      </c>
      <c r="C3" s="1" t="s">
        <v>3</v>
      </c>
      <c r="D3" s="1" t="s">
        <v>3</v>
      </c>
      <c r="E3" s="31" t="s">
        <v>35</v>
      </c>
      <c r="F3" s="32"/>
      <c r="G3" s="32"/>
      <c r="H3" s="33"/>
    </row>
    <row r="4" spans="1:8">
      <c r="A4" s="30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225</v>
      </c>
      <c r="C6" s="3">
        <v>19</v>
      </c>
      <c r="D6" s="3">
        <v>0</v>
      </c>
      <c r="E6" s="6">
        <v>19</v>
      </c>
      <c r="F6" s="6">
        <v>0</v>
      </c>
      <c r="G6" s="7">
        <v>-19</v>
      </c>
      <c r="H6" s="9">
        <v>0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2953</v>
      </c>
      <c r="C8" s="3">
        <v>246</v>
      </c>
      <c r="D8" s="3">
        <v>263.29084999999998</v>
      </c>
      <c r="E8" s="7">
        <v>246</v>
      </c>
      <c r="F8" s="7">
        <v>263.29084999999998</v>
      </c>
      <c r="G8" s="7">
        <v>17.290849999999999</v>
      </c>
      <c r="H8" s="9">
        <v>1.0702880081299999</v>
      </c>
    </row>
    <row r="9" spans="1:8">
      <c r="A9" s="2" t="s">
        <v>9</v>
      </c>
      <c r="B9" s="3">
        <v>0</v>
      </c>
      <c r="C9" s="3">
        <v>0</v>
      </c>
      <c r="D9" s="3">
        <v>0</v>
      </c>
      <c r="E9" s="6">
        <v>0</v>
      </c>
      <c r="F9" s="6">
        <v>0</v>
      </c>
      <c r="G9" s="7">
        <v>0</v>
      </c>
      <c r="H9" s="8" t="s">
        <v>39</v>
      </c>
    </row>
    <row r="10" spans="1:8">
      <c r="A10" s="2" t="s">
        <v>10</v>
      </c>
      <c r="B10" s="3">
        <v>1994</v>
      </c>
      <c r="C10" s="3">
        <v>166</v>
      </c>
      <c r="D10" s="3">
        <v>152.167</v>
      </c>
      <c r="E10" s="6">
        <v>166</v>
      </c>
      <c r="F10" s="6">
        <v>152.167</v>
      </c>
      <c r="G10" s="7">
        <v>-13.833</v>
      </c>
      <c r="H10" s="9">
        <v>0.91666867469799995</v>
      </c>
    </row>
    <row r="11" spans="1:8">
      <c r="A11" s="2" t="s">
        <v>11</v>
      </c>
      <c r="B11" s="3">
        <v>42719.087388100001</v>
      </c>
      <c r="C11" s="3">
        <v>4108.9985243000001</v>
      </c>
      <c r="D11" s="3">
        <v>4129.8764499999997</v>
      </c>
      <c r="E11" s="6">
        <v>4108.9985243000001</v>
      </c>
      <c r="F11" s="6">
        <v>4129.8764499999997</v>
      </c>
      <c r="G11" s="7">
        <v>20.877925699999</v>
      </c>
      <c r="H11" s="9">
        <v>1.005081025358</v>
      </c>
    </row>
    <row r="12" spans="1:8">
      <c r="A12" s="2" t="s">
        <v>12</v>
      </c>
      <c r="B12" s="3">
        <v>1054.8889999999999</v>
      </c>
      <c r="C12" s="3">
        <v>87</v>
      </c>
      <c r="D12" s="3">
        <v>78.605429999999998</v>
      </c>
      <c r="E12" s="6">
        <v>87</v>
      </c>
      <c r="F12" s="6">
        <v>78.605429999999998</v>
      </c>
      <c r="G12" s="7">
        <v>-8.3945699999999999</v>
      </c>
      <c r="H12" s="9">
        <v>0.90351068965500003</v>
      </c>
    </row>
    <row r="13" spans="1:8">
      <c r="A13" s="2" t="s">
        <v>13</v>
      </c>
      <c r="B13" s="3">
        <v>630</v>
      </c>
      <c r="C13" s="3">
        <v>52</v>
      </c>
      <c r="D13" s="3">
        <v>74.944800000000001</v>
      </c>
      <c r="E13" s="6">
        <v>52</v>
      </c>
      <c r="F13" s="6">
        <v>74.944800000000001</v>
      </c>
      <c r="G13" s="7">
        <v>22.944800000000001</v>
      </c>
      <c r="H13" s="9">
        <v>1.441246153846</v>
      </c>
    </row>
    <row r="14" spans="1:8">
      <c r="A14" s="2" t="s">
        <v>14</v>
      </c>
      <c r="B14" s="3">
        <v>188</v>
      </c>
      <c r="C14" s="3">
        <v>14</v>
      </c>
      <c r="D14" s="3">
        <v>5.1421000000000001</v>
      </c>
      <c r="E14" s="6">
        <v>14</v>
      </c>
      <c r="F14" s="6">
        <v>5.1421000000000001</v>
      </c>
      <c r="G14" s="7">
        <v>-8.8579000000000008</v>
      </c>
      <c r="H14" s="9">
        <v>0.367292857142</v>
      </c>
    </row>
    <row r="15" spans="1:8">
      <c r="A15" s="2" t="s">
        <v>15</v>
      </c>
      <c r="B15" s="3">
        <v>399.79206349999998</v>
      </c>
      <c r="C15" s="3">
        <v>32</v>
      </c>
      <c r="D15" s="3">
        <v>25.742909999999998</v>
      </c>
      <c r="E15" s="6">
        <v>32</v>
      </c>
      <c r="F15" s="6">
        <v>25.742909999999998</v>
      </c>
      <c r="G15" s="7">
        <v>-6.2570899999999998</v>
      </c>
      <c r="H15" s="9">
        <v>0.80446593749999995</v>
      </c>
    </row>
    <row r="16" spans="1:8">
      <c r="A16" s="2" t="s">
        <v>16</v>
      </c>
      <c r="B16" s="3">
        <v>0</v>
      </c>
      <c r="C16" s="3">
        <v>0</v>
      </c>
      <c r="D16" s="3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2" t="s">
        <v>17</v>
      </c>
      <c r="B17" s="3">
        <v>2625.5010000000002</v>
      </c>
      <c r="C17" s="3">
        <v>217</v>
      </c>
      <c r="D17" s="3">
        <v>176.17599999999999</v>
      </c>
      <c r="E17" s="6">
        <v>217</v>
      </c>
      <c r="F17" s="6">
        <v>176.17599999999999</v>
      </c>
      <c r="G17" s="7">
        <v>-40.823999999999998</v>
      </c>
      <c r="H17" s="9">
        <v>0.81187096774099998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1109.4579814000001</v>
      </c>
      <c r="C19" s="3">
        <v>95</v>
      </c>
      <c r="D19" s="3">
        <v>64.778809999999993</v>
      </c>
      <c r="E19" s="6">
        <v>95</v>
      </c>
      <c r="F19" s="6">
        <v>64.778809999999993</v>
      </c>
      <c r="G19" s="7">
        <v>-30.22119</v>
      </c>
      <c r="H19" s="9">
        <v>0.68188221052599995</v>
      </c>
    </row>
    <row r="20" spans="1:8">
      <c r="A20" s="2" t="s">
        <v>20</v>
      </c>
      <c r="B20" s="3">
        <v>63</v>
      </c>
      <c r="C20" s="3">
        <v>5</v>
      </c>
      <c r="D20" s="3">
        <v>7.1029999999999998</v>
      </c>
      <c r="E20" s="6">
        <v>5</v>
      </c>
      <c r="F20" s="6">
        <v>7.1029999999999998</v>
      </c>
      <c r="G20" s="7">
        <v>2.1030000000000002</v>
      </c>
      <c r="H20" s="9">
        <v>1.4206000000000001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2320.6003461</v>
      </c>
      <c r="C22" s="3">
        <v>194</v>
      </c>
      <c r="D22" s="3">
        <v>214.86697000000001</v>
      </c>
      <c r="E22" s="6">
        <v>194</v>
      </c>
      <c r="F22" s="6">
        <v>214.86697000000001</v>
      </c>
      <c r="G22" s="7">
        <v>20.866969999999998</v>
      </c>
      <c r="H22" s="9">
        <v>1.1075617010300001</v>
      </c>
    </row>
    <row r="23" spans="1:8">
      <c r="A23" s="2" t="s">
        <v>23</v>
      </c>
      <c r="B23" s="3">
        <v>32765</v>
      </c>
      <c r="C23" s="3">
        <v>2732</v>
      </c>
      <c r="D23" s="3">
        <v>3138.8974699999999</v>
      </c>
      <c r="E23" s="6">
        <v>2732</v>
      </c>
      <c r="F23" s="6">
        <v>3138.8974699999999</v>
      </c>
      <c r="G23" s="7">
        <v>406.89747</v>
      </c>
      <c r="H23" s="9">
        <v>1.1489375805269999</v>
      </c>
    </row>
    <row r="24" spans="1:8">
      <c r="A24" s="2" t="s">
        <v>24</v>
      </c>
      <c r="B24" s="3">
        <v>154.3846154</v>
      </c>
      <c r="C24" s="3">
        <v>13</v>
      </c>
      <c r="D24" s="3">
        <v>0</v>
      </c>
      <c r="E24" s="7">
        <v>13</v>
      </c>
      <c r="F24" s="7">
        <v>0</v>
      </c>
      <c r="G24" s="7">
        <v>-13</v>
      </c>
      <c r="H24" s="9">
        <v>0</v>
      </c>
    </row>
    <row r="25" spans="1:8">
      <c r="A25" s="2" t="s">
        <v>25</v>
      </c>
      <c r="B25" s="3">
        <v>2721</v>
      </c>
      <c r="C25" s="3">
        <v>227</v>
      </c>
      <c r="D25" s="3">
        <v>226.88300000000001</v>
      </c>
      <c r="E25" s="7">
        <v>227</v>
      </c>
      <c r="F25" s="7">
        <v>226.88300000000001</v>
      </c>
      <c r="G25" s="7">
        <v>-0.116999999999</v>
      </c>
      <c r="H25" s="9">
        <v>0.99948458149700004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91922.712394500006</v>
      </c>
      <c r="C28" s="5">
        <v>8207.9985242999992</v>
      </c>
      <c r="D28" s="5">
        <v>8558.4747900000002</v>
      </c>
      <c r="E28" s="10">
        <v>8207.9985242999992</v>
      </c>
      <c r="F28" s="10">
        <v>8558.4747900000002</v>
      </c>
      <c r="G28" s="11">
        <v>350.47626570000102</v>
      </c>
      <c r="H28" s="12">
        <v>1.042699357786</v>
      </c>
    </row>
    <row r="29" spans="1:8">
      <c r="A29" s="2" t="s">
        <v>29</v>
      </c>
      <c r="B29" s="3">
        <v>7008</v>
      </c>
      <c r="C29" s="3">
        <v>584</v>
      </c>
      <c r="D29" s="3">
        <v>716.12450999999999</v>
      </c>
      <c r="E29" s="6">
        <v>584</v>
      </c>
      <c r="F29" s="6">
        <v>716.12450999999999</v>
      </c>
      <c r="G29" s="7">
        <v>132.12450999999999</v>
      </c>
      <c r="H29" s="9">
        <v>1.2262405993150001</v>
      </c>
    </row>
    <row r="30" spans="1:8">
      <c r="A30" s="4" t="s">
        <v>30</v>
      </c>
      <c r="B30" s="5">
        <v>98930.712394500006</v>
      </c>
      <c r="C30" s="5">
        <v>8791.9985242999992</v>
      </c>
      <c r="D30" s="5">
        <v>9274.5992999999999</v>
      </c>
      <c r="E30" s="11">
        <v>8791.9985242999992</v>
      </c>
      <c r="F30" s="11">
        <v>9274.5992999999999</v>
      </c>
      <c r="G30" s="11">
        <v>482.60077570000101</v>
      </c>
      <c r="H30" s="12">
        <v>1.0548909072679999</v>
      </c>
    </row>
    <row r="31" spans="1:8">
      <c r="A31" s="2" t="s">
        <v>31</v>
      </c>
      <c r="B31" s="3">
        <v>284.06287880000002</v>
      </c>
      <c r="C31" s="3">
        <v>24</v>
      </c>
      <c r="D31" s="3">
        <v>57.285850000000003</v>
      </c>
      <c r="E31" s="7">
        <v>24</v>
      </c>
      <c r="F31" s="7">
        <v>57.285850000000003</v>
      </c>
      <c r="G31" s="7">
        <v>33.285850000000003</v>
      </c>
      <c r="H31" s="9">
        <v>2.3869104166659998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2"/>
      <c r="B35" s="23"/>
      <c r="C35" s="23"/>
      <c r="D35" s="24"/>
      <c r="E35" s="23"/>
      <c r="F35" s="23"/>
      <c r="G35" s="25"/>
      <c r="H35" s="23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 codeName="List12"/>
  <dimension ref="A1:H35"/>
  <sheetViews>
    <sheetView workbookViewId="0">
      <selection activeCell="D39" sqref="D39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6" t="s">
        <v>0</v>
      </c>
      <c r="B1" s="23"/>
      <c r="C1" s="23"/>
      <c r="D1" s="23"/>
      <c r="E1" s="23"/>
      <c r="F1" s="23"/>
      <c r="G1" s="23"/>
      <c r="H1" s="23"/>
    </row>
    <row r="2" spans="1:8">
      <c r="A2" s="27" t="s">
        <v>50</v>
      </c>
      <c r="B2" s="28"/>
      <c r="C2" s="28"/>
      <c r="D2" s="27" t="s">
        <v>50</v>
      </c>
      <c r="E2" s="28"/>
      <c r="F2" s="28"/>
      <c r="G2" s="28"/>
      <c r="H2" s="28"/>
    </row>
    <row r="3" spans="1:8">
      <c r="A3" s="29"/>
      <c r="B3" s="1" t="s">
        <v>2</v>
      </c>
      <c r="C3" s="1" t="s">
        <v>3</v>
      </c>
      <c r="D3" s="1" t="s">
        <v>3</v>
      </c>
      <c r="E3" s="31" t="s">
        <v>35</v>
      </c>
      <c r="F3" s="32"/>
      <c r="G3" s="32"/>
      <c r="H3" s="33"/>
    </row>
    <row r="4" spans="1:8">
      <c r="A4" s="30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2362</v>
      </c>
      <c r="C8" s="3">
        <v>197</v>
      </c>
      <c r="D8" s="3">
        <v>281.58294000000001</v>
      </c>
      <c r="E8" s="7">
        <v>197</v>
      </c>
      <c r="F8" s="7">
        <v>281.58294000000001</v>
      </c>
      <c r="G8" s="7">
        <v>84.582939999999994</v>
      </c>
      <c r="H8" s="9">
        <v>1.42935502538</v>
      </c>
    </row>
    <row r="9" spans="1:8">
      <c r="A9" s="2" t="s">
        <v>9</v>
      </c>
      <c r="B9" s="3">
        <v>0</v>
      </c>
      <c r="C9" s="3">
        <v>0</v>
      </c>
      <c r="D9" s="3">
        <v>0</v>
      </c>
      <c r="E9" s="6">
        <v>0</v>
      </c>
      <c r="F9" s="6">
        <v>0</v>
      </c>
      <c r="G9" s="7">
        <v>0</v>
      </c>
      <c r="H9" s="8" t="s">
        <v>39</v>
      </c>
    </row>
    <row r="10" spans="1:8">
      <c r="A10" s="2" t="s">
        <v>10</v>
      </c>
      <c r="B10" s="3">
        <v>762</v>
      </c>
      <c r="C10" s="3">
        <v>64</v>
      </c>
      <c r="D10" s="3">
        <v>23.026</v>
      </c>
      <c r="E10" s="6">
        <v>64</v>
      </c>
      <c r="F10" s="6">
        <v>23.026</v>
      </c>
      <c r="G10" s="7">
        <v>-40.973999999999997</v>
      </c>
      <c r="H10" s="9">
        <v>0.35978125</v>
      </c>
    </row>
    <row r="11" spans="1:8">
      <c r="A11" s="2" t="s">
        <v>11</v>
      </c>
      <c r="B11" s="3">
        <v>12936.001333300001</v>
      </c>
      <c r="C11" s="3">
        <v>1079</v>
      </c>
      <c r="D11" s="3">
        <v>1826.01721</v>
      </c>
      <c r="E11" s="6">
        <v>1079</v>
      </c>
      <c r="F11" s="6">
        <v>1826.01721</v>
      </c>
      <c r="G11" s="7">
        <v>747.01720999999998</v>
      </c>
      <c r="H11" s="9">
        <v>1.692323642261</v>
      </c>
    </row>
    <row r="12" spans="1:8">
      <c r="A12" s="2" t="s">
        <v>12</v>
      </c>
      <c r="B12" s="3">
        <v>549.05899999999997</v>
      </c>
      <c r="C12" s="3">
        <v>46</v>
      </c>
      <c r="D12" s="3">
        <v>54.524749999999997</v>
      </c>
      <c r="E12" s="6">
        <v>46</v>
      </c>
      <c r="F12" s="6">
        <v>54.524749999999997</v>
      </c>
      <c r="G12" s="7">
        <v>8.5247499999999992</v>
      </c>
      <c r="H12" s="9">
        <v>1.185320652173</v>
      </c>
    </row>
    <row r="13" spans="1:8">
      <c r="A13" s="2" t="s">
        <v>13</v>
      </c>
      <c r="B13" s="3">
        <v>541</v>
      </c>
      <c r="C13" s="3">
        <v>45</v>
      </c>
      <c r="D13" s="3">
        <v>41.281860000000002</v>
      </c>
      <c r="E13" s="6">
        <v>45</v>
      </c>
      <c r="F13" s="6">
        <v>41.281860000000002</v>
      </c>
      <c r="G13" s="7">
        <v>-3.71814</v>
      </c>
      <c r="H13" s="9">
        <v>0.91737466666599998</v>
      </c>
    </row>
    <row r="14" spans="1:8">
      <c r="A14" s="2" t="s">
        <v>14</v>
      </c>
      <c r="B14" s="3">
        <v>39</v>
      </c>
      <c r="C14" s="3">
        <v>3</v>
      </c>
      <c r="D14" s="3">
        <v>0</v>
      </c>
      <c r="E14" s="6">
        <v>3</v>
      </c>
      <c r="F14" s="6">
        <v>0</v>
      </c>
      <c r="G14" s="7">
        <v>-3</v>
      </c>
      <c r="H14" s="9">
        <v>0</v>
      </c>
    </row>
    <row r="15" spans="1:8">
      <c r="A15" s="2" t="s">
        <v>15</v>
      </c>
      <c r="B15" s="3">
        <v>307</v>
      </c>
      <c r="C15" s="3">
        <v>25</v>
      </c>
      <c r="D15" s="3">
        <v>18.600239999999999</v>
      </c>
      <c r="E15" s="6">
        <v>25</v>
      </c>
      <c r="F15" s="6">
        <v>18.600239999999999</v>
      </c>
      <c r="G15" s="7">
        <v>-6.3997599999999997</v>
      </c>
      <c r="H15" s="9">
        <v>0.74400960000000005</v>
      </c>
    </row>
    <row r="16" spans="1:8">
      <c r="A16" s="2" t="s">
        <v>16</v>
      </c>
      <c r="B16" s="3">
        <v>0</v>
      </c>
      <c r="C16" s="3">
        <v>0</v>
      </c>
      <c r="D16" s="3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2" t="s">
        <v>17</v>
      </c>
      <c r="B17" s="3">
        <v>1160.001</v>
      </c>
      <c r="C17" s="3">
        <v>97</v>
      </c>
      <c r="D17" s="3">
        <v>96.762</v>
      </c>
      <c r="E17" s="6">
        <v>97</v>
      </c>
      <c r="F17" s="6">
        <v>96.762</v>
      </c>
      <c r="G17" s="7">
        <v>-0.23799999999999999</v>
      </c>
      <c r="H17" s="9">
        <v>0.99754639175199999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744.5</v>
      </c>
      <c r="C19" s="3">
        <v>64</v>
      </c>
      <c r="D19" s="3">
        <v>114.20898</v>
      </c>
      <c r="E19" s="6">
        <v>64</v>
      </c>
      <c r="F19" s="6">
        <v>114.20898</v>
      </c>
      <c r="G19" s="7">
        <v>50.208979999999997</v>
      </c>
      <c r="H19" s="9">
        <v>1.7845153125</v>
      </c>
    </row>
    <row r="20" spans="1:8">
      <c r="A20" s="2" t="s">
        <v>20</v>
      </c>
      <c r="B20" s="3">
        <v>49</v>
      </c>
      <c r="C20" s="3">
        <v>4</v>
      </c>
      <c r="D20" s="3">
        <v>0</v>
      </c>
      <c r="E20" s="6">
        <v>4</v>
      </c>
      <c r="F20" s="6">
        <v>0</v>
      </c>
      <c r="G20" s="7">
        <v>-4</v>
      </c>
      <c r="H20" s="9">
        <v>0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1621.3787563999999</v>
      </c>
      <c r="C22" s="3">
        <v>135</v>
      </c>
      <c r="D22" s="3">
        <v>142.14379</v>
      </c>
      <c r="E22" s="6">
        <v>135</v>
      </c>
      <c r="F22" s="6">
        <v>142.14379</v>
      </c>
      <c r="G22" s="7">
        <v>7.1437900000000001</v>
      </c>
      <c r="H22" s="9">
        <v>1.0529169629620001</v>
      </c>
    </row>
    <row r="23" spans="1:8">
      <c r="A23" s="2" t="s">
        <v>23</v>
      </c>
      <c r="B23" s="3">
        <v>30458</v>
      </c>
      <c r="C23" s="3">
        <v>2540</v>
      </c>
      <c r="D23" s="3">
        <v>2889.6504399999999</v>
      </c>
      <c r="E23" s="6">
        <v>2540</v>
      </c>
      <c r="F23" s="6">
        <v>2889.6504399999999</v>
      </c>
      <c r="G23" s="7">
        <v>349.65044</v>
      </c>
      <c r="H23" s="9">
        <v>1.1376576535430001</v>
      </c>
    </row>
    <row r="24" spans="1:8">
      <c r="A24" s="2" t="s">
        <v>24</v>
      </c>
      <c r="B24" s="3">
        <v>52</v>
      </c>
      <c r="C24" s="3">
        <v>4</v>
      </c>
      <c r="D24" s="3">
        <v>4.4387100000000004</v>
      </c>
      <c r="E24" s="7">
        <v>4</v>
      </c>
      <c r="F24" s="7">
        <v>4.4387100000000004</v>
      </c>
      <c r="G24" s="7">
        <v>0.43870999999999999</v>
      </c>
      <c r="H24" s="9">
        <v>1.1096775000000001</v>
      </c>
    </row>
    <row r="25" spans="1:8">
      <c r="A25" s="2" t="s">
        <v>25</v>
      </c>
      <c r="B25" s="3">
        <v>3896</v>
      </c>
      <c r="C25" s="3">
        <v>326</v>
      </c>
      <c r="D25" s="3">
        <v>314.23</v>
      </c>
      <c r="E25" s="7">
        <v>326</v>
      </c>
      <c r="F25" s="7">
        <v>314.23</v>
      </c>
      <c r="G25" s="7">
        <v>-11.77</v>
      </c>
      <c r="H25" s="9">
        <v>0.96389570552100001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55476.940089800002</v>
      </c>
      <c r="C28" s="5">
        <v>4629</v>
      </c>
      <c r="D28" s="5">
        <v>5806.4669199999998</v>
      </c>
      <c r="E28" s="10">
        <v>4629</v>
      </c>
      <c r="F28" s="10">
        <v>5806.4669199999998</v>
      </c>
      <c r="G28" s="11">
        <v>1177.4669200000001</v>
      </c>
      <c r="H28" s="12">
        <v>1.2543674486930001</v>
      </c>
    </row>
    <row r="29" spans="1:8">
      <c r="A29" s="2" t="s">
        <v>29</v>
      </c>
      <c r="B29" s="3">
        <v>6168</v>
      </c>
      <c r="C29" s="3">
        <v>514</v>
      </c>
      <c r="D29" s="3">
        <v>1024.8189299999999</v>
      </c>
      <c r="E29" s="6">
        <v>514</v>
      </c>
      <c r="F29" s="6">
        <v>1024.8189299999999</v>
      </c>
      <c r="G29" s="7">
        <v>510.81893000000002</v>
      </c>
      <c r="H29" s="9">
        <v>1.9938111478589999</v>
      </c>
    </row>
    <row r="30" spans="1:8">
      <c r="A30" s="4" t="s">
        <v>30</v>
      </c>
      <c r="B30" s="5">
        <v>61644.940089800002</v>
      </c>
      <c r="C30" s="5">
        <v>5143</v>
      </c>
      <c r="D30" s="5">
        <v>6831.2858500000002</v>
      </c>
      <c r="E30" s="11">
        <v>5143</v>
      </c>
      <c r="F30" s="11">
        <v>6831.2858500000002</v>
      </c>
      <c r="G30" s="11">
        <v>1688.28585</v>
      </c>
      <c r="H30" s="12">
        <v>1.3282686855920001</v>
      </c>
    </row>
    <row r="31" spans="1:8">
      <c r="A31" s="2" t="s">
        <v>31</v>
      </c>
      <c r="B31" s="3">
        <v>69.778144299999994</v>
      </c>
      <c r="C31" s="3">
        <v>5</v>
      </c>
      <c r="D31" s="3">
        <v>9.6873000000000005</v>
      </c>
      <c r="E31" s="7">
        <v>5</v>
      </c>
      <c r="F31" s="7">
        <v>9.6873000000000005</v>
      </c>
      <c r="G31" s="7">
        <v>4.6872999999999996</v>
      </c>
      <c r="H31" s="9">
        <v>1.93746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2"/>
      <c r="B35" s="23"/>
      <c r="C35" s="23"/>
      <c r="D35" s="24"/>
      <c r="E35" s="23"/>
      <c r="F35" s="23"/>
      <c r="G35" s="25"/>
      <c r="H35" s="23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 codeName="List13"/>
  <dimension ref="A1:H35"/>
  <sheetViews>
    <sheetView topLeftCell="A4" workbookViewId="0">
      <selection activeCell="D32" sqref="D32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6" t="s">
        <v>0</v>
      </c>
      <c r="B1" s="23"/>
      <c r="C1" s="23"/>
      <c r="D1" s="23"/>
      <c r="E1" s="23"/>
      <c r="F1" s="23"/>
      <c r="G1" s="23"/>
      <c r="H1" s="23"/>
    </row>
    <row r="2" spans="1:8">
      <c r="A2" s="27" t="s">
        <v>51</v>
      </c>
      <c r="B2" s="28"/>
      <c r="C2" s="28"/>
      <c r="D2" s="27" t="s">
        <v>51</v>
      </c>
      <c r="E2" s="28"/>
      <c r="F2" s="28"/>
      <c r="G2" s="28"/>
      <c r="H2" s="28"/>
    </row>
    <row r="3" spans="1:8">
      <c r="A3" s="29"/>
      <c r="B3" s="1" t="s">
        <v>2</v>
      </c>
      <c r="C3" s="1" t="s">
        <v>3</v>
      </c>
      <c r="D3" s="1" t="s">
        <v>3</v>
      </c>
      <c r="E3" s="31" t="s">
        <v>35</v>
      </c>
      <c r="F3" s="32"/>
      <c r="G3" s="32"/>
      <c r="H3" s="33"/>
    </row>
    <row r="4" spans="1:8">
      <c r="A4" s="30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1301</v>
      </c>
      <c r="C8" s="3">
        <v>109</v>
      </c>
      <c r="D8" s="3">
        <v>166.6671</v>
      </c>
      <c r="E8" s="7">
        <v>109</v>
      </c>
      <c r="F8" s="7">
        <v>166.6671</v>
      </c>
      <c r="G8" s="7">
        <v>57.667099999999998</v>
      </c>
      <c r="H8" s="9">
        <v>1.529055963302</v>
      </c>
    </row>
    <row r="9" spans="1:8">
      <c r="A9" s="2" t="s">
        <v>9</v>
      </c>
      <c r="B9" s="3">
        <v>0</v>
      </c>
      <c r="C9" s="3">
        <v>0</v>
      </c>
      <c r="D9" s="3">
        <v>0</v>
      </c>
      <c r="E9" s="6">
        <v>0</v>
      </c>
      <c r="F9" s="6">
        <v>0</v>
      </c>
      <c r="G9" s="7">
        <v>0</v>
      </c>
      <c r="H9" s="8" t="s">
        <v>39</v>
      </c>
    </row>
    <row r="10" spans="1:8">
      <c r="A10" s="2" t="s">
        <v>10</v>
      </c>
      <c r="B10" s="3">
        <v>184</v>
      </c>
      <c r="C10" s="3">
        <v>15</v>
      </c>
      <c r="D10" s="3">
        <v>17.303000000000001</v>
      </c>
      <c r="E10" s="6">
        <v>15</v>
      </c>
      <c r="F10" s="6">
        <v>17.303000000000001</v>
      </c>
      <c r="G10" s="7">
        <v>2.3029999999999999</v>
      </c>
      <c r="H10" s="9">
        <v>1.153533333333</v>
      </c>
    </row>
    <row r="11" spans="1:8">
      <c r="A11" s="2" t="s">
        <v>11</v>
      </c>
      <c r="B11" s="3">
        <v>1273.0017126</v>
      </c>
      <c r="C11" s="3">
        <v>107</v>
      </c>
      <c r="D11" s="3">
        <v>125.49039</v>
      </c>
      <c r="E11" s="6">
        <v>107</v>
      </c>
      <c r="F11" s="6">
        <v>125.49039</v>
      </c>
      <c r="G11" s="7">
        <v>18.490390000000001</v>
      </c>
      <c r="H11" s="9">
        <v>1.1728073831770001</v>
      </c>
    </row>
    <row r="12" spans="1:8">
      <c r="A12" s="2" t="s">
        <v>12</v>
      </c>
      <c r="B12" s="3">
        <v>578.13599999999997</v>
      </c>
      <c r="C12" s="3">
        <v>48</v>
      </c>
      <c r="D12" s="3">
        <v>45.36233</v>
      </c>
      <c r="E12" s="6">
        <v>48</v>
      </c>
      <c r="F12" s="6">
        <v>45.36233</v>
      </c>
      <c r="G12" s="7">
        <v>-2.63767</v>
      </c>
      <c r="H12" s="9">
        <v>0.94504854166600005</v>
      </c>
    </row>
    <row r="13" spans="1:8">
      <c r="A13" s="2" t="s">
        <v>13</v>
      </c>
      <c r="B13" s="3">
        <v>723</v>
      </c>
      <c r="C13" s="3">
        <v>62</v>
      </c>
      <c r="D13" s="3">
        <v>48.685389999999998</v>
      </c>
      <c r="E13" s="6">
        <v>62</v>
      </c>
      <c r="F13" s="6">
        <v>48.685389999999998</v>
      </c>
      <c r="G13" s="7">
        <v>-13.31461</v>
      </c>
      <c r="H13" s="9">
        <v>0.78524822580599996</v>
      </c>
    </row>
    <row r="14" spans="1:8">
      <c r="A14" s="2" t="s">
        <v>14</v>
      </c>
      <c r="B14" s="3">
        <v>150</v>
      </c>
      <c r="C14" s="3">
        <v>13</v>
      </c>
      <c r="D14" s="3">
        <v>1.5557099999999999</v>
      </c>
      <c r="E14" s="6">
        <v>13</v>
      </c>
      <c r="F14" s="6">
        <v>1.5557099999999999</v>
      </c>
      <c r="G14" s="7">
        <v>-11.444290000000001</v>
      </c>
      <c r="H14" s="9">
        <v>0.11967</v>
      </c>
    </row>
    <row r="15" spans="1:8">
      <c r="A15" s="2" t="s">
        <v>15</v>
      </c>
      <c r="B15" s="3">
        <v>306.91269840000001</v>
      </c>
      <c r="C15" s="3">
        <v>25</v>
      </c>
      <c r="D15" s="3">
        <v>28.524730000000002</v>
      </c>
      <c r="E15" s="6">
        <v>25</v>
      </c>
      <c r="F15" s="6">
        <v>28.524730000000002</v>
      </c>
      <c r="G15" s="7">
        <v>3.5247299999999999</v>
      </c>
      <c r="H15" s="9">
        <v>1.1409891999999999</v>
      </c>
    </row>
    <row r="16" spans="1:8">
      <c r="A16" s="2" t="s">
        <v>16</v>
      </c>
      <c r="B16" s="3">
        <v>0</v>
      </c>
      <c r="C16" s="3">
        <v>0</v>
      </c>
      <c r="D16" s="3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2" t="s">
        <v>17</v>
      </c>
      <c r="B17" s="3">
        <v>1436.998</v>
      </c>
      <c r="C17" s="3">
        <v>119</v>
      </c>
      <c r="D17" s="3">
        <v>89.721999999999994</v>
      </c>
      <c r="E17" s="6">
        <v>119</v>
      </c>
      <c r="F17" s="6">
        <v>89.721999999999994</v>
      </c>
      <c r="G17" s="7">
        <v>-29.277999999999999</v>
      </c>
      <c r="H17" s="9">
        <v>0.75396638655399995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1748.7832962</v>
      </c>
      <c r="C19" s="3">
        <v>146</v>
      </c>
      <c r="D19" s="3">
        <v>82.317899999999995</v>
      </c>
      <c r="E19" s="6">
        <v>146</v>
      </c>
      <c r="F19" s="6">
        <v>82.317899999999995</v>
      </c>
      <c r="G19" s="7">
        <v>-63.682099999999998</v>
      </c>
      <c r="H19" s="9">
        <v>0.56382123287599994</v>
      </c>
    </row>
    <row r="20" spans="1:8">
      <c r="A20" s="2" t="s">
        <v>20</v>
      </c>
      <c r="B20" s="3">
        <v>53</v>
      </c>
      <c r="C20" s="3">
        <v>4</v>
      </c>
      <c r="D20" s="3">
        <v>0</v>
      </c>
      <c r="E20" s="6">
        <v>4</v>
      </c>
      <c r="F20" s="6">
        <v>0</v>
      </c>
      <c r="G20" s="7">
        <v>-4</v>
      </c>
      <c r="H20" s="9">
        <v>0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1289.1792754000001</v>
      </c>
      <c r="C22" s="3">
        <v>106</v>
      </c>
      <c r="D22" s="3">
        <v>73.644450000000006</v>
      </c>
      <c r="E22" s="6">
        <v>106</v>
      </c>
      <c r="F22" s="6">
        <v>73.644450000000006</v>
      </c>
      <c r="G22" s="7">
        <v>-32.355550000000001</v>
      </c>
      <c r="H22" s="9">
        <v>0.69475896226400002</v>
      </c>
    </row>
    <row r="23" spans="1:8">
      <c r="A23" s="2" t="s">
        <v>23</v>
      </c>
      <c r="B23" s="3">
        <v>26457</v>
      </c>
      <c r="C23" s="3">
        <v>2207</v>
      </c>
      <c r="D23" s="3">
        <v>2506.1628300000002</v>
      </c>
      <c r="E23" s="6">
        <v>2207</v>
      </c>
      <c r="F23" s="6">
        <v>2506.1628300000002</v>
      </c>
      <c r="G23" s="7">
        <v>299.16282999999999</v>
      </c>
      <c r="H23" s="9">
        <v>1.135551803352</v>
      </c>
    </row>
    <row r="24" spans="1:8">
      <c r="A24" s="2" t="s">
        <v>24</v>
      </c>
      <c r="B24" s="3">
        <v>46</v>
      </c>
      <c r="C24" s="3">
        <v>4</v>
      </c>
      <c r="D24" s="3">
        <v>3.9460000000000002</v>
      </c>
      <c r="E24" s="7">
        <v>4</v>
      </c>
      <c r="F24" s="7">
        <v>3.9460000000000002</v>
      </c>
      <c r="G24" s="7">
        <v>-5.3999999999000001E-2</v>
      </c>
      <c r="H24" s="9">
        <v>0.98650000000000004</v>
      </c>
    </row>
    <row r="25" spans="1:8">
      <c r="A25" s="2" t="s">
        <v>25</v>
      </c>
      <c r="B25" s="3">
        <v>2521</v>
      </c>
      <c r="C25" s="3">
        <v>211</v>
      </c>
      <c r="D25" s="3">
        <v>208.64500000000001</v>
      </c>
      <c r="E25" s="7">
        <v>211</v>
      </c>
      <c r="F25" s="7">
        <v>208.64500000000001</v>
      </c>
      <c r="G25" s="7">
        <v>-2.3549999999989999</v>
      </c>
      <c r="H25" s="9">
        <v>0.988838862559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38068.010982599997</v>
      </c>
      <c r="C28" s="5">
        <v>3176</v>
      </c>
      <c r="D28" s="5">
        <v>3398.0268299999998</v>
      </c>
      <c r="E28" s="10">
        <v>3176</v>
      </c>
      <c r="F28" s="10">
        <v>3398.0268299999998</v>
      </c>
      <c r="G28" s="11">
        <v>222.02682999999999</v>
      </c>
      <c r="H28" s="12">
        <v>1.0699076920649999</v>
      </c>
    </row>
    <row r="29" spans="1:8">
      <c r="A29" s="2" t="s">
        <v>29</v>
      </c>
      <c r="B29" s="3">
        <v>5072</v>
      </c>
      <c r="C29" s="3">
        <v>422.66666670000001</v>
      </c>
      <c r="D29" s="3">
        <v>485.62597</v>
      </c>
      <c r="E29" s="6">
        <v>422.66666670000001</v>
      </c>
      <c r="F29" s="6">
        <v>485.62597</v>
      </c>
      <c r="G29" s="7">
        <v>62.959303300000002</v>
      </c>
      <c r="H29" s="9">
        <v>1.1489573421799999</v>
      </c>
    </row>
    <row r="30" spans="1:8">
      <c r="A30" s="4" t="s">
        <v>30</v>
      </c>
      <c r="B30" s="5">
        <v>43140.010982599997</v>
      </c>
      <c r="C30" s="5">
        <v>3598.6666667</v>
      </c>
      <c r="D30" s="5">
        <v>3883.6527999999998</v>
      </c>
      <c r="E30" s="11">
        <v>3598.6666667</v>
      </c>
      <c r="F30" s="11">
        <v>3883.6527999999998</v>
      </c>
      <c r="G30" s="11">
        <v>284.98613330000001</v>
      </c>
      <c r="H30" s="12">
        <v>1.079192145228</v>
      </c>
    </row>
    <row r="31" spans="1:8">
      <c r="A31" s="2" t="s">
        <v>31</v>
      </c>
      <c r="B31" s="3">
        <v>221.35606060000001</v>
      </c>
      <c r="C31" s="3">
        <v>17</v>
      </c>
      <c r="D31" s="3">
        <v>12</v>
      </c>
      <c r="E31" s="7">
        <v>17</v>
      </c>
      <c r="F31" s="7">
        <v>9.2157400000000003</v>
      </c>
      <c r="G31" s="7">
        <v>-7.7842599999999997</v>
      </c>
      <c r="H31" s="9">
        <v>0.54210235294099995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2"/>
      <c r="B35" s="23"/>
      <c r="C35" s="23"/>
      <c r="D35" s="24"/>
      <c r="E35" s="23"/>
      <c r="F35" s="23"/>
      <c r="G35" s="25"/>
      <c r="H35" s="23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sheetPr codeName="List14"/>
  <dimension ref="A1:H35"/>
  <sheetViews>
    <sheetView workbookViewId="0">
      <selection activeCell="D32" sqref="D32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6" t="s">
        <v>0</v>
      </c>
      <c r="B1" s="23"/>
      <c r="C1" s="23"/>
      <c r="D1" s="23"/>
      <c r="E1" s="23"/>
      <c r="F1" s="23"/>
      <c r="G1" s="23"/>
      <c r="H1" s="23"/>
    </row>
    <row r="2" spans="1:8">
      <c r="A2" s="27" t="s">
        <v>52</v>
      </c>
      <c r="B2" s="28"/>
      <c r="C2" s="28"/>
      <c r="D2" s="27" t="s">
        <v>52</v>
      </c>
      <c r="E2" s="28"/>
      <c r="F2" s="28"/>
      <c r="G2" s="28"/>
      <c r="H2" s="28"/>
    </row>
    <row r="3" spans="1:8">
      <c r="A3" s="29"/>
      <c r="B3" s="1" t="s">
        <v>2</v>
      </c>
      <c r="C3" s="1" t="s">
        <v>3</v>
      </c>
      <c r="D3" s="1" t="s">
        <v>3</v>
      </c>
      <c r="E3" s="31" t="s">
        <v>35</v>
      </c>
      <c r="F3" s="32"/>
      <c r="G3" s="32"/>
      <c r="H3" s="33"/>
    </row>
    <row r="4" spans="1:8">
      <c r="A4" s="30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510</v>
      </c>
      <c r="C6" s="3">
        <v>43</v>
      </c>
      <c r="D6" s="3">
        <v>22.795999999999999</v>
      </c>
      <c r="E6" s="6">
        <v>43</v>
      </c>
      <c r="F6" s="6">
        <v>22.795999999999999</v>
      </c>
      <c r="G6" s="7">
        <v>-20.204000000000001</v>
      </c>
      <c r="H6" s="9">
        <v>0.53013953488300003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1791</v>
      </c>
      <c r="C8" s="3">
        <v>150</v>
      </c>
      <c r="D8" s="3">
        <v>188.10705999999999</v>
      </c>
      <c r="E8" s="7">
        <v>150</v>
      </c>
      <c r="F8" s="7">
        <v>188.10705999999999</v>
      </c>
      <c r="G8" s="7">
        <v>38.107059999999002</v>
      </c>
      <c r="H8" s="9">
        <v>1.254047066666</v>
      </c>
    </row>
    <row r="9" spans="1:8">
      <c r="A9" s="2" t="s">
        <v>9</v>
      </c>
      <c r="B9" s="3">
        <v>19043</v>
      </c>
      <c r="C9" s="3">
        <v>1587</v>
      </c>
      <c r="D9" s="3">
        <v>1815.5742700000001</v>
      </c>
      <c r="E9" s="6">
        <v>1587</v>
      </c>
      <c r="F9" s="6">
        <v>1815.5742700000001</v>
      </c>
      <c r="G9" s="7">
        <v>228.57427000000001</v>
      </c>
      <c r="H9" s="9">
        <v>1.1440291556390001</v>
      </c>
    </row>
    <row r="10" spans="1:8">
      <c r="A10" s="2" t="s">
        <v>10</v>
      </c>
      <c r="B10" s="3">
        <v>0</v>
      </c>
      <c r="C10" s="3">
        <v>0</v>
      </c>
      <c r="D10" s="3">
        <v>4.367</v>
      </c>
      <c r="E10" s="6">
        <v>0</v>
      </c>
      <c r="F10" s="6">
        <v>4.367</v>
      </c>
      <c r="G10" s="7">
        <v>4.367</v>
      </c>
      <c r="H10" s="8" t="s">
        <v>39</v>
      </c>
    </row>
    <row r="11" spans="1:8">
      <c r="A11" s="2" t="s">
        <v>11</v>
      </c>
      <c r="B11" s="3">
        <v>8763.4608468999995</v>
      </c>
      <c r="C11" s="3">
        <v>733</v>
      </c>
      <c r="D11" s="3">
        <v>638.80103999999994</v>
      </c>
      <c r="E11" s="6">
        <v>733</v>
      </c>
      <c r="F11" s="6">
        <v>638.80103999999994</v>
      </c>
      <c r="G11" s="7">
        <v>-94.19896</v>
      </c>
      <c r="H11" s="9">
        <v>0.87148845839</v>
      </c>
    </row>
    <row r="12" spans="1:8">
      <c r="A12" s="2" t="s">
        <v>12</v>
      </c>
      <c r="B12" s="3">
        <v>279.09500000000003</v>
      </c>
      <c r="C12" s="3">
        <v>23</v>
      </c>
      <c r="D12" s="3">
        <v>27.609459999999999</v>
      </c>
      <c r="E12" s="6">
        <v>23</v>
      </c>
      <c r="F12" s="6">
        <v>27.609459999999999</v>
      </c>
      <c r="G12" s="7">
        <v>4.6094600000000003</v>
      </c>
      <c r="H12" s="9">
        <v>1.2004113043469999</v>
      </c>
    </row>
    <row r="13" spans="1:8">
      <c r="A13" s="2" t="s">
        <v>13</v>
      </c>
      <c r="B13" s="3">
        <v>539.12664440000003</v>
      </c>
      <c r="C13" s="3">
        <v>45</v>
      </c>
      <c r="D13" s="3">
        <v>37.507080000000002</v>
      </c>
      <c r="E13" s="6">
        <v>45</v>
      </c>
      <c r="F13" s="6">
        <v>37.507080000000002</v>
      </c>
      <c r="G13" s="7">
        <v>-7.4929199999999998</v>
      </c>
      <c r="H13" s="9">
        <v>0.83349066666600002</v>
      </c>
    </row>
    <row r="14" spans="1:8">
      <c r="A14" s="2" t="s">
        <v>14</v>
      </c>
      <c r="B14" s="3">
        <v>24</v>
      </c>
      <c r="C14" s="3">
        <v>0</v>
      </c>
      <c r="D14" s="3">
        <v>8.157</v>
      </c>
      <c r="E14" s="6">
        <v>0</v>
      </c>
      <c r="F14" s="6">
        <v>8.157</v>
      </c>
      <c r="G14" s="7">
        <v>8.157</v>
      </c>
      <c r="H14" s="8" t="s">
        <v>39</v>
      </c>
    </row>
    <row r="15" spans="1:8">
      <c r="A15" s="2" t="s">
        <v>15</v>
      </c>
      <c r="B15" s="3">
        <v>425.031746</v>
      </c>
      <c r="C15" s="3">
        <v>34</v>
      </c>
      <c r="D15" s="3">
        <v>41.749760000000002</v>
      </c>
      <c r="E15" s="6">
        <v>34</v>
      </c>
      <c r="F15" s="6">
        <v>41.749760000000002</v>
      </c>
      <c r="G15" s="7">
        <v>7.7497600000000002</v>
      </c>
      <c r="H15" s="9">
        <v>1.227934117647</v>
      </c>
    </row>
    <row r="16" spans="1:8">
      <c r="A16" s="2" t="s">
        <v>16</v>
      </c>
      <c r="B16" s="3">
        <v>0</v>
      </c>
      <c r="C16" s="3">
        <v>0</v>
      </c>
      <c r="D16" s="3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2" t="s">
        <v>17</v>
      </c>
      <c r="B17" s="3">
        <v>1572.0039999999999</v>
      </c>
      <c r="C17" s="3">
        <v>128</v>
      </c>
      <c r="D17" s="3">
        <v>109.693</v>
      </c>
      <c r="E17" s="6">
        <v>128</v>
      </c>
      <c r="F17" s="6">
        <v>109.693</v>
      </c>
      <c r="G17" s="7">
        <v>-18.306999999999999</v>
      </c>
      <c r="H17" s="9">
        <v>0.85697656249999998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1777.1790000000001</v>
      </c>
      <c r="C19" s="3">
        <v>150</v>
      </c>
      <c r="D19" s="3">
        <v>137.68316999999999</v>
      </c>
      <c r="E19" s="6">
        <v>150</v>
      </c>
      <c r="F19" s="6">
        <v>137.68316999999999</v>
      </c>
      <c r="G19" s="7">
        <v>-12.31683</v>
      </c>
      <c r="H19" s="9">
        <v>0.91788780000000003</v>
      </c>
    </row>
    <row r="20" spans="1:8">
      <c r="A20" s="2" t="s">
        <v>20</v>
      </c>
      <c r="B20" s="3">
        <v>52</v>
      </c>
      <c r="C20" s="3">
        <v>5</v>
      </c>
      <c r="D20" s="3">
        <v>5.202</v>
      </c>
      <c r="E20" s="6">
        <v>5</v>
      </c>
      <c r="F20" s="6">
        <v>5.202</v>
      </c>
      <c r="G20" s="7">
        <v>0.20200000000000001</v>
      </c>
      <c r="H20" s="9">
        <v>1.0404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1022.0117933</v>
      </c>
      <c r="C22" s="3">
        <v>83</v>
      </c>
      <c r="D22" s="3">
        <v>52.156619999999997</v>
      </c>
      <c r="E22" s="6">
        <v>83</v>
      </c>
      <c r="F22" s="6">
        <v>52.156619999999997</v>
      </c>
      <c r="G22" s="7">
        <v>-30.84338</v>
      </c>
      <c r="H22" s="9">
        <v>0.62839301204800002</v>
      </c>
    </row>
    <row r="23" spans="1:8">
      <c r="A23" s="2" t="s">
        <v>23</v>
      </c>
      <c r="B23" s="3">
        <v>23953</v>
      </c>
      <c r="C23" s="3">
        <v>1996</v>
      </c>
      <c r="D23" s="3">
        <v>2739.5853400000001</v>
      </c>
      <c r="E23" s="6">
        <v>1996</v>
      </c>
      <c r="F23" s="6">
        <v>2739.5853400000001</v>
      </c>
      <c r="G23" s="7">
        <v>743.58533999999997</v>
      </c>
      <c r="H23" s="9">
        <v>1.3725377454900001</v>
      </c>
    </row>
    <row r="24" spans="1:8">
      <c r="A24" s="2" t="s">
        <v>24</v>
      </c>
      <c r="B24" s="3">
        <v>47</v>
      </c>
      <c r="C24" s="3">
        <v>4</v>
      </c>
      <c r="D24" s="3">
        <v>5.75</v>
      </c>
      <c r="E24" s="7">
        <v>4</v>
      </c>
      <c r="F24" s="7">
        <v>5.75</v>
      </c>
      <c r="G24" s="7">
        <v>1.75</v>
      </c>
      <c r="H24" s="9">
        <v>1.4375</v>
      </c>
    </row>
    <row r="25" spans="1:8">
      <c r="A25" s="2" t="s">
        <v>25</v>
      </c>
      <c r="B25" s="3">
        <v>3844</v>
      </c>
      <c r="C25" s="3">
        <v>322</v>
      </c>
      <c r="D25" s="3">
        <v>329.78300000000002</v>
      </c>
      <c r="E25" s="7">
        <v>322</v>
      </c>
      <c r="F25" s="7">
        <v>329.78300000000002</v>
      </c>
      <c r="G25" s="7">
        <v>7.7830000000000004</v>
      </c>
      <c r="H25" s="9">
        <v>1.024170807453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63641.909030700001</v>
      </c>
      <c r="C28" s="5">
        <v>5303</v>
      </c>
      <c r="D28" s="5">
        <v>6164.5218000000004</v>
      </c>
      <c r="E28" s="10">
        <v>5303</v>
      </c>
      <c r="F28" s="10">
        <v>6164.5218000000004</v>
      </c>
      <c r="G28" s="11">
        <v>861.52179999999998</v>
      </c>
      <c r="H28" s="12">
        <v>1.1624593249099999</v>
      </c>
    </row>
    <row r="29" spans="1:8">
      <c r="A29" s="2" t="s">
        <v>29</v>
      </c>
      <c r="B29" s="3">
        <v>4487</v>
      </c>
      <c r="C29" s="3">
        <v>373.91666670000001</v>
      </c>
      <c r="D29" s="3">
        <v>437.56765000000001</v>
      </c>
      <c r="E29" s="6">
        <v>373.91666670000001</v>
      </c>
      <c r="F29" s="6">
        <v>437.56765000000001</v>
      </c>
      <c r="G29" s="7">
        <v>63.6509833</v>
      </c>
      <c r="H29" s="9">
        <v>1.1702277244329999</v>
      </c>
    </row>
    <row r="30" spans="1:8">
      <c r="A30" s="4" t="s">
        <v>30</v>
      </c>
      <c r="B30" s="5">
        <v>68128.909030700001</v>
      </c>
      <c r="C30" s="5">
        <v>5676.9166667</v>
      </c>
      <c r="D30" s="5">
        <v>6602.0894500000004</v>
      </c>
      <c r="E30" s="11">
        <v>5676.9166667</v>
      </c>
      <c r="F30" s="11">
        <v>6602.0894500000004</v>
      </c>
      <c r="G30" s="11">
        <v>925.17278329999999</v>
      </c>
      <c r="H30" s="12">
        <v>1.162970999508</v>
      </c>
    </row>
    <row r="31" spans="1:8">
      <c r="A31" s="2" t="s">
        <v>31</v>
      </c>
      <c r="B31" s="3">
        <v>3661.3257576000001</v>
      </c>
      <c r="C31" s="3">
        <v>305</v>
      </c>
      <c r="D31" s="3">
        <v>331</v>
      </c>
      <c r="E31" s="7">
        <v>305</v>
      </c>
      <c r="F31" s="7">
        <v>330.20620000000002</v>
      </c>
      <c r="G31" s="7">
        <v>25.206199999999999</v>
      </c>
      <c r="H31" s="9">
        <v>1.082643278688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2"/>
      <c r="B35" s="23"/>
      <c r="C35" s="23"/>
      <c r="D35" s="24"/>
      <c r="E35" s="23"/>
      <c r="F35" s="23"/>
      <c r="G35" s="25"/>
      <c r="H35" s="23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 codeName="List15"/>
  <dimension ref="A1:H35"/>
  <sheetViews>
    <sheetView workbookViewId="0">
      <selection activeCell="D31" sqref="D31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6" t="s">
        <v>0</v>
      </c>
      <c r="B1" s="23"/>
      <c r="C1" s="23"/>
      <c r="D1" s="23"/>
      <c r="E1" s="23"/>
      <c r="F1" s="23"/>
      <c r="G1" s="23"/>
      <c r="H1" s="23"/>
    </row>
    <row r="2" spans="1:8">
      <c r="A2" s="27" t="s">
        <v>53</v>
      </c>
      <c r="B2" s="28"/>
      <c r="C2" s="28"/>
      <c r="D2" s="27" t="s">
        <v>53</v>
      </c>
      <c r="E2" s="28"/>
      <c r="F2" s="28"/>
      <c r="G2" s="28"/>
      <c r="H2" s="28"/>
    </row>
    <row r="3" spans="1:8">
      <c r="A3" s="29"/>
      <c r="B3" s="1" t="s">
        <v>2</v>
      </c>
      <c r="C3" s="1" t="s">
        <v>3</v>
      </c>
      <c r="D3" s="1" t="s">
        <v>3</v>
      </c>
      <c r="E3" s="31" t="s">
        <v>35</v>
      </c>
      <c r="F3" s="32"/>
      <c r="G3" s="32"/>
      <c r="H3" s="33"/>
    </row>
    <row r="4" spans="1:8">
      <c r="A4" s="30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1478</v>
      </c>
      <c r="C8" s="3">
        <v>124</v>
      </c>
      <c r="D8" s="3">
        <v>132.58430999999999</v>
      </c>
      <c r="E8" s="7">
        <v>124</v>
      </c>
      <c r="F8" s="7">
        <v>132.58430999999999</v>
      </c>
      <c r="G8" s="7">
        <v>8.5843100000000003</v>
      </c>
      <c r="H8" s="9">
        <v>1.069228306451</v>
      </c>
    </row>
    <row r="9" spans="1:8">
      <c r="A9" s="2" t="s">
        <v>9</v>
      </c>
      <c r="B9" s="3">
        <v>1880</v>
      </c>
      <c r="C9" s="3">
        <v>157</v>
      </c>
      <c r="D9" s="3">
        <v>305.70623000000001</v>
      </c>
      <c r="E9" s="6">
        <v>157</v>
      </c>
      <c r="F9" s="6">
        <v>305.70623000000001</v>
      </c>
      <c r="G9" s="7">
        <v>148.70623000000001</v>
      </c>
      <c r="H9" s="9">
        <v>1.94717343949</v>
      </c>
    </row>
    <row r="10" spans="1:8">
      <c r="A10" s="2" t="s">
        <v>10</v>
      </c>
      <c r="B10" s="3">
        <v>0</v>
      </c>
      <c r="C10" s="3">
        <v>0</v>
      </c>
      <c r="D10" s="3">
        <v>0</v>
      </c>
      <c r="E10" s="6">
        <v>0</v>
      </c>
      <c r="F10" s="6">
        <v>0</v>
      </c>
      <c r="G10" s="7">
        <v>0</v>
      </c>
      <c r="H10" s="8" t="s">
        <v>39</v>
      </c>
    </row>
    <row r="11" spans="1:8">
      <c r="A11" s="2" t="s">
        <v>11</v>
      </c>
      <c r="B11" s="3">
        <v>146</v>
      </c>
      <c r="C11" s="3">
        <v>13</v>
      </c>
      <c r="D11" s="3">
        <v>10.45065</v>
      </c>
      <c r="E11" s="6">
        <v>13</v>
      </c>
      <c r="F11" s="6">
        <v>10.45065</v>
      </c>
      <c r="G11" s="7">
        <v>-2.54935</v>
      </c>
      <c r="H11" s="9">
        <v>0.80389615384599999</v>
      </c>
    </row>
    <row r="12" spans="1:8">
      <c r="A12" s="2" t="s">
        <v>12</v>
      </c>
      <c r="B12" s="3">
        <v>0</v>
      </c>
      <c r="C12" s="3">
        <v>0</v>
      </c>
      <c r="D12" s="3">
        <v>0</v>
      </c>
      <c r="E12" s="6">
        <v>0</v>
      </c>
      <c r="F12" s="6">
        <v>0</v>
      </c>
      <c r="G12" s="7">
        <v>0</v>
      </c>
      <c r="H12" s="8" t="s">
        <v>39</v>
      </c>
    </row>
    <row r="13" spans="1:8">
      <c r="A13" s="2" t="s">
        <v>13</v>
      </c>
      <c r="B13" s="3">
        <v>83</v>
      </c>
      <c r="C13" s="3">
        <v>7</v>
      </c>
      <c r="D13" s="3">
        <v>5.6719299999999997</v>
      </c>
      <c r="E13" s="6">
        <v>7</v>
      </c>
      <c r="F13" s="6">
        <v>5.6719299999999997</v>
      </c>
      <c r="G13" s="7">
        <v>-1.3280700000000001</v>
      </c>
      <c r="H13" s="9">
        <v>0.810275714285</v>
      </c>
    </row>
    <row r="14" spans="1:8">
      <c r="A14" s="2" t="s">
        <v>14</v>
      </c>
      <c r="B14" s="3">
        <v>9</v>
      </c>
      <c r="C14" s="3">
        <v>0</v>
      </c>
      <c r="D14" s="3">
        <v>0</v>
      </c>
      <c r="E14" s="6">
        <v>0</v>
      </c>
      <c r="F14" s="6">
        <v>0</v>
      </c>
      <c r="G14" s="7">
        <v>0</v>
      </c>
      <c r="H14" s="8" t="s">
        <v>39</v>
      </c>
    </row>
    <row r="15" spans="1:8">
      <c r="A15" s="2" t="s">
        <v>15</v>
      </c>
      <c r="B15" s="3">
        <v>23.3333333</v>
      </c>
      <c r="C15" s="3">
        <v>2</v>
      </c>
      <c r="D15" s="3">
        <v>0.16320000000000001</v>
      </c>
      <c r="E15" s="6">
        <v>2</v>
      </c>
      <c r="F15" s="6">
        <v>0.16320000000000001</v>
      </c>
      <c r="G15" s="7">
        <v>-1.8368</v>
      </c>
      <c r="H15" s="9">
        <v>8.1600000000000006E-2</v>
      </c>
    </row>
    <row r="16" spans="1:8">
      <c r="A16" s="2" t="s">
        <v>16</v>
      </c>
      <c r="B16" s="3">
        <v>0</v>
      </c>
      <c r="C16" s="3">
        <v>0</v>
      </c>
      <c r="D16" s="3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2" t="s">
        <v>17</v>
      </c>
      <c r="B17" s="3">
        <v>304</v>
      </c>
      <c r="C17" s="3">
        <v>26</v>
      </c>
      <c r="D17" s="3">
        <v>26.21</v>
      </c>
      <c r="E17" s="6">
        <v>26</v>
      </c>
      <c r="F17" s="6">
        <v>26.21</v>
      </c>
      <c r="G17" s="7">
        <v>0.21</v>
      </c>
      <c r="H17" s="9">
        <v>1.0080769230760001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162.98699999999999</v>
      </c>
      <c r="C19" s="3">
        <v>13</v>
      </c>
      <c r="D19" s="3">
        <v>4.9107599999999998</v>
      </c>
      <c r="E19" s="6">
        <v>13</v>
      </c>
      <c r="F19" s="6">
        <v>4.9107599999999998</v>
      </c>
      <c r="G19" s="7">
        <v>-8.0892400000000002</v>
      </c>
      <c r="H19" s="9">
        <v>0.37775076923000001</v>
      </c>
    </row>
    <row r="20" spans="1:8">
      <c r="A20" s="2" t="s">
        <v>20</v>
      </c>
      <c r="B20" s="3">
        <v>19</v>
      </c>
      <c r="C20" s="3">
        <v>1</v>
      </c>
      <c r="D20" s="3">
        <v>2</v>
      </c>
      <c r="E20" s="6">
        <v>1</v>
      </c>
      <c r="F20" s="6">
        <v>2</v>
      </c>
      <c r="G20" s="7">
        <v>1</v>
      </c>
      <c r="H20" s="9">
        <v>2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384.06536499999999</v>
      </c>
      <c r="C22" s="3">
        <v>31</v>
      </c>
      <c r="D22" s="3">
        <v>37.179720000000003</v>
      </c>
      <c r="E22" s="6">
        <v>31</v>
      </c>
      <c r="F22" s="6">
        <v>37.179720000000003</v>
      </c>
      <c r="G22" s="7">
        <v>6.1797199999999997</v>
      </c>
      <c r="H22" s="9">
        <v>1.1993458064510001</v>
      </c>
    </row>
    <row r="23" spans="1:8">
      <c r="A23" s="2" t="s">
        <v>23</v>
      </c>
      <c r="B23" s="3">
        <v>8203</v>
      </c>
      <c r="C23" s="3">
        <v>683</v>
      </c>
      <c r="D23" s="3">
        <v>802.89774999999997</v>
      </c>
      <c r="E23" s="6">
        <v>683</v>
      </c>
      <c r="F23" s="6">
        <v>802.89774999999997</v>
      </c>
      <c r="G23" s="7">
        <v>119.89775</v>
      </c>
      <c r="H23" s="9">
        <v>1.1755457540259999</v>
      </c>
    </row>
    <row r="24" spans="1:8">
      <c r="A24" s="2" t="s">
        <v>24</v>
      </c>
      <c r="B24" s="3">
        <v>16</v>
      </c>
      <c r="C24" s="3">
        <v>2</v>
      </c>
      <c r="D24" s="3">
        <v>0</v>
      </c>
      <c r="E24" s="7">
        <v>2</v>
      </c>
      <c r="F24" s="7">
        <v>0</v>
      </c>
      <c r="G24" s="7">
        <v>-2</v>
      </c>
      <c r="H24" s="9">
        <v>0</v>
      </c>
    </row>
    <row r="25" spans="1:8">
      <c r="A25" s="2" t="s">
        <v>25</v>
      </c>
      <c r="B25" s="3">
        <v>107</v>
      </c>
      <c r="C25" s="3">
        <v>9</v>
      </c>
      <c r="D25" s="3">
        <v>9.1809999999999992</v>
      </c>
      <c r="E25" s="7">
        <v>9</v>
      </c>
      <c r="F25" s="7">
        <v>9.1809999999999992</v>
      </c>
      <c r="G25" s="7">
        <v>0.18099999999899999</v>
      </c>
      <c r="H25" s="9">
        <v>1.0201111111109999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12815.385698300001</v>
      </c>
      <c r="C28" s="5">
        <v>1068</v>
      </c>
      <c r="D28" s="5">
        <v>1336.9555499999999</v>
      </c>
      <c r="E28" s="10">
        <v>1068</v>
      </c>
      <c r="F28" s="10">
        <v>1336.9555499999999</v>
      </c>
      <c r="G28" s="11">
        <v>268.95555000000002</v>
      </c>
      <c r="H28" s="12">
        <v>1.2518310393250001</v>
      </c>
    </row>
    <row r="29" spans="1:8">
      <c r="A29" s="2" t="s">
        <v>29</v>
      </c>
      <c r="B29" s="3">
        <v>1804</v>
      </c>
      <c r="C29" s="3">
        <v>150.33333329999999</v>
      </c>
      <c r="D29" s="3">
        <v>170.46209999999999</v>
      </c>
      <c r="E29" s="6">
        <v>150.33333329999999</v>
      </c>
      <c r="F29" s="6">
        <v>170.46209999999999</v>
      </c>
      <c r="G29" s="7">
        <v>20.1287667</v>
      </c>
      <c r="H29" s="9">
        <v>1.133894235284</v>
      </c>
    </row>
    <row r="30" spans="1:8">
      <c r="A30" s="4" t="s">
        <v>30</v>
      </c>
      <c r="B30" s="5">
        <v>14619.385698300001</v>
      </c>
      <c r="C30" s="5">
        <v>1218.3333333</v>
      </c>
      <c r="D30" s="5">
        <v>1507.4176500000001</v>
      </c>
      <c r="E30" s="11">
        <v>1218.3333333</v>
      </c>
      <c r="F30" s="11">
        <v>1507.4176500000001</v>
      </c>
      <c r="G30" s="11">
        <v>289.08431669999999</v>
      </c>
      <c r="H30" s="12">
        <v>1.237278508925</v>
      </c>
    </row>
    <row r="31" spans="1:8">
      <c r="A31" s="2" t="s">
        <v>31</v>
      </c>
      <c r="B31" s="3">
        <v>3.8181818999999999</v>
      </c>
      <c r="C31" s="3">
        <v>0</v>
      </c>
      <c r="D31" s="3">
        <v>1.95794</v>
      </c>
      <c r="E31" s="7">
        <v>0</v>
      </c>
      <c r="F31" s="7">
        <v>1.95794</v>
      </c>
      <c r="G31" s="7">
        <v>1.95794</v>
      </c>
      <c r="H31" s="8" t="s">
        <v>39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2"/>
      <c r="B35" s="23"/>
      <c r="C35" s="23"/>
      <c r="D35" s="24"/>
      <c r="E35" s="23"/>
      <c r="F35" s="23"/>
      <c r="G35" s="25"/>
      <c r="H35" s="23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sheetPr codeName="List16"/>
  <dimension ref="A1:H35"/>
  <sheetViews>
    <sheetView workbookViewId="0">
      <selection activeCell="D31" sqref="D31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6" t="s">
        <v>0</v>
      </c>
      <c r="B1" s="23"/>
      <c r="C1" s="23"/>
      <c r="D1" s="23"/>
      <c r="E1" s="23"/>
      <c r="F1" s="23"/>
      <c r="G1" s="23"/>
      <c r="H1" s="23"/>
    </row>
    <row r="2" spans="1:8">
      <c r="A2" s="27" t="s">
        <v>54</v>
      </c>
      <c r="B2" s="28"/>
      <c r="C2" s="28"/>
      <c r="D2" s="27" t="s">
        <v>54</v>
      </c>
      <c r="E2" s="28"/>
      <c r="F2" s="28"/>
      <c r="G2" s="28"/>
      <c r="H2" s="28"/>
    </row>
    <row r="3" spans="1:8">
      <c r="A3" s="29"/>
      <c r="B3" s="1" t="s">
        <v>2</v>
      </c>
      <c r="C3" s="1" t="s">
        <v>3</v>
      </c>
      <c r="D3" s="1" t="s">
        <v>3</v>
      </c>
      <c r="E3" s="31" t="s">
        <v>35</v>
      </c>
      <c r="F3" s="32"/>
      <c r="G3" s="32"/>
      <c r="H3" s="33"/>
    </row>
    <row r="4" spans="1:8">
      <c r="A4" s="30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11815.999984599999</v>
      </c>
      <c r="C8" s="3">
        <v>984</v>
      </c>
      <c r="D8" s="3">
        <v>796.79516000000001</v>
      </c>
      <c r="E8" s="7">
        <v>984</v>
      </c>
      <c r="F8" s="7">
        <v>796.79516000000001</v>
      </c>
      <c r="G8" s="7">
        <v>-187.20483999999999</v>
      </c>
      <c r="H8" s="9">
        <v>0.80975117886100001</v>
      </c>
    </row>
    <row r="9" spans="1:8">
      <c r="A9" s="2" t="s">
        <v>9</v>
      </c>
      <c r="B9" s="3">
        <v>18839.999978</v>
      </c>
      <c r="C9" s="3">
        <v>1570</v>
      </c>
      <c r="D9" s="3">
        <v>1661.07248</v>
      </c>
      <c r="E9" s="6">
        <v>1570</v>
      </c>
      <c r="F9" s="6">
        <v>1661.07248</v>
      </c>
      <c r="G9" s="7">
        <v>91.072479999999999</v>
      </c>
      <c r="H9" s="9">
        <v>1.058007949044</v>
      </c>
    </row>
    <row r="10" spans="1:8">
      <c r="A10" s="2" t="s">
        <v>10</v>
      </c>
      <c r="B10" s="3">
        <v>333</v>
      </c>
      <c r="C10" s="3">
        <v>28</v>
      </c>
      <c r="D10" s="3">
        <v>50.612000000000002</v>
      </c>
      <c r="E10" s="6">
        <v>28</v>
      </c>
      <c r="F10" s="6">
        <v>50.612000000000002</v>
      </c>
      <c r="G10" s="7">
        <v>22.611999999999998</v>
      </c>
      <c r="H10" s="9">
        <v>1.8075714285710001</v>
      </c>
    </row>
    <row r="11" spans="1:8">
      <c r="A11" s="2" t="s">
        <v>11</v>
      </c>
      <c r="B11" s="3">
        <v>2418.0460250000001</v>
      </c>
      <c r="C11" s="3">
        <v>200</v>
      </c>
      <c r="D11" s="3">
        <v>187.73553999999999</v>
      </c>
      <c r="E11" s="6">
        <v>200</v>
      </c>
      <c r="F11" s="6">
        <v>187.73553999999999</v>
      </c>
      <c r="G11" s="7">
        <v>-12.26446</v>
      </c>
      <c r="H11" s="9">
        <v>0.93867769999999995</v>
      </c>
    </row>
    <row r="12" spans="1:8">
      <c r="A12" s="2" t="s">
        <v>12</v>
      </c>
      <c r="B12" s="3">
        <v>1073.94</v>
      </c>
      <c r="C12" s="3">
        <v>88</v>
      </c>
      <c r="D12" s="3">
        <v>99.645229999999998</v>
      </c>
      <c r="E12" s="6">
        <v>88</v>
      </c>
      <c r="F12" s="6">
        <v>99.645229999999998</v>
      </c>
      <c r="G12" s="7">
        <v>11.64523</v>
      </c>
      <c r="H12" s="9">
        <v>1.13233215909</v>
      </c>
    </row>
    <row r="13" spans="1:8">
      <c r="A13" s="2" t="s">
        <v>13</v>
      </c>
      <c r="B13" s="3">
        <v>770</v>
      </c>
      <c r="C13" s="3">
        <v>63</v>
      </c>
      <c r="D13" s="3">
        <v>73.190759999999997</v>
      </c>
      <c r="E13" s="6">
        <v>63</v>
      </c>
      <c r="F13" s="6">
        <v>73.190759999999997</v>
      </c>
      <c r="G13" s="7">
        <v>10.190759999999999</v>
      </c>
      <c r="H13" s="9">
        <v>1.161758095238</v>
      </c>
    </row>
    <row r="14" spans="1:8">
      <c r="A14" s="2" t="s">
        <v>14</v>
      </c>
      <c r="B14" s="3">
        <v>161</v>
      </c>
      <c r="C14" s="3">
        <v>9</v>
      </c>
      <c r="D14" s="3">
        <v>9.9756300000000007</v>
      </c>
      <c r="E14" s="6">
        <v>9</v>
      </c>
      <c r="F14" s="6">
        <v>9.9756300000000007</v>
      </c>
      <c r="G14" s="7">
        <v>0.97563</v>
      </c>
      <c r="H14" s="9">
        <v>1.1084033333329999</v>
      </c>
    </row>
    <row r="15" spans="1:8">
      <c r="A15" s="2" t="s">
        <v>15</v>
      </c>
      <c r="B15" s="3">
        <v>185.5126984</v>
      </c>
      <c r="C15" s="3">
        <v>15</v>
      </c>
      <c r="D15" s="3">
        <v>17.022480000000002</v>
      </c>
      <c r="E15" s="6">
        <v>15</v>
      </c>
      <c r="F15" s="6">
        <v>17.022480000000002</v>
      </c>
      <c r="G15" s="7">
        <v>2.0224799999999998</v>
      </c>
      <c r="H15" s="9">
        <v>1.1348320000000001</v>
      </c>
    </row>
    <row r="16" spans="1:8">
      <c r="A16" s="2" t="s">
        <v>16</v>
      </c>
      <c r="B16" s="3">
        <v>0</v>
      </c>
      <c r="C16" s="3">
        <v>0</v>
      </c>
      <c r="D16" s="3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2" t="s">
        <v>17</v>
      </c>
      <c r="B17" s="3">
        <v>2856.0030000000002</v>
      </c>
      <c r="C17" s="3">
        <v>235</v>
      </c>
      <c r="D17" s="3">
        <v>211.005</v>
      </c>
      <c r="E17" s="6">
        <v>235</v>
      </c>
      <c r="F17" s="6">
        <v>211.005</v>
      </c>
      <c r="G17" s="7">
        <v>-23.995000000000001</v>
      </c>
      <c r="H17" s="9">
        <v>0.89789361702100001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932.38428050000005</v>
      </c>
      <c r="C19" s="3">
        <v>79</v>
      </c>
      <c r="D19" s="3">
        <v>22.52957</v>
      </c>
      <c r="E19" s="6">
        <v>79</v>
      </c>
      <c r="F19" s="6">
        <v>22.52957</v>
      </c>
      <c r="G19" s="7">
        <v>-56.47043</v>
      </c>
      <c r="H19" s="9">
        <v>0.28518443037899999</v>
      </c>
    </row>
    <row r="20" spans="1:8">
      <c r="A20" s="2" t="s">
        <v>20</v>
      </c>
      <c r="B20" s="3">
        <v>60</v>
      </c>
      <c r="C20" s="3">
        <v>5</v>
      </c>
      <c r="D20" s="3">
        <v>2.1320000000000001</v>
      </c>
      <c r="E20" s="6">
        <v>5</v>
      </c>
      <c r="F20" s="6">
        <v>2.1320000000000001</v>
      </c>
      <c r="G20" s="7">
        <v>-2.8679999999999999</v>
      </c>
      <c r="H20" s="9">
        <v>0.4264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1859.5881371999999</v>
      </c>
      <c r="C22" s="3">
        <v>151</v>
      </c>
      <c r="D22" s="3">
        <v>151.60383999999999</v>
      </c>
      <c r="E22" s="6">
        <v>151</v>
      </c>
      <c r="F22" s="6">
        <v>151.60383999999999</v>
      </c>
      <c r="G22" s="7">
        <v>0.60383999999899995</v>
      </c>
      <c r="H22" s="9">
        <v>1.003998940397</v>
      </c>
    </row>
    <row r="23" spans="1:8">
      <c r="A23" s="2" t="s">
        <v>23</v>
      </c>
      <c r="B23" s="3">
        <v>35505</v>
      </c>
      <c r="C23" s="3">
        <v>2960</v>
      </c>
      <c r="D23" s="3">
        <v>3325.1002100000001</v>
      </c>
      <c r="E23" s="6">
        <v>2960</v>
      </c>
      <c r="F23" s="6">
        <v>3325.1002100000001</v>
      </c>
      <c r="G23" s="7">
        <v>365.10021</v>
      </c>
      <c r="H23" s="9">
        <v>1.1233446655399999</v>
      </c>
    </row>
    <row r="24" spans="1:8">
      <c r="A24" s="2" t="s">
        <v>24</v>
      </c>
      <c r="B24" s="3">
        <v>86.615384599999999</v>
      </c>
      <c r="C24" s="3">
        <v>7</v>
      </c>
      <c r="D24" s="3">
        <v>0</v>
      </c>
      <c r="E24" s="7">
        <v>7</v>
      </c>
      <c r="F24" s="7">
        <v>0</v>
      </c>
      <c r="G24" s="7">
        <v>-7</v>
      </c>
      <c r="H24" s="9">
        <v>0</v>
      </c>
    </row>
    <row r="25" spans="1:8">
      <c r="A25" s="2" t="s">
        <v>25</v>
      </c>
      <c r="B25" s="3">
        <v>2698</v>
      </c>
      <c r="C25" s="3">
        <v>225</v>
      </c>
      <c r="D25" s="3">
        <v>255.96600000000001</v>
      </c>
      <c r="E25" s="7">
        <v>225</v>
      </c>
      <c r="F25" s="7">
        <v>255.96600000000001</v>
      </c>
      <c r="G25" s="7">
        <v>30.966000000000001</v>
      </c>
      <c r="H25" s="9">
        <v>1.137626666666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79595.0894883</v>
      </c>
      <c r="C28" s="5">
        <v>6619</v>
      </c>
      <c r="D28" s="5">
        <v>6864.3859000000002</v>
      </c>
      <c r="E28" s="10">
        <v>6619</v>
      </c>
      <c r="F28" s="10">
        <v>6864.3859000000002</v>
      </c>
      <c r="G28" s="11">
        <v>245.38589999999999</v>
      </c>
      <c r="H28" s="12">
        <v>1.037072956639</v>
      </c>
    </row>
    <row r="29" spans="1:8">
      <c r="A29" s="2" t="s">
        <v>29</v>
      </c>
      <c r="B29" s="3">
        <v>7377</v>
      </c>
      <c r="C29" s="3">
        <v>614.75</v>
      </c>
      <c r="D29" s="3">
        <v>687.99037999999996</v>
      </c>
      <c r="E29" s="6">
        <v>614.75</v>
      </c>
      <c r="F29" s="6">
        <v>687.99037999999996</v>
      </c>
      <c r="G29" s="7">
        <v>73.240380000000002</v>
      </c>
      <c r="H29" s="9">
        <v>1.1191384790559999</v>
      </c>
    </row>
    <row r="30" spans="1:8">
      <c r="A30" s="4" t="s">
        <v>30</v>
      </c>
      <c r="B30" s="5">
        <v>86972.0894883</v>
      </c>
      <c r="C30" s="5">
        <v>7233.75</v>
      </c>
      <c r="D30" s="5">
        <v>7552.3762800000004</v>
      </c>
      <c r="E30" s="11">
        <v>7233.75</v>
      </c>
      <c r="F30" s="11">
        <v>7552.3762800000004</v>
      </c>
      <c r="G30" s="11">
        <v>318.62628000000001</v>
      </c>
      <c r="H30" s="12">
        <v>1.044047178849</v>
      </c>
    </row>
    <row r="31" spans="1:8">
      <c r="A31" s="2" t="s">
        <v>31</v>
      </c>
      <c r="B31" s="3">
        <v>234.46212120000001</v>
      </c>
      <c r="C31" s="3">
        <v>20</v>
      </c>
      <c r="D31" s="3">
        <v>9.3957800000000002</v>
      </c>
      <c r="E31" s="7">
        <v>20</v>
      </c>
      <c r="F31" s="7">
        <v>9.3957800000000002</v>
      </c>
      <c r="G31" s="7">
        <v>-10.60422</v>
      </c>
      <c r="H31" s="9">
        <v>0.46978900000000001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2"/>
      <c r="B35" s="23"/>
      <c r="C35" s="23"/>
      <c r="D35" s="24"/>
      <c r="E35" s="23"/>
      <c r="F35" s="23"/>
      <c r="G35" s="25"/>
      <c r="H35" s="23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sheetPr codeName="List17"/>
  <dimension ref="A1:H35"/>
  <sheetViews>
    <sheetView workbookViewId="0">
      <selection activeCell="D31" sqref="D31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6" t="s">
        <v>0</v>
      </c>
      <c r="B1" s="23"/>
      <c r="C1" s="23"/>
      <c r="D1" s="23"/>
      <c r="E1" s="23"/>
      <c r="F1" s="23"/>
      <c r="G1" s="23"/>
      <c r="H1" s="23"/>
    </row>
    <row r="2" spans="1:8">
      <c r="A2" s="27" t="s">
        <v>55</v>
      </c>
      <c r="B2" s="28"/>
      <c r="C2" s="28"/>
      <c r="D2" s="27" t="s">
        <v>55</v>
      </c>
      <c r="E2" s="28"/>
      <c r="F2" s="28"/>
      <c r="G2" s="28"/>
      <c r="H2" s="28"/>
    </row>
    <row r="3" spans="1:8">
      <c r="A3" s="29"/>
      <c r="B3" s="1" t="s">
        <v>2</v>
      </c>
      <c r="C3" s="1" t="s">
        <v>3</v>
      </c>
      <c r="D3" s="1" t="s">
        <v>3</v>
      </c>
      <c r="E3" s="31" t="s">
        <v>35</v>
      </c>
      <c r="F3" s="32"/>
      <c r="G3" s="32"/>
      <c r="H3" s="33"/>
    </row>
    <row r="4" spans="1:8">
      <c r="A4" s="30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9785</v>
      </c>
      <c r="C8" s="3">
        <v>816</v>
      </c>
      <c r="D8" s="3">
        <v>1771.86349</v>
      </c>
      <c r="E8" s="7">
        <v>816</v>
      </c>
      <c r="F8" s="7">
        <v>1771.86349</v>
      </c>
      <c r="G8" s="7">
        <v>955.86348999999996</v>
      </c>
      <c r="H8" s="9">
        <v>2.1714013357840001</v>
      </c>
    </row>
    <row r="9" spans="1:8">
      <c r="A9" s="2" t="s">
        <v>9</v>
      </c>
      <c r="B9" s="3">
        <v>103182.9999674</v>
      </c>
      <c r="C9" s="3">
        <v>8599</v>
      </c>
      <c r="D9" s="3">
        <v>10355.57754</v>
      </c>
      <c r="E9" s="6">
        <v>8599</v>
      </c>
      <c r="F9" s="6">
        <v>10355.57754</v>
      </c>
      <c r="G9" s="7">
        <v>1756.57754</v>
      </c>
      <c r="H9" s="9">
        <v>1.204276955459</v>
      </c>
    </row>
    <row r="10" spans="1:8">
      <c r="A10" s="2" t="s">
        <v>10</v>
      </c>
      <c r="B10" s="3">
        <v>482</v>
      </c>
      <c r="C10" s="3">
        <v>41</v>
      </c>
      <c r="D10" s="3">
        <v>50.503999999999998</v>
      </c>
      <c r="E10" s="6">
        <v>41</v>
      </c>
      <c r="F10" s="6">
        <v>50.503999999999998</v>
      </c>
      <c r="G10" s="7">
        <v>9.5039999999999996</v>
      </c>
      <c r="H10" s="9">
        <v>1.231804878048</v>
      </c>
    </row>
    <row r="11" spans="1:8">
      <c r="A11" s="2" t="s">
        <v>11</v>
      </c>
      <c r="B11" s="3">
        <v>1118</v>
      </c>
      <c r="C11" s="3">
        <v>96</v>
      </c>
      <c r="D11" s="3">
        <v>61.271680000000003</v>
      </c>
      <c r="E11" s="6">
        <v>96</v>
      </c>
      <c r="F11" s="6">
        <v>61.271680000000003</v>
      </c>
      <c r="G11" s="7">
        <v>-34.728319999999997</v>
      </c>
      <c r="H11" s="9">
        <v>0.63824666666600005</v>
      </c>
    </row>
    <row r="12" spans="1:8">
      <c r="A12" s="2" t="s">
        <v>12</v>
      </c>
      <c r="B12" s="3">
        <v>1231.0360000000001</v>
      </c>
      <c r="C12" s="3">
        <v>101</v>
      </c>
      <c r="D12" s="3">
        <v>120.16229</v>
      </c>
      <c r="E12" s="6">
        <v>101</v>
      </c>
      <c r="F12" s="6">
        <v>120.16229</v>
      </c>
      <c r="G12" s="7">
        <v>19.162289999999999</v>
      </c>
      <c r="H12" s="9">
        <v>1.189725643564</v>
      </c>
    </row>
    <row r="13" spans="1:8">
      <c r="A13" s="2" t="s">
        <v>13</v>
      </c>
      <c r="B13" s="3">
        <v>640</v>
      </c>
      <c r="C13" s="3">
        <v>55</v>
      </c>
      <c r="D13" s="3">
        <v>47.107680000000002</v>
      </c>
      <c r="E13" s="6">
        <v>55</v>
      </c>
      <c r="F13" s="6">
        <v>47.107680000000002</v>
      </c>
      <c r="G13" s="7">
        <v>-7.8923199999999998</v>
      </c>
      <c r="H13" s="9">
        <v>0.856503272727</v>
      </c>
    </row>
    <row r="14" spans="1:8">
      <c r="A14" s="2" t="s">
        <v>14</v>
      </c>
      <c r="B14" s="3">
        <v>64</v>
      </c>
      <c r="C14" s="3">
        <v>3</v>
      </c>
      <c r="D14" s="3">
        <v>6.7708899999999996</v>
      </c>
      <c r="E14" s="6">
        <v>3</v>
      </c>
      <c r="F14" s="6">
        <v>6.7708899999999996</v>
      </c>
      <c r="G14" s="7">
        <v>3.7708900000000001</v>
      </c>
      <c r="H14" s="9">
        <v>2.2569633333330001</v>
      </c>
    </row>
    <row r="15" spans="1:8">
      <c r="A15" s="2" t="s">
        <v>15</v>
      </c>
      <c r="B15" s="3">
        <v>222.7777778</v>
      </c>
      <c r="C15" s="3">
        <v>17</v>
      </c>
      <c r="D15" s="3">
        <v>11.404540000000001</v>
      </c>
      <c r="E15" s="6">
        <v>17</v>
      </c>
      <c r="F15" s="6">
        <v>11.404540000000001</v>
      </c>
      <c r="G15" s="7">
        <v>-5.5954600000000001</v>
      </c>
      <c r="H15" s="9">
        <v>0.67085529411699996</v>
      </c>
    </row>
    <row r="16" spans="1:8">
      <c r="A16" s="2" t="s">
        <v>16</v>
      </c>
      <c r="B16" s="3">
        <v>0</v>
      </c>
      <c r="C16" s="3">
        <v>0</v>
      </c>
      <c r="D16" s="3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2" t="s">
        <v>17</v>
      </c>
      <c r="B17" s="3">
        <v>2756.0010000000002</v>
      </c>
      <c r="C17" s="3">
        <v>227</v>
      </c>
      <c r="D17" s="3">
        <v>202.048</v>
      </c>
      <c r="E17" s="6">
        <v>227</v>
      </c>
      <c r="F17" s="6">
        <v>202.048</v>
      </c>
      <c r="G17" s="7">
        <v>-24.952000000000002</v>
      </c>
      <c r="H17" s="9">
        <v>0.89007929515399997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928.05799999999999</v>
      </c>
      <c r="C19" s="3">
        <v>78</v>
      </c>
      <c r="D19" s="3">
        <v>25.665130000000001</v>
      </c>
      <c r="E19" s="6">
        <v>78</v>
      </c>
      <c r="F19" s="6">
        <v>25.665130000000001</v>
      </c>
      <c r="G19" s="7">
        <v>-52.334870000000002</v>
      </c>
      <c r="H19" s="9">
        <v>0.329040128205</v>
      </c>
    </row>
    <row r="20" spans="1:8">
      <c r="A20" s="2" t="s">
        <v>20</v>
      </c>
      <c r="B20" s="3">
        <v>66</v>
      </c>
      <c r="C20" s="3">
        <v>5</v>
      </c>
      <c r="D20" s="3">
        <v>3.06</v>
      </c>
      <c r="E20" s="6">
        <v>5</v>
      </c>
      <c r="F20" s="6">
        <v>3.06</v>
      </c>
      <c r="G20" s="7">
        <v>-1.94</v>
      </c>
      <c r="H20" s="9">
        <v>0.61199999999999999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1319.7025463</v>
      </c>
      <c r="C22" s="3">
        <v>108</v>
      </c>
      <c r="D22" s="3">
        <v>126.25597999999999</v>
      </c>
      <c r="E22" s="6">
        <v>108</v>
      </c>
      <c r="F22" s="6">
        <v>126.25597999999999</v>
      </c>
      <c r="G22" s="7">
        <v>18.255980000000001</v>
      </c>
      <c r="H22" s="9">
        <v>1.1690368518509999</v>
      </c>
    </row>
    <row r="23" spans="1:8">
      <c r="A23" s="2" t="s">
        <v>23</v>
      </c>
      <c r="B23" s="3">
        <v>38454</v>
      </c>
      <c r="C23" s="3">
        <v>3205</v>
      </c>
      <c r="D23" s="3">
        <v>3976.5403099999999</v>
      </c>
      <c r="E23" s="6">
        <v>3205</v>
      </c>
      <c r="F23" s="6">
        <v>3976.5403099999999</v>
      </c>
      <c r="G23" s="7">
        <v>771.54030999999998</v>
      </c>
      <c r="H23" s="9">
        <v>1.2407302059280001</v>
      </c>
    </row>
    <row r="24" spans="1:8">
      <c r="A24" s="2" t="s">
        <v>24</v>
      </c>
      <c r="B24" s="3">
        <v>90.923076899999998</v>
      </c>
      <c r="C24" s="3">
        <v>8</v>
      </c>
      <c r="D24" s="3">
        <v>20.48884</v>
      </c>
      <c r="E24" s="7">
        <v>8</v>
      </c>
      <c r="F24" s="7">
        <v>20.48884</v>
      </c>
      <c r="G24" s="7">
        <v>12.48884</v>
      </c>
      <c r="H24" s="9">
        <v>2.561105</v>
      </c>
    </row>
    <row r="25" spans="1:8">
      <c r="A25" s="2" t="s">
        <v>25</v>
      </c>
      <c r="B25" s="3">
        <v>1856</v>
      </c>
      <c r="C25" s="3">
        <v>156</v>
      </c>
      <c r="D25" s="3">
        <v>155.22300000000001</v>
      </c>
      <c r="E25" s="7">
        <v>156</v>
      </c>
      <c r="F25" s="7">
        <v>155.22300000000001</v>
      </c>
      <c r="G25" s="7">
        <v>-0.77699999999900005</v>
      </c>
      <c r="H25" s="9">
        <v>0.99501923076900001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162196.4983685</v>
      </c>
      <c r="C28" s="5">
        <v>13515</v>
      </c>
      <c r="D28" s="5">
        <v>16933.943370000001</v>
      </c>
      <c r="E28" s="10">
        <v>13515</v>
      </c>
      <c r="F28" s="10">
        <v>16933.943370000001</v>
      </c>
      <c r="G28" s="11">
        <v>3418.94337</v>
      </c>
      <c r="H28" s="12">
        <v>1.252973982241</v>
      </c>
    </row>
    <row r="29" spans="1:8">
      <c r="A29" s="2" t="s">
        <v>29</v>
      </c>
      <c r="B29" s="3">
        <v>8861</v>
      </c>
      <c r="C29" s="3">
        <v>738.41666669999995</v>
      </c>
      <c r="D29" s="3">
        <v>854.04924000000005</v>
      </c>
      <c r="E29" s="6">
        <v>738.41666669999995</v>
      </c>
      <c r="F29" s="6">
        <v>854.04924000000005</v>
      </c>
      <c r="G29" s="7">
        <v>115.6325733</v>
      </c>
      <c r="H29" s="9">
        <v>1.156595291675</v>
      </c>
    </row>
    <row r="30" spans="1:8">
      <c r="A30" s="4" t="s">
        <v>30</v>
      </c>
      <c r="B30" s="5">
        <v>171057.4983685</v>
      </c>
      <c r="C30" s="5">
        <v>14253.416666700001</v>
      </c>
      <c r="D30" s="5">
        <v>17787.992610000001</v>
      </c>
      <c r="E30" s="11">
        <v>14253.416666700001</v>
      </c>
      <c r="F30" s="11">
        <v>17787.992610000001</v>
      </c>
      <c r="G30" s="11">
        <v>3534.5759432999998</v>
      </c>
      <c r="H30" s="12">
        <v>1.24798095965</v>
      </c>
    </row>
    <row r="31" spans="1:8">
      <c r="A31" s="2" t="s">
        <v>31</v>
      </c>
      <c r="B31" s="3">
        <v>101.07254</v>
      </c>
      <c r="C31" s="3">
        <v>8</v>
      </c>
      <c r="D31" s="3">
        <v>3.1271</v>
      </c>
      <c r="E31" s="7">
        <v>8</v>
      </c>
      <c r="F31" s="7">
        <v>3.1271</v>
      </c>
      <c r="G31" s="7">
        <v>-4.8728999999999996</v>
      </c>
      <c r="H31" s="9">
        <v>0.3908875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2"/>
      <c r="B35" s="23"/>
      <c r="C35" s="23"/>
      <c r="D35" s="24"/>
      <c r="E35" s="23"/>
      <c r="F35" s="23"/>
      <c r="G35" s="25"/>
      <c r="H35" s="23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 codeName="List18"/>
  <dimension ref="A1:H35"/>
  <sheetViews>
    <sheetView topLeftCell="A4" workbookViewId="0">
      <selection activeCell="D34" sqref="D34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6" t="s">
        <v>0</v>
      </c>
      <c r="B1" s="23"/>
      <c r="C1" s="23"/>
      <c r="D1" s="23"/>
      <c r="E1" s="23"/>
      <c r="F1" s="23"/>
      <c r="G1" s="23"/>
      <c r="H1" s="23"/>
    </row>
    <row r="2" spans="1:8">
      <c r="A2" s="27" t="s">
        <v>56</v>
      </c>
      <c r="B2" s="28"/>
      <c r="C2" s="28"/>
      <c r="D2" s="27" t="s">
        <v>56</v>
      </c>
      <c r="E2" s="28"/>
      <c r="F2" s="28"/>
      <c r="G2" s="28"/>
      <c r="H2" s="28"/>
    </row>
    <row r="3" spans="1:8">
      <c r="A3" s="29"/>
      <c r="B3" s="1" t="s">
        <v>2</v>
      </c>
      <c r="C3" s="1" t="s">
        <v>3</v>
      </c>
      <c r="D3" s="1" t="s">
        <v>3</v>
      </c>
      <c r="E3" s="31" t="s">
        <v>35</v>
      </c>
      <c r="F3" s="32"/>
      <c r="G3" s="32"/>
      <c r="H3" s="33"/>
    </row>
    <row r="4" spans="1:8">
      <c r="A4" s="30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2514</v>
      </c>
      <c r="C8" s="3">
        <v>209</v>
      </c>
      <c r="D8" s="3">
        <v>212.92626999999999</v>
      </c>
      <c r="E8" s="7">
        <v>209</v>
      </c>
      <c r="F8" s="7">
        <v>212.92626999999999</v>
      </c>
      <c r="G8" s="7">
        <v>3.9262699999990001</v>
      </c>
      <c r="H8" s="9">
        <v>1.018785980861</v>
      </c>
    </row>
    <row r="9" spans="1:8">
      <c r="A9" s="2" t="s">
        <v>9</v>
      </c>
      <c r="B9" s="3">
        <v>0</v>
      </c>
      <c r="C9" s="3">
        <v>0</v>
      </c>
      <c r="D9" s="3">
        <v>0</v>
      </c>
      <c r="E9" s="6">
        <v>0</v>
      </c>
      <c r="F9" s="6">
        <v>0</v>
      </c>
      <c r="G9" s="7">
        <v>0</v>
      </c>
      <c r="H9" s="8" t="s">
        <v>39</v>
      </c>
    </row>
    <row r="10" spans="1:8">
      <c r="A10" s="2" t="s">
        <v>10</v>
      </c>
      <c r="B10" s="3">
        <v>8.9</v>
      </c>
      <c r="C10" s="3">
        <v>0</v>
      </c>
      <c r="D10" s="3">
        <v>0</v>
      </c>
      <c r="E10" s="6">
        <v>0</v>
      </c>
      <c r="F10" s="6">
        <v>0</v>
      </c>
      <c r="G10" s="7">
        <v>0</v>
      </c>
      <c r="H10" s="8" t="s">
        <v>39</v>
      </c>
    </row>
    <row r="11" spans="1:8">
      <c r="A11" s="2" t="s">
        <v>11</v>
      </c>
      <c r="B11" s="3">
        <v>109.7504459</v>
      </c>
      <c r="C11" s="3">
        <v>8</v>
      </c>
      <c r="D11" s="3">
        <v>4.0097699999999996</v>
      </c>
      <c r="E11" s="6">
        <v>8</v>
      </c>
      <c r="F11" s="6">
        <v>4.0097699999999996</v>
      </c>
      <c r="G11" s="7">
        <v>-3.9902299999999999</v>
      </c>
      <c r="H11" s="9">
        <v>0.50122124999999995</v>
      </c>
    </row>
    <row r="12" spans="1:8">
      <c r="A12" s="2" t="s">
        <v>12</v>
      </c>
      <c r="B12" s="3">
        <v>1232.2629999999999</v>
      </c>
      <c r="C12" s="3">
        <v>103</v>
      </c>
      <c r="D12" s="3">
        <v>92.980440000000002</v>
      </c>
      <c r="E12" s="6">
        <v>103</v>
      </c>
      <c r="F12" s="6">
        <v>92.980440000000002</v>
      </c>
      <c r="G12" s="7">
        <v>-10.01956</v>
      </c>
      <c r="H12" s="9">
        <v>0.90272271844600005</v>
      </c>
    </row>
    <row r="13" spans="1:8">
      <c r="A13" s="2" t="s">
        <v>13</v>
      </c>
      <c r="B13" s="3">
        <v>241</v>
      </c>
      <c r="C13" s="3">
        <v>21</v>
      </c>
      <c r="D13" s="3">
        <v>13.070399999999999</v>
      </c>
      <c r="E13" s="6">
        <v>21</v>
      </c>
      <c r="F13" s="6">
        <v>13.070399999999999</v>
      </c>
      <c r="G13" s="7">
        <v>-7.9295999999999998</v>
      </c>
      <c r="H13" s="9">
        <v>0.62239999999999995</v>
      </c>
    </row>
    <row r="14" spans="1:8">
      <c r="A14" s="2" t="s">
        <v>14</v>
      </c>
      <c r="B14" s="3">
        <v>4</v>
      </c>
      <c r="C14" s="3">
        <v>0</v>
      </c>
      <c r="D14" s="3">
        <v>0.39362000000000003</v>
      </c>
      <c r="E14" s="6">
        <v>0</v>
      </c>
      <c r="F14" s="6">
        <v>0.39362000000000003</v>
      </c>
      <c r="G14" s="7">
        <v>0.39362000000000003</v>
      </c>
      <c r="H14" s="8" t="s">
        <v>39</v>
      </c>
    </row>
    <row r="15" spans="1:8">
      <c r="A15" s="2" t="s">
        <v>15</v>
      </c>
      <c r="B15" s="3">
        <v>242.7333333</v>
      </c>
      <c r="C15" s="3">
        <v>20</v>
      </c>
      <c r="D15" s="3">
        <v>1.2290000000000001</v>
      </c>
      <c r="E15" s="6">
        <v>20</v>
      </c>
      <c r="F15" s="6">
        <v>1.2290000000000001</v>
      </c>
      <c r="G15" s="7">
        <v>-18.771000000000001</v>
      </c>
      <c r="H15" s="9">
        <v>6.1449999999999998E-2</v>
      </c>
    </row>
    <row r="16" spans="1:8">
      <c r="A16" s="2" t="s">
        <v>16</v>
      </c>
      <c r="B16" s="3">
        <v>0</v>
      </c>
      <c r="C16" s="3">
        <v>0</v>
      </c>
      <c r="D16" s="3">
        <v>4.6689999999999996</v>
      </c>
      <c r="E16" s="7">
        <v>0</v>
      </c>
      <c r="F16" s="7">
        <v>4.6689999999999996</v>
      </c>
      <c r="G16" s="7">
        <v>4.6689999999999996</v>
      </c>
      <c r="H16" s="8" t="s">
        <v>39</v>
      </c>
    </row>
    <row r="17" spans="1:8">
      <c r="A17" s="2" t="s">
        <v>17</v>
      </c>
      <c r="B17" s="3">
        <v>2441.998</v>
      </c>
      <c r="C17" s="3">
        <v>200</v>
      </c>
      <c r="D17" s="3">
        <v>184.916</v>
      </c>
      <c r="E17" s="6">
        <v>200</v>
      </c>
      <c r="F17" s="6">
        <v>184.916</v>
      </c>
      <c r="G17" s="7">
        <v>-15.084</v>
      </c>
      <c r="H17" s="9">
        <v>0.92457999999999996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106.1529044</v>
      </c>
      <c r="C19" s="3">
        <v>9.4285713999999992</v>
      </c>
      <c r="D19" s="3">
        <v>16.875720000000001</v>
      </c>
      <c r="E19" s="6">
        <v>9.4285713999999992</v>
      </c>
      <c r="F19" s="6">
        <v>16.875720000000001</v>
      </c>
      <c r="G19" s="7">
        <v>7.4471486000000002</v>
      </c>
      <c r="H19" s="9">
        <v>1.789849096332</v>
      </c>
    </row>
    <row r="20" spans="1:8">
      <c r="A20" s="2" t="s">
        <v>20</v>
      </c>
      <c r="B20" s="3">
        <v>51</v>
      </c>
      <c r="C20" s="3">
        <v>4</v>
      </c>
      <c r="D20" s="3">
        <v>23.562000000000001</v>
      </c>
      <c r="E20" s="6">
        <v>4</v>
      </c>
      <c r="F20" s="6">
        <v>23.562000000000001</v>
      </c>
      <c r="G20" s="7">
        <v>19.562000000000001</v>
      </c>
      <c r="H20" s="9">
        <v>5.8905000000000003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1078.6521051</v>
      </c>
      <c r="C22" s="3">
        <v>84</v>
      </c>
      <c r="D22" s="3">
        <v>86.019900000000007</v>
      </c>
      <c r="E22" s="6">
        <v>84</v>
      </c>
      <c r="F22" s="6">
        <v>86.019900000000007</v>
      </c>
      <c r="G22" s="7">
        <v>2.0198999999999998</v>
      </c>
      <c r="H22" s="9">
        <v>1.024046428571</v>
      </c>
    </row>
    <row r="23" spans="1:8">
      <c r="A23" s="2" t="s">
        <v>23</v>
      </c>
      <c r="B23" s="3">
        <v>30290</v>
      </c>
      <c r="C23" s="3">
        <v>2525</v>
      </c>
      <c r="D23" s="3">
        <v>2721.6021900000001</v>
      </c>
      <c r="E23" s="6">
        <v>2525</v>
      </c>
      <c r="F23" s="6">
        <v>2721.6021900000001</v>
      </c>
      <c r="G23" s="7">
        <v>196.60219000000001</v>
      </c>
      <c r="H23" s="9">
        <v>1.077862253465</v>
      </c>
    </row>
    <row r="24" spans="1:8">
      <c r="A24" s="2" t="s">
        <v>24</v>
      </c>
      <c r="B24" s="3">
        <v>59.692307700000001</v>
      </c>
      <c r="C24" s="3">
        <v>6</v>
      </c>
      <c r="D24" s="3">
        <v>12.926</v>
      </c>
      <c r="E24" s="7">
        <v>6</v>
      </c>
      <c r="F24" s="7">
        <v>12.926</v>
      </c>
      <c r="G24" s="7">
        <v>6.9260000000000002</v>
      </c>
      <c r="H24" s="9">
        <v>2.1543333333330001</v>
      </c>
    </row>
    <row r="25" spans="1:8">
      <c r="A25" s="2" t="s">
        <v>25</v>
      </c>
      <c r="B25" s="3">
        <v>1982</v>
      </c>
      <c r="C25" s="3">
        <v>168</v>
      </c>
      <c r="D25" s="3">
        <v>163.46799999999999</v>
      </c>
      <c r="E25" s="7">
        <v>168</v>
      </c>
      <c r="F25" s="7">
        <v>163.46799999999999</v>
      </c>
      <c r="G25" s="7">
        <v>-4.532</v>
      </c>
      <c r="H25" s="9">
        <v>0.97302380952300005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40362.142096399999</v>
      </c>
      <c r="C28" s="5">
        <v>3357.4285713999998</v>
      </c>
      <c r="D28" s="5">
        <v>3538.64831</v>
      </c>
      <c r="E28" s="10">
        <v>3357.4285713999998</v>
      </c>
      <c r="F28" s="10">
        <v>3538.64831</v>
      </c>
      <c r="G28" s="11">
        <v>181.2197386</v>
      </c>
      <c r="H28" s="12">
        <v>1.0539757539870001</v>
      </c>
    </row>
    <row r="29" spans="1:8">
      <c r="A29" s="2" t="s">
        <v>29</v>
      </c>
      <c r="B29" s="3">
        <v>5175</v>
      </c>
      <c r="C29" s="3">
        <v>431.25</v>
      </c>
      <c r="D29" s="3">
        <v>497.36358000000001</v>
      </c>
      <c r="E29" s="6">
        <v>431.25</v>
      </c>
      <c r="F29" s="6">
        <v>497.36358000000001</v>
      </c>
      <c r="G29" s="7">
        <v>66.113579999999999</v>
      </c>
      <c r="H29" s="9">
        <v>1.1533068521730001</v>
      </c>
    </row>
    <row r="30" spans="1:8">
      <c r="A30" s="4" t="s">
        <v>30</v>
      </c>
      <c r="B30" s="5">
        <v>45537.142096399999</v>
      </c>
      <c r="C30" s="5">
        <v>3788.6785713999998</v>
      </c>
      <c r="D30" s="5">
        <v>4036.0118900000002</v>
      </c>
      <c r="E30" s="11">
        <v>3788.6785713999998</v>
      </c>
      <c r="F30" s="11">
        <v>4036.0118900000002</v>
      </c>
      <c r="G30" s="11">
        <v>247.33331860000001</v>
      </c>
      <c r="H30" s="12">
        <v>1.0652822122379999</v>
      </c>
    </row>
    <row r="31" spans="1:8">
      <c r="A31" s="2" t="s">
        <v>31</v>
      </c>
      <c r="B31" s="3">
        <v>48.7727273</v>
      </c>
      <c r="C31" s="3">
        <v>4</v>
      </c>
      <c r="D31" s="3">
        <v>4.5957800000000004</v>
      </c>
      <c r="E31" s="7">
        <v>4</v>
      </c>
      <c r="F31" s="7">
        <v>4.5957800000000004</v>
      </c>
      <c r="G31" s="7">
        <v>0.59577999999999998</v>
      </c>
      <c r="H31" s="9">
        <v>1.1489450000000001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4.6689999999999996</v>
      </c>
      <c r="E34" s="7">
        <v>0</v>
      </c>
      <c r="F34" s="7">
        <v>4.6689999999999996</v>
      </c>
      <c r="G34" s="7">
        <v>4.6689999999999996</v>
      </c>
      <c r="H34" s="8" t="s">
        <v>39</v>
      </c>
    </row>
    <row r="35" spans="1:8">
      <c r="A35" s="22"/>
      <c r="B35" s="23"/>
      <c r="C35" s="23"/>
      <c r="D35" s="24"/>
      <c r="E35" s="23"/>
      <c r="F35" s="23"/>
      <c r="G35" s="25"/>
      <c r="H35" s="23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sheetPr codeName="List19"/>
  <dimension ref="A1:H35"/>
  <sheetViews>
    <sheetView topLeftCell="A4" workbookViewId="0">
      <selection activeCell="D31" sqref="D31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6" t="s">
        <v>0</v>
      </c>
      <c r="B1" s="23"/>
      <c r="C1" s="23"/>
      <c r="D1" s="23"/>
      <c r="E1" s="23"/>
      <c r="F1" s="23"/>
      <c r="G1" s="23"/>
      <c r="H1" s="23"/>
    </row>
    <row r="2" spans="1:8">
      <c r="A2" s="27" t="s">
        <v>57</v>
      </c>
      <c r="B2" s="28"/>
      <c r="C2" s="28"/>
      <c r="D2" s="27" t="s">
        <v>57</v>
      </c>
      <c r="E2" s="28"/>
      <c r="F2" s="28"/>
      <c r="G2" s="28"/>
      <c r="H2" s="28"/>
    </row>
    <row r="3" spans="1:8">
      <c r="A3" s="29"/>
      <c r="B3" s="1" t="s">
        <v>2</v>
      </c>
      <c r="C3" s="1" t="s">
        <v>3</v>
      </c>
      <c r="D3" s="1" t="s">
        <v>3</v>
      </c>
      <c r="E3" s="31" t="s">
        <v>35</v>
      </c>
      <c r="F3" s="32"/>
      <c r="G3" s="32"/>
      <c r="H3" s="33"/>
    </row>
    <row r="4" spans="1:8">
      <c r="A4" s="30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341.27259600000002</v>
      </c>
      <c r="C8" s="3">
        <v>28</v>
      </c>
      <c r="D8" s="3">
        <v>18.798110000000001</v>
      </c>
      <c r="E8" s="7">
        <v>28</v>
      </c>
      <c r="F8" s="7">
        <v>18.798110000000001</v>
      </c>
      <c r="G8" s="7">
        <v>-9.2018900000000006</v>
      </c>
      <c r="H8" s="9">
        <v>0.67136107142799994</v>
      </c>
    </row>
    <row r="9" spans="1:8">
      <c r="A9" s="2" t="s">
        <v>9</v>
      </c>
      <c r="B9" s="3">
        <v>0</v>
      </c>
      <c r="C9" s="3">
        <v>0</v>
      </c>
      <c r="D9" s="3">
        <v>0</v>
      </c>
      <c r="E9" s="6">
        <v>0</v>
      </c>
      <c r="F9" s="6">
        <v>0</v>
      </c>
      <c r="G9" s="7">
        <v>0</v>
      </c>
      <c r="H9" s="8" t="s">
        <v>39</v>
      </c>
    </row>
    <row r="10" spans="1:8">
      <c r="A10" s="2" t="s">
        <v>10</v>
      </c>
      <c r="B10" s="3">
        <v>0</v>
      </c>
      <c r="C10" s="3">
        <v>0</v>
      </c>
      <c r="D10" s="3">
        <v>0</v>
      </c>
      <c r="E10" s="6">
        <v>0</v>
      </c>
      <c r="F10" s="6">
        <v>0</v>
      </c>
      <c r="G10" s="7">
        <v>0</v>
      </c>
      <c r="H10" s="8" t="s">
        <v>39</v>
      </c>
    </row>
    <row r="11" spans="1:8">
      <c r="A11" s="2" t="s">
        <v>11</v>
      </c>
      <c r="B11" s="3">
        <v>83</v>
      </c>
      <c r="C11" s="3">
        <v>7</v>
      </c>
      <c r="D11" s="3">
        <v>6.7065999999999999</v>
      </c>
      <c r="E11" s="6">
        <v>7</v>
      </c>
      <c r="F11" s="6">
        <v>6.7065999999999999</v>
      </c>
      <c r="G11" s="7">
        <v>-0.29339999999999999</v>
      </c>
      <c r="H11" s="9">
        <v>0.958085714285</v>
      </c>
    </row>
    <row r="12" spans="1:8">
      <c r="A12" s="2" t="s">
        <v>12</v>
      </c>
      <c r="B12" s="3">
        <v>205.006</v>
      </c>
      <c r="C12" s="3">
        <v>17</v>
      </c>
      <c r="D12" s="3">
        <v>16.60003</v>
      </c>
      <c r="E12" s="6">
        <v>17</v>
      </c>
      <c r="F12" s="6">
        <v>16.60003</v>
      </c>
      <c r="G12" s="7">
        <v>-0.39996999999999999</v>
      </c>
      <c r="H12" s="9">
        <v>0.97647235294099999</v>
      </c>
    </row>
    <row r="13" spans="1:8">
      <c r="A13" s="2" t="s">
        <v>13</v>
      </c>
      <c r="B13" s="3">
        <v>74</v>
      </c>
      <c r="C13" s="3">
        <v>6</v>
      </c>
      <c r="D13" s="3">
        <v>4.7549599999999996</v>
      </c>
      <c r="E13" s="6">
        <v>6</v>
      </c>
      <c r="F13" s="6">
        <v>4.7549599999999996</v>
      </c>
      <c r="G13" s="7">
        <v>-1.2450399999999999</v>
      </c>
      <c r="H13" s="9">
        <v>0.79249333333299998</v>
      </c>
    </row>
    <row r="14" spans="1:8">
      <c r="A14" s="2" t="s">
        <v>14</v>
      </c>
      <c r="B14" s="3">
        <v>5</v>
      </c>
      <c r="C14" s="3">
        <v>0</v>
      </c>
      <c r="D14" s="3">
        <v>0</v>
      </c>
      <c r="E14" s="6">
        <v>0</v>
      </c>
      <c r="F14" s="6">
        <v>0</v>
      </c>
      <c r="G14" s="7">
        <v>0</v>
      </c>
      <c r="H14" s="8" t="s">
        <v>39</v>
      </c>
    </row>
    <row r="15" spans="1:8">
      <c r="A15" s="2" t="s">
        <v>15</v>
      </c>
      <c r="B15" s="3">
        <v>21.8253968</v>
      </c>
      <c r="C15" s="3">
        <v>0</v>
      </c>
      <c r="D15" s="3">
        <v>0.51815999999999995</v>
      </c>
      <c r="E15" s="6">
        <v>0</v>
      </c>
      <c r="F15" s="6">
        <v>0.51815999999999995</v>
      </c>
      <c r="G15" s="7">
        <v>0.51815999999999995</v>
      </c>
      <c r="H15" s="8" t="s">
        <v>39</v>
      </c>
    </row>
    <row r="16" spans="1:8">
      <c r="A16" s="2" t="s">
        <v>16</v>
      </c>
      <c r="B16" s="3">
        <v>0</v>
      </c>
      <c r="C16" s="3">
        <v>0</v>
      </c>
      <c r="D16" s="3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2" t="s">
        <v>17</v>
      </c>
      <c r="B17" s="3">
        <v>1213.9939999999999</v>
      </c>
      <c r="C17" s="3">
        <v>99</v>
      </c>
      <c r="D17" s="3">
        <v>85.29</v>
      </c>
      <c r="E17" s="6">
        <v>99</v>
      </c>
      <c r="F17" s="6">
        <v>85.29</v>
      </c>
      <c r="G17" s="7">
        <v>-13.71</v>
      </c>
      <c r="H17" s="9">
        <v>0.86151515151500002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53.999000000000002</v>
      </c>
      <c r="C19" s="3">
        <v>5</v>
      </c>
      <c r="D19" s="3">
        <v>0.33839999999999998</v>
      </c>
      <c r="E19" s="6">
        <v>5</v>
      </c>
      <c r="F19" s="6">
        <v>0.33839999999999998</v>
      </c>
      <c r="G19" s="7">
        <v>-4.6616</v>
      </c>
      <c r="H19" s="9">
        <v>6.7680000000000004E-2</v>
      </c>
    </row>
    <row r="20" spans="1:8">
      <c r="A20" s="2" t="s">
        <v>20</v>
      </c>
      <c r="B20" s="3">
        <v>14</v>
      </c>
      <c r="C20" s="3">
        <v>1</v>
      </c>
      <c r="D20" s="3">
        <v>0</v>
      </c>
      <c r="E20" s="6">
        <v>1</v>
      </c>
      <c r="F20" s="6">
        <v>0</v>
      </c>
      <c r="G20" s="7">
        <v>-1</v>
      </c>
      <c r="H20" s="9">
        <v>0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192.4148328</v>
      </c>
      <c r="C22" s="3">
        <v>15</v>
      </c>
      <c r="D22" s="3">
        <v>16.24165</v>
      </c>
      <c r="E22" s="6">
        <v>15</v>
      </c>
      <c r="F22" s="6">
        <v>16.24165</v>
      </c>
      <c r="G22" s="7">
        <v>1.2416499999999999</v>
      </c>
      <c r="H22" s="9">
        <v>1.0827766666659999</v>
      </c>
    </row>
    <row r="23" spans="1:8">
      <c r="A23" s="2" t="s">
        <v>23</v>
      </c>
      <c r="B23" s="3">
        <v>5699</v>
      </c>
      <c r="C23" s="3">
        <v>476</v>
      </c>
      <c r="D23" s="3">
        <v>567.64161000000001</v>
      </c>
      <c r="E23" s="6">
        <v>476</v>
      </c>
      <c r="F23" s="6">
        <v>567.64161000000001</v>
      </c>
      <c r="G23" s="7">
        <v>91.64161</v>
      </c>
      <c r="H23" s="9">
        <v>1.1925243907559999</v>
      </c>
    </row>
    <row r="24" spans="1:8">
      <c r="A24" s="2" t="s">
        <v>24</v>
      </c>
      <c r="B24" s="3">
        <v>11</v>
      </c>
      <c r="C24" s="3">
        <v>1</v>
      </c>
      <c r="D24" s="3">
        <v>0</v>
      </c>
      <c r="E24" s="7">
        <v>1</v>
      </c>
      <c r="F24" s="7">
        <v>0</v>
      </c>
      <c r="G24" s="7">
        <v>-1</v>
      </c>
      <c r="H24" s="9">
        <v>0</v>
      </c>
    </row>
    <row r="25" spans="1:8">
      <c r="A25" s="2" t="s">
        <v>25</v>
      </c>
      <c r="B25" s="3">
        <v>120</v>
      </c>
      <c r="C25" s="3">
        <v>10</v>
      </c>
      <c r="D25" s="3">
        <v>9.9689999999999994</v>
      </c>
      <c r="E25" s="7">
        <v>10</v>
      </c>
      <c r="F25" s="7">
        <v>9.9689999999999994</v>
      </c>
      <c r="G25" s="7">
        <v>-3.1E-2</v>
      </c>
      <c r="H25" s="9">
        <v>0.99690000000000001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8034.5118257000004</v>
      </c>
      <c r="C28" s="5">
        <v>665</v>
      </c>
      <c r="D28" s="5">
        <v>726.85852</v>
      </c>
      <c r="E28" s="10">
        <v>665</v>
      </c>
      <c r="F28" s="10">
        <v>726.85852</v>
      </c>
      <c r="G28" s="11">
        <v>61.858519999999999</v>
      </c>
      <c r="H28" s="12">
        <v>1.0930203308269999</v>
      </c>
    </row>
    <row r="29" spans="1:8">
      <c r="A29" s="2" t="s">
        <v>29</v>
      </c>
      <c r="B29" s="3">
        <v>1265</v>
      </c>
      <c r="C29" s="3">
        <v>105.41666669999999</v>
      </c>
      <c r="D29" s="3">
        <v>115.17919999999999</v>
      </c>
      <c r="E29" s="6">
        <v>105.41666669999999</v>
      </c>
      <c r="F29" s="6">
        <v>115.17919999999999</v>
      </c>
      <c r="G29" s="7">
        <v>9.7625332999999994</v>
      </c>
      <c r="H29" s="9">
        <v>1.092609011512</v>
      </c>
    </row>
    <row r="30" spans="1:8">
      <c r="A30" s="4" t="s">
        <v>30</v>
      </c>
      <c r="B30" s="5">
        <v>9299.5118256999995</v>
      </c>
      <c r="C30" s="5">
        <v>770.41666669999995</v>
      </c>
      <c r="D30" s="5">
        <v>842.03772000000004</v>
      </c>
      <c r="E30" s="11">
        <v>770.41666669999995</v>
      </c>
      <c r="F30" s="11">
        <v>842.03772000000004</v>
      </c>
      <c r="G30" s="11">
        <v>71.6210533</v>
      </c>
      <c r="H30" s="12">
        <v>1.0929640497090001</v>
      </c>
    </row>
    <row r="31" spans="1:8">
      <c r="A31" s="2" t="s">
        <v>31</v>
      </c>
      <c r="B31" s="3">
        <v>989.40909090000002</v>
      </c>
      <c r="C31" s="3">
        <v>82</v>
      </c>
      <c r="D31" s="3">
        <v>105.1116</v>
      </c>
      <c r="E31" s="7">
        <v>82</v>
      </c>
      <c r="F31" s="7">
        <v>105.1116</v>
      </c>
      <c r="G31" s="7">
        <v>23.111599999999999</v>
      </c>
      <c r="H31" s="9">
        <v>1.281848780487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2"/>
      <c r="B35" s="23"/>
      <c r="C35" s="23"/>
      <c r="D35" s="24"/>
      <c r="E35" s="23"/>
      <c r="F35" s="23"/>
      <c r="G35" s="25"/>
      <c r="H35" s="23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2"/>
  <dimension ref="A1:H35"/>
  <sheetViews>
    <sheetView topLeftCell="A4" workbookViewId="0">
      <selection activeCell="D31" sqref="D31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6" t="s">
        <v>0</v>
      </c>
      <c r="B1" s="23"/>
      <c r="C1" s="23"/>
      <c r="D1" s="23"/>
      <c r="E1" s="23"/>
      <c r="F1" s="23"/>
      <c r="G1" s="23"/>
      <c r="H1" s="23"/>
    </row>
    <row r="2" spans="1:8">
      <c r="A2" s="27" t="s">
        <v>40</v>
      </c>
      <c r="B2" s="28"/>
      <c r="C2" s="28"/>
      <c r="D2" s="27" t="s">
        <v>40</v>
      </c>
      <c r="E2" s="28"/>
      <c r="F2" s="28"/>
      <c r="G2" s="28"/>
      <c r="H2" s="28"/>
    </row>
    <row r="3" spans="1:8">
      <c r="A3" s="29"/>
      <c r="B3" s="1" t="s">
        <v>2</v>
      </c>
      <c r="C3" s="1" t="s">
        <v>3</v>
      </c>
      <c r="D3" s="1" t="s">
        <v>3</v>
      </c>
      <c r="E3" s="31" t="s">
        <v>35</v>
      </c>
      <c r="F3" s="32"/>
      <c r="G3" s="32"/>
      <c r="H3" s="33"/>
    </row>
    <row r="4" spans="1:8">
      <c r="A4" s="30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8479</v>
      </c>
      <c r="C8" s="3">
        <v>707</v>
      </c>
      <c r="D8" s="3">
        <v>677</v>
      </c>
      <c r="E8" s="7">
        <v>707</v>
      </c>
      <c r="F8" s="7">
        <v>678.42444</v>
      </c>
      <c r="G8" s="7">
        <v>-28.575559999999999</v>
      </c>
      <c r="H8" s="9">
        <v>0.95958195190899997</v>
      </c>
    </row>
    <row r="9" spans="1:8">
      <c r="A9" s="2" t="s">
        <v>9</v>
      </c>
      <c r="B9" s="3">
        <v>18318</v>
      </c>
      <c r="C9" s="3">
        <v>1527</v>
      </c>
      <c r="D9" s="3">
        <v>1594.54422</v>
      </c>
      <c r="E9" s="6">
        <v>1527</v>
      </c>
      <c r="F9" s="6">
        <v>1594.54422</v>
      </c>
      <c r="G9" s="7">
        <v>67.544219999999996</v>
      </c>
      <c r="H9" s="9">
        <v>1.0442332809429999</v>
      </c>
    </row>
    <row r="10" spans="1:8">
      <c r="A10" s="2" t="s">
        <v>10</v>
      </c>
      <c r="B10" s="3">
        <v>2393</v>
      </c>
      <c r="C10" s="3">
        <v>200</v>
      </c>
      <c r="D10" s="3">
        <v>257.46800000000002</v>
      </c>
      <c r="E10" s="6">
        <v>200</v>
      </c>
      <c r="F10" s="6">
        <v>257.46800000000002</v>
      </c>
      <c r="G10" s="7">
        <v>57.468000000000004</v>
      </c>
      <c r="H10" s="9">
        <v>1.2873399999999999</v>
      </c>
    </row>
    <row r="11" spans="1:8">
      <c r="A11" s="2" t="s">
        <v>11</v>
      </c>
      <c r="B11" s="3">
        <v>4753.4131826000003</v>
      </c>
      <c r="C11" s="3">
        <v>427.75337839999997</v>
      </c>
      <c r="D11" s="3">
        <v>378.74290000000002</v>
      </c>
      <c r="E11" s="6">
        <v>427.75337839999997</v>
      </c>
      <c r="F11" s="6">
        <v>378.74290000000002</v>
      </c>
      <c r="G11" s="7">
        <v>-49.010478399999997</v>
      </c>
      <c r="H11" s="9">
        <v>0.88542351533600006</v>
      </c>
    </row>
    <row r="12" spans="1:8">
      <c r="A12" s="2" t="s">
        <v>12</v>
      </c>
      <c r="B12" s="3">
        <v>835.98500000000001</v>
      </c>
      <c r="C12" s="3">
        <v>69</v>
      </c>
      <c r="D12" s="3">
        <v>67.201710000000006</v>
      </c>
      <c r="E12" s="6">
        <v>69</v>
      </c>
      <c r="F12" s="6">
        <v>67.201710000000006</v>
      </c>
      <c r="G12" s="7">
        <v>-1.7982899999990001</v>
      </c>
      <c r="H12" s="9">
        <v>0.97393782608599999</v>
      </c>
    </row>
    <row r="13" spans="1:8">
      <c r="A13" s="2" t="s">
        <v>13</v>
      </c>
      <c r="B13" s="3">
        <v>1009.724</v>
      </c>
      <c r="C13" s="3">
        <v>84</v>
      </c>
      <c r="D13" s="3">
        <v>99.127160000000003</v>
      </c>
      <c r="E13" s="6">
        <v>84</v>
      </c>
      <c r="F13" s="6">
        <v>99.127160000000003</v>
      </c>
      <c r="G13" s="7">
        <v>15.12716</v>
      </c>
      <c r="H13" s="9">
        <v>1.180085238095</v>
      </c>
    </row>
    <row r="14" spans="1:8">
      <c r="A14" s="2" t="s">
        <v>14</v>
      </c>
      <c r="B14" s="3">
        <v>259</v>
      </c>
      <c r="C14" s="3">
        <v>21</v>
      </c>
      <c r="D14" s="3">
        <v>4.17143</v>
      </c>
      <c r="E14" s="6">
        <v>21</v>
      </c>
      <c r="F14" s="6">
        <v>4.17143</v>
      </c>
      <c r="G14" s="7">
        <v>-16.828569999999999</v>
      </c>
      <c r="H14" s="9">
        <v>0.19863952380899999</v>
      </c>
    </row>
    <row r="15" spans="1:8">
      <c r="A15" s="2" t="s">
        <v>15</v>
      </c>
      <c r="B15" s="3">
        <v>428.99599999999998</v>
      </c>
      <c r="C15" s="3">
        <v>35</v>
      </c>
      <c r="D15" s="3">
        <v>16.82695</v>
      </c>
      <c r="E15" s="6">
        <v>35</v>
      </c>
      <c r="F15" s="6">
        <v>16.82695</v>
      </c>
      <c r="G15" s="7">
        <v>-18.17305</v>
      </c>
      <c r="H15" s="9">
        <v>0.48076999999999998</v>
      </c>
    </row>
    <row r="16" spans="1:8">
      <c r="A16" s="2" t="s">
        <v>16</v>
      </c>
      <c r="B16" s="3">
        <v>0</v>
      </c>
      <c r="C16" s="3">
        <v>0</v>
      </c>
      <c r="D16" s="3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2" t="s">
        <v>17</v>
      </c>
      <c r="B17" s="3">
        <v>1839.396</v>
      </c>
      <c r="C17" s="3">
        <v>152</v>
      </c>
      <c r="D17" s="3">
        <v>144.809</v>
      </c>
      <c r="E17" s="6">
        <v>152</v>
      </c>
      <c r="F17" s="6">
        <v>144.809</v>
      </c>
      <c r="G17" s="7">
        <v>-7.1909999999999998</v>
      </c>
      <c r="H17" s="9">
        <v>0.95269078947300001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1570.1603639</v>
      </c>
      <c r="C19" s="3">
        <v>133</v>
      </c>
      <c r="D19" s="3">
        <v>15.696389999999999</v>
      </c>
      <c r="E19" s="6">
        <v>133</v>
      </c>
      <c r="F19" s="6">
        <v>15.696389999999999</v>
      </c>
      <c r="G19" s="7">
        <v>-117.30361000000001</v>
      </c>
      <c r="H19" s="9">
        <v>0.118017969924</v>
      </c>
    </row>
    <row r="20" spans="1:8">
      <c r="A20" s="2" t="s">
        <v>20</v>
      </c>
      <c r="B20" s="3">
        <v>63</v>
      </c>
      <c r="C20" s="3">
        <v>5</v>
      </c>
      <c r="D20" s="3">
        <v>1.9370000000000001</v>
      </c>
      <c r="E20" s="6">
        <v>5</v>
      </c>
      <c r="F20" s="6">
        <v>1.9370000000000001</v>
      </c>
      <c r="G20" s="7">
        <v>-3.0630000000000002</v>
      </c>
      <c r="H20" s="9">
        <v>0.38740000000000002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1460.1856381</v>
      </c>
      <c r="C22" s="3">
        <v>118</v>
      </c>
      <c r="D22" s="3">
        <v>157.98912000000001</v>
      </c>
      <c r="E22" s="6">
        <v>118</v>
      </c>
      <c r="F22" s="6">
        <v>157.98912000000001</v>
      </c>
      <c r="G22" s="7">
        <v>39.98912</v>
      </c>
      <c r="H22" s="9">
        <v>1.338890847457</v>
      </c>
    </row>
    <row r="23" spans="1:8">
      <c r="A23" s="2" t="s">
        <v>23</v>
      </c>
      <c r="B23" s="3">
        <v>33007</v>
      </c>
      <c r="C23" s="3">
        <v>2752</v>
      </c>
      <c r="D23" s="3">
        <v>3047.0243</v>
      </c>
      <c r="E23" s="6">
        <v>2752</v>
      </c>
      <c r="F23" s="6">
        <v>3047.0243</v>
      </c>
      <c r="G23" s="7">
        <v>295.02429999999998</v>
      </c>
      <c r="H23" s="9">
        <v>1.1072035973829999</v>
      </c>
    </row>
    <row r="24" spans="1:8">
      <c r="A24" s="2" t="s">
        <v>24</v>
      </c>
      <c r="B24" s="3">
        <v>60</v>
      </c>
      <c r="C24" s="3">
        <v>5</v>
      </c>
      <c r="D24" s="3">
        <v>0</v>
      </c>
      <c r="E24" s="7">
        <v>5</v>
      </c>
      <c r="F24" s="7">
        <v>0</v>
      </c>
      <c r="G24" s="7">
        <v>-5</v>
      </c>
      <c r="H24" s="9">
        <v>0</v>
      </c>
    </row>
    <row r="25" spans="1:8">
      <c r="A25" s="2" t="s">
        <v>25</v>
      </c>
      <c r="B25" s="3">
        <v>3138</v>
      </c>
      <c r="C25" s="3">
        <v>263</v>
      </c>
      <c r="D25" s="3">
        <v>270.82499999999999</v>
      </c>
      <c r="E25" s="7">
        <v>263</v>
      </c>
      <c r="F25" s="7">
        <v>270.82499999999999</v>
      </c>
      <c r="G25" s="7">
        <v>7.8249999999990001</v>
      </c>
      <c r="H25" s="9">
        <v>1.029752851711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77614.860184599995</v>
      </c>
      <c r="C28" s="5">
        <v>6498.7533783999997</v>
      </c>
      <c r="D28" s="5">
        <v>6733</v>
      </c>
      <c r="E28" s="10">
        <v>6498.7533783999997</v>
      </c>
      <c r="F28" s="10">
        <v>6734.7876200000001</v>
      </c>
      <c r="G28" s="11">
        <v>236.0342416</v>
      </c>
      <c r="H28" s="12">
        <v>1.0363199259689999</v>
      </c>
    </row>
    <row r="29" spans="1:8">
      <c r="A29" s="2" t="s">
        <v>29</v>
      </c>
      <c r="B29" s="3">
        <v>7422</v>
      </c>
      <c r="C29" s="3">
        <v>618.5</v>
      </c>
      <c r="D29" s="3">
        <v>595.90513999999996</v>
      </c>
      <c r="E29" s="6">
        <v>618.5</v>
      </c>
      <c r="F29" s="6">
        <v>595.90513999999996</v>
      </c>
      <c r="G29" s="7">
        <v>-22.594860000000001</v>
      </c>
      <c r="H29" s="9">
        <v>0.96346829426000002</v>
      </c>
    </row>
    <row r="30" spans="1:8">
      <c r="A30" s="4" t="s">
        <v>30</v>
      </c>
      <c r="B30" s="5">
        <v>85036.860184599995</v>
      </c>
      <c r="C30" s="5">
        <v>7117.2533783999997</v>
      </c>
      <c r="D30" s="5">
        <v>7329</v>
      </c>
      <c r="E30" s="11">
        <v>7117.2533783999997</v>
      </c>
      <c r="F30" s="11">
        <v>7330.6927599999999</v>
      </c>
      <c r="G30" s="11">
        <v>213.43938159999999</v>
      </c>
      <c r="H30" s="12">
        <v>1.02998900984</v>
      </c>
    </row>
    <row r="31" spans="1:8">
      <c r="A31" s="2" t="s">
        <v>31</v>
      </c>
      <c r="B31" s="3">
        <v>24.818181899999999</v>
      </c>
      <c r="C31" s="3">
        <v>2</v>
      </c>
      <c r="D31" s="3">
        <v>0.48743999999999998</v>
      </c>
      <c r="E31" s="7">
        <v>2</v>
      </c>
      <c r="F31" s="7">
        <v>0.48743999999999998</v>
      </c>
      <c r="G31" s="7">
        <v>-1.5125599999999999</v>
      </c>
      <c r="H31" s="9">
        <v>0.24371999999999999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2"/>
      <c r="B35" s="23"/>
      <c r="C35" s="23"/>
      <c r="D35" s="24"/>
      <c r="E35" s="23"/>
      <c r="F35" s="23"/>
      <c r="G35" s="25"/>
      <c r="H35" s="23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sheetPr codeName="List20"/>
  <dimension ref="A1:H35"/>
  <sheetViews>
    <sheetView workbookViewId="0">
      <selection activeCell="D31" sqref="D31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6" t="s">
        <v>0</v>
      </c>
      <c r="B1" s="23"/>
      <c r="C1" s="23"/>
      <c r="D1" s="23"/>
      <c r="E1" s="23"/>
      <c r="F1" s="23"/>
      <c r="G1" s="23"/>
      <c r="H1" s="23"/>
    </row>
    <row r="2" spans="1:8">
      <c r="A2" s="27" t="s">
        <v>58</v>
      </c>
      <c r="B2" s="28"/>
      <c r="C2" s="28"/>
      <c r="D2" s="27" t="s">
        <v>58</v>
      </c>
      <c r="E2" s="28"/>
      <c r="F2" s="28"/>
      <c r="G2" s="28"/>
      <c r="H2" s="28"/>
    </row>
    <row r="3" spans="1:8">
      <c r="A3" s="29"/>
      <c r="B3" s="1" t="s">
        <v>2</v>
      </c>
      <c r="C3" s="1" t="s">
        <v>3</v>
      </c>
      <c r="D3" s="1" t="s">
        <v>3</v>
      </c>
      <c r="E3" s="31" t="s">
        <v>35</v>
      </c>
      <c r="F3" s="32"/>
      <c r="G3" s="32"/>
      <c r="H3" s="33"/>
    </row>
    <row r="4" spans="1:8">
      <c r="A4" s="30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967</v>
      </c>
      <c r="C8" s="3">
        <v>81</v>
      </c>
      <c r="D8" s="3">
        <v>63.350940000000001</v>
      </c>
      <c r="E8" s="7">
        <v>81</v>
      </c>
      <c r="F8" s="7">
        <v>63.350940000000001</v>
      </c>
      <c r="G8" s="7">
        <v>-17.649059999999999</v>
      </c>
      <c r="H8" s="9">
        <v>0.78211037036999997</v>
      </c>
    </row>
    <row r="9" spans="1:8">
      <c r="A9" s="2" t="s">
        <v>9</v>
      </c>
      <c r="B9" s="3">
        <v>15346</v>
      </c>
      <c r="C9" s="3">
        <v>1279</v>
      </c>
      <c r="D9" s="3">
        <v>1011.86725</v>
      </c>
      <c r="E9" s="6">
        <v>1279</v>
      </c>
      <c r="F9" s="6">
        <v>1011.86725</v>
      </c>
      <c r="G9" s="7">
        <v>-267.13274999999999</v>
      </c>
      <c r="H9" s="9">
        <v>0.79113936669200002</v>
      </c>
    </row>
    <row r="10" spans="1:8">
      <c r="A10" s="2" t="s">
        <v>10</v>
      </c>
      <c r="B10" s="3">
        <v>12</v>
      </c>
      <c r="C10" s="3">
        <v>1</v>
      </c>
      <c r="D10" s="3">
        <v>0</v>
      </c>
      <c r="E10" s="6">
        <v>1</v>
      </c>
      <c r="F10" s="6">
        <v>0</v>
      </c>
      <c r="G10" s="7">
        <v>-1</v>
      </c>
      <c r="H10" s="9">
        <v>0</v>
      </c>
    </row>
    <row r="11" spans="1:8">
      <c r="A11" s="2" t="s">
        <v>11</v>
      </c>
      <c r="B11" s="3">
        <v>249.00033329999999</v>
      </c>
      <c r="C11" s="3">
        <v>22</v>
      </c>
      <c r="D11" s="3">
        <v>16.362159999999999</v>
      </c>
      <c r="E11" s="6">
        <v>22</v>
      </c>
      <c r="F11" s="6">
        <v>16.362159999999999</v>
      </c>
      <c r="G11" s="7">
        <v>-5.6378399999999997</v>
      </c>
      <c r="H11" s="9">
        <v>0.74373454545399997</v>
      </c>
    </row>
    <row r="12" spans="1:8">
      <c r="A12" s="2" t="s">
        <v>12</v>
      </c>
      <c r="B12" s="3">
        <v>317.536</v>
      </c>
      <c r="C12" s="3">
        <v>27</v>
      </c>
      <c r="D12" s="3">
        <v>28.150919999999999</v>
      </c>
      <c r="E12" s="6">
        <v>27</v>
      </c>
      <c r="F12" s="6">
        <v>28.150919999999999</v>
      </c>
      <c r="G12" s="7">
        <v>1.1509199999999999</v>
      </c>
      <c r="H12" s="9">
        <v>1.042626666666</v>
      </c>
    </row>
    <row r="13" spans="1:8">
      <c r="A13" s="2" t="s">
        <v>13</v>
      </c>
      <c r="B13" s="3">
        <v>177</v>
      </c>
      <c r="C13" s="3">
        <v>15</v>
      </c>
      <c r="D13" s="3">
        <v>13.63049</v>
      </c>
      <c r="E13" s="6">
        <v>15</v>
      </c>
      <c r="F13" s="6">
        <v>13.63049</v>
      </c>
      <c r="G13" s="7">
        <v>-1.36951</v>
      </c>
      <c r="H13" s="9">
        <v>0.90869933333300001</v>
      </c>
    </row>
    <row r="14" spans="1:8">
      <c r="A14" s="2" t="s">
        <v>14</v>
      </c>
      <c r="B14" s="3">
        <v>18</v>
      </c>
      <c r="C14" s="3">
        <v>0</v>
      </c>
      <c r="D14" s="3">
        <v>0.14280000000000001</v>
      </c>
      <c r="E14" s="6">
        <v>0</v>
      </c>
      <c r="F14" s="6">
        <v>0.14280000000000001</v>
      </c>
      <c r="G14" s="7">
        <v>0.14280000000000001</v>
      </c>
      <c r="H14" s="8" t="s">
        <v>39</v>
      </c>
    </row>
    <row r="15" spans="1:8">
      <c r="A15" s="2" t="s">
        <v>15</v>
      </c>
      <c r="B15" s="3">
        <v>41.1666667</v>
      </c>
      <c r="C15" s="3">
        <v>2</v>
      </c>
      <c r="D15" s="3">
        <v>1.3286</v>
      </c>
      <c r="E15" s="6">
        <v>2</v>
      </c>
      <c r="F15" s="6">
        <v>1.3286</v>
      </c>
      <c r="G15" s="7">
        <v>-0.6714</v>
      </c>
      <c r="H15" s="9">
        <v>0.6643</v>
      </c>
    </row>
    <row r="16" spans="1:8">
      <c r="A16" s="2" t="s">
        <v>16</v>
      </c>
      <c r="B16" s="3">
        <v>0</v>
      </c>
      <c r="C16" s="3">
        <v>0</v>
      </c>
      <c r="D16" s="3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2" t="s">
        <v>17</v>
      </c>
      <c r="B17" s="3">
        <v>1739.5730328</v>
      </c>
      <c r="C17" s="3">
        <v>143</v>
      </c>
      <c r="D17" s="3">
        <v>119.249</v>
      </c>
      <c r="E17" s="6">
        <v>143</v>
      </c>
      <c r="F17" s="6">
        <v>119.249</v>
      </c>
      <c r="G17" s="7">
        <v>-23.751000000000001</v>
      </c>
      <c r="H17" s="9">
        <v>0.83390909090900001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134.01300000000001</v>
      </c>
      <c r="C19" s="3">
        <v>12</v>
      </c>
      <c r="D19" s="3">
        <v>4.1331100000000003</v>
      </c>
      <c r="E19" s="6">
        <v>12</v>
      </c>
      <c r="F19" s="6">
        <v>4.1331100000000003</v>
      </c>
      <c r="G19" s="7">
        <v>-7.8668899999999997</v>
      </c>
      <c r="H19" s="9">
        <v>0.34442583333299998</v>
      </c>
    </row>
    <row r="20" spans="1:8">
      <c r="A20" s="2" t="s">
        <v>20</v>
      </c>
      <c r="B20" s="3">
        <v>24</v>
      </c>
      <c r="C20" s="3">
        <v>2</v>
      </c>
      <c r="D20" s="3">
        <v>6.1630000000000003</v>
      </c>
      <c r="E20" s="6">
        <v>2</v>
      </c>
      <c r="F20" s="6">
        <v>6.1630000000000003</v>
      </c>
      <c r="G20" s="7">
        <v>4.1630000000000003</v>
      </c>
      <c r="H20" s="9">
        <v>3.0815000000000001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435.19779030000001</v>
      </c>
      <c r="C22" s="3">
        <v>35</v>
      </c>
      <c r="D22" s="3">
        <v>43.225859999999997</v>
      </c>
      <c r="E22" s="6">
        <v>35</v>
      </c>
      <c r="F22" s="6">
        <v>43.225859999999997</v>
      </c>
      <c r="G22" s="7">
        <v>8.2258600000000008</v>
      </c>
      <c r="H22" s="9">
        <v>1.2350245714279999</v>
      </c>
    </row>
    <row r="23" spans="1:8">
      <c r="A23" s="2" t="s">
        <v>23</v>
      </c>
      <c r="B23" s="3">
        <v>11631</v>
      </c>
      <c r="C23" s="3">
        <v>970</v>
      </c>
      <c r="D23" s="3">
        <v>1237.5147300000001</v>
      </c>
      <c r="E23" s="6">
        <v>970</v>
      </c>
      <c r="F23" s="6">
        <v>1237.5147300000001</v>
      </c>
      <c r="G23" s="7">
        <v>267.51472999999999</v>
      </c>
      <c r="H23" s="9">
        <v>1.275788381443</v>
      </c>
    </row>
    <row r="24" spans="1:8">
      <c r="A24" s="2" t="s">
        <v>24</v>
      </c>
      <c r="B24" s="3">
        <v>27.615384599999999</v>
      </c>
      <c r="C24" s="3">
        <v>2</v>
      </c>
      <c r="D24" s="3">
        <v>2.8319999999999999</v>
      </c>
      <c r="E24" s="7">
        <v>2</v>
      </c>
      <c r="F24" s="7">
        <v>2.8319999999999999</v>
      </c>
      <c r="G24" s="7">
        <v>0.83199999999999996</v>
      </c>
      <c r="H24" s="9">
        <v>1.4159999999999999</v>
      </c>
    </row>
    <row r="25" spans="1:8">
      <c r="A25" s="2" t="s">
        <v>25</v>
      </c>
      <c r="B25" s="3">
        <v>539</v>
      </c>
      <c r="C25" s="3">
        <v>45</v>
      </c>
      <c r="D25" s="3">
        <v>45.018000000000001</v>
      </c>
      <c r="E25" s="7">
        <v>45</v>
      </c>
      <c r="F25" s="7">
        <v>45.018000000000001</v>
      </c>
      <c r="G25" s="7">
        <v>1.7999999999999999E-2</v>
      </c>
      <c r="H25" s="9">
        <v>1.0004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31658.102207700002</v>
      </c>
      <c r="C28" s="5">
        <v>2636</v>
      </c>
      <c r="D28" s="5">
        <v>2592.9688599999999</v>
      </c>
      <c r="E28" s="10">
        <v>2636</v>
      </c>
      <c r="F28" s="10">
        <v>2592.9688599999999</v>
      </c>
      <c r="G28" s="11">
        <v>-43.031140000000001</v>
      </c>
      <c r="H28" s="12">
        <v>0.98367559180499997</v>
      </c>
    </row>
    <row r="29" spans="1:8">
      <c r="A29" s="2" t="s">
        <v>29</v>
      </c>
      <c r="B29" s="3">
        <v>2826</v>
      </c>
      <c r="C29" s="3">
        <v>235.5</v>
      </c>
      <c r="D29" s="3">
        <v>276.61971</v>
      </c>
      <c r="E29" s="6">
        <v>235.5</v>
      </c>
      <c r="F29" s="6">
        <v>276.61971</v>
      </c>
      <c r="G29" s="7">
        <v>41.119709999999998</v>
      </c>
      <c r="H29" s="9">
        <v>1.174605987261</v>
      </c>
    </row>
    <row r="30" spans="1:8">
      <c r="A30" s="4" t="s">
        <v>30</v>
      </c>
      <c r="B30" s="5">
        <v>34484.102207700002</v>
      </c>
      <c r="C30" s="5">
        <v>2871.5</v>
      </c>
      <c r="D30" s="5">
        <v>2869.5885699999999</v>
      </c>
      <c r="E30" s="11">
        <v>2871.5</v>
      </c>
      <c r="F30" s="11">
        <v>2869.5885699999999</v>
      </c>
      <c r="G30" s="11">
        <v>-1.91143</v>
      </c>
      <c r="H30" s="12">
        <v>0.99933434441900004</v>
      </c>
    </row>
    <row r="31" spans="1:8">
      <c r="A31" s="2" t="s">
        <v>31</v>
      </c>
      <c r="B31" s="3">
        <v>267.1363637</v>
      </c>
      <c r="C31" s="3">
        <v>22</v>
      </c>
      <c r="D31" s="3">
        <v>34.487000000000002</v>
      </c>
      <c r="E31" s="7">
        <v>22</v>
      </c>
      <c r="F31" s="7">
        <v>34.487000000000002</v>
      </c>
      <c r="G31" s="7">
        <v>12.487</v>
      </c>
      <c r="H31" s="9">
        <v>1.56759090909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2"/>
      <c r="B35" s="23"/>
      <c r="C35" s="23"/>
      <c r="D35" s="24"/>
      <c r="E35" s="23"/>
      <c r="F35" s="23"/>
      <c r="G35" s="25"/>
      <c r="H35" s="23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sheetPr codeName="List21"/>
  <dimension ref="A1:H35"/>
  <sheetViews>
    <sheetView workbookViewId="0">
      <selection activeCell="D34" sqref="D34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6" t="s">
        <v>0</v>
      </c>
      <c r="B1" s="23"/>
      <c r="C1" s="23"/>
      <c r="D1" s="23"/>
      <c r="E1" s="23"/>
      <c r="F1" s="23"/>
      <c r="G1" s="23"/>
      <c r="H1" s="23"/>
    </row>
    <row r="2" spans="1:8">
      <c r="A2" s="27" t="s">
        <v>59</v>
      </c>
      <c r="B2" s="28"/>
      <c r="C2" s="28"/>
      <c r="D2" s="27" t="s">
        <v>59</v>
      </c>
      <c r="E2" s="28"/>
      <c r="F2" s="28"/>
      <c r="G2" s="28"/>
      <c r="H2" s="28"/>
    </row>
    <row r="3" spans="1:8">
      <c r="A3" s="29"/>
      <c r="B3" s="1" t="s">
        <v>2</v>
      </c>
      <c r="C3" s="1" t="s">
        <v>3</v>
      </c>
      <c r="D3" s="1" t="s">
        <v>3</v>
      </c>
      <c r="E3" s="31" t="s">
        <v>35</v>
      </c>
      <c r="F3" s="32"/>
      <c r="G3" s="32"/>
      <c r="H3" s="33"/>
    </row>
    <row r="4" spans="1:8">
      <c r="A4" s="30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55733.0780763</v>
      </c>
      <c r="C8" s="3">
        <v>4644</v>
      </c>
      <c r="D8" s="3">
        <v>6051.7271799999999</v>
      </c>
      <c r="E8" s="7">
        <v>4644</v>
      </c>
      <c r="F8" s="7">
        <v>6051.7271799999999</v>
      </c>
      <c r="G8" s="7">
        <v>1407.7271800000001</v>
      </c>
      <c r="H8" s="9">
        <v>1.3031281610679999</v>
      </c>
    </row>
    <row r="9" spans="1:8">
      <c r="A9" s="2" t="s">
        <v>9</v>
      </c>
      <c r="B9" s="3">
        <v>113663.9999446</v>
      </c>
      <c r="C9" s="3">
        <v>9472</v>
      </c>
      <c r="D9" s="3">
        <v>7217.3563299999996</v>
      </c>
      <c r="E9" s="6">
        <v>9472</v>
      </c>
      <c r="F9" s="6">
        <v>7217.3563299999996</v>
      </c>
      <c r="G9" s="7">
        <v>-2254.6436699999999</v>
      </c>
      <c r="H9" s="9">
        <v>0.76196751794700002</v>
      </c>
    </row>
    <row r="10" spans="1:8">
      <c r="A10" s="2" t="s">
        <v>10</v>
      </c>
      <c r="B10" s="3">
        <v>1010</v>
      </c>
      <c r="C10" s="3">
        <v>85</v>
      </c>
      <c r="D10" s="3">
        <v>113.51832</v>
      </c>
      <c r="E10" s="6">
        <v>85</v>
      </c>
      <c r="F10" s="6">
        <v>113.51832</v>
      </c>
      <c r="G10" s="7">
        <v>28.518319999999999</v>
      </c>
      <c r="H10" s="9">
        <v>1.3355096470579999</v>
      </c>
    </row>
    <row r="11" spans="1:8">
      <c r="A11" s="2" t="s">
        <v>11</v>
      </c>
      <c r="B11" s="3">
        <v>2103.6648931</v>
      </c>
      <c r="C11" s="3">
        <v>176</v>
      </c>
      <c r="D11" s="3">
        <v>204.72585000000001</v>
      </c>
      <c r="E11" s="6">
        <v>176</v>
      </c>
      <c r="F11" s="6">
        <v>204.72585000000001</v>
      </c>
      <c r="G11" s="7">
        <v>28.725850000000001</v>
      </c>
      <c r="H11" s="9">
        <v>1.163215056818</v>
      </c>
    </row>
    <row r="12" spans="1:8">
      <c r="A12" s="2" t="s">
        <v>12</v>
      </c>
      <c r="B12" s="3">
        <v>1052.662</v>
      </c>
      <c r="C12" s="3">
        <v>87</v>
      </c>
      <c r="D12" s="3">
        <v>84.012799999999999</v>
      </c>
      <c r="E12" s="6">
        <v>87</v>
      </c>
      <c r="F12" s="6">
        <v>84.012799999999999</v>
      </c>
      <c r="G12" s="7">
        <v>-2.9872000000000001</v>
      </c>
      <c r="H12" s="9">
        <v>0.96566436781599996</v>
      </c>
    </row>
    <row r="13" spans="1:8">
      <c r="A13" s="2" t="s">
        <v>13</v>
      </c>
      <c r="B13" s="3">
        <v>719.30289259999995</v>
      </c>
      <c r="C13" s="3">
        <v>60</v>
      </c>
      <c r="D13" s="3">
        <v>62.584470000000003</v>
      </c>
      <c r="E13" s="6">
        <v>60</v>
      </c>
      <c r="F13" s="6">
        <v>62.584470000000003</v>
      </c>
      <c r="G13" s="7">
        <v>2.58447</v>
      </c>
      <c r="H13" s="9">
        <v>1.0430744999999999</v>
      </c>
    </row>
    <row r="14" spans="1:8">
      <c r="A14" s="2" t="s">
        <v>14</v>
      </c>
      <c r="B14" s="3">
        <v>73</v>
      </c>
      <c r="C14" s="3">
        <v>3</v>
      </c>
      <c r="D14" s="3">
        <v>2.5942400000000001</v>
      </c>
      <c r="E14" s="6">
        <v>3</v>
      </c>
      <c r="F14" s="6">
        <v>2.5942400000000001</v>
      </c>
      <c r="G14" s="7">
        <v>-0.40576000000000001</v>
      </c>
      <c r="H14" s="9">
        <v>0.86474666666599997</v>
      </c>
    </row>
    <row r="15" spans="1:8">
      <c r="A15" s="2" t="s">
        <v>15</v>
      </c>
      <c r="B15" s="3">
        <v>343.2539683</v>
      </c>
      <c r="C15" s="3">
        <v>27</v>
      </c>
      <c r="D15" s="3">
        <v>13.512029999999999</v>
      </c>
      <c r="E15" s="6">
        <v>27</v>
      </c>
      <c r="F15" s="6">
        <v>13.512029999999999</v>
      </c>
      <c r="G15" s="7">
        <v>-13.487970000000001</v>
      </c>
      <c r="H15" s="9">
        <v>0.50044555555500003</v>
      </c>
    </row>
    <row r="16" spans="1:8">
      <c r="A16" s="2" t="s">
        <v>16</v>
      </c>
      <c r="B16" s="3">
        <v>0</v>
      </c>
      <c r="C16" s="3">
        <v>0</v>
      </c>
      <c r="D16" s="3">
        <v>1.5249999999999999</v>
      </c>
      <c r="E16" s="7">
        <v>0</v>
      </c>
      <c r="F16" s="7">
        <v>1.5249999999999999</v>
      </c>
      <c r="G16" s="7">
        <v>1.5249999999999999</v>
      </c>
      <c r="H16" s="8" t="s">
        <v>39</v>
      </c>
    </row>
    <row r="17" spans="1:8">
      <c r="A17" s="2" t="s">
        <v>17</v>
      </c>
      <c r="B17" s="3">
        <v>3670</v>
      </c>
      <c r="C17" s="3">
        <v>301</v>
      </c>
      <c r="D17" s="3">
        <v>273.31700000000001</v>
      </c>
      <c r="E17" s="6">
        <v>301</v>
      </c>
      <c r="F17" s="6">
        <v>273.31700000000001</v>
      </c>
      <c r="G17" s="7">
        <v>-27.683</v>
      </c>
      <c r="H17" s="9">
        <v>0.90802990033200004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693.18200000000002</v>
      </c>
      <c r="C19" s="3">
        <v>59</v>
      </c>
      <c r="D19" s="3">
        <v>10.39499</v>
      </c>
      <c r="E19" s="6">
        <v>59</v>
      </c>
      <c r="F19" s="6">
        <v>10.39499</v>
      </c>
      <c r="G19" s="7">
        <v>-48.60501</v>
      </c>
      <c r="H19" s="9">
        <v>0.176186271186</v>
      </c>
    </row>
    <row r="20" spans="1:8">
      <c r="A20" s="2" t="s">
        <v>20</v>
      </c>
      <c r="B20" s="3">
        <v>70</v>
      </c>
      <c r="C20" s="3">
        <v>6</v>
      </c>
      <c r="D20" s="3">
        <v>8.7080000000000002</v>
      </c>
      <c r="E20" s="6">
        <v>6</v>
      </c>
      <c r="F20" s="6">
        <v>8.7080000000000002</v>
      </c>
      <c r="G20" s="7">
        <v>2.7080000000000002</v>
      </c>
      <c r="H20" s="9">
        <v>1.4513333333330001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5803.0325259000001</v>
      </c>
      <c r="C22" s="3">
        <v>479</v>
      </c>
      <c r="D22" s="3">
        <v>570.02926000000002</v>
      </c>
      <c r="E22" s="6">
        <v>479</v>
      </c>
      <c r="F22" s="6">
        <v>570.02926000000002</v>
      </c>
      <c r="G22" s="7">
        <v>91.029259999999994</v>
      </c>
      <c r="H22" s="9">
        <v>1.190040208768</v>
      </c>
    </row>
    <row r="23" spans="1:8">
      <c r="A23" s="2" t="s">
        <v>23</v>
      </c>
      <c r="B23" s="3">
        <v>41237</v>
      </c>
      <c r="C23" s="3">
        <v>3443</v>
      </c>
      <c r="D23" s="3">
        <v>5437.8723200000004</v>
      </c>
      <c r="E23" s="6">
        <v>3443</v>
      </c>
      <c r="F23" s="6">
        <v>5437.8723200000004</v>
      </c>
      <c r="G23" s="7">
        <v>1994.8723199999999</v>
      </c>
      <c r="H23" s="9">
        <v>1.5793994539639999</v>
      </c>
    </row>
    <row r="24" spans="1:8">
      <c r="A24" s="2" t="s">
        <v>24</v>
      </c>
      <c r="B24" s="3">
        <v>74</v>
      </c>
      <c r="C24" s="3">
        <v>6</v>
      </c>
      <c r="D24" s="3">
        <v>16.414370000000002</v>
      </c>
      <c r="E24" s="7">
        <v>6</v>
      </c>
      <c r="F24" s="7">
        <v>16.414370000000002</v>
      </c>
      <c r="G24" s="7">
        <v>10.41437</v>
      </c>
      <c r="H24" s="9">
        <v>2.7357283333329998</v>
      </c>
    </row>
    <row r="25" spans="1:8">
      <c r="A25" s="2" t="s">
        <v>25</v>
      </c>
      <c r="B25" s="3">
        <v>40472</v>
      </c>
      <c r="C25" s="3">
        <v>3373</v>
      </c>
      <c r="D25" s="3">
        <v>3471.4679999999998</v>
      </c>
      <c r="E25" s="7">
        <v>3373</v>
      </c>
      <c r="F25" s="7">
        <v>3471.4679999999998</v>
      </c>
      <c r="G25" s="7">
        <v>98.467999999998995</v>
      </c>
      <c r="H25" s="9">
        <v>1.0291930032609999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266718.1763007</v>
      </c>
      <c r="C28" s="5">
        <v>22221</v>
      </c>
      <c r="D28" s="5">
        <v>23539.760160000002</v>
      </c>
      <c r="E28" s="10">
        <v>22221</v>
      </c>
      <c r="F28" s="10">
        <v>23539.760160000002</v>
      </c>
      <c r="G28" s="11">
        <v>1318.76016</v>
      </c>
      <c r="H28" s="12">
        <v>1.05934747131</v>
      </c>
    </row>
    <row r="29" spans="1:8">
      <c r="A29" s="2" t="s">
        <v>29</v>
      </c>
      <c r="B29" s="3">
        <v>7556</v>
      </c>
      <c r="C29" s="3">
        <v>629.66666669999995</v>
      </c>
      <c r="D29" s="3">
        <v>828.46033999999997</v>
      </c>
      <c r="E29" s="6">
        <v>629.66666669999995</v>
      </c>
      <c r="F29" s="6">
        <v>828.46033999999997</v>
      </c>
      <c r="G29" s="7">
        <v>198.79367329999999</v>
      </c>
      <c r="H29" s="9">
        <v>1.3157125568379999</v>
      </c>
    </row>
    <row r="30" spans="1:8">
      <c r="A30" s="4" t="s">
        <v>30</v>
      </c>
      <c r="B30" s="5">
        <v>274274.1763007</v>
      </c>
      <c r="C30" s="5">
        <v>22850.666666699999</v>
      </c>
      <c r="D30" s="5">
        <v>24368.220499999999</v>
      </c>
      <c r="E30" s="11">
        <v>22850.666666699999</v>
      </c>
      <c r="F30" s="11">
        <v>24368.220499999999</v>
      </c>
      <c r="G30" s="11">
        <v>1517.5538333</v>
      </c>
      <c r="H30" s="12">
        <v>1.0664117968819999</v>
      </c>
    </row>
    <row r="31" spans="1:8">
      <c r="A31" s="2" t="s">
        <v>31</v>
      </c>
      <c r="B31" s="3">
        <v>4.5417807000000003</v>
      </c>
      <c r="C31" s="3">
        <v>0</v>
      </c>
      <c r="D31" s="3">
        <v>0</v>
      </c>
      <c r="E31" s="7">
        <v>0</v>
      </c>
      <c r="F31" s="7">
        <v>0</v>
      </c>
      <c r="G31" s="7">
        <v>0</v>
      </c>
      <c r="H31" s="8" t="s">
        <v>39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1.5249999999999999</v>
      </c>
      <c r="E34" s="7">
        <v>0</v>
      </c>
      <c r="F34" s="7">
        <v>1.5249999999999999</v>
      </c>
      <c r="G34" s="7">
        <v>1.5249999999999999</v>
      </c>
      <c r="H34" s="8" t="s">
        <v>39</v>
      </c>
    </row>
    <row r="35" spans="1:8">
      <c r="A35" s="22"/>
      <c r="B35" s="23"/>
      <c r="C35" s="23"/>
      <c r="D35" s="24"/>
      <c r="E35" s="23"/>
      <c r="F35" s="23"/>
      <c r="G35" s="25"/>
      <c r="H35" s="23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sheetPr codeName="List22"/>
  <dimension ref="A1:H35"/>
  <sheetViews>
    <sheetView workbookViewId="0">
      <selection activeCell="D30" sqref="D30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6" t="s">
        <v>0</v>
      </c>
      <c r="B1" s="23"/>
      <c r="C1" s="23"/>
      <c r="D1" s="23"/>
      <c r="E1" s="23"/>
      <c r="F1" s="23"/>
      <c r="G1" s="23"/>
      <c r="H1" s="23"/>
    </row>
    <row r="2" spans="1:8">
      <c r="A2" s="27" t="s">
        <v>60</v>
      </c>
      <c r="B2" s="28"/>
      <c r="C2" s="28"/>
      <c r="D2" s="27" t="s">
        <v>60</v>
      </c>
      <c r="E2" s="28"/>
      <c r="F2" s="28"/>
      <c r="G2" s="28"/>
      <c r="H2" s="28"/>
    </row>
    <row r="3" spans="1:8">
      <c r="A3" s="29"/>
      <c r="B3" s="1" t="s">
        <v>2</v>
      </c>
      <c r="C3" s="1" t="s">
        <v>3</v>
      </c>
      <c r="D3" s="1" t="s">
        <v>3</v>
      </c>
      <c r="E3" s="31" t="s">
        <v>35</v>
      </c>
      <c r="F3" s="32"/>
      <c r="G3" s="32"/>
      <c r="H3" s="33"/>
    </row>
    <row r="4" spans="1:8">
      <c r="A4" s="30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42508</v>
      </c>
      <c r="C8" s="3">
        <v>3542</v>
      </c>
      <c r="D8" s="3">
        <v>3745.2624599999999</v>
      </c>
      <c r="E8" s="7">
        <v>3542</v>
      </c>
      <c r="F8" s="7">
        <v>3745.2624599999999</v>
      </c>
      <c r="G8" s="7">
        <v>203.26246</v>
      </c>
      <c r="H8" s="9">
        <v>1.057386352343</v>
      </c>
    </row>
    <row r="9" spans="1:8">
      <c r="A9" s="2" t="s">
        <v>9</v>
      </c>
      <c r="B9" s="3">
        <v>2924</v>
      </c>
      <c r="C9" s="3">
        <v>244</v>
      </c>
      <c r="D9" s="3">
        <v>0</v>
      </c>
      <c r="E9" s="6">
        <v>244</v>
      </c>
      <c r="F9" s="6">
        <v>0</v>
      </c>
      <c r="G9" s="7">
        <v>-244</v>
      </c>
      <c r="H9" s="9">
        <v>0</v>
      </c>
    </row>
    <row r="10" spans="1:8">
      <c r="A10" s="2" t="s">
        <v>10</v>
      </c>
      <c r="B10" s="3">
        <v>31</v>
      </c>
      <c r="C10" s="3">
        <v>3</v>
      </c>
      <c r="D10" s="3">
        <v>2.78</v>
      </c>
      <c r="E10" s="6">
        <v>3</v>
      </c>
      <c r="F10" s="6">
        <v>2.78</v>
      </c>
      <c r="G10" s="7">
        <v>-0.22</v>
      </c>
      <c r="H10" s="9">
        <v>0.92666666666599995</v>
      </c>
    </row>
    <row r="11" spans="1:8">
      <c r="A11" s="2" t="s">
        <v>11</v>
      </c>
      <c r="B11" s="3">
        <v>1693.9986667000001</v>
      </c>
      <c r="C11" s="3">
        <v>187</v>
      </c>
      <c r="D11" s="3">
        <v>34.537019999999998</v>
      </c>
      <c r="E11" s="6">
        <v>187</v>
      </c>
      <c r="F11" s="6">
        <v>34.537019999999998</v>
      </c>
      <c r="G11" s="7">
        <v>-152.46297999999999</v>
      </c>
      <c r="H11" s="9">
        <v>0.184689946524</v>
      </c>
    </row>
    <row r="12" spans="1:8">
      <c r="A12" s="2" t="s">
        <v>12</v>
      </c>
      <c r="B12" s="3">
        <v>155.983</v>
      </c>
      <c r="C12" s="3">
        <v>13</v>
      </c>
      <c r="D12" s="3">
        <v>17.157859999999999</v>
      </c>
      <c r="E12" s="6">
        <v>13</v>
      </c>
      <c r="F12" s="6">
        <v>17.157859999999999</v>
      </c>
      <c r="G12" s="7">
        <v>4.1578600000000003</v>
      </c>
      <c r="H12" s="9">
        <v>1.3198353846149999</v>
      </c>
    </row>
    <row r="13" spans="1:8">
      <c r="A13" s="2" t="s">
        <v>13</v>
      </c>
      <c r="B13" s="3">
        <v>314</v>
      </c>
      <c r="C13" s="3">
        <v>26</v>
      </c>
      <c r="D13" s="3">
        <v>28.895230000000002</v>
      </c>
      <c r="E13" s="6">
        <v>26</v>
      </c>
      <c r="F13" s="6">
        <v>28.895230000000002</v>
      </c>
      <c r="G13" s="7">
        <v>2.8952300000000002</v>
      </c>
      <c r="H13" s="9">
        <v>1.1113550000000001</v>
      </c>
    </row>
    <row r="14" spans="1:8">
      <c r="A14" s="2" t="s">
        <v>14</v>
      </c>
      <c r="B14" s="3">
        <v>1935</v>
      </c>
      <c r="C14" s="3">
        <v>160</v>
      </c>
      <c r="D14" s="3">
        <v>6.8181399999999996</v>
      </c>
      <c r="E14" s="6">
        <v>160</v>
      </c>
      <c r="F14" s="6">
        <v>6.8181399999999996</v>
      </c>
      <c r="G14" s="7">
        <v>-153.18186</v>
      </c>
      <c r="H14" s="9">
        <v>4.2613375000000002E-2</v>
      </c>
    </row>
    <row r="15" spans="1:8">
      <c r="A15" s="2" t="s">
        <v>15</v>
      </c>
      <c r="B15" s="3">
        <v>105.20634920000001</v>
      </c>
      <c r="C15" s="3">
        <v>7</v>
      </c>
      <c r="D15" s="3">
        <v>7.0557400000000001</v>
      </c>
      <c r="E15" s="6">
        <v>7</v>
      </c>
      <c r="F15" s="6">
        <v>7.0557400000000001</v>
      </c>
      <c r="G15" s="7">
        <v>5.5739999999999998E-2</v>
      </c>
      <c r="H15" s="9">
        <v>1.0079628571420001</v>
      </c>
    </row>
    <row r="16" spans="1:8">
      <c r="A16" s="2" t="s">
        <v>16</v>
      </c>
      <c r="B16" s="3">
        <v>0</v>
      </c>
      <c r="C16" s="3">
        <v>0</v>
      </c>
      <c r="D16" s="3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2" t="s">
        <v>17</v>
      </c>
      <c r="B17" s="3">
        <v>2419.9969999999998</v>
      </c>
      <c r="C17" s="3">
        <v>199</v>
      </c>
      <c r="D17" s="3">
        <v>178.49700000000001</v>
      </c>
      <c r="E17" s="6">
        <v>199</v>
      </c>
      <c r="F17" s="6">
        <v>178.49700000000001</v>
      </c>
      <c r="G17" s="7">
        <v>-20.503</v>
      </c>
      <c r="H17" s="9">
        <v>0.89696984924599998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1204.32</v>
      </c>
      <c r="C19" s="3">
        <v>105</v>
      </c>
      <c r="D19" s="3">
        <v>947.61638000000005</v>
      </c>
      <c r="E19" s="6">
        <v>105</v>
      </c>
      <c r="F19" s="6">
        <v>947.61638000000005</v>
      </c>
      <c r="G19" s="7">
        <v>842.61638000000005</v>
      </c>
      <c r="H19" s="9">
        <v>9.0249179047610006</v>
      </c>
    </row>
    <row r="20" spans="1:8">
      <c r="A20" s="2" t="s">
        <v>20</v>
      </c>
      <c r="B20" s="3">
        <v>37</v>
      </c>
      <c r="C20" s="3">
        <v>2</v>
      </c>
      <c r="D20" s="3">
        <v>8.2129999999999992</v>
      </c>
      <c r="E20" s="6">
        <v>2</v>
      </c>
      <c r="F20" s="6">
        <v>8.2129999999999992</v>
      </c>
      <c r="G20" s="7">
        <v>6.2130000000000001</v>
      </c>
      <c r="H20" s="9">
        <v>4.1064999999999996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2723.9668237999999</v>
      </c>
      <c r="C22" s="3">
        <v>225</v>
      </c>
      <c r="D22" s="3">
        <v>249.10042999999999</v>
      </c>
      <c r="E22" s="6">
        <v>225</v>
      </c>
      <c r="F22" s="6">
        <v>249.10042999999999</v>
      </c>
      <c r="G22" s="7">
        <v>24.100429999999999</v>
      </c>
      <c r="H22" s="9">
        <v>1.107113022222</v>
      </c>
    </row>
    <row r="23" spans="1:8">
      <c r="A23" s="2" t="s">
        <v>23</v>
      </c>
      <c r="B23" s="3">
        <v>19567</v>
      </c>
      <c r="C23" s="3">
        <v>1634</v>
      </c>
      <c r="D23" s="3">
        <v>1873.73224</v>
      </c>
      <c r="E23" s="6">
        <v>1634</v>
      </c>
      <c r="F23" s="6">
        <v>1873.73224</v>
      </c>
      <c r="G23" s="7">
        <v>239.73223999999999</v>
      </c>
      <c r="H23" s="9">
        <v>1.1467149571599999</v>
      </c>
    </row>
    <row r="24" spans="1:8">
      <c r="A24" s="2" t="s">
        <v>24</v>
      </c>
      <c r="B24" s="3">
        <v>33</v>
      </c>
      <c r="C24" s="3">
        <v>2</v>
      </c>
      <c r="D24" s="3">
        <v>9.5069999999999997</v>
      </c>
      <c r="E24" s="7">
        <v>2</v>
      </c>
      <c r="F24" s="7">
        <v>9.5069999999999997</v>
      </c>
      <c r="G24" s="7">
        <v>7.5069999999999997</v>
      </c>
      <c r="H24" s="9">
        <v>4.7534999999999998</v>
      </c>
    </row>
    <row r="25" spans="1:8">
      <c r="A25" s="2" t="s">
        <v>25</v>
      </c>
      <c r="B25" s="3">
        <v>15728</v>
      </c>
      <c r="C25" s="3">
        <v>1312</v>
      </c>
      <c r="D25" s="3">
        <v>1310.8789999999999</v>
      </c>
      <c r="E25" s="7">
        <v>1312</v>
      </c>
      <c r="F25" s="7">
        <v>1310.8789999999999</v>
      </c>
      <c r="G25" s="7">
        <v>-1.121</v>
      </c>
      <c r="H25" s="9">
        <v>0.99914557926799996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91380.471839699996</v>
      </c>
      <c r="C28" s="5">
        <v>7661</v>
      </c>
      <c r="D28" s="5">
        <v>8420.0514999999996</v>
      </c>
      <c r="E28" s="10">
        <v>7661</v>
      </c>
      <c r="F28" s="10">
        <v>8420.0514999999996</v>
      </c>
      <c r="G28" s="11">
        <v>759.05150000000003</v>
      </c>
      <c r="H28" s="12">
        <v>1.099079950398</v>
      </c>
    </row>
    <row r="29" spans="1:8">
      <c r="A29" s="2" t="s">
        <v>29</v>
      </c>
      <c r="B29" s="3">
        <v>5309</v>
      </c>
      <c r="C29" s="3">
        <v>442.41666670000001</v>
      </c>
      <c r="D29" s="3">
        <v>617.50044000000003</v>
      </c>
      <c r="E29" s="6">
        <v>442.41666670000001</v>
      </c>
      <c r="F29" s="6">
        <v>617.50044000000003</v>
      </c>
      <c r="G29" s="7">
        <v>175.08377329999999</v>
      </c>
      <c r="H29" s="9">
        <v>1.395744072224</v>
      </c>
    </row>
    <row r="30" spans="1:8">
      <c r="A30" s="4" t="s">
        <v>30</v>
      </c>
      <c r="B30" s="5">
        <v>96689.471839699996</v>
      </c>
      <c r="C30" s="5">
        <v>8103.4166667</v>
      </c>
      <c r="D30" s="5">
        <v>9037.5519399999994</v>
      </c>
      <c r="E30" s="11">
        <v>8103.4166667</v>
      </c>
      <c r="F30" s="11">
        <v>9037.5519399999994</v>
      </c>
      <c r="G30" s="11">
        <v>934.13527329999897</v>
      </c>
      <c r="H30" s="12">
        <v>1.1152767174289999</v>
      </c>
    </row>
    <row r="31" spans="1:8">
      <c r="A31" s="2" t="s">
        <v>31</v>
      </c>
      <c r="B31" s="3">
        <v>18.409090899999999</v>
      </c>
      <c r="C31" s="3">
        <v>2</v>
      </c>
      <c r="D31" s="3">
        <v>0</v>
      </c>
      <c r="E31" s="7">
        <v>2</v>
      </c>
      <c r="F31" s="7">
        <v>0</v>
      </c>
      <c r="G31" s="7">
        <v>-2</v>
      </c>
      <c r="H31" s="9">
        <v>0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2"/>
      <c r="B35" s="23"/>
      <c r="C35" s="23"/>
      <c r="D35" s="24"/>
      <c r="E35" s="23"/>
      <c r="F35" s="23"/>
      <c r="G35" s="25"/>
      <c r="H35" s="23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sheetPr codeName="List23"/>
  <dimension ref="A1:H35"/>
  <sheetViews>
    <sheetView workbookViewId="0">
      <selection activeCell="D31" sqref="D31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6"/>
      <c r="B1" s="23"/>
      <c r="C1" s="23"/>
      <c r="D1" s="23"/>
      <c r="E1" s="23"/>
      <c r="F1" s="23"/>
      <c r="G1" s="23"/>
      <c r="H1" s="23"/>
    </row>
    <row r="2" spans="1:8">
      <c r="A2" s="27" t="s">
        <v>61</v>
      </c>
      <c r="B2" s="28"/>
      <c r="C2" s="28"/>
      <c r="D2" s="27" t="s">
        <v>61</v>
      </c>
      <c r="E2" s="28"/>
      <c r="F2" s="28"/>
      <c r="G2" s="28"/>
      <c r="H2" s="28"/>
    </row>
    <row r="3" spans="1:8">
      <c r="A3" s="29"/>
      <c r="B3" s="1" t="s">
        <v>2</v>
      </c>
      <c r="C3" s="1" t="s">
        <v>3</v>
      </c>
      <c r="D3" s="1" t="s">
        <v>3</v>
      </c>
      <c r="E3" s="31" t="s">
        <v>35</v>
      </c>
      <c r="F3" s="32"/>
      <c r="G3" s="32"/>
      <c r="H3" s="33"/>
    </row>
    <row r="4" spans="1:8">
      <c r="A4" s="30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155</v>
      </c>
      <c r="C8" s="3">
        <v>13</v>
      </c>
      <c r="D8" s="3">
        <v>19.756589999999999</v>
      </c>
      <c r="E8" s="7">
        <v>13</v>
      </c>
      <c r="F8" s="7">
        <v>19.756589999999999</v>
      </c>
      <c r="G8" s="7">
        <v>6.7565900000000001</v>
      </c>
      <c r="H8" s="9">
        <v>1.5197376923070001</v>
      </c>
    </row>
    <row r="9" spans="1:8">
      <c r="A9" s="2" t="s">
        <v>9</v>
      </c>
      <c r="B9" s="3">
        <v>0</v>
      </c>
      <c r="C9" s="3">
        <v>0</v>
      </c>
      <c r="D9" s="3">
        <v>0</v>
      </c>
      <c r="E9" s="6">
        <v>0</v>
      </c>
      <c r="F9" s="6">
        <v>0</v>
      </c>
      <c r="G9" s="7">
        <v>0</v>
      </c>
      <c r="H9" s="8" t="s">
        <v>39</v>
      </c>
    </row>
    <row r="10" spans="1:8">
      <c r="A10" s="2" t="s">
        <v>10</v>
      </c>
      <c r="B10" s="3">
        <v>0</v>
      </c>
      <c r="C10" s="3">
        <v>0</v>
      </c>
      <c r="D10" s="3">
        <v>0</v>
      </c>
      <c r="E10" s="6">
        <v>0</v>
      </c>
      <c r="F10" s="6">
        <v>0</v>
      </c>
      <c r="G10" s="7">
        <v>0</v>
      </c>
      <c r="H10" s="8" t="s">
        <v>39</v>
      </c>
    </row>
    <row r="11" spans="1:8">
      <c r="A11" s="2" t="s">
        <v>11</v>
      </c>
      <c r="B11" s="3">
        <v>4860.5</v>
      </c>
      <c r="C11" s="3">
        <v>404.5</v>
      </c>
      <c r="D11" s="3">
        <v>310.33240000000001</v>
      </c>
      <c r="E11" s="6">
        <v>404.5</v>
      </c>
      <c r="F11" s="6">
        <v>310.33240000000001</v>
      </c>
      <c r="G11" s="7">
        <v>-94.167599999999993</v>
      </c>
      <c r="H11" s="9">
        <v>0.76719999999999999</v>
      </c>
    </row>
    <row r="12" spans="1:8">
      <c r="A12" s="2" t="s">
        <v>12</v>
      </c>
      <c r="B12" s="3">
        <v>0</v>
      </c>
      <c r="C12" s="3">
        <v>0</v>
      </c>
      <c r="D12" s="3">
        <v>0</v>
      </c>
      <c r="E12" s="6">
        <v>0</v>
      </c>
      <c r="F12" s="6">
        <v>0</v>
      </c>
      <c r="G12" s="7">
        <v>0</v>
      </c>
      <c r="H12" s="8" t="s">
        <v>39</v>
      </c>
    </row>
    <row r="13" spans="1:8">
      <c r="A13" s="2" t="s">
        <v>13</v>
      </c>
      <c r="B13" s="3">
        <v>702</v>
      </c>
      <c r="C13" s="3">
        <v>57</v>
      </c>
      <c r="D13" s="3">
        <v>74.999380000000002</v>
      </c>
      <c r="E13" s="6">
        <v>57</v>
      </c>
      <c r="F13" s="6">
        <v>74.999380000000002</v>
      </c>
      <c r="G13" s="7">
        <v>17.999379999999999</v>
      </c>
      <c r="H13" s="9">
        <v>1.315778596491</v>
      </c>
    </row>
    <row r="14" spans="1:8">
      <c r="A14" s="2" t="s">
        <v>14</v>
      </c>
      <c r="B14" s="3">
        <v>77</v>
      </c>
      <c r="C14" s="3">
        <v>6</v>
      </c>
      <c r="D14" s="3">
        <v>2.2309999999999999</v>
      </c>
      <c r="E14" s="6">
        <v>6</v>
      </c>
      <c r="F14" s="6">
        <v>2.2309999999999999</v>
      </c>
      <c r="G14" s="7">
        <v>-3.7690000000000001</v>
      </c>
      <c r="H14" s="9">
        <v>0.371833333333</v>
      </c>
    </row>
    <row r="15" spans="1:8">
      <c r="A15" s="2" t="s">
        <v>15</v>
      </c>
      <c r="B15" s="3">
        <v>117.9533579</v>
      </c>
      <c r="C15" s="3">
        <v>10</v>
      </c>
      <c r="D15" s="3">
        <v>9.0681600000000007</v>
      </c>
      <c r="E15" s="6">
        <v>10</v>
      </c>
      <c r="F15" s="6">
        <v>9.0681600000000007</v>
      </c>
      <c r="G15" s="7">
        <v>-0.93183999999900002</v>
      </c>
      <c r="H15" s="9">
        <v>0.90681599999999996</v>
      </c>
    </row>
    <row r="16" spans="1:8">
      <c r="A16" s="2" t="s">
        <v>16</v>
      </c>
      <c r="B16" s="3">
        <v>0</v>
      </c>
      <c r="C16" s="3">
        <v>0</v>
      </c>
      <c r="D16" s="3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2" t="s">
        <v>17</v>
      </c>
      <c r="B17" s="3">
        <v>1632</v>
      </c>
      <c r="C17" s="3">
        <v>135</v>
      </c>
      <c r="D17" s="3">
        <v>74.77</v>
      </c>
      <c r="E17" s="6">
        <v>135</v>
      </c>
      <c r="F17" s="6">
        <v>74.77</v>
      </c>
      <c r="G17" s="7">
        <v>-60.23</v>
      </c>
      <c r="H17" s="9">
        <v>0.55385185185100005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247.57599999999999</v>
      </c>
      <c r="C19" s="3">
        <v>21</v>
      </c>
      <c r="D19" s="3">
        <v>38.840110000000003</v>
      </c>
      <c r="E19" s="6">
        <v>21</v>
      </c>
      <c r="F19" s="6">
        <v>38.840110000000003</v>
      </c>
      <c r="G19" s="7">
        <v>17.840109999999999</v>
      </c>
      <c r="H19" s="9">
        <v>1.8495290476190001</v>
      </c>
    </row>
    <row r="20" spans="1:8">
      <c r="A20" s="2" t="s">
        <v>20</v>
      </c>
      <c r="B20" s="3">
        <v>58</v>
      </c>
      <c r="C20" s="3">
        <v>5</v>
      </c>
      <c r="D20" s="3">
        <v>0</v>
      </c>
      <c r="E20" s="6">
        <v>5</v>
      </c>
      <c r="F20" s="6">
        <v>0</v>
      </c>
      <c r="G20" s="7">
        <v>-5</v>
      </c>
      <c r="H20" s="9">
        <v>0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1115.6528003999999</v>
      </c>
      <c r="C22" s="3">
        <v>93</v>
      </c>
      <c r="D22" s="3">
        <v>180.00326999999999</v>
      </c>
      <c r="E22" s="6">
        <v>93</v>
      </c>
      <c r="F22" s="6">
        <v>180.00326999999999</v>
      </c>
      <c r="G22" s="7">
        <v>87.003270000000001</v>
      </c>
      <c r="H22" s="9">
        <v>1.935519032258</v>
      </c>
    </row>
    <row r="23" spans="1:8">
      <c r="A23" s="2" t="s">
        <v>23</v>
      </c>
      <c r="B23" s="3">
        <v>24213</v>
      </c>
      <c r="C23" s="3">
        <v>2019</v>
      </c>
      <c r="D23" s="3">
        <v>2203.91</v>
      </c>
      <c r="E23" s="6">
        <v>2019</v>
      </c>
      <c r="F23" s="6">
        <v>2203.91</v>
      </c>
      <c r="G23" s="7">
        <v>184.91</v>
      </c>
      <c r="H23" s="9">
        <v>1.0915849430410001</v>
      </c>
    </row>
    <row r="24" spans="1:8">
      <c r="A24" s="2" t="s">
        <v>24</v>
      </c>
      <c r="B24" s="3">
        <v>51</v>
      </c>
      <c r="C24" s="3">
        <v>5</v>
      </c>
      <c r="D24" s="3">
        <v>0</v>
      </c>
      <c r="E24" s="7">
        <v>5</v>
      </c>
      <c r="F24" s="7">
        <v>0</v>
      </c>
      <c r="G24" s="7">
        <v>-5</v>
      </c>
      <c r="H24" s="9">
        <v>0</v>
      </c>
    </row>
    <row r="25" spans="1:8">
      <c r="A25" s="2" t="s">
        <v>25</v>
      </c>
      <c r="B25" s="3">
        <v>4187</v>
      </c>
      <c r="C25" s="3">
        <v>349</v>
      </c>
      <c r="D25" s="3">
        <v>349.803</v>
      </c>
      <c r="E25" s="7">
        <v>349</v>
      </c>
      <c r="F25" s="7">
        <v>349.803</v>
      </c>
      <c r="G25" s="7">
        <v>0.80299999999899996</v>
      </c>
      <c r="H25" s="9">
        <v>1.0023008595980001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37416.682158299998</v>
      </c>
      <c r="C28" s="5">
        <v>3117.5</v>
      </c>
      <c r="D28" s="5">
        <v>3263.7139099999999</v>
      </c>
      <c r="E28" s="10">
        <v>3117.5</v>
      </c>
      <c r="F28" s="10">
        <v>3263.7139099999999</v>
      </c>
      <c r="G28" s="11">
        <v>146.21391</v>
      </c>
      <c r="H28" s="12">
        <v>1.0469010136320001</v>
      </c>
    </row>
    <row r="29" spans="1:8">
      <c r="A29" s="2" t="s">
        <v>29</v>
      </c>
      <c r="B29" s="3">
        <v>3945</v>
      </c>
      <c r="C29" s="3">
        <v>328.75</v>
      </c>
      <c r="D29" s="3">
        <v>379.76227999999998</v>
      </c>
      <c r="E29" s="6">
        <v>328.75</v>
      </c>
      <c r="F29" s="6">
        <v>379.76227999999998</v>
      </c>
      <c r="G29" s="7">
        <v>51.012279999999997</v>
      </c>
      <c r="H29" s="9">
        <v>1.1551704334599999</v>
      </c>
    </row>
    <row r="30" spans="1:8">
      <c r="A30" s="4" t="s">
        <v>30</v>
      </c>
      <c r="B30" s="5">
        <v>41361.682158299998</v>
      </c>
      <c r="C30" s="5">
        <v>3446.25</v>
      </c>
      <c r="D30" s="5">
        <v>3643.4761899999999</v>
      </c>
      <c r="E30" s="11">
        <v>3446.25</v>
      </c>
      <c r="F30" s="11">
        <v>3643.4761899999999</v>
      </c>
      <c r="G30" s="11">
        <v>197.22619</v>
      </c>
      <c r="H30" s="12">
        <v>1.057229217265</v>
      </c>
    </row>
    <row r="31" spans="1:8">
      <c r="A31" s="2" t="s">
        <v>31</v>
      </c>
      <c r="B31" s="3">
        <v>10829.424999999999</v>
      </c>
      <c r="C31" s="3">
        <v>903</v>
      </c>
      <c r="D31" s="3">
        <v>1100.4169999999999</v>
      </c>
      <c r="E31" s="7">
        <v>903</v>
      </c>
      <c r="F31" s="7">
        <v>1100.4169999999999</v>
      </c>
      <c r="G31" s="7">
        <v>197.417</v>
      </c>
      <c r="H31" s="9">
        <v>1.2186234772969999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2"/>
      <c r="B35" s="23"/>
      <c r="C35" s="23"/>
      <c r="D35" s="24"/>
      <c r="E35" s="23"/>
      <c r="F35" s="23"/>
      <c r="G35" s="25"/>
      <c r="H35" s="23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sheetPr codeName="List24"/>
  <dimension ref="A1:H35"/>
  <sheetViews>
    <sheetView workbookViewId="0">
      <selection activeCell="D31" sqref="D31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6" t="s">
        <v>0</v>
      </c>
      <c r="B1" s="23"/>
      <c r="C1" s="23"/>
      <c r="D1" s="23"/>
      <c r="E1" s="23"/>
      <c r="F1" s="23"/>
      <c r="G1" s="23"/>
      <c r="H1" s="23"/>
    </row>
    <row r="2" spans="1:8">
      <c r="A2" s="27" t="s">
        <v>62</v>
      </c>
      <c r="B2" s="28"/>
      <c r="C2" s="28"/>
      <c r="D2" s="27" t="s">
        <v>62</v>
      </c>
      <c r="E2" s="28"/>
      <c r="F2" s="28"/>
      <c r="G2" s="28"/>
      <c r="H2" s="28"/>
    </row>
    <row r="3" spans="1:8">
      <c r="A3" s="29"/>
      <c r="B3" s="1" t="s">
        <v>2</v>
      </c>
      <c r="C3" s="1" t="s">
        <v>3</v>
      </c>
      <c r="D3" s="1" t="s">
        <v>3</v>
      </c>
      <c r="E3" s="31" t="s">
        <v>35</v>
      </c>
      <c r="F3" s="32"/>
      <c r="G3" s="32"/>
      <c r="H3" s="33"/>
    </row>
    <row r="4" spans="1:8">
      <c r="A4" s="30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918</v>
      </c>
      <c r="C8" s="3">
        <v>76</v>
      </c>
      <c r="D8" s="3">
        <v>71.373509999999996</v>
      </c>
      <c r="E8" s="7">
        <v>76</v>
      </c>
      <c r="F8" s="7">
        <v>71.373509999999996</v>
      </c>
      <c r="G8" s="7">
        <v>-4.6264900000000004</v>
      </c>
      <c r="H8" s="9">
        <v>0.93912513157800004</v>
      </c>
    </row>
    <row r="9" spans="1:8">
      <c r="A9" s="2" t="s">
        <v>9</v>
      </c>
      <c r="B9" s="3">
        <v>0</v>
      </c>
      <c r="C9" s="3">
        <v>0</v>
      </c>
      <c r="D9" s="3">
        <v>0</v>
      </c>
      <c r="E9" s="6">
        <v>0</v>
      </c>
      <c r="F9" s="6">
        <v>0</v>
      </c>
      <c r="G9" s="7">
        <v>0</v>
      </c>
      <c r="H9" s="8" t="s">
        <v>39</v>
      </c>
    </row>
    <row r="10" spans="1:8">
      <c r="A10" s="2" t="s">
        <v>10</v>
      </c>
      <c r="B10" s="3">
        <v>81</v>
      </c>
      <c r="C10" s="3">
        <v>7</v>
      </c>
      <c r="D10" s="3">
        <v>17.998000000000001</v>
      </c>
      <c r="E10" s="6">
        <v>7</v>
      </c>
      <c r="F10" s="6">
        <v>17.998000000000001</v>
      </c>
      <c r="G10" s="7">
        <v>10.997999999999999</v>
      </c>
      <c r="H10" s="9">
        <v>2.5711428571420001</v>
      </c>
    </row>
    <row r="11" spans="1:8">
      <c r="A11" s="2" t="s">
        <v>11</v>
      </c>
      <c r="B11" s="3">
        <v>2190.4228702999999</v>
      </c>
      <c r="C11" s="3">
        <v>182.084</v>
      </c>
      <c r="D11" s="3">
        <v>70.562619999999995</v>
      </c>
      <c r="E11" s="6">
        <v>182.084</v>
      </c>
      <c r="F11" s="6">
        <v>70.562619999999995</v>
      </c>
      <c r="G11" s="7">
        <v>-111.52137999999999</v>
      </c>
      <c r="H11" s="9">
        <v>0.38752784429100001</v>
      </c>
    </row>
    <row r="12" spans="1:8">
      <c r="A12" s="2" t="s">
        <v>12</v>
      </c>
      <c r="B12" s="3">
        <v>289.68299999999999</v>
      </c>
      <c r="C12" s="3">
        <v>25</v>
      </c>
      <c r="D12" s="3">
        <v>30.437470000000001</v>
      </c>
      <c r="E12" s="6">
        <v>25</v>
      </c>
      <c r="F12" s="6">
        <v>30.437470000000001</v>
      </c>
      <c r="G12" s="7">
        <v>5.4374700000000002</v>
      </c>
      <c r="H12" s="9">
        <v>1.2174988</v>
      </c>
    </row>
    <row r="13" spans="1:8">
      <c r="A13" s="2" t="s">
        <v>13</v>
      </c>
      <c r="B13" s="3">
        <v>522</v>
      </c>
      <c r="C13" s="3">
        <v>43</v>
      </c>
      <c r="D13" s="3">
        <v>25.962009999999999</v>
      </c>
      <c r="E13" s="6">
        <v>43</v>
      </c>
      <c r="F13" s="6">
        <v>25.962009999999999</v>
      </c>
      <c r="G13" s="7">
        <v>-17.037990000000001</v>
      </c>
      <c r="H13" s="9">
        <v>0.60376767441800006</v>
      </c>
    </row>
    <row r="14" spans="1:8">
      <c r="A14" s="2" t="s">
        <v>14</v>
      </c>
      <c r="B14" s="3">
        <v>30</v>
      </c>
      <c r="C14" s="3">
        <v>1</v>
      </c>
      <c r="D14" s="3">
        <v>1.02555</v>
      </c>
      <c r="E14" s="6">
        <v>1</v>
      </c>
      <c r="F14" s="6">
        <v>1.02555</v>
      </c>
      <c r="G14" s="7">
        <v>2.555E-2</v>
      </c>
      <c r="H14" s="9">
        <v>1.02555</v>
      </c>
    </row>
    <row r="15" spans="1:8">
      <c r="A15" s="2" t="s">
        <v>15</v>
      </c>
      <c r="B15" s="3">
        <v>122.3571429</v>
      </c>
      <c r="C15" s="3">
        <v>10</v>
      </c>
      <c r="D15" s="3">
        <v>7.7690099999999997</v>
      </c>
      <c r="E15" s="6">
        <v>10</v>
      </c>
      <c r="F15" s="6">
        <v>7.7690099999999997</v>
      </c>
      <c r="G15" s="7">
        <v>-2.2309899999999998</v>
      </c>
      <c r="H15" s="9">
        <v>0.77690099999999995</v>
      </c>
    </row>
    <row r="16" spans="1:8">
      <c r="A16" s="2" t="s">
        <v>16</v>
      </c>
      <c r="B16" s="3">
        <v>0</v>
      </c>
      <c r="C16" s="3">
        <v>0</v>
      </c>
      <c r="D16" s="3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2" t="s">
        <v>17</v>
      </c>
      <c r="B17" s="3">
        <v>2269.998</v>
      </c>
      <c r="C17" s="3">
        <v>185</v>
      </c>
      <c r="D17" s="3">
        <v>188.38300000000001</v>
      </c>
      <c r="E17" s="6">
        <v>185</v>
      </c>
      <c r="F17" s="6">
        <v>188.38300000000001</v>
      </c>
      <c r="G17" s="7">
        <v>3.383</v>
      </c>
      <c r="H17" s="9">
        <v>1.018286486486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458.15499999999997</v>
      </c>
      <c r="C19" s="3">
        <v>38</v>
      </c>
      <c r="D19" s="3">
        <v>170.99020999999999</v>
      </c>
      <c r="E19" s="6">
        <v>38</v>
      </c>
      <c r="F19" s="6">
        <v>170.99020999999999</v>
      </c>
      <c r="G19" s="7">
        <v>132.99020999999999</v>
      </c>
      <c r="H19" s="9">
        <v>4.4997423684209998</v>
      </c>
    </row>
    <row r="20" spans="1:8">
      <c r="A20" s="2" t="s">
        <v>20</v>
      </c>
      <c r="B20" s="3">
        <v>24</v>
      </c>
      <c r="C20" s="3">
        <v>2</v>
      </c>
      <c r="D20" s="3">
        <v>0</v>
      </c>
      <c r="E20" s="6">
        <v>2</v>
      </c>
      <c r="F20" s="6">
        <v>0</v>
      </c>
      <c r="G20" s="7">
        <v>-2</v>
      </c>
      <c r="H20" s="9">
        <v>0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1568.3706413</v>
      </c>
      <c r="C22" s="3">
        <v>132</v>
      </c>
      <c r="D22" s="3">
        <v>138.11956000000001</v>
      </c>
      <c r="E22" s="6">
        <v>132</v>
      </c>
      <c r="F22" s="6">
        <v>138.11956000000001</v>
      </c>
      <c r="G22" s="7">
        <v>6.1195599999999999</v>
      </c>
      <c r="H22" s="9">
        <v>1.0463603030299999</v>
      </c>
    </row>
    <row r="23" spans="1:8">
      <c r="A23" s="2" t="s">
        <v>23</v>
      </c>
      <c r="B23" s="3">
        <v>15383</v>
      </c>
      <c r="C23" s="3">
        <v>1283</v>
      </c>
      <c r="D23" s="3">
        <v>1650.5079000000001</v>
      </c>
      <c r="E23" s="6">
        <v>1283</v>
      </c>
      <c r="F23" s="6">
        <v>1650.5079000000001</v>
      </c>
      <c r="G23" s="7">
        <v>367.50790000000001</v>
      </c>
      <c r="H23" s="9">
        <v>1.286444193296</v>
      </c>
    </row>
    <row r="24" spans="1:8">
      <c r="A24" s="2" t="s">
        <v>24</v>
      </c>
      <c r="B24" s="3">
        <v>23</v>
      </c>
      <c r="C24" s="3">
        <v>2</v>
      </c>
      <c r="D24" s="3">
        <v>0</v>
      </c>
      <c r="E24" s="7">
        <v>2</v>
      </c>
      <c r="F24" s="7">
        <v>0</v>
      </c>
      <c r="G24" s="7">
        <v>-2</v>
      </c>
      <c r="H24" s="9">
        <v>0</v>
      </c>
    </row>
    <row r="25" spans="1:8">
      <c r="A25" s="2" t="s">
        <v>25</v>
      </c>
      <c r="B25" s="3">
        <v>1233</v>
      </c>
      <c r="C25" s="3">
        <v>103</v>
      </c>
      <c r="D25" s="3">
        <v>102.892</v>
      </c>
      <c r="E25" s="7">
        <v>103</v>
      </c>
      <c r="F25" s="7">
        <v>102.892</v>
      </c>
      <c r="G25" s="7">
        <v>-0.108</v>
      </c>
      <c r="H25" s="9">
        <v>0.99895145631000004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25112.9866545</v>
      </c>
      <c r="C28" s="5">
        <v>2089.0839999999998</v>
      </c>
      <c r="D28" s="5">
        <v>2476.0208400000001</v>
      </c>
      <c r="E28" s="10">
        <v>2089.0839999999998</v>
      </c>
      <c r="F28" s="10">
        <v>2476.0208400000001</v>
      </c>
      <c r="G28" s="11">
        <v>386.93684000000002</v>
      </c>
      <c r="H28" s="12">
        <v>1.185218421087</v>
      </c>
    </row>
    <row r="29" spans="1:8">
      <c r="A29" s="2" t="s">
        <v>29</v>
      </c>
      <c r="B29" s="3">
        <v>3251</v>
      </c>
      <c r="C29" s="3">
        <v>270.91666670000001</v>
      </c>
      <c r="D29" s="3">
        <v>408.19182999999998</v>
      </c>
      <c r="E29" s="6">
        <v>270.91666670000001</v>
      </c>
      <c r="F29" s="6">
        <v>408.19182999999998</v>
      </c>
      <c r="G29" s="7">
        <v>137.2751633</v>
      </c>
      <c r="H29" s="9">
        <v>1.506706231743</v>
      </c>
    </row>
    <row r="30" spans="1:8">
      <c r="A30" s="4" t="s">
        <v>30</v>
      </c>
      <c r="B30" s="5">
        <v>28363.9866545</v>
      </c>
      <c r="C30" s="5">
        <v>2360.0006666999998</v>
      </c>
      <c r="D30" s="5">
        <v>2884.2126699999999</v>
      </c>
      <c r="E30" s="11">
        <v>2360.0006666999998</v>
      </c>
      <c r="F30" s="11">
        <v>2884.2126699999999</v>
      </c>
      <c r="G30" s="11">
        <v>524.21200329999999</v>
      </c>
      <c r="H30" s="12">
        <v>1.2221236674610001</v>
      </c>
    </row>
    <row r="31" spans="1:8">
      <c r="A31" s="2" t="s">
        <v>31</v>
      </c>
      <c r="B31" s="3">
        <v>2212.6212120999999</v>
      </c>
      <c r="C31" s="3">
        <v>185</v>
      </c>
      <c r="D31" s="3">
        <v>280.63670000000002</v>
      </c>
      <c r="E31" s="7">
        <v>185</v>
      </c>
      <c r="F31" s="7">
        <v>280.63670000000002</v>
      </c>
      <c r="G31" s="7">
        <v>95.636700000000005</v>
      </c>
      <c r="H31" s="9">
        <v>1.5169551351349999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2"/>
      <c r="B35" s="23"/>
      <c r="C35" s="23"/>
      <c r="D35" s="24"/>
      <c r="E35" s="23"/>
      <c r="F35" s="23"/>
      <c r="G35" s="25"/>
      <c r="H35" s="23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sheetPr codeName="List25"/>
  <dimension ref="A1:H35"/>
  <sheetViews>
    <sheetView workbookViewId="0">
      <selection activeCell="D34" sqref="D34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6" t="s">
        <v>0</v>
      </c>
      <c r="B1" s="23"/>
      <c r="C1" s="23"/>
      <c r="D1" s="23"/>
      <c r="E1" s="23"/>
      <c r="F1" s="23"/>
      <c r="G1" s="23"/>
      <c r="H1" s="23"/>
    </row>
    <row r="2" spans="1:8">
      <c r="A2" s="27" t="s">
        <v>63</v>
      </c>
      <c r="B2" s="28"/>
      <c r="C2" s="28"/>
      <c r="D2" s="27" t="s">
        <v>63</v>
      </c>
      <c r="E2" s="28"/>
      <c r="F2" s="28"/>
      <c r="G2" s="28"/>
      <c r="H2" s="28"/>
    </row>
    <row r="3" spans="1:8">
      <c r="A3" s="29"/>
      <c r="B3" s="1" t="s">
        <v>2</v>
      </c>
      <c r="C3" s="1" t="s">
        <v>3</v>
      </c>
      <c r="D3" s="1" t="s">
        <v>3</v>
      </c>
      <c r="E3" s="31" t="s">
        <v>35</v>
      </c>
      <c r="F3" s="32"/>
      <c r="G3" s="32"/>
      <c r="H3" s="33"/>
    </row>
    <row r="4" spans="1:8">
      <c r="A4" s="30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540</v>
      </c>
      <c r="C8" s="3">
        <v>45</v>
      </c>
      <c r="D8" s="3">
        <v>51.750230000000002</v>
      </c>
      <c r="E8" s="7">
        <v>45</v>
      </c>
      <c r="F8" s="7">
        <v>51.750230000000002</v>
      </c>
      <c r="G8" s="7">
        <v>6.7502300000000002</v>
      </c>
      <c r="H8" s="9">
        <v>1.1500051111109999</v>
      </c>
    </row>
    <row r="9" spans="1:8">
      <c r="A9" s="2" t="s">
        <v>9</v>
      </c>
      <c r="B9" s="3">
        <v>0</v>
      </c>
      <c r="C9" s="3">
        <v>0</v>
      </c>
      <c r="D9" s="3">
        <v>0</v>
      </c>
      <c r="E9" s="6">
        <v>0</v>
      </c>
      <c r="F9" s="6">
        <v>0</v>
      </c>
      <c r="G9" s="7">
        <v>0</v>
      </c>
      <c r="H9" s="8" t="s">
        <v>39</v>
      </c>
    </row>
    <row r="10" spans="1:8">
      <c r="A10" s="2" t="s">
        <v>10</v>
      </c>
      <c r="B10" s="3">
        <v>20</v>
      </c>
      <c r="C10" s="3">
        <v>2</v>
      </c>
      <c r="D10" s="3">
        <v>0</v>
      </c>
      <c r="E10" s="6">
        <v>2</v>
      </c>
      <c r="F10" s="6">
        <v>0</v>
      </c>
      <c r="G10" s="7">
        <v>-2</v>
      </c>
      <c r="H10" s="9">
        <v>0</v>
      </c>
    </row>
    <row r="11" spans="1:8">
      <c r="A11" s="2" t="s">
        <v>11</v>
      </c>
      <c r="B11" s="3">
        <v>119</v>
      </c>
      <c r="C11" s="3">
        <v>9</v>
      </c>
      <c r="D11" s="3">
        <v>8.95871</v>
      </c>
      <c r="E11" s="6">
        <v>9</v>
      </c>
      <c r="F11" s="6">
        <v>8.95871</v>
      </c>
      <c r="G11" s="7">
        <v>-4.129E-2</v>
      </c>
      <c r="H11" s="9">
        <v>0.99541222222199999</v>
      </c>
    </row>
    <row r="12" spans="1:8">
      <c r="A12" s="2" t="s">
        <v>12</v>
      </c>
      <c r="B12" s="3">
        <v>530.34199999999998</v>
      </c>
      <c r="C12" s="3">
        <v>44</v>
      </c>
      <c r="D12" s="3">
        <v>45.3748</v>
      </c>
      <c r="E12" s="6">
        <v>44</v>
      </c>
      <c r="F12" s="6">
        <v>45.3748</v>
      </c>
      <c r="G12" s="7">
        <v>1.3748</v>
      </c>
      <c r="H12" s="9">
        <v>1.0312454545450001</v>
      </c>
    </row>
    <row r="13" spans="1:8">
      <c r="A13" s="2" t="s">
        <v>13</v>
      </c>
      <c r="B13" s="3">
        <v>214</v>
      </c>
      <c r="C13" s="3">
        <v>20</v>
      </c>
      <c r="D13" s="3">
        <v>14.65132</v>
      </c>
      <c r="E13" s="6">
        <v>20</v>
      </c>
      <c r="F13" s="6">
        <v>14.65132</v>
      </c>
      <c r="G13" s="7">
        <v>-5.3486799999999999</v>
      </c>
      <c r="H13" s="9">
        <v>0.73256600000000005</v>
      </c>
    </row>
    <row r="14" spans="1:8">
      <c r="A14" s="2" t="s">
        <v>14</v>
      </c>
      <c r="B14" s="3">
        <v>27</v>
      </c>
      <c r="C14" s="3">
        <v>2</v>
      </c>
      <c r="D14" s="3">
        <v>0.31640000000000001</v>
      </c>
      <c r="E14" s="6">
        <v>2</v>
      </c>
      <c r="F14" s="6">
        <v>0.31640000000000001</v>
      </c>
      <c r="G14" s="7">
        <v>-1.6836</v>
      </c>
      <c r="H14" s="9">
        <v>0.15820000000000001</v>
      </c>
    </row>
    <row r="15" spans="1:8">
      <c r="A15" s="2" t="s">
        <v>15</v>
      </c>
      <c r="B15" s="3">
        <v>103.66666669999999</v>
      </c>
      <c r="C15" s="3">
        <v>41</v>
      </c>
      <c r="D15" s="3">
        <v>7.9296199999999999</v>
      </c>
      <c r="E15" s="6">
        <v>41</v>
      </c>
      <c r="F15" s="6">
        <v>7.9296199999999999</v>
      </c>
      <c r="G15" s="7">
        <v>-33.07038</v>
      </c>
      <c r="H15" s="9">
        <v>0.193405365853</v>
      </c>
    </row>
    <row r="16" spans="1:8">
      <c r="A16" s="2" t="s">
        <v>16</v>
      </c>
      <c r="B16" s="3">
        <v>0</v>
      </c>
      <c r="C16" s="3">
        <v>0</v>
      </c>
      <c r="D16" s="3">
        <v>1.5</v>
      </c>
      <c r="E16" s="7">
        <v>0</v>
      </c>
      <c r="F16" s="7">
        <v>1.5</v>
      </c>
      <c r="G16" s="7">
        <v>1.5</v>
      </c>
      <c r="H16" s="8" t="s">
        <v>39</v>
      </c>
    </row>
    <row r="17" spans="1:8">
      <c r="A17" s="2" t="s">
        <v>17</v>
      </c>
      <c r="B17" s="3">
        <v>1335.002</v>
      </c>
      <c r="C17" s="3">
        <v>110</v>
      </c>
      <c r="D17" s="3">
        <v>98.417000000000002</v>
      </c>
      <c r="E17" s="6">
        <v>110</v>
      </c>
      <c r="F17" s="6">
        <v>98.417000000000002</v>
      </c>
      <c r="G17" s="7">
        <v>-11.583</v>
      </c>
      <c r="H17" s="9">
        <v>0.89470000000000005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296.99533630000002</v>
      </c>
      <c r="C19" s="3">
        <v>24</v>
      </c>
      <c r="D19" s="3">
        <v>11.04477</v>
      </c>
      <c r="E19" s="6">
        <v>24</v>
      </c>
      <c r="F19" s="6">
        <v>11.04477</v>
      </c>
      <c r="G19" s="7">
        <v>-12.95523</v>
      </c>
      <c r="H19" s="9">
        <v>0.46019874999999999</v>
      </c>
    </row>
    <row r="20" spans="1:8">
      <c r="A20" s="2" t="s">
        <v>20</v>
      </c>
      <c r="B20" s="3">
        <v>48</v>
      </c>
      <c r="C20" s="3">
        <v>3</v>
      </c>
      <c r="D20" s="3">
        <v>4.1390000000000002</v>
      </c>
      <c r="E20" s="6">
        <v>3</v>
      </c>
      <c r="F20" s="6">
        <v>4.1390000000000002</v>
      </c>
      <c r="G20" s="7">
        <v>1.139</v>
      </c>
      <c r="H20" s="9">
        <v>1.379666666666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792.49657230000003</v>
      </c>
      <c r="C22" s="3">
        <v>68</v>
      </c>
      <c r="D22" s="3">
        <v>78.778080000000003</v>
      </c>
      <c r="E22" s="6">
        <v>68</v>
      </c>
      <c r="F22" s="6">
        <v>78.778080000000003</v>
      </c>
      <c r="G22" s="7">
        <v>10.778079999999999</v>
      </c>
      <c r="H22" s="9">
        <v>1.1585011764699999</v>
      </c>
    </row>
    <row r="23" spans="1:8">
      <c r="A23" s="2" t="s">
        <v>23</v>
      </c>
      <c r="B23" s="3">
        <v>23034</v>
      </c>
      <c r="C23" s="3">
        <v>1920</v>
      </c>
      <c r="D23" s="3">
        <v>1962.17473</v>
      </c>
      <c r="E23" s="6">
        <v>1920</v>
      </c>
      <c r="F23" s="6">
        <v>1962.17473</v>
      </c>
      <c r="G23" s="7">
        <v>42.174729999999997</v>
      </c>
      <c r="H23" s="9">
        <v>1.021966005208</v>
      </c>
    </row>
    <row r="24" spans="1:8">
      <c r="A24" s="2" t="s">
        <v>24</v>
      </c>
      <c r="B24" s="3">
        <v>43</v>
      </c>
      <c r="C24" s="3">
        <v>4</v>
      </c>
      <c r="D24" s="3">
        <v>22.74</v>
      </c>
      <c r="E24" s="7">
        <v>4</v>
      </c>
      <c r="F24" s="7">
        <v>22.74</v>
      </c>
      <c r="G24" s="7">
        <v>18.739999999999998</v>
      </c>
      <c r="H24" s="9">
        <v>5.6849999999999996</v>
      </c>
    </row>
    <row r="25" spans="1:8">
      <c r="A25" s="2" t="s">
        <v>25</v>
      </c>
      <c r="B25" s="3">
        <v>3287</v>
      </c>
      <c r="C25" s="3">
        <v>275</v>
      </c>
      <c r="D25" s="3">
        <v>124.834</v>
      </c>
      <c r="E25" s="7">
        <v>275</v>
      </c>
      <c r="F25" s="7">
        <v>124.834</v>
      </c>
      <c r="G25" s="7">
        <v>-150.166</v>
      </c>
      <c r="H25" s="9">
        <v>0.45394181818099999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30390.5025752</v>
      </c>
      <c r="C28" s="5">
        <v>2567</v>
      </c>
      <c r="D28" s="5">
        <v>2432.6086599999999</v>
      </c>
      <c r="E28" s="10">
        <v>2567</v>
      </c>
      <c r="F28" s="10">
        <v>2432.6086599999999</v>
      </c>
      <c r="G28" s="11">
        <v>-134.39134000000001</v>
      </c>
      <c r="H28" s="12">
        <v>0.94764653681300004</v>
      </c>
    </row>
    <row r="29" spans="1:8">
      <c r="A29" s="2" t="s">
        <v>29</v>
      </c>
      <c r="B29" s="3">
        <v>4127</v>
      </c>
      <c r="C29" s="3">
        <v>343.91666670000001</v>
      </c>
      <c r="D29" s="3">
        <v>355.68705</v>
      </c>
      <c r="E29" s="6">
        <v>343.91666670000001</v>
      </c>
      <c r="F29" s="6">
        <v>355.68705</v>
      </c>
      <c r="G29" s="7">
        <v>11.770383300000001</v>
      </c>
      <c r="H29" s="9">
        <v>1.0342245213429999</v>
      </c>
    </row>
    <row r="30" spans="1:8">
      <c r="A30" s="4" t="s">
        <v>30</v>
      </c>
      <c r="B30" s="5">
        <v>34517.5025752</v>
      </c>
      <c r="C30" s="5">
        <v>2910.9166667</v>
      </c>
      <c r="D30" s="5">
        <v>2788.2957099999999</v>
      </c>
      <c r="E30" s="11">
        <v>2910.9166667</v>
      </c>
      <c r="F30" s="11">
        <v>2788.2957099999999</v>
      </c>
      <c r="G30" s="11">
        <v>-122.62095669999999</v>
      </c>
      <c r="H30" s="12">
        <v>0.95787548365599995</v>
      </c>
    </row>
    <row r="31" spans="1:8">
      <c r="A31" s="2" t="s">
        <v>31</v>
      </c>
      <c r="B31" s="3">
        <v>74.55</v>
      </c>
      <c r="C31" s="3">
        <v>6</v>
      </c>
      <c r="D31" s="3">
        <v>0.82899999999999996</v>
      </c>
      <c r="E31" s="7">
        <v>6</v>
      </c>
      <c r="F31" s="7">
        <v>0.82899999999999996</v>
      </c>
      <c r="G31" s="7">
        <v>-5.1710000000000003</v>
      </c>
      <c r="H31" s="9">
        <v>0.138166666666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1.5</v>
      </c>
      <c r="E34" s="7">
        <v>0</v>
      </c>
      <c r="F34" s="7">
        <v>1.5</v>
      </c>
      <c r="G34" s="7">
        <v>1.5</v>
      </c>
      <c r="H34" s="8" t="s">
        <v>39</v>
      </c>
    </row>
    <row r="35" spans="1:8">
      <c r="A35" s="22"/>
      <c r="B35" s="23"/>
      <c r="C35" s="23"/>
      <c r="D35" s="24"/>
      <c r="E35" s="23"/>
      <c r="F35" s="23"/>
      <c r="G35" s="25"/>
      <c r="H35" s="23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sheetPr codeName="List26"/>
  <dimension ref="A1:H35"/>
  <sheetViews>
    <sheetView workbookViewId="0">
      <selection activeCell="D31" sqref="D31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6" t="s">
        <v>0</v>
      </c>
      <c r="B1" s="23"/>
      <c r="C1" s="23"/>
      <c r="D1" s="23"/>
      <c r="E1" s="23"/>
      <c r="F1" s="23"/>
      <c r="G1" s="23"/>
      <c r="H1" s="23"/>
    </row>
    <row r="2" spans="1:8">
      <c r="A2" s="27" t="s">
        <v>64</v>
      </c>
      <c r="B2" s="28"/>
      <c r="C2" s="28"/>
      <c r="D2" s="27" t="s">
        <v>64</v>
      </c>
      <c r="E2" s="28"/>
      <c r="F2" s="28"/>
      <c r="G2" s="28"/>
      <c r="H2" s="28"/>
    </row>
    <row r="3" spans="1:8">
      <c r="A3" s="29"/>
      <c r="B3" s="1" t="s">
        <v>2</v>
      </c>
      <c r="C3" s="1" t="s">
        <v>3</v>
      </c>
      <c r="D3" s="1" t="s">
        <v>3</v>
      </c>
      <c r="E3" s="31" t="s">
        <v>35</v>
      </c>
      <c r="F3" s="32"/>
      <c r="G3" s="32"/>
      <c r="H3" s="33"/>
    </row>
    <row r="4" spans="1:8">
      <c r="A4" s="30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2</v>
      </c>
      <c r="C8" s="3">
        <v>0</v>
      </c>
      <c r="D8" s="3">
        <v>0.26019999999999999</v>
      </c>
      <c r="E8" s="7">
        <v>0</v>
      </c>
      <c r="F8" s="7">
        <v>0.26019999999999999</v>
      </c>
      <c r="G8" s="7">
        <v>0.26019999999999999</v>
      </c>
      <c r="H8" s="8" t="s">
        <v>39</v>
      </c>
    </row>
    <row r="9" spans="1:8">
      <c r="A9" s="2" t="s">
        <v>9</v>
      </c>
      <c r="B9" s="3">
        <v>0</v>
      </c>
      <c r="C9" s="3">
        <v>0</v>
      </c>
      <c r="D9" s="3">
        <v>0</v>
      </c>
      <c r="E9" s="6">
        <v>0</v>
      </c>
      <c r="F9" s="6">
        <v>0</v>
      </c>
      <c r="G9" s="7">
        <v>0</v>
      </c>
      <c r="H9" s="8" t="s">
        <v>39</v>
      </c>
    </row>
    <row r="10" spans="1:8">
      <c r="A10" s="2" t="s">
        <v>10</v>
      </c>
      <c r="B10" s="3">
        <v>0</v>
      </c>
      <c r="C10" s="3">
        <v>0</v>
      </c>
      <c r="D10" s="3">
        <v>0</v>
      </c>
      <c r="E10" s="6">
        <v>0</v>
      </c>
      <c r="F10" s="6">
        <v>0</v>
      </c>
      <c r="G10" s="7">
        <v>0</v>
      </c>
      <c r="H10" s="8" t="s">
        <v>39</v>
      </c>
    </row>
    <row r="11" spans="1:8">
      <c r="A11" s="2" t="s">
        <v>11</v>
      </c>
      <c r="B11" s="3">
        <v>11</v>
      </c>
      <c r="C11" s="3">
        <v>1</v>
      </c>
      <c r="D11" s="3">
        <v>1.5247999999999999</v>
      </c>
      <c r="E11" s="6">
        <v>1</v>
      </c>
      <c r="F11" s="6">
        <v>1.5247999999999999</v>
      </c>
      <c r="G11" s="7">
        <v>0.52480000000000004</v>
      </c>
      <c r="H11" s="9">
        <v>1.5247999999999999</v>
      </c>
    </row>
    <row r="12" spans="1:8">
      <c r="A12" s="2" t="s">
        <v>12</v>
      </c>
      <c r="B12" s="3">
        <v>0</v>
      </c>
      <c r="C12" s="3">
        <v>0</v>
      </c>
      <c r="D12" s="3">
        <v>0</v>
      </c>
      <c r="E12" s="6">
        <v>0</v>
      </c>
      <c r="F12" s="6">
        <v>0</v>
      </c>
      <c r="G12" s="7">
        <v>0</v>
      </c>
      <c r="H12" s="8" t="s">
        <v>39</v>
      </c>
    </row>
    <row r="13" spans="1:8">
      <c r="A13" s="2" t="s">
        <v>13</v>
      </c>
      <c r="B13" s="3">
        <v>81</v>
      </c>
      <c r="C13" s="3">
        <v>6</v>
      </c>
      <c r="D13" s="3">
        <v>2.7758400000000001</v>
      </c>
      <c r="E13" s="6">
        <v>6</v>
      </c>
      <c r="F13" s="6">
        <v>2.7758400000000001</v>
      </c>
      <c r="G13" s="7">
        <v>-3.2241599999999999</v>
      </c>
      <c r="H13" s="9">
        <v>0.46264</v>
      </c>
    </row>
    <row r="14" spans="1:8">
      <c r="A14" s="2" t="s">
        <v>14</v>
      </c>
      <c r="B14" s="3">
        <v>4</v>
      </c>
      <c r="C14" s="3">
        <v>0</v>
      </c>
      <c r="D14" s="3">
        <v>2.8199999999999999E-2</v>
      </c>
      <c r="E14" s="6">
        <v>0</v>
      </c>
      <c r="F14" s="6">
        <v>2.8199999999999999E-2</v>
      </c>
      <c r="G14" s="7">
        <v>2.8199999999999999E-2</v>
      </c>
      <c r="H14" s="8" t="s">
        <v>39</v>
      </c>
    </row>
    <row r="15" spans="1:8">
      <c r="A15" s="2" t="s">
        <v>15</v>
      </c>
      <c r="B15" s="3">
        <v>42.418650800000002</v>
      </c>
      <c r="C15" s="3">
        <v>7</v>
      </c>
      <c r="D15" s="3">
        <v>0</v>
      </c>
      <c r="E15" s="6">
        <v>7</v>
      </c>
      <c r="F15" s="6">
        <v>0</v>
      </c>
      <c r="G15" s="7">
        <v>-7</v>
      </c>
      <c r="H15" s="9">
        <v>0</v>
      </c>
    </row>
    <row r="16" spans="1:8">
      <c r="A16" s="2" t="s">
        <v>16</v>
      </c>
      <c r="B16" s="3">
        <v>0</v>
      </c>
      <c r="C16" s="3">
        <v>0</v>
      </c>
      <c r="D16" s="3">
        <v>0.21</v>
      </c>
      <c r="E16" s="7">
        <v>0</v>
      </c>
      <c r="F16" s="7">
        <v>0.21</v>
      </c>
      <c r="G16" s="7">
        <v>0.21</v>
      </c>
      <c r="H16" s="8" t="s">
        <v>39</v>
      </c>
    </row>
    <row r="17" spans="1:8">
      <c r="A17" s="2" t="s">
        <v>17</v>
      </c>
      <c r="B17" s="3">
        <v>212.999</v>
      </c>
      <c r="C17" s="3">
        <v>18</v>
      </c>
      <c r="D17" s="3">
        <v>17.23</v>
      </c>
      <c r="E17" s="6">
        <v>18</v>
      </c>
      <c r="F17" s="6">
        <v>16.277999999999999</v>
      </c>
      <c r="G17" s="7">
        <v>-1.722</v>
      </c>
      <c r="H17" s="9">
        <v>0.90433333333300003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65.899000000000001</v>
      </c>
      <c r="C19" s="3">
        <v>5</v>
      </c>
      <c r="D19" s="3">
        <v>13.26083</v>
      </c>
      <c r="E19" s="6">
        <v>5</v>
      </c>
      <c r="F19" s="6">
        <v>13.26083</v>
      </c>
      <c r="G19" s="7">
        <v>8.2608300000000003</v>
      </c>
      <c r="H19" s="9">
        <v>2.6521659999999998</v>
      </c>
    </row>
    <row r="20" spans="1:8">
      <c r="A20" s="2" t="s">
        <v>20</v>
      </c>
      <c r="B20" s="3">
        <v>4</v>
      </c>
      <c r="C20" s="3">
        <v>0</v>
      </c>
      <c r="D20" s="3">
        <v>0</v>
      </c>
      <c r="E20" s="6">
        <v>0</v>
      </c>
      <c r="F20" s="6">
        <v>0</v>
      </c>
      <c r="G20" s="7">
        <v>0</v>
      </c>
      <c r="H20" s="8" t="s">
        <v>39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178.07743550000001</v>
      </c>
      <c r="C22" s="3">
        <v>14</v>
      </c>
      <c r="D22" s="3">
        <v>9.7655499999999993</v>
      </c>
      <c r="E22" s="6">
        <v>14</v>
      </c>
      <c r="F22" s="6">
        <v>9.7655499999999993</v>
      </c>
      <c r="G22" s="7">
        <v>-4.2344499999999998</v>
      </c>
      <c r="H22" s="9">
        <v>0.69753928571400003</v>
      </c>
    </row>
    <row r="23" spans="1:8">
      <c r="A23" s="2" t="s">
        <v>23</v>
      </c>
      <c r="B23" s="3">
        <v>3483</v>
      </c>
      <c r="C23" s="3">
        <v>291</v>
      </c>
      <c r="D23" s="3">
        <v>358.22201000000001</v>
      </c>
      <c r="E23" s="6">
        <v>291</v>
      </c>
      <c r="F23" s="6">
        <v>358.22201000000001</v>
      </c>
      <c r="G23" s="7">
        <v>67.222009999999997</v>
      </c>
      <c r="H23" s="9">
        <v>1.2310034707899999</v>
      </c>
    </row>
    <row r="24" spans="1:8">
      <c r="A24" s="2" t="s">
        <v>24</v>
      </c>
      <c r="B24" s="3">
        <v>7</v>
      </c>
      <c r="C24" s="3">
        <v>0</v>
      </c>
      <c r="D24" s="3">
        <v>0</v>
      </c>
      <c r="E24" s="7">
        <v>0</v>
      </c>
      <c r="F24" s="7">
        <v>0</v>
      </c>
      <c r="G24" s="7">
        <v>0</v>
      </c>
      <c r="H24" s="8" t="s">
        <v>39</v>
      </c>
    </row>
    <row r="25" spans="1:8">
      <c r="A25" s="2" t="s">
        <v>25</v>
      </c>
      <c r="B25" s="3">
        <v>207</v>
      </c>
      <c r="C25" s="3">
        <v>19</v>
      </c>
      <c r="D25" s="3">
        <v>10.002000000000001</v>
      </c>
      <c r="E25" s="7">
        <v>19</v>
      </c>
      <c r="F25" s="7">
        <v>10.002000000000001</v>
      </c>
      <c r="G25" s="7">
        <v>-8.9979999999999993</v>
      </c>
      <c r="H25" s="9">
        <v>0.52642105263100003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4298.3940862999998</v>
      </c>
      <c r="C28" s="5">
        <v>361</v>
      </c>
      <c r="D28" s="5">
        <v>413.279</v>
      </c>
      <c r="E28" s="10">
        <v>361</v>
      </c>
      <c r="F28" s="10">
        <v>412.32742999999999</v>
      </c>
      <c r="G28" s="11">
        <v>51.32743</v>
      </c>
      <c r="H28" s="12">
        <v>1.142181246537</v>
      </c>
    </row>
    <row r="29" spans="1:8">
      <c r="A29" s="2" t="s">
        <v>29</v>
      </c>
      <c r="B29" s="3">
        <v>697</v>
      </c>
      <c r="C29" s="3">
        <v>58.0833333</v>
      </c>
      <c r="D29" s="3">
        <v>70.529169999999993</v>
      </c>
      <c r="E29" s="6">
        <v>58.0833333</v>
      </c>
      <c r="F29" s="6">
        <v>70.529169999999993</v>
      </c>
      <c r="G29" s="7">
        <v>12.445836699999999</v>
      </c>
      <c r="H29" s="9">
        <v>1.214275524369</v>
      </c>
    </row>
    <row r="30" spans="1:8">
      <c r="A30" s="4" t="s">
        <v>30</v>
      </c>
      <c r="B30" s="5">
        <v>4995.3940862999998</v>
      </c>
      <c r="C30" s="5">
        <v>419.08333329999999</v>
      </c>
      <c r="D30" s="5">
        <v>483.80799999999999</v>
      </c>
      <c r="E30" s="11">
        <v>419.08333329999999</v>
      </c>
      <c r="F30" s="11">
        <v>482.85660000000001</v>
      </c>
      <c r="G30" s="11">
        <v>63.773266700000001</v>
      </c>
      <c r="H30" s="12">
        <v>1.152173235327</v>
      </c>
    </row>
    <row r="31" spans="1:8">
      <c r="A31" s="2" t="s">
        <v>31</v>
      </c>
      <c r="B31" s="3">
        <v>787.18181819999995</v>
      </c>
      <c r="C31" s="3">
        <v>65</v>
      </c>
      <c r="D31" s="3">
        <v>96.986199999999997</v>
      </c>
      <c r="E31" s="7">
        <v>65</v>
      </c>
      <c r="F31" s="7">
        <v>96.986199999999997</v>
      </c>
      <c r="G31" s="7">
        <v>31.9862</v>
      </c>
      <c r="H31" s="9">
        <v>1.492095384615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0.21</v>
      </c>
      <c r="E34" s="7">
        <v>0</v>
      </c>
      <c r="F34" s="7">
        <v>0.21</v>
      </c>
      <c r="G34" s="7">
        <v>0.21</v>
      </c>
      <c r="H34" s="8" t="s">
        <v>39</v>
      </c>
    </row>
    <row r="35" spans="1:8">
      <c r="A35" s="22"/>
      <c r="B35" s="23"/>
      <c r="C35" s="23"/>
      <c r="D35" s="24"/>
      <c r="E35" s="23"/>
      <c r="F35" s="23"/>
      <c r="G35" s="25"/>
      <c r="H35" s="23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sheetPr codeName="List27"/>
  <dimension ref="A1:H35"/>
  <sheetViews>
    <sheetView workbookViewId="0">
      <selection activeCell="D31" sqref="D31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6" t="s">
        <v>0</v>
      </c>
      <c r="B1" s="23"/>
      <c r="C1" s="23"/>
      <c r="D1" s="23"/>
      <c r="E1" s="23"/>
      <c r="F1" s="23"/>
      <c r="G1" s="23"/>
      <c r="H1" s="23"/>
    </row>
    <row r="2" spans="1:8">
      <c r="A2" s="27" t="s">
        <v>65</v>
      </c>
      <c r="B2" s="28"/>
      <c r="C2" s="28"/>
      <c r="D2" s="27" t="s">
        <v>65</v>
      </c>
      <c r="E2" s="28"/>
      <c r="F2" s="28"/>
      <c r="G2" s="28"/>
      <c r="H2" s="28"/>
    </row>
    <row r="3" spans="1:8">
      <c r="A3" s="29"/>
      <c r="B3" s="1" t="s">
        <v>2</v>
      </c>
      <c r="C3" s="1" t="s">
        <v>3</v>
      </c>
      <c r="D3" s="1" t="s">
        <v>3</v>
      </c>
      <c r="E3" s="31" t="s">
        <v>35</v>
      </c>
      <c r="F3" s="32"/>
      <c r="G3" s="32"/>
      <c r="H3" s="33"/>
    </row>
    <row r="4" spans="1:8">
      <c r="A4" s="30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87</v>
      </c>
      <c r="C8" s="3">
        <v>7</v>
      </c>
      <c r="D8" s="3">
        <v>2.3955000000000002</v>
      </c>
      <c r="E8" s="7">
        <v>7</v>
      </c>
      <c r="F8" s="7">
        <v>2.3955000000000002</v>
      </c>
      <c r="G8" s="7">
        <v>-4.6044999999999998</v>
      </c>
      <c r="H8" s="9">
        <v>0.34221428571399998</v>
      </c>
    </row>
    <row r="9" spans="1:8">
      <c r="A9" s="2" t="s">
        <v>9</v>
      </c>
      <c r="B9" s="3">
        <v>0</v>
      </c>
      <c r="C9" s="3">
        <v>0</v>
      </c>
      <c r="D9" s="3">
        <v>0</v>
      </c>
      <c r="E9" s="6">
        <v>0</v>
      </c>
      <c r="F9" s="6">
        <v>0</v>
      </c>
      <c r="G9" s="7">
        <v>0</v>
      </c>
      <c r="H9" s="8" t="s">
        <v>39</v>
      </c>
    </row>
    <row r="10" spans="1:8">
      <c r="A10" s="2" t="s">
        <v>10</v>
      </c>
      <c r="B10" s="3">
        <v>0</v>
      </c>
      <c r="C10" s="3">
        <v>0</v>
      </c>
      <c r="D10" s="3">
        <v>0</v>
      </c>
      <c r="E10" s="6">
        <v>0</v>
      </c>
      <c r="F10" s="6">
        <v>0</v>
      </c>
      <c r="G10" s="7">
        <v>0</v>
      </c>
      <c r="H10" s="8" t="s">
        <v>39</v>
      </c>
    </row>
    <row r="11" spans="1:8">
      <c r="A11" s="2" t="s">
        <v>11</v>
      </c>
      <c r="B11" s="3">
        <v>1397.0006667</v>
      </c>
      <c r="C11" s="3">
        <v>254</v>
      </c>
      <c r="D11" s="3">
        <v>106.46446</v>
      </c>
      <c r="E11" s="6">
        <v>254</v>
      </c>
      <c r="F11" s="6">
        <v>106.46446</v>
      </c>
      <c r="G11" s="7">
        <v>-147.53554</v>
      </c>
      <c r="H11" s="9">
        <v>0.41915141732200001</v>
      </c>
    </row>
    <row r="12" spans="1:8">
      <c r="A12" s="2" t="s">
        <v>12</v>
      </c>
      <c r="B12" s="3">
        <v>0</v>
      </c>
      <c r="C12" s="3">
        <v>0</v>
      </c>
      <c r="D12" s="3">
        <v>0</v>
      </c>
      <c r="E12" s="6">
        <v>0</v>
      </c>
      <c r="F12" s="6">
        <v>0</v>
      </c>
      <c r="G12" s="7">
        <v>0</v>
      </c>
      <c r="H12" s="8" t="s">
        <v>39</v>
      </c>
    </row>
    <row r="13" spans="1:8">
      <c r="A13" s="2" t="s">
        <v>13</v>
      </c>
      <c r="B13" s="3">
        <v>121.1423212</v>
      </c>
      <c r="C13" s="3">
        <v>11</v>
      </c>
      <c r="D13" s="3">
        <v>7.5428600000000001</v>
      </c>
      <c r="E13" s="6">
        <v>11</v>
      </c>
      <c r="F13" s="6">
        <v>7.5428600000000001</v>
      </c>
      <c r="G13" s="7">
        <v>-3.4571399999999999</v>
      </c>
      <c r="H13" s="9">
        <v>0.68571454545400001</v>
      </c>
    </row>
    <row r="14" spans="1:8">
      <c r="A14" s="2" t="s">
        <v>14</v>
      </c>
      <c r="B14" s="3">
        <v>25</v>
      </c>
      <c r="C14" s="3">
        <v>2</v>
      </c>
      <c r="D14" s="3">
        <v>0</v>
      </c>
      <c r="E14" s="6">
        <v>2</v>
      </c>
      <c r="F14" s="6">
        <v>0</v>
      </c>
      <c r="G14" s="7">
        <v>-2</v>
      </c>
      <c r="H14" s="9">
        <v>0</v>
      </c>
    </row>
    <row r="15" spans="1:8">
      <c r="A15" s="2" t="s">
        <v>15</v>
      </c>
      <c r="B15" s="3">
        <v>86.111111100000002</v>
      </c>
      <c r="C15" s="3">
        <v>6</v>
      </c>
      <c r="D15" s="3">
        <v>2.1143999999999998</v>
      </c>
      <c r="E15" s="6">
        <v>6</v>
      </c>
      <c r="F15" s="6">
        <v>2.1143999999999998</v>
      </c>
      <c r="G15" s="7">
        <v>-3.8856000000000002</v>
      </c>
      <c r="H15" s="9">
        <v>0.35239999999999999</v>
      </c>
    </row>
    <row r="16" spans="1:8">
      <c r="A16" s="2" t="s">
        <v>16</v>
      </c>
      <c r="B16" s="3">
        <v>0</v>
      </c>
      <c r="C16" s="3">
        <v>0</v>
      </c>
      <c r="D16" s="3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2" t="s">
        <v>17</v>
      </c>
      <c r="B17" s="3">
        <v>244.00200000000001</v>
      </c>
      <c r="C17" s="3">
        <v>21</v>
      </c>
      <c r="D17" s="3">
        <v>18.140999999999998</v>
      </c>
      <c r="E17" s="6">
        <v>21</v>
      </c>
      <c r="F17" s="6">
        <v>18.140999999999998</v>
      </c>
      <c r="G17" s="7">
        <v>-2.859</v>
      </c>
      <c r="H17" s="9">
        <v>0.86385714285699999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194.03700000000001</v>
      </c>
      <c r="C19" s="3">
        <v>17</v>
      </c>
      <c r="D19" s="3">
        <v>0.90239999999999998</v>
      </c>
      <c r="E19" s="6">
        <v>17</v>
      </c>
      <c r="F19" s="6">
        <v>0.90239999999999998</v>
      </c>
      <c r="G19" s="7">
        <v>-16.0976</v>
      </c>
      <c r="H19" s="9">
        <v>5.3082352940999999E-2</v>
      </c>
    </row>
    <row r="20" spans="1:8">
      <c r="A20" s="2" t="s">
        <v>20</v>
      </c>
      <c r="B20" s="3">
        <v>17</v>
      </c>
      <c r="C20" s="3">
        <v>2</v>
      </c>
      <c r="D20" s="3">
        <v>3.0379999999999998</v>
      </c>
      <c r="E20" s="6">
        <v>2</v>
      </c>
      <c r="F20" s="6">
        <v>3.0379999999999998</v>
      </c>
      <c r="G20" s="7">
        <v>1.038</v>
      </c>
      <c r="H20" s="9">
        <v>1.5189999999999999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562.65840579999997</v>
      </c>
      <c r="C22" s="3">
        <v>47</v>
      </c>
      <c r="D22" s="3">
        <v>40.131610000000002</v>
      </c>
      <c r="E22" s="6">
        <v>47</v>
      </c>
      <c r="F22" s="6">
        <v>40.131610000000002</v>
      </c>
      <c r="G22" s="7">
        <v>-6.8683899999999998</v>
      </c>
      <c r="H22" s="9">
        <v>0.85386404255299997</v>
      </c>
    </row>
    <row r="23" spans="1:8">
      <c r="A23" s="2" t="s">
        <v>23</v>
      </c>
      <c r="B23" s="3">
        <v>11768</v>
      </c>
      <c r="C23" s="3">
        <v>981</v>
      </c>
      <c r="D23" s="3">
        <v>1042.6495399999999</v>
      </c>
      <c r="E23" s="6">
        <v>981</v>
      </c>
      <c r="F23" s="6">
        <v>1042.6495399999999</v>
      </c>
      <c r="G23" s="7">
        <v>61.649539999999</v>
      </c>
      <c r="H23" s="9">
        <v>1.0628435677870001</v>
      </c>
    </row>
    <row r="24" spans="1:8">
      <c r="A24" s="2" t="s">
        <v>24</v>
      </c>
      <c r="B24" s="3">
        <v>21</v>
      </c>
      <c r="C24" s="3">
        <v>2</v>
      </c>
      <c r="D24" s="3">
        <v>0.24</v>
      </c>
      <c r="E24" s="7">
        <v>2</v>
      </c>
      <c r="F24" s="7">
        <v>0.24</v>
      </c>
      <c r="G24" s="7">
        <v>-1.76</v>
      </c>
      <c r="H24" s="9">
        <v>0.12</v>
      </c>
    </row>
    <row r="25" spans="1:8">
      <c r="A25" s="2" t="s">
        <v>25</v>
      </c>
      <c r="B25" s="3">
        <v>2839</v>
      </c>
      <c r="C25" s="3">
        <v>236</v>
      </c>
      <c r="D25" s="3">
        <v>223.41399999999999</v>
      </c>
      <c r="E25" s="7">
        <v>236</v>
      </c>
      <c r="F25" s="7">
        <v>223.41399999999999</v>
      </c>
      <c r="G25" s="7">
        <v>-12.586</v>
      </c>
      <c r="H25" s="9">
        <v>0.94666949152500002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17361.951504699999</v>
      </c>
      <c r="C28" s="5">
        <v>1586</v>
      </c>
      <c r="D28" s="5">
        <v>1447.03377</v>
      </c>
      <c r="E28" s="10">
        <v>1586</v>
      </c>
      <c r="F28" s="10">
        <v>1447.03377</v>
      </c>
      <c r="G28" s="11">
        <v>-138.96623</v>
      </c>
      <c r="H28" s="12">
        <v>0.91237942622900003</v>
      </c>
    </row>
    <row r="29" spans="1:8">
      <c r="A29" s="2" t="s">
        <v>29</v>
      </c>
      <c r="B29" s="3">
        <v>1857</v>
      </c>
      <c r="C29" s="3">
        <v>154.75</v>
      </c>
      <c r="D29" s="3">
        <v>177.37491</v>
      </c>
      <c r="E29" s="6">
        <v>154.75</v>
      </c>
      <c r="F29" s="6">
        <v>177.37491</v>
      </c>
      <c r="G29" s="7">
        <v>22.62491</v>
      </c>
      <c r="H29" s="9">
        <v>1.1462029725359999</v>
      </c>
    </row>
    <row r="30" spans="1:8">
      <c r="A30" s="4" t="s">
        <v>30</v>
      </c>
      <c r="B30" s="5">
        <v>19218.951504699999</v>
      </c>
      <c r="C30" s="5">
        <v>1740.75</v>
      </c>
      <c r="D30" s="5">
        <v>1624.40868</v>
      </c>
      <c r="E30" s="11">
        <v>1740.75</v>
      </c>
      <c r="F30" s="11">
        <v>1624.40868</v>
      </c>
      <c r="G30" s="11">
        <v>-116.34132</v>
      </c>
      <c r="H30" s="12">
        <v>0.93316598017999997</v>
      </c>
    </row>
    <row r="31" spans="1:8">
      <c r="A31" s="2" t="s">
        <v>31</v>
      </c>
      <c r="B31" s="3">
        <v>0</v>
      </c>
      <c r="C31" s="3">
        <v>0</v>
      </c>
      <c r="D31" s="3">
        <v>5.6298000000000004</v>
      </c>
      <c r="E31" s="7">
        <v>0</v>
      </c>
      <c r="F31" s="7">
        <v>5.6298000000000004</v>
      </c>
      <c r="G31" s="7">
        <v>5.6298000000000004</v>
      </c>
      <c r="H31" s="8" t="s">
        <v>39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2"/>
      <c r="B35" s="23"/>
      <c r="C35" s="23"/>
      <c r="D35" s="24"/>
      <c r="E35" s="23"/>
      <c r="F35" s="23"/>
      <c r="G35" s="25"/>
      <c r="H35" s="23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sheetPr codeName="List28"/>
  <dimension ref="A1:H35"/>
  <sheetViews>
    <sheetView workbookViewId="0">
      <selection activeCell="D34" sqref="D34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6" t="s">
        <v>0</v>
      </c>
      <c r="B1" s="23"/>
      <c r="C1" s="23"/>
      <c r="D1" s="23"/>
      <c r="E1" s="23"/>
      <c r="F1" s="23"/>
      <c r="G1" s="23"/>
      <c r="H1" s="23"/>
    </row>
    <row r="2" spans="1:8">
      <c r="A2" s="27" t="s">
        <v>66</v>
      </c>
      <c r="B2" s="28"/>
      <c r="C2" s="28"/>
      <c r="D2" s="27" t="s">
        <v>66</v>
      </c>
      <c r="E2" s="28"/>
      <c r="F2" s="28"/>
      <c r="G2" s="28"/>
      <c r="H2" s="28"/>
    </row>
    <row r="3" spans="1:8">
      <c r="A3" s="29"/>
      <c r="B3" s="1" t="s">
        <v>2</v>
      </c>
      <c r="C3" s="1" t="s">
        <v>3</v>
      </c>
      <c r="D3" s="1" t="s">
        <v>3</v>
      </c>
      <c r="E3" s="31" t="s">
        <v>35</v>
      </c>
      <c r="F3" s="32"/>
      <c r="G3" s="32"/>
      <c r="H3" s="33"/>
    </row>
    <row r="4" spans="1:8">
      <c r="A4" s="30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673</v>
      </c>
      <c r="C8" s="3">
        <v>56</v>
      </c>
      <c r="D8" s="3">
        <v>41.123869999999997</v>
      </c>
      <c r="E8" s="7">
        <v>56</v>
      </c>
      <c r="F8" s="7">
        <v>41.123869999999997</v>
      </c>
      <c r="G8" s="7">
        <v>-14.87613</v>
      </c>
      <c r="H8" s="9">
        <v>0.73435482142800002</v>
      </c>
    </row>
    <row r="9" spans="1:8">
      <c r="A9" s="2" t="s">
        <v>9</v>
      </c>
      <c r="B9" s="3">
        <v>0</v>
      </c>
      <c r="C9" s="3">
        <v>0</v>
      </c>
      <c r="D9" s="3">
        <v>0</v>
      </c>
      <c r="E9" s="6">
        <v>0</v>
      </c>
      <c r="F9" s="6">
        <v>0</v>
      </c>
      <c r="G9" s="7">
        <v>0</v>
      </c>
      <c r="H9" s="8" t="s">
        <v>39</v>
      </c>
    </row>
    <row r="10" spans="1:8">
      <c r="A10" s="2" t="s">
        <v>10</v>
      </c>
      <c r="B10" s="3">
        <v>40</v>
      </c>
      <c r="C10" s="3">
        <v>3</v>
      </c>
      <c r="D10" s="3">
        <v>0</v>
      </c>
      <c r="E10" s="6">
        <v>3</v>
      </c>
      <c r="F10" s="6">
        <v>0</v>
      </c>
      <c r="G10" s="7">
        <v>-3</v>
      </c>
      <c r="H10" s="9">
        <v>0</v>
      </c>
    </row>
    <row r="11" spans="1:8">
      <c r="A11" s="2" t="s">
        <v>11</v>
      </c>
      <c r="B11" s="3">
        <v>1275.3684350999999</v>
      </c>
      <c r="C11" s="3">
        <v>107</v>
      </c>
      <c r="D11" s="3">
        <v>98.050219999999996</v>
      </c>
      <c r="E11" s="6">
        <v>107</v>
      </c>
      <c r="F11" s="6">
        <v>98.050219999999996</v>
      </c>
      <c r="G11" s="7">
        <v>-8.9497800000000005</v>
      </c>
      <c r="H11" s="9">
        <v>0.91635719626099998</v>
      </c>
    </row>
    <row r="12" spans="1:8">
      <c r="A12" s="2" t="s">
        <v>12</v>
      </c>
      <c r="B12" s="3">
        <v>280.76900000000001</v>
      </c>
      <c r="C12" s="3">
        <v>24</v>
      </c>
      <c r="D12" s="3">
        <v>25.45309</v>
      </c>
      <c r="E12" s="6">
        <v>24</v>
      </c>
      <c r="F12" s="6">
        <v>25.45309</v>
      </c>
      <c r="G12" s="7">
        <v>1.45309</v>
      </c>
      <c r="H12" s="9">
        <v>1.060545416666</v>
      </c>
    </row>
    <row r="13" spans="1:8">
      <c r="A13" s="2" t="s">
        <v>13</v>
      </c>
      <c r="B13" s="3">
        <v>256</v>
      </c>
      <c r="C13" s="3">
        <v>21</v>
      </c>
      <c r="D13" s="3">
        <v>19.3157</v>
      </c>
      <c r="E13" s="6">
        <v>21</v>
      </c>
      <c r="F13" s="6">
        <v>19.3157</v>
      </c>
      <c r="G13" s="7">
        <v>-1.6842999999999999</v>
      </c>
      <c r="H13" s="9">
        <v>0.91979523809499997</v>
      </c>
    </row>
    <row r="14" spans="1:8">
      <c r="A14" s="2" t="s">
        <v>14</v>
      </c>
      <c r="B14" s="3">
        <v>17</v>
      </c>
      <c r="C14" s="3">
        <v>1</v>
      </c>
      <c r="D14" s="3">
        <v>7.8609999999999999E-2</v>
      </c>
      <c r="E14" s="6">
        <v>1</v>
      </c>
      <c r="F14" s="6">
        <v>7.8609999999999999E-2</v>
      </c>
      <c r="G14" s="7">
        <v>-0.92139000000000004</v>
      </c>
      <c r="H14" s="9">
        <v>7.8609999999999999E-2</v>
      </c>
    </row>
    <row r="15" spans="1:8">
      <c r="A15" s="2" t="s">
        <v>15</v>
      </c>
      <c r="B15" s="3">
        <v>113.1111111</v>
      </c>
      <c r="C15" s="3">
        <v>8</v>
      </c>
      <c r="D15" s="3">
        <v>7.9136199999999999</v>
      </c>
      <c r="E15" s="6">
        <v>8</v>
      </c>
      <c r="F15" s="6">
        <v>7.9136199999999999</v>
      </c>
      <c r="G15" s="7">
        <v>-8.6379999999999998E-2</v>
      </c>
      <c r="H15" s="9">
        <v>0.98920249999999998</v>
      </c>
    </row>
    <row r="16" spans="1:8">
      <c r="A16" s="2" t="s">
        <v>16</v>
      </c>
      <c r="B16" s="3">
        <v>0</v>
      </c>
      <c r="C16" s="3">
        <v>0</v>
      </c>
      <c r="D16" s="3">
        <v>8.1950000000000003</v>
      </c>
      <c r="E16" s="7">
        <v>0</v>
      </c>
      <c r="F16" s="7">
        <v>8.1950000000000003</v>
      </c>
      <c r="G16" s="7">
        <v>8.1950000000000003</v>
      </c>
      <c r="H16" s="8" t="s">
        <v>39</v>
      </c>
    </row>
    <row r="17" spans="1:8">
      <c r="A17" s="2" t="s">
        <v>17</v>
      </c>
      <c r="B17" s="3">
        <v>628</v>
      </c>
      <c r="C17" s="3">
        <v>52</v>
      </c>
      <c r="D17" s="3">
        <v>50.966000000000001</v>
      </c>
      <c r="E17" s="6">
        <v>52</v>
      </c>
      <c r="F17" s="6">
        <v>50.966000000000001</v>
      </c>
      <c r="G17" s="7">
        <v>-1.034</v>
      </c>
      <c r="H17" s="9">
        <v>0.98011538461500003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162.06</v>
      </c>
      <c r="C19" s="3">
        <v>14</v>
      </c>
      <c r="D19" s="3">
        <v>1.5011399999999999</v>
      </c>
      <c r="E19" s="6">
        <v>14</v>
      </c>
      <c r="F19" s="6">
        <v>1.5011399999999999</v>
      </c>
      <c r="G19" s="7">
        <v>-12.498860000000001</v>
      </c>
      <c r="H19" s="9">
        <v>0.107224285714</v>
      </c>
    </row>
    <row r="20" spans="1:8">
      <c r="A20" s="2" t="s">
        <v>20</v>
      </c>
      <c r="B20" s="3">
        <v>22</v>
      </c>
      <c r="C20" s="3">
        <v>1</v>
      </c>
      <c r="D20" s="3">
        <v>8.4770000000000003</v>
      </c>
      <c r="E20" s="6">
        <v>1</v>
      </c>
      <c r="F20" s="6">
        <v>8.4770000000000003</v>
      </c>
      <c r="G20" s="7">
        <v>7.4770000000000003</v>
      </c>
      <c r="H20" s="9">
        <v>8.4770000000000003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797.32243359999995</v>
      </c>
      <c r="C22" s="3">
        <v>69</v>
      </c>
      <c r="D22" s="3">
        <v>84.711070000000007</v>
      </c>
      <c r="E22" s="6">
        <v>69</v>
      </c>
      <c r="F22" s="6">
        <v>84.711070000000007</v>
      </c>
      <c r="G22" s="7">
        <v>15.711069999999999</v>
      </c>
      <c r="H22" s="9">
        <v>1.2276966666660001</v>
      </c>
    </row>
    <row r="23" spans="1:8">
      <c r="A23" s="2" t="s">
        <v>23</v>
      </c>
      <c r="B23" s="3">
        <v>13618</v>
      </c>
      <c r="C23" s="3">
        <v>1136</v>
      </c>
      <c r="D23" s="3">
        <v>1369.59266</v>
      </c>
      <c r="E23" s="6">
        <v>1136</v>
      </c>
      <c r="F23" s="6">
        <v>1369.59266</v>
      </c>
      <c r="G23" s="7">
        <v>233.59266</v>
      </c>
      <c r="H23" s="9">
        <v>1.205627341549</v>
      </c>
    </row>
    <row r="24" spans="1:8">
      <c r="A24" s="2" t="s">
        <v>24</v>
      </c>
      <c r="B24" s="3">
        <v>20</v>
      </c>
      <c r="C24" s="3">
        <v>2</v>
      </c>
      <c r="D24" s="3">
        <v>1.64</v>
      </c>
      <c r="E24" s="7">
        <v>2</v>
      </c>
      <c r="F24" s="7">
        <v>1.64</v>
      </c>
      <c r="G24" s="7">
        <v>-0.36</v>
      </c>
      <c r="H24" s="9">
        <v>0.82</v>
      </c>
    </row>
    <row r="25" spans="1:8">
      <c r="A25" s="2" t="s">
        <v>25</v>
      </c>
      <c r="B25" s="3">
        <v>1671</v>
      </c>
      <c r="C25" s="3">
        <v>139</v>
      </c>
      <c r="D25" s="3">
        <v>139.30699999999999</v>
      </c>
      <c r="E25" s="7">
        <v>139</v>
      </c>
      <c r="F25" s="7">
        <v>139.30699999999999</v>
      </c>
      <c r="G25" s="7">
        <v>0.30699999999900002</v>
      </c>
      <c r="H25" s="9">
        <v>1.002208633093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19573.6309798</v>
      </c>
      <c r="C28" s="5">
        <v>1633</v>
      </c>
      <c r="D28" s="5">
        <v>1856.3249800000001</v>
      </c>
      <c r="E28" s="10">
        <v>1633</v>
      </c>
      <c r="F28" s="10">
        <v>1856.3249800000001</v>
      </c>
      <c r="G28" s="11">
        <v>223.32498000000001</v>
      </c>
      <c r="H28" s="12">
        <v>1.1367574892829999</v>
      </c>
    </row>
    <row r="29" spans="1:8">
      <c r="A29" s="2" t="s">
        <v>29</v>
      </c>
      <c r="B29" s="3">
        <v>2522</v>
      </c>
      <c r="C29" s="3">
        <v>210.16666670000001</v>
      </c>
      <c r="D29" s="3">
        <v>252.44922</v>
      </c>
      <c r="E29" s="6">
        <v>210.16666670000001</v>
      </c>
      <c r="F29" s="6">
        <v>252.44922</v>
      </c>
      <c r="G29" s="7">
        <v>42.282553299999996</v>
      </c>
      <c r="H29" s="9">
        <v>1.201185820586</v>
      </c>
    </row>
    <row r="30" spans="1:8">
      <c r="A30" s="4" t="s">
        <v>30</v>
      </c>
      <c r="B30" s="5">
        <v>22095.6309798</v>
      </c>
      <c r="C30" s="5">
        <v>1843.1666667</v>
      </c>
      <c r="D30" s="5">
        <v>2108.7741999999998</v>
      </c>
      <c r="E30" s="11">
        <v>1843.1666667</v>
      </c>
      <c r="F30" s="11">
        <v>2108.7741999999998</v>
      </c>
      <c r="G30" s="11">
        <v>265.6075333</v>
      </c>
      <c r="H30" s="12">
        <v>1.1441039153420001</v>
      </c>
    </row>
    <row r="31" spans="1:8">
      <c r="A31" s="2" t="s">
        <v>31</v>
      </c>
      <c r="B31" s="3">
        <v>4188.25</v>
      </c>
      <c r="C31" s="3">
        <v>349</v>
      </c>
      <c r="D31" s="3">
        <v>628.66399999999999</v>
      </c>
      <c r="E31" s="7">
        <v>349</v>
      </c>
      <c r="F31" s="7">
        <v>628.33471999999995</v>
      </c>
      <c r="G31" s="7">
        <v>279.33472</v>
      </c>
      <c r="H31" s="9">
        <v>1.800386017191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8.1950000000000003</v>
      </c>
      <c r="E34" s="7">
        <v>0</v>
      </c>
      <c r="F34" s="7">
        <v>8.1950000000000003</v>
      </c>
      <c r="G34" s="7">
        <v>8.1950000000000003</v>
      </c>
      <c r="H34" s="8" t="s">
        <v>39</v>
      </c>
    </row>
    <row r="35" spans="1:8">
      <c r="A35" s="22"/>
      <c r="B35" s="23"/>
      <c r="C35" s="23"/>
      <c r="D35" s="24"/>
      <c r="E35" s="23"/>
      <c r="F35" s="23"/>
      <c r="G35" s="25"/>
      <c r="H35" s="23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sheetPr codeName="List29"/>
  <dimension ref="A1:H35"/>
  <sheetViews>
    <sheetView workbookViewId="0">
      <selection activeCell="F40" sqref="F40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6" t="s">
        <v>0</v>
      </c>
      <c r="B1" s="23"/>
      <c r="C1" s="23"/>
      <c r="D1" s="23"/>
      <c r="E1" s="23"/>
      <c r="F1" s="23"/>
      <c r="G1" s="23"/>
      <c r="H1" s="23"/>
    </row>
    <row r="2" spans="1:8">
      <c r="A2" s="27" t="s">
        <v>67</v>
      </c>
      <c r="B2" s="28"/>
      <c r="C2" s="28"/>
      <c r="D2" s="27" t="s">
        <v>67</v>
      </c>
      <c r="E2" s="28"/>
      <c r="F2" s="28"/>
      <c r="G2" s="28"/>
      <c r="H2" s="28"/>
    </row>
    <row r="3" spans="1:8">
      <c r="A3" s="29"/>
      <c r="B3" s="1" t="s">
        <v>2</v>
      </c>
      <c r="C3" s="1" t="s">
        <v>3</v>
      </c>
      <c r="D3" s="1" t="s">
        <v>3</v>
      </c>
      <c r="E3" s="31" t="s">
        <v>35</v>
      </c>
      <c r="F3" s="32"/>
      <c r="G3" s="32"/>
      <c r="H3" s="33"/>
    </row>
    <row r="4" spans="1:8">
      <c r="A4" s="30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2346</v>
      </c>
      <c r="C8" s="3">
        <v>195</v>
      </c>
      <c r="D8" s="3">
        <v>220.40529000000001</v>
      </c>
      <c r="E8" s="7">
        <v>195</v>
      </c>
      <c r="F8" s="7">
        <v>220.40529000000001</v>
      </c>
      <c r="G8" s="7">
        <v>25.405290000000001</v>
      </c>
      <c r="H8" s="9">
        <v>1.1302835384609999</v>
      </c>
    </row>
    <row r="9" spans="1:8">
      <c r="A9" s="2" t="s">
        <v>9</v>
      </c>
      <c r="B9" s="3">
        <v>0</v>
      </c>
      <c r="C9" s="3">
        <v>0</v>
      </c>
      <c r="D9" s="3">
        <v>0</v>
      </c>
      <c r="E9" s="6">
        <v>0</v>
      </c>
      <c r="F9" s="6">
        <v>0</v>
      </c>
      <c r="G9" s="7">
        <v>0</v>
      </c>
      <c r="H9" s="8" t="s">
        <v>39</v>
      </c>
    </row>
    <row r="10" spans="1:8">
      <c r="A10" s="2" t="s">
        <v>10</v>
      </c>
      <c r="B10" s="3">
        <v>125</v>
      </c>
      <c r="C10" s="3">
        <v>10</v>
      </c>
      <c r="D10" s="3">
        <v>8.91</v>
      </c>
      <c r="E10" s="6">
        <v>10</v>
      </c>
      <c r="F10" s="6">
        <v>8.91</v>
      </c>
      <c r="G10" s="7">
        <v>-1.0900000000000001</v>
      </c>
      <c r="H10" s="9">
        <v>0.89100000000000001</v>
      </c>
    </row>
    <row r="11" spans="1:8">
      <c r="A11" s="2" t="s">
        <v>11</v>
      </c>
      <c r="B11" s="3">
        <v>663</v>
      </c>
      <c r="C11" s="3">
        <v>55</v>
      </c>
      <c r="D11" s="3">
        <v>45.38241</v>
      </c>
      <c r="E11" s="6">
        <v>55</v>
      </c>
      <c r="F11" s="6">
        <v>45.38241</v>
      </c>
      <c r="G11" s="7">
        <v>-9.6175899999999999</v>
      </c>
      <c r="H11" s="9">
        <v>0.82513472727199999</v>
      </c>
    </row>
    <row r="12" spans="1:8">
      <c r="A12" s="2" t="s">
        <v>12</v>
      </c>
      <c r="B12" s="3">
        <v>1086.308</v>
      </c>
      <c r="C12" s="3">
        <v>91</v>
      </c>
      <c r="D12" s="3">
        <v>80.649039999999999</v>
      </c>
      <c r="E12" s="6">
        <v>91</v>
      </c>
      <c r="F12" s="6">
        <v>80.649039999999999</v>
      </c>
      <c r="G12" s="7">
        <v>-10.350960000000001</v>
      </c>
      <c r="H12" s="9">
        <v>0.88625318681300003</v>
      </c>
    </row>
    <row r="13" spans="1:8">
      <c r="A13" s="2" t="s">
        <v>13</v>
      </c>
      <c r="B13" s="3">
        <v>347</v>
      </c>
      <c r="C13" s="3">
        <v>29</v>
      </c>
      <c r="D13" s="3">
        <v>46.147840000000002</v>
      </c>
      <c r="E13" s="6">
        <v>29</v>
      </c>
      <c r="F13" s="6">
        <v>46.147840000000002</v>
      </c>
      <c r="G13" s="7">
        <v>17.147839999999999</v>
      </c>
      <c r="H13" s="9">
        <v>1.591304827586</v>
      </c>
    </row>
    <row r="14" spans="1:8">
      <c r="A14" s="2" t="s">
        <v>14</v>
      </c>
      <c r="B14" s="3">
        <v>35</v>
      </c>
      <c r="C14" s="3">
        <v>2</v>
      </c>
      <c r="D14" s="3">
        <v>0.27612999999999999</v>
      </c>
      <c r="E14" s="6">
        <v>2</v>
      </c>
      <c r="F14" s="6">
        <v>0.27612999999999999</v>
      </c>
      <c r="G14" s="7">
        <v>-1.72387</v>
      </c>
      <c r="H14" s="9">
        <v>0.13806499999999999</v>
      </c>
    </row>
    <row r="15" spans="1:8">
      <c r="A15" s="2" t="s">
        <v>15</v>
      </c>
      <c r="B15" s="3">
        <v>336.33333329999999</v>
      </c>
      <c r="C15" s="3">
        <v>27</v>
      </c>
      <c r="D15" s="3">
        <v>45.97063</v>
      </c>
      <c r="E15" s="6">
        <v>27</v>
      </c>
      <c r="F15" s="6">
        <v>45.97063</v>
      </c>
      <c r="G15" s="7">
        <v>18.97063</v>
      </c>
      <c r="H15" s="9">
        <v>1.702615925925</v>
      </c>
    </row>
    <row r="16" spans="1:8">
      <c r="A16" s="2" t="s">
        <v>16</v>
      </c>
      <c r="B16" s="3">
        <v>0</v>
      </c>
      <c r="C16" s="3">
        <v>0</v>
      </c>
      <c r="D16" s="3">
        <v>0.58399999999999996</v>
      </c>
      <c r="E16" s="7">
        <v>0</v>
      </c>
      <c r="F16" s="7">
        <v>0.58399999999999996</v>
      </c>
      <c r="G16" s="7">
        <v>0.58399999999999996</v>
      </c>
      <c r="H16" s="8" t="s">
        <v>39</v>
      </c>
    </row>
    <row r="17" spans="1:8">
      <c r="A17" s="2" t="s">
        <v>17</v>
      </c>
      <c r="B17" s="3">
        <v>1077.999</v>
      </c>
      <c r="C17" s="3">
        <v>88</v>
      </c>
      <c r="D17" s="3">
        <v>79.369</v>
      </c>
      <c r="E17" s="6">
        <v>88</v>
      </c>
      <c r="F17" s="6">
        <v>79.369</v>
      </c>
      <c r="G17" s="7">
        <v>-8.6310000000000002</v>
      </c>
      <c r="H17" s="9">
        <v>0.90192045454500003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227.08699999999999</v>
      </c>
      <c r="C19" s="3">
        <v>21</v>
      </c>
      <c r="D19" s="3">
        <v>45.87697</v>
      </c>
      <c r="E19" s="6">
        <v>21</v>
      </c>
      <c r="F19" s="6">
        <v>45.87697</v>
      </c>
      <c r="G19" s="7">
        <v>24.87697</v>
      </c>
      <c r="H19" s="9">
        <v>2.1846176190470001</v>
      </c>
    </row>
    <row r="20" spans="1:8">
      <c r="A20" s="2" t="s">
        <v>20</v>
      </c>
      <c r="B20" s="3">
        <v>35</v>
      </c>
      <c r="C20" s="3">
        <v>2</v>
      </c>
      <c r="D20" s="3">
        <v>0</v>
      </c>
      <c r="E20" s="6">
        <v>2</v>
      </c>
      <c r="F20" s="6">
        <v>0</v>
      </c>
      <c r="G20" s="7">
        <v>-2</v>
      </c>
      <c r="H20" s="9">
        <v>0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1333.3239082</v>
      </c>
      <c r="C22" s="3">
        <v>112</v>
      </c>
      <c r="D22" s="3">
        <v>116.79559999999999</v>
      </c>
      <c r="E22" s="6">
        <v>112</v>
      </c>
      <c r="F22" s="6">
        <v>116.79559999999999</v>
      </c>
      <c r="G22" s="7">
        <v>4.7955999999990002</v>
      </c>
      <c r="H22" s="9">
        <v>1.0428178571419999</v>
      </c>
    </row>
    <row r="23" spans="1:8">
      <c r="A23" s="2" t="s">
        <v>23</v>
      </c>
      <c r="B23" s="3">
        <v>20564</v>
      </c>
      <c r="C23" s="3">
        <v>1716</v>
      </c>
      <c r="D23" s="3">
        <v>1643.1505400000001</v>
      </c>
      <c r="E23" s="6">
        <v>1716</v>
      </c>
      <c r="F23" s="6">
        <v>1643.1505400000001</v>
      </c>
      <c r="G23" s="7">
        <v>-72.849459999998999</v>
      </c>
      <c r="H23" s="9">
        <v>0.95754693473100005</v>
      </c>
    </row>
    <row r="24" spans="1:8">
      <c r="A24" s="2" t="s">
        <v>24</v>
      </c>
      <c r="B24" s="3">
        <v>41</v>
      </c>
      <c r="C24" s="3">
        <v>4</v>
      </c>
      <c r="D24" s="3">
        <v>0</v>
      </c>
      <c r="E24" s="7">
        <v>4</v>
      </c>
      <c r="F24" s="7">
        <v>0</v>
      </c>
      <c r="G24" s="7">
        <v>-4</v>
      </c>
      <c r="H24" s="9">
        <v>0</v>
      </c>
    </row>
    <row r="25" spans="1:8">
      <c r="A25" s="2" t="s">
        <v>25</v>
      </c>
      <c r="B25" s="3">
        <v>696</v>
      </c>
      <c r="C25" s="3">
        <v>58</v>
      </c>
      <c r="D25" s="3">
        <v>59.161000000000001</v>
      </c>
      <c r="E25" s="7">
        <v>58</v>
      </c>
      <c r="F25" s="7">
        <v>59.161000000000001</v>
      </c>
      <c r="G25" s="7">
        <v>1.161</v>
      </c>
      <c r="H25" s="9">
        <v>1.0200172413790001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28913.051241500001</v>
      </c>
      <c r="C28" s="5">
        <v>2410</v>
      </c>
      <c r="D28" s="5">
        <v>2392.6784499999999</v>
      </c>
      <c r="E28" s="10">
        <v>2410</v>
      </c>
      <c r="F28" s="10">
        <v>2392.6784499999999</v>
      </c>
      <c r="G28" s="11">
        <v>-17.321549999999998</v>
      </c>
      <c r="H28" s="12">
        <v>0.99281263485399995</v>
      </c>
    </row>
    <row r="29" spans="1:8">
      <c r="A29" s="2" t="s">
        <v>29</v>
      </c>
      <c r="B29" s="3">
        <v>4761</v>
      </c>
      <c r="C29" s="3">
        <v>396.75</v>
      </c>
      <c r="D29" s="3">
        <v>382.20794999999998</v>
      </c>
      <c r="E29" s="6">
        <v>396.75</v>
      </c>
      <c r="F29" s="6">
        <v>382.20794999999998</v>
      </c>
      <c r="G29" s="7">
        <v>-14.54205</v>
      </c>
      <c r="H29" s="9">
        <v>0.96334706994300001</v>
      </c>
    </row>
    <row r="30" spans="1:8">
      <c r="A30" s="4" t="s">
        <v>30</v>
      </c>
      <c r="B30" s="5">
        <v>33674.051241499998</v>
      </c>
      <c r="C30" s="5">
        <v>2806.75</v>
      </c>
      <c r="D30" s="5">
        <v>2774.8863999999999</v>
      </c>
      <c r="E30" s="11">
        <v>2806.75</v>
      </c>
      <c r="F30" s="11">
        <v>2774.8863999999999</v>
      </c>
      <c r="G30" s="11">
        <v>-31.863600000000002</v>
      </c>
      <c r="H30" s="12">
        <v>0.98864751046499999</v>
      </c>
    </row>
    <row r="31" spans="1:8">
      <c r="A31" s="2" t="s">
        <v>31</v>
      </c>
      <c r="B31" s="3">
        <v>0</v>
      </c>
      <c r="C31" s="3">
        <v>0</v>
      </c>
      <c r="D31" s="3">
        <v>0</v>
      </c>
      <c r="E31" s="7">
        <v>0</v>
      </c>
      <c r="F31" s="7">
        <v>0</v>
      </c>
      <c r="G31" s="7">
        <v>0</v>
      </c>
      <c r="H31" s="8" t="s">
        <v>39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0.58399999999999996</v>
      </c>
      <c r="E34" s="7">
        <v>0</v>
      </c>
      <c r="F34" s="7">
        <v>0.58399999999999996</v>
      </c>
      <c r="G34" s="7">
        <v>0.58399999999999996</v>
      </c>
      <c r="H34" s="8" t="s">
        <v>39</v>
      </c>
    </row>
    <row r="35" spans="1:8">
      <c r="A35" s="22"/>
      <c r="B35" s="23"/>
      <c r="C35" s="23"/>
      <c r="D35" s="24"/>
      <c r="E35" s="23"/>
      <c r="F35" s="23"/>
      <c r="G35" s="25"/>
      <c r="H35" s="23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3"/>
  <dimension ref="A1:H35"/>
  <sheetViews>
    <sheetView topLeftCell="A7" workbookViewId="0">
      <selection activeCell="D30" sqref="D30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6" t="s">
        <v>0</v>
      </c>
      <c r="B1" s="23"/>
      <c r="C1" s="23"/>
      <c r="D1" s="23"/>
      <c r="E1" s="23"/>
      <c r="F1" s="23"/>
      <c r="G1" s="23"/>
      <c r="H1" s="23"/>
    </row>
    <row r="2" spans="1:8">
      <c r="A2" s="27" t="s">
        <v>41</v>
      </c>
      <c r="B2" s="28"/>
      <c r="C2" s="28"/>
      <c r="D2" s="27" t="s">
        <v>41</v>
      </c>
      <c r="E2" s="28"/>
      <c r="F2" s="28"/>
      <c r="G2" s="28"/>
      <c r="H2" s="28"/>
    </row>
    <row r="3" spans="1:8">
      <c r="A3" s="29"/>
      <c r="B3" s="1" t="s">
        <v>2</v>
      </c>
      <c r="C3" s="1" t="s">
        <v>3</v>
      </c>
      <c r="D3" s="1" t="s">
        <v>3</v>
      </c>
      <c r="E3" s="31" t="s">
        <v>35</v>
      </c>
      <c r="F3" s="32"/>
      <c r="G3" s="32"/>
      <c r="H3" s="33"/>
    </row>
    <row r="4" spans="1:8">
      <c r="A4" s="30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27718</v>
      </c>
      <c r="C8" s="3">
        <v>2311</v>
      </c>
      <c r="D8" s="3">
        <v>1794.576</v>
      </c>
      <c r="E8" s="7">
        <v>2311</v>
      </c>
      <c r="F8" s="7">
        <v>1794.576</v>
      </c>
      <c r="G8" s="7">
        <v>-516.42399999999998</v>
      </c>
      <c r="H8" s="9">
        <v>0.77653656425700002</v>
      </c>
    </row>
    <row r="9" spans="1:8">
      <c r="A9" s="2" t="s">
        <v>9</v>
      </c>
      <c r="B9" s="3">
        <v>80048</v>
      </c>
      <c r="C9" s="3">
        <v>6671</v>
      </c>
      <c r="D9" s="3">
        <v>5410.0192299999999</v>
      </c>
      <c r="E9" s="6">
        <v>6671</v>
      </c>
      <c r="F9" s="6">
        <v>5410.0192299999999</v>
      </c>
      <c r="G9" s="7">
        <v>-1260.9807699999999</v>
      </c>
      <c r="H9" s="9">
        <v>0.81097575026199997</v>
      </c>
    </row>
    <row r="10" spans="1:8">
      <c r="A10" s="2" t="s">
        <v>10</v>
      </c>
      <c r="B10" s="3">
        <v>1775</v>
      </c>
      <c r="C10" s="3">
        <v>148</v>
      </c>
      <c r="D10" s="3">
        <v>99.195999999999998</v>
      </c>
      <c r="E10" s="6">
        <v>148</v>
      </c>
      <c r="F10" s="6">
        <v>99.195999999999998</v>
      </c>
      <c r="G10" s="7">
        <v>-48.804000000000002</v>
      </c>
      <c r="H10" s="9">
        <v>0.670243243243</v>
      </c>
    </row>
    <row r="11" spans="1:8">
      <c r="A11" s="2" t="s">
        <v>11</v>
      </c>
      <c r="B11" s="3">
        <v>16631.575025800001</v>
      </c>
      <c r="C11" s="3">
        <v>1507</v>
      </c>
      <c r="D11" s="3">
        <v>976.01877000000002</v>
      </c>
      <c r="E11" s="6">
        <v>1507</v>
      </c>
      <c r="F11" s="6">
        <v>976.01877000000002</v>
      </c>
      <c r="G11" s="7">
        <v>-530.98122999999998</v>
      </c>
      <c r="H11" s="9">
        <v>0.64765678168499996</v>
      </c>
    </row>
    <row r="12" spans="1:8">
      <c r="A12" s="2" t="s">
        <v>12</v>
      </c>
      <c r="B12" s="3">
        <v>1601.068</v>
      </c>
      <c r="C12" s="3">
        <v>133</v>
      </c>
      <c r="D12" s="3">
        <v>139.74663000000001</v>
      </c>
      <c r="E12" s="6">
        <v>133</v>
      </c>
      <c r="F12" s="6">
        <v>139.74663000000001</v>
      </c>
      <c r="G12" s="7">
        <v>6.7466299999999997</v>
      </c>
      <c r="H12" s="9">
        <v>1.050726541353</v>
      </c>
    </row>
    <row r="13" spans="1:8">
      <c r="A13" s="2" t="s">
        <v>13</v>
      </c>
      <c r="B13" s="3">
        <v>1124.2172270999999</v>
      </c>
      <c r="C13" s="3">
        <v>90</v>
      </c>
      <c r="D13" s="3">
        <v>127.26428</v>
      </c>
      <c r="E13" s="6">
        <v>90</v>
      </c>
      <c r="F13" s="6">
        <v>127.26428</v>
      </c>
      <c r="G13" s="7">
        <v>37.264279999999999</v>
      </c>
      <c r="H13" s="9">
        <v>1.4140475555550001</v>
      </c>
    </row>
    <row r="14" spans="1:8">
      <c r="A14" s="2" t="s">
        <v>14</v>
      </c>
      <c r="B14" s="3">
        <v>219</v>
      </c>
      <c r="C14" s="3">
        <v>18</v>
      </c>
      <c r="D14" s="3">
        <v>31.805</v>
      </c>
      <c r="E14" s="6">
        <v>18</v>
      </c>
      <c r="F14" s="6">
        <v>31.805</v>
      </c>
      <c r="G14" s="7">
        <v>13.805</v>
      </c>
      <c r="H14" s="9">
        <v>1.7669444444439999</v>
      </c>
    </row>
    <row r="15" spans="1:8">
      <c r="A15" s="2" t="s">
        <v>15</v>
      </c>
      <c r="B15" s="3">
        <v>380.31746029999999</v>
      </c>
      <c r="C15" s="3">
        <v>30</v>
      </c>
      <c r="D15" s="3">
        <v>18.713609999999999</v>
      </c>
      <c r="E15" s="6">
        <v>30</v>
      </c>
      <c r="F15" s="6">
        <v>18.713609999999999</v>
      </c>
      <c r="G15" s="7">
        <v>-11.286390000000001</v>
      </c>
      <c r="H15" s="9">
        <v>0.62378699999999998</v>
      </c>
    </row>
    <row r="16" spans="1:8">
      <c r="A16" s="2" t="s">
        <v>16</v>
      </c>
      <c r="B16" s="3">
        <v>0</v>
      </c>
      <c r="C16" s="3">
        <v>0</v>
      </c>
      <c r="D16" s="3">
        <v>18.579999999999998</v>
      </c>
      <c r="E16" s="7">
        <v>0</v>
      </c>
      <c r="F16" s="7">
        <v>18.579999999999998</v>
      </c>
      <c r="G16" s="7">
        <v>18.579999999999998</v>
      </c>
      <c r="H16" s="8" t="s">
        <v>39</v>
      </c>
    </row>
    <row r="17" spans="1:8">
      <c r="A17" s="2" t="s">
        <v>17</v>
      </c>
      <c r="B17" s="3">
        <v>2512.5329999999999</v>
      </c>
      <c r="C17" s="3">
        <v>207</v>
      </c>
      <c r="D17" s="3">
        <v>192.148</v>
      </c>
      <c r="E17" s="6">
        <v>207</v>
      </c>
      <c r="F17" s="6">
        <v>192.148</v>
      </c>
      <c r="G17" s="7">
        <v>-14.852</v>
      </c>
      <c r="H17" s="9">
        <v>0.92825120772900005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598.390446</v>
      </c>
      <c r="C19" s="3">
        <v>50</v>
      </c>
      <c r="D19" s="3">
        <v>22.934159999999999</v>
      </c>
      <c r="E19" s="6">
        <v>50</v>
      </c>
      <c r="F19" s="6">
        <v>22.934159999999999</v>
      </c>
      <c r="G19" s="7">
        <v>-27.065840000000001</v>
      </c>
      <c r="H19" s="9">
        <v>0.45868320000000001</v>
      </c>
    </row>
    <row r="20" spans="1:8">
      <c r="A20" s="2" t="s">
        <v>20</v>
      </c>
      <c r="B20" s="3">
        <v>87</v>
      </c>
      <c r="C20" s="3">
        <v>7</v>
      </c>
      <c r="D20" s="3">
        <v>16.507000000000001</v>
      </c>
      <c r="E20" s="6">
        <v>7</v>
      </c>
      <c r="F20" s="6">
        <v>16.507000000000001</v>
      </c>
      <c r="G20" s="7">
        <v>9.5069999999999997</v>
      </c>
      <c r="H20" s="9">
        <v>2.358142857142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3615.4551603</v>
      </c>
      <c r="C22" s="3">
        <v>302</v>
      </c>
      <c r="D22" s="3">
        <v>331.51531</v>
      </c>
      <c r="E22" s="6">
        <v>302</v>
      </c>
      <c r="F22" s="6">
        <v>331.51531</v>
      </c>
      <c r="G22" s="7">
        <v>29.515309999999999</v>
      </c>
      <c r="H22" s="9">
        <v>1.097732814569</v>
      </c>
    </row>
    <row r="23" spans="1:8">
      <c r="A23" s="2" t="s">
        <v>23</v>
      </c>
      <c r="B23" s="3">
        <v>54650</v>
      </c>
      <c r="C23" s="3">
        <v>4554</v>
      </c>
      <c r="D23" s="3">
        <v>5086.65391</v>
      </c>
      <c r="E23" s="6">
        <v>4554</v>
      </c>
      <c r="F23" s="6">
        <v>5086.65391</v>
      </c>
      <c r="G23" s="7">
        <v>532.65391</v>
      </c>
      <c r="H23" s="9">
        <v>1.1169639679400001</v>
      </c>
    </row>
    <row r="24" spans="1:8">
      <c r="A24" s="2" t="s">
        <v>24</v>
      </c>
      <c r="B24" s="3">
        <v>91</v>
      </c>
      <c r="C24" s="3">
        <v>8</v>
      </c>
      <c r="D24" s="3">
        <v>6.4100999999999999</v>
      </c>
      <c r="E24" s="7">
        <v>8</v>
      </c>
      <c r="F24" s="7">
        <v>6.4100999999999999</v>
      </c>
      <c r="G24" s="7">
        <v>-1.5899000000000001</v>
      </c>
      <c r="H24" s="9">
        <v>0.80126249999999999</v>
      </c>
    </row>
    <row r="25" spans="1:8">
      <c r="A25" s="2" t="s">
        <v>25</v>
      </c>
      <c r="B25" s="3">
        <v>2249</v>
      </c>
      <c r="C25" s="3">
        <v>186</v>
      </c>
      <c r="D25" s="3">
        <v>185.899</v>
      </c>
      <c r="E25" s="7">
        <v>186</v>
      </c>
      <c r="F25" s="7">
        <v>185.899</v>
      </c>
      <c r="G25" s="7">
        <v>-0.100999999999</v>
      </c>
      <c r="H25" s="9">
        <v>0.99945698924699999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193300.5563195</v>
      </c>
      <c r="C28" s="5">
        <v>16222</v>
      </c>
      <c r="D28" s="5">
        <v>14457.986999999999</v>
      </c>
      <c r="E28" s="10">
        <v>16222</v>
      </c>
      <c r="F28" s="10">
        <v>14457.986999999999</v>
      </c>
      <c r="G28" s="11">
        <v>-1764.0129999999999</v>
      </c>
      <c r="H28" s="12">
        <v>0.89125798298600001</v>
      </c>
    </row>
    <row r="29" spans="1:8">
      <c r="A29" s="2" t="s">
        <v>29</v>
      </c>
      <c r="B29" s="3">
        <v>11669</v>
      </c>
      <c r="C29" s="3">
        <v>972.41666669999995</v>
      </c>
      <c r="D29" s="3">
        <v>1003.41643</v>
      </c>
      <c r="E29" s="6">
        <v>972.41666669999995</v>
      </c>
      <c r="F29" s="6">
        <v>1003.41643</v>
      </c>
      <c r="G29" s="7">
        <v>30.999763300000001</v>
      </c>
      <c r="H29" s="9">
        <v>1.031879095002</v>
      </c>
    </row>
    <row r="30" spans="1:8">
      <c r="A30" s="4" t="s">
        <v>30</v>
      </c>
      <c r="B30" s="5">
        <v>204969.5563195</v>
      </c>
      <c r="C30" s="5">
        <v>17194.416666699999</v>
      </c>
      <c r="D30" s="5">
        <v>15461.40343</v>
      </c>
      <c r="E30" s="11">
        <v>17194.416666699999</v>
      </c>
      <c r="F30" s="11">
        <v>15461.40343</v>
      </c>
      <c r="G30" s="11">
        <v>-1733.0132367000001</v>
      </c>
      <c r="H30" s="12">
        <v>0.89921069901299999</v>
      </c>
    </row>
    <row r="31" spans="1:8">
      <c r="A31" s="2" t="s">
        <v>31</v>
      </c>
      <c r="B31" s="3">
        <v>54.681818200000002</v>
      </c>
      <c r="C31" s="3">
        <v>4</v>
      </c>
      <c r="D31" s="3">
        <v>1.2</v>
      </c>
      <c r="E31" s="7">
        <v>4</v>
      </c>
      <c r="F31" s="7">
        <v>1.2</v>
      </c>
      <c r="G31" s="7">
        <v>-2.8</v>
      </c>
      <c r="H31" s="9">
        <v>0.3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18.579999999999998</v>
      </c>
      <c r="E34" s="7">
        <v>0</v>
      </c>
      <c r="F34" s="7">
        <v>18.579999999999998</v>
      </c>
      <c r="G34" s="7">
        <v>18.579999999999998</v>
      </c>
      <c r="H34" s="8" t="s">
        <v>39</v>
      </c>
    </row>
    <row r="35" spans="1:8">
      <c r="A35" s="22"/>
      <c r="B35" s="23"/>
      <c r="C35" s="23"/>
      <c r="D35" s="24"/>
      <c r="E35" s="23"/>
      <c r="F35" s="23"/>
      <c r="G35" s="25"/>
      <c r="H35" s="23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sheetPr codeName="List30"/>
  <dimension ref="A1:H35"/>
  <sheetViews>
    <sheetView topLeftCell="A7" workbookViewId="0">
      <selection activeCell="D31" sqref="D31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6" t="s">
        <v>0</v>
      </c>
      <c r="B1" s="23"/>
      <c r="C1" s="23"/>
      <c r="D1" s="23"/>
      <c r="E1" s="23"/>
      <c r="F1" s="23"/>
      <c r="G1" s="23"/>
      <c r="H1" s="23"/>
    </row>
    <row r="2" spans="1:8">
      <c r="A2" s="27" t="s">
        <v>68</v>
      </c>
      <c r="B2" s="28"/>
      <c r="C2" s="28"/>
      <c r="D2" s="27" t="s">
        <v>68</v>
      </c>
      <c r="E2" s="28"/>
      <c r="F2" s="28"/>
      <c r="G2" s="28"/>
      <c r="H2" s="28"/>
    </row>
    <row r="3" spans="1:8">
      <c r="A3" s="29"/>
      <c r="B3" s="1" t="s">
        <v>2</v>
      </c>
      <c r="C3" s="1" t="s">
        <v>3</v>
      </c>
      <c r="D3" s="1" t="s">
        <v>3</v>
      </c>
      <c r="E3" s="31" t="s">
        <v>35</v>
      </c>
      <c r="F3" s="32"/>
      <c r="G3" s="32"/>
      <c r="H3" s="33"/>
    </row>
    <row r="4" spans="1:8">
      <c r="A4" s="30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2706</v>
      </c>
      <c r="C8" s="3">
        <v>226</v>
      </c>
      <c r="D8" s="3">
        <v>205.72036</v>
      </c>
      <c r="E8" s="7">
        <v>226</v>
      </c>
      <c r="F8" s="7">
        <v>205.72036</v>
      </c>
      <c r="G8" s="7">
        <v>-20.279640000000001</v>
      </c>
      <c r="H8" s="9">
        <v>0.91026707964599995</v>
      </c>
    </row>
    <row r="9" spans="1:8">
      <c r="A9" s="2" t="s">
        <v>9</v>
      </c>
      <c r="B9" s="3">
        <v>0</v>
      </c>
      <c r="C9" s="3">
        <v>0</v>
      </c>
      <c r="D9" s="3">
        <v>0</v>
      </c>
      <c r="E9" s="6">
        <v>0</v>
      </c>
      <c r="F9" s="6">
        <v>0</v>
      </c>
      <c r="G9" s="7">
        <v>0</v>
      </c>
      <c r="H9" s="8" t="s">
        <v>39</v>
      </c>
    </row>
    <row r="10" spans="1:8">
      <c r="A10" s="2" t="s">
        <v>10</v>
      </c>
      <c r="B10" s="3">
        <v>1492</v>
      </c>
      <c r="C10" s="3">
        <v>125</v>
      </c>
      <c r="D10" s="3">
        <v>72.150999999999996</v>
      </c>
      <c r="E10" s="6">
        <v>125</v>
      </c>
      <c r="F10" s="6">
        <v>72.150999999999996</v>
      </c>
      <c r="G10" s="7">
        <v>-52.848999999999997</v>
      </c>
      <c r="H10" s="9">
        <v>0.57720800000000005</v>
      </c>
    </row>
    <row r="11" spans="1:8">
      <c r="A11" s="2" t="s">
        <v>11</v>
      </c>
      <c r="B11" s="3">
        <v>16871.667666699999</v>
      </c>
      <c r="C11" s="3">
        <v>1405</v>
      </c>
      <c r="D11" s="3">
        <v>1088.1146100000001</v>
      </c>
      <c r="E11" s="6">
        <v>1405</v>
      </c>
      <c r="F11" s="6">
        <v>1088.1146100000001</v>
      </c>
      <c r="G11" s="7">
        <v>-316.88538999999997</v>
      </c>
      <c r="H11" s="9">
        <v>0.77445879715300003</v>
      </c>
    </row>
    <row r="12" spans="1:8">
      <c r="A12" s="2" t="s">
        <v>12</v>
      </c>
      <c r="B12" s="3">
        <v>517.64</v>
      </c>
      <c r="C12" s="3">
        <v>43</v>
      </c>
      <c r="D12" s="3">
        <v>39.005130000000001</v>
      </c>
      <c r="E12" s="6">
        <v>43</v>
      </c>
      <c r="F12" s="6">
        <v>39.005130000000001</v>
      </c>
      <c r="G12" s="7">
        <v>-3.9948700000000001</v>
      </c>
      <c r="H12" s="9">
        <v>0.90709604651099995</v>
      </c>
    </row>
    <row r="13" spans="1:8">
      <c r="A13" s="2" t="s">
        <v>13</v>
      </c>
      <c r="B13" s="3">
        <v>588</v>
      </c>
      <c r="C13" s="3">
        <v>49</v>
      </c>
      <c r="D13" s="3">
        <v>53.923630000000003</v>
      </c>
      <c r="E13" s="6">
        <v>49</v>
      </c>
      <c r="F13" s="6">
        <v>53.923630000000003</v>
      </c>
      <c r="G13" s="7">
        <v>4.9236300000000002</v>
      </c>
      <c r="H13" s="9">
        <v>1.100482244897</v>
      </c>
    </row>
    <row r="14" spans="1:8">
      <c r="A14" s="2" t="s">
        <v>14</v>
      </c>
      <c r="B14" s="3">
        <v>41</v>
      </c>
      <c r="C14" s="3">
        <v>3</v>
      </c>
      <c r="D14" s="3">
        <v>0.25913999999999998</v>
      </c>
      <c r="E14" s="6">
        <v>3</v>
      </c>
      <c r="F14" s="6">
        <v>0.25913999999999998</v>
      </c>
      <c r="G14" s="7">
        <v>-2.7408600000000001</v>
      </c>
      <c r="H14" s="9">
        <v>8.6379999999999998E-2</v>
      </c>
    </row>
    <row r="15" spans="1:8">
      <c r="A15" s="2" t="s">
        <v>15</v>
      </c>
      <c r="B15" s="3">
        <v>350.33333329999999</v>
      </c>
      <c r="C15" s="3">
        <v>29</v>
      </c>
      <c r="D15" s="3">
        <v>17.133050000000001</v>
      </c>
      <c r="E15" s="6">
        <v>29</v>
      </c>
      <c r="F15" s="6">
        <v>17.133050000000001</v>
      </c>
      <c r="G15" s="7">
        <v>-11.866949999999999</v>
      </c>
      <c r="H15" s="9">
        <v>0.59079482758599999</v>
      </c>
    </row>
    <row r="16" spans="1:8">
      <c r="A16" s="2" t="s">
        <v>16</v>
      </c>
      <c r="B16" s="3">
        <v>0</v>
      </c>
      <c r="C16" s="3">
        <v>0</v>
      </c>
      <c r="D16" s="3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2" t="s">
        <v>17</v>
      </c>
      <c r="B17" s="3">
        <v>1175.009</v>
      </c>
      <c r="C17" s="3">
        <v>97</v>
      </c>
      <c r="D17" s="3">
        <v>93.37</v>
      </c>
      <c r="E17" s="6">
        <v>97</v>
      </c>
      <c r="F17" s="6">
        <v>93.37</v>
      </c>
      <c r="G17" s="7">
        <v>-3.63</v>
      </c>
      <c r="H17" s="9">
        <v>0.96257731958699999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229.142</v>
      </c>
      <c r="C19" s="3">
        <v>20</v>
      </c>
      <c r="D19" s="3">
        <v>12.41751</v>
      </c>
      <c r="E19" s="6">
        <v>20</v>
      </c>
      <c r="F19" s="6">
        <v>12.41751</v>
      </c>
      <c r="G19" s="7">
        <v>-7.58249</v>
      </c>
      <c r="H19" s="9">
        <v>0.62087550000000002</v>
      </c>
    </row>
    <row r="20" spans="1:8">
      <c r="A20" s="2" t="s">
        <v>20</v>
      </c>
      <c r="B20" s="3">
        <v>48</v>
      </c>
      <c r="C20" s="3">
        <v>4</v>
      </c>
      <c r="D20" s="3">
        <v>3.6339999999999999</v>
      </c>
      <c r="E20" s="6">
        <v>4</v>
      </c>
      <c r="F20" s="6">
        <v>3.6339999999999999</v>
      </c>
      <c r="G20" s="7">
        <v>-0.36599999999999999</v>
      </c>
      <c r="H20" s="9">
        <v>0.90849999999999997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1106.9326197</v>
      </c>
      <c r="C22" s="3">
        <v>92</v>
      </c>
      <c r="D22" s="3">
        <v>99.450320000000005</v>
      </c>
      <c r="E22" s="6">
        <v>92</v>
      </c>
      <c r="F22" s="6">
        <v>99.450320000000005</v>
      </c>
      <c r="G22" s="7">
        <v>7.4503199999999996</v>
      </c>
      <c r="H22" s="9">
        <v>1.0809817391300001</v>
      </c>
    </row>
    <row r="23" spans="1:8">
      <c r="A23" s="2" t="s">
        <v>23</v>
      </c>
      <c r="B23" s="3">
        <v>31494</v>
      </c>
      <c r="C23" s="3">
        <v>2624</v>
      </c>
      <c r="D23" s="3">
        <v>2978.4929200000001</v>
      </c>
      <c r="E23" s="6">
        <v>2624</v>
      </c>
      <c r="F23" s="6">
        <v>2978.4929200000001</v>
      </c>
      <c r="G23" s="7">
        <v>354.49292000000003</v>
      </c>
      <c r="H23" s="9">
        <v>1.1350963871949999</v>
      </c>
    </row>
    <row r="24" spans="1:8">
      <c r="A24" s="2" t="s">
        <v>24</v>
      </c>
      <c r="B24" s="3">
        <v>49.846153800000003</v>
      </c>
      <c r="C24" s="3">
        <v>4</v>
      </c>
      <c r="D24" s="3">
        <v>12.949479999999999</v>
      </c>
      <c r="E24" s="7">
        <v>4</v>
      </c>
      <c r="F24" s="7">
        <v>12.949479999999999</v>
      </c>
      <c r="G24" s="7">
        <v>8.9494799999999994</v>
      </c>
      <c r="H24" s="9">
        <v>3.2373699999999999</v>
      </c>
    </row>
    <row r="25" spans="1:8">
      <c r="A25" s="2" t="s">
        <v>25</v>
      </c>
      <c r="B25" s="3">
        <v>1979</v>
      </c>
      <c r="C25" s="3">
        <v>166</v>
      </c>
      <c r="D25" s="3">
        <v>152.148</v>
      </c>
      <c r="E25" s="7">
        <v>166</v>
      </c>
      <c r="F25" s="7">
        <v>152.148</v>
      </c>
      <c r="G25" s="7">
        <v>-13.852</v>
      </c>
      <c r="H25" s="9">
        <v>0.916554216867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58648.570773599997</v>
      </c>
      <c r="C28" s="5">
        <v>4887</v>
      </c>
      <c r="D28" s="5">
        <v>4828.7691500000001</v>
      </c>
      <c r="E28" s="10">
        <v>4887</v>
      </c>
      <c r="F28" s="10">
        <v>4828.7691500000001</v>
      </c>
      <c r="G28" s="11">
        <v>-58.230849999999002</v>
      </c>
      <c r="H28" s="12">
        <v>0.98808454061700002</v>
      </c>
    </row>
    <row r="29" spans="1:8">
      <c r="A29" s="2" t="s">
        <v>29</v>
      </c>
      <c r="B29" s="3">
        <v>5326</v>
      </c>
      <c r="C29" s="3">
        <v>443.83333329999999</v>
      </c>
      <c r="D29" s="3">
        <v>468.44675999999998</v>
      </c>
      <c r="E29" s="6">
        <v>443.83333329999999</v>
      </c>
      <c r="F29" s="6">
        <v>468.44675999999998</v>
      </c>
      <c r="G29" s="7">
        <v>24.613426700000002</v>
      </c>
      <c r="H29" s="9">
        <v>1.055456462715</v>
      </c>
    </row>
    <row r="30" spans="1:8">
      <c r="A30" s="4" t="s">
        <v>30</v>
      </c>
      <c r="B30" s="5">
        <v>63974.570773599997</v>
      </c>
      <c r="C30" s="5">
        <v>5330.8333333</v>
      </c>
      <c r="D30" s="5">
        <v>5297.2159099999999</v>
      </c>
      <c r="E30" s="11">
        <v>5330.8333333</v>
      </c>
      <c r="F30" s="11">
        <v>5297.2159099999999</v>
      </c>
      <c r="G30" s="11">
        <v>-33.617423299999999</v>
      </c>
      <c r="H30" s="12">
        <v>0.99369377708899997</v>
      </c>
    </row>
    <row r="31" spans="1:8">
      <c r="A31" s="2" t="s">
        <v>31</v>
      </c>
      <c r="B31" s="3">
        <v>323.39072179999999</v>
      </c>
      <c r="C31" s="3">
        <v>27</v>
      </c>
      <c r="D31" s="3">
        <v>15.145770000000001</v>
      </c>
      <c r="E31" s="7">
        <v>27</v>
      </c>
      <c r="F31" s="7">
        <v>15.145770000000001</v>
      </c>
      <c r="G31" s="7">
        <v>-11.854229999999999</v>
      </c>
      <c r="H31" s="9">
        <v>0.560954444444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2"/>
      <c r="B35" s="23"/>
      <c r="C35" s="23"/>
      <c r="D35" s="24"/>
      <c r="E35" s="23"/>
      <c r="F35" s="23"/>
      <c r="G35" s="25"/>
      <c r="H35" s="23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sheetPr codeName="List31"/>
  <dimension ref="A1:H35"/>
  <sheetViews>
    <sheetView topLeftCell="A4" workbookViewId="0">
      <selection activeCell="D31" sqref="D31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6" t="s">
        <v>0</v>
      </c>
      <c r="B1" s="23"/>
      <c r="C1" s="23"/>
      <c r="D1" s="23"/>
      <c r="E1" s="23"/>
      <c r="F1" s="23"/>
      <c r="G1" s="23"/>
      <c r="H1" s="23"/>
    </row>
    <row r="2" spans="1:8">
      <c r="A2" s="27" t="s">
        <v>69</v>
      </c>
      <c r="B2" s="28"/>
      <c r="C2" s="28"/>
      <c r="D2" s="27" t="s">
        <v>69</v>
      </c>
      <c r="E2" s="28"/>
      <c r="F2" s="28"/>
      <c r="G2" s="28"/>
      <c r="H2" s="28"/>
    </row>
    <row r="3" spans="1:8">
      <c r="A3" s="29"/>
      <c r="B3" s="1" t="s">
        <v>2</v>
      </c>
      <c r="C3" s="1" t="s">
        <v>3</v>
      </c>
      <c r="D3" s="1" t="s">
        <v>3</v>
      </c>
      <c r="E3" s="31" t="s">
        <v>35</v>
      </c>
      <c r="F3" s="32"/>
      <c r="G3" s="32"/>
      <c r="H3" s="33"/>
    </row>
    <row r="4" spans="1:8">
      <c r="A4" s="30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71431</v>
      </c>
      <c r="C8" s="3">
        <v>5955</v>
      </c>
      <c r="D8" s="3">
        <v>6796.8291099999997</v>
      </c>
      <c r="E8" s="7">
        <v>5955</v>
      </c>
      <c r="F8" s="7">
        <v>6796.8291099999997</v>
      </c>
      <c r="G8" s="7">
        <v>841.82911000000001</v>
      </c>
      <c r="H8" s="9">
        <v>1.1413650898400001</v>
      </c>
    </row>
    <row r="9" spans="1:8">
      <c r="A9" s="2" t="s">
        <v>9</v>
      </c>
      <c r="B9" s="3">
        <v>63801.999988900003</v>
      </c>
      <c r="C9" s="3">
        <v>5317</v>
      </c>
      <c r="D9" s="3">
        <v>5414.0173199999999</v>
      </c>
      <c r="E9" s="6">
        <v>5317</v>
      </c>
      <c r="F9" s="6">
        <v>5414.0173199999999</v>
      </c>
      <c r="G9" s="7">
        <v>97.017319999999003</v>
      </c>
      <c r="H9" s="9">
        <v>1.0182466277969999</v>
      </c>
    </row>
    <row r="10" spans="1:8">
      <c r="A10" s="2" t="s">
        <v>10</v>
      </c>
      <c r="B10" s="3">
        <v>17395</v>
      </c>
      <c r="C10" s="3">
        <v>1449</v>
      </c>
      <c r="D10" s="3">
        <v>1907.002</v>
      </c>
      <c r="E10" s="6">
        <v>1449</v>
      </c>
      <c r="F10" s="6">
        <v>1907.002</v>
      </c>
      <c r="G10" s="7">
        <v>458.00200000000001</v>
      </c>
      <c r="H10" s="9">
        <v>1.3160814354720001</v>
      </c>
    </row>
    <row r="11" spans="1:8">
      <c r="A11" s="2" t="s">
        <v>11</v>
      </c>
      <c r="B11" s="3">
        <v>19579.996333300001</v>
      </c>
      <c r="C11" s="3">
        <v>1637</v>
      </c>
      <c r="D11" s="3">
        <v>2225.5611199999998</v>
      </c>
      <c r="E11" s="6">
        <v>1637</v>
      </c>
      <c r="F11" s="6">
        <v>2225.5611199999998</v>
      </c>
      <c r="G11" s="7">
        <v>588.56111999999996</v>
      </c>
      <c r="H11" s="9">
        <v>1.3595364202810001</v>
      </c>
    </row>
    <row r="12" spans="1:8">
      <c r="A12" s="2" t="s">
        <v>12</v>
      </c>
      <c r="B12" s="3">
        <v>663.37199999999996</v>
      </c>
      <c r="C12" s="3">
        <v>55</v>
      </c>
      <c r="D12" s="3">
        <v>78.113079999999997</v>
      </c>
      <c r="E12" s="6">
        <v>55</v>
      </c>
      <c r="F12" s="6">
        <v>78.113079999999997</v>
      </c>
      <c r="G12" s="7">
        <v>23.11308</v>
      </c>
      <c r="H12" s="9">
        <v>1.420237818181</v>
      </c>
    </row>
    <row r="13" spans="1:8">
      <c r="A13" s="2" t="s">
        <v>13</v>
      </c>
      <c r="B13" s="3">
        <v>1456.3571300000001</v>
      </c>
      <c r="C13" s="3">
        <v>124</v>
      </c>
      <c r="D13" s="3">
        <v>170.16872000000001</v>
      </c>
      <c r="E13" s="6">
        <v>124</v>
      </c>
      <c r="F13" s="6">
        <v>170.16872000000001</v>
      </c>
      <c r="G13" s="7">
        <v>46.16872</v>
      </c>
      <c r="H13" s="9">
        <v>1.3723283870959999</v>
      </c>
    </row>
    <row r="14" spans="1:8">
      <c r="A14" s="2" t="s">
        <v>14</v>
      </c>
      <c r="B14" s="3">
        <v>145</v>
      </c>
      <c r="C14" s="3">
        <v>10</v>
      </c>
      <c r="D14" s="3">
        <v>10.25774</v>
      </c>
      <c r="E14" s="6">
        <v>10</v>
      </c>
      <c r="F14" s="6">
        <v>10.25774</v>
      </c>
      <c r="G14" s="7">
        <v>0.25774000000000002</v>
      </c>
      <c r="H14" s="9">
        <v>1.025774</v>
      </c>
    </row>
    <row r="15" spans="1:8">
      <c r="A15" s="2" t="s">
        <v>15</v>
      </c>
      <c r="B15" s="3">
        <v>347.56349210000002</v>
      </c>
      <c r="C15" s="3">
        <v>26</v>
      </c>
      <c r="D15" s="3">
        <v>25.199079999999999</v>
      </c>
      <c r="E15" s="6">
        <v>26</v>
      </c>
      <c r="F15" s="6">
        <v>25.199079999999999</v>
      </c>
      <c r="G15" s="7">
        <v>-0.80091999999999997</v>
      </c>
      <c r="H15" s="9">
        <v>0.96919538461499999</v>
      </c>
    </row>
    <row r="16" spans="1:8">
      <c r="A16" s="2" t="s">
        <v>16</v>
      </c>
      <c r="B16" s="3">
        <v>0</v>
      </c>
      <c r="C16" s="3">
        <v>0</v>
      </c>
      <c r="D16" s="3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2" t="s">
        <v>17</v>
      </c>
      <c r="B17" s="3">
        <v>3251.9940000000001</v>
      </c>
      <c r="C17" s="3">
        <v>266</v>
      </c>
      <c r="D17" s="3">
        <v>244.11199999999999</v>
      </c>
      <c r="E17" s="6">
        <v>266</v>
      </c>
      <c r="F17" s="6">
        <v>244.11199999999999</v>
      </c>
      <c r="G17" s="7">
        <v>-21.888000000000002</v>
      </c>
      <c r="H17" s="9">
        <v>0.91771428571400004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1206.095</v>
      </c>
      <c r="C19" s="3">
        <v>101</v>
      </c>
      <c r="D19" s="3">
        <v>29.393239999999999</v>
      </c>
      <c r="E19" s="6">
        <v>101</v>
      </c>
      <c r="F19" s="6">
        <v>29.393239999999999</v>
      </c>
      <c r="G19" s="7">
        <v>-71.606759999999994</v>
      </c>
      <c r="H19" s="9">
        <v>0.29102217821699999</v>
      </c>
    </row>
    <row r="20" spans="1:8">
      <c r="A20" s="2" t="s">
        <v>20</v>
      </c>
      <c r="B20" s="3">
        <v>102</v>
      </c>
      <c r="C20" s="3">
        <v>10</v>
      </c>
      <c r="D20" s="3">
        <v>3.2570000000000001</v>
      </c>
      <c r="E20" s="6">
        <v>10</v>
      </c>
      <c r="F20" s="6">
        <v>3.2570000000000001</v>
      </c>
      <c r="G20" s="7">
        <v>-6.7430000000000003</v>
      </c>
      <c r="H20" s="9">
        <v>0.32569999999999999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3060.0158771000001</v>
      </c>
      <c r="C22" s="3">
        <v>258</v>
      </c>
      <c r="D22" s="3">
        <v>230.95746</v>
      </c>
      <c r="E22" s="6">
        <v>258</v>
      </c>
      <c r="F22" s="6">
        <v>230.95746</v>
      </c>
      <c r="G22" s="7">
        <v>-27.042539999999999</v>
      </c>
      <c r="H22" s="9">
        <v>0.89518395348799995</v>
      </c>
    </row>
    <row r="23" spans="1:8">
      <c r="A23" s="2" t="s">
        <v>23</v>
      </c>
      <c r="B23" s="3">
        <v>62496</v>
      </c>
      <c r="C23" s="3">
        <v>5209</v>
      </c>
      <c r="D23" s="3">
        <v>5696.6738599999999</v>
      </c>
      <c r="E23" s="6">
        <v>5209</v>
      </c>
      <c r="F23" s="6">
        <v>5696.6738599999999</v>
      </c>
      <c r="G23" s="7">
        <v>487.67385999999999</v>
      </c>
      <c r="H23" s="9">
        <v>1.0936213975810001</v>
      </c>
    </row>
    <row r="24" spans="1:8">
      <c r="A24" s="2" t="s">
        <v>24</v>
      </c>
      <c r="B24" s="3">
        <v>92</v>
      </c>
      <c r="C24" s="3">
        <v>7</v>
      </c>
      <c r="D24" s="3">
        <v>3.992</v>
      </c>
      <c r="E24" s="7">
        <v>7</v>
      </c>
      <c r="F24" s="7">
        <v>3.992</v>
      </c>
      <c r="G24" s="7">
        <v>-3.008</v>
      </c>
      <c r="H24" s="9">
        <v>0.57028571428499997</v>
      </c>
    </row>
    <row r="25" spans="1:8">
      <c r="A25" s="2" t="s">
        <v>25</v>
      </c>
      <c r="B25" s="3">
        <v>2230</v>
      </c>
      <c r="C25" s="3">
        <v>187</v>
      </c>
      <c r="D25" s="3">
        <v>186.726</v>
      </c>
      <c r="E25" s="7">
        <v>187</v>
      </c>
      <c r="F25" s="7">
        <v>186.726</v>
      </c>
      <c r="G25" s="7">
        <v>-0.27400000000000002</v>
      </c>
      <c r="H25" s="9">
        <v>0.99853475935799996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247258.39382140001</v>
      </c>
      <c r="C28" s="5">
        <v>20611</v>
      </c>
      <c r="D28" s="5">
        <v>23022.259730000002</v>
      </c>
      <c r="E28" s="10">
        <v>20611</v>
      </c>
      <c r="F28" s="10">
        <v>23022.259730000002</v>
      </c>
      <c r="G28" s="11">
        <v>2411.2597300000002</v>
      </c>
      <c r="H28" s="12">
        <v>1.1169889733630001</v>
      </c>
    </row>
    <row r="29" spans="1:8">
      <c r="A29" s="2" t="s">
        <v>29</v>
      </c>
      <c r="B29" s="3">
        <v>11970</v>
      </c>
      <c r="C29" s="3">
        <v>997.5</v>
      </c>
      <c r="D29" s="3">
        <v>1077.6965499999999</v>
      </c>
      <c r="E29" s="6">
        <v>997.5</v>
      </c>
      <c r="F29" s="6">
        <v>1077.6965499999999</v>
      </c>
      <c r="G29" s="7">
        <v>80.196549999998993</v>
      </c>
      <c r="H29" s="9">
        <v>1.0803975438590001</v>
      </c>
    </row>
    <row r="30" spans="1:8">
      <c r="A30" s="4" t="s">
        <v>30</v>
      </c>
      <c r="B30" s="5">
        <v>259228.39382140001</v>
      </c>
      <c r="C30" s="5">
        <v>21608.5</v>
      </c>
      <c r="D30" s="5">
        <v>24099.956279999999</v>
      </c>
      <c r="E30" s="11">
        <v>21608.5</v>
      </c>
      <c r="F30" s="11">
        <v>24099.956279999999</v>
      </c>
      <c r="G30" s="11">
        <v>2491.4562799999999</v>
      </c>
      <c r="H30" s="12">
        <v>1.115299825531</v>
      </c>
    </row>
    <row r="31" spans="1:8">
      <c r="A31" s="2" t="s">
        <v>31</v>
      </c>
      <c r="B31" s="3">
        <v>77.015909100000002</v>
      </c>
      <c r="C31" s="3">
        <v>6</v>
      </c>
      <c r="D31" s="3">
        <v>30.16516</v>
      </c>
      <c r="E31" s="7">
        <v>6</v>
      </c>
      <c r="F31" s="7">
        <v>30.16516</v>
      </c>
      <c r="G31" s="7">
        <v>24.16516</v>
      </c>
      <c r="H31" s="9">
        <v>5.0275266666659997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2"/>
      <c r="B35" s="23"/>
      <c r="C35" s="23"/>
      <c r="D35" s="24"/>
      <c r="E35" s="23"/>
      <c r="F35" s="23"/>
      <c r="G35" s="25"/>
      <c r="H35" s="23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sheetPr codeName="List32"/>
  <dimension ref="A1:H34"/>
  <sheetViews>
    <sheetView workbookViewId="0">
      <selection activeCell="D39" sqref="D39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6" t="s">
        <v>0</v>
      </c>
      <c r="B1" s="23"/>
      <c r="C1" s="23"/>
      <c r="D1" s="23"/>
      <c r="E1" s="23"/>
      <c r="F1" s="23"/>
      <c r="G1" s="23"/>
      <c r="H1" s="23"/>
    </row>
    <row r="2" spans="1:8">
      <c r="A2" s="27" t="s">
        <v>70</v>
      </c>
      <c r="B2" s="28"/>
      <c r="C2" s="28"/>
      <c r="D2" s="27" t="s">
        <v>70</v>
      </c>
      <c r="E2" s="28"/>
      <c r="F2" s="28"/>
      <c r="G2" s="28"/>
      <c r="H2" s="28"/>
    </row>
    <row r="3" spans="1:8">
      <c r="A3" s="29"/>
      <c r="B3" s="1" t="s">
        <v>2</v>
      </c>
      <c r="C3" s="1" t="s">
        <v>3</v>
      </c>
      <c r="D3" s="1" t="s">
        <v>3</v>
      </c>
      <c r="E3" s="31" t="s">
        <v>35</v>
      </c>
      <c r="F3" s="32"/>
      <c r="G3" s="32"/>
      <c r="H3" s="33"/>
    </row>
    <row r="4" spans="1:8">
      <c r="A4" s="30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17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17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17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17">
        <v>22</v>
      </c>
      <c r="C8" s="3">
        <v>2</v>
      </c>
      <c r="D8" s="3">
        <v>1.3307500000000001</v>
      </c>
      <c r="E8" s="7">
        <v>2</v>
      </c>
      <c r="F8" s="7">
        <v>1.3307500000000001</v>
      </c>
      <c r="G8" s="7">
        <v>-0.66925000000000001</v>
      </c>
      <c r="H8" s="9">
        <v>0.66537500000000005</v>
      </c>
    </row>
    <row r="9" spans="1:8">
      <c r="A9" s="2" t="s">
        <v>9</v>
      </c>
      <c r="B9" s="17">
        <v>0</v>
      </c>
      <c r="C9" s="3">
        <v>0</v>
      </c>
      <c r="D9" s="3">
        <v>0</v>
      </c>
      <c r="E9" s="6">
        <v>0</v>
      </c>
      <c r="F9" s="6">
        <v>0</v>
      </c>
      <c r="G9" s="7">
        <v>0</v>
      </c>
      <c r="H9" s="8" t="s">
        <v>39</v>
      </c>
    </row>
    <row r="10" spans="1:8">
      <c r="A10" s="2" t="s">
        <v>10</v>
      </c>
      <c r="B10" s="17">
        <v>0</v>
      </c>
      <c r="C10" s="3">
        <v>0</v>
      </c>
      <c r="D10" s="3">
        <v>0</v>
      </c>
      <c r="E10" s="6">
        <v>0</v>
      </c>
      <c r="F10" s="6">
        <v>0</v>
      </c>
      <c r="G10" s="7">
        <v>0</v>
      </c>
      <c r="H10" s="8" t="s">
        <v>39</v>
      </c>
    </row>
    <row r="11" spans="1:8">
      <c r="A11" s="2" t="s">
        <v>11</v>
      </c>
      <c r="B11" s="17">
        <v>44191.947860499997</v>
      </c>
      <c r="C11" s="3">
        <v>3683.0830000000001</v>
      </c>
      <c r="D11" s="3">
        <v>4168.6572200000001</v>
      </c>
      <c r="E11" s="6">
        <v>3683.0830000000001</v>
      </c>
      <c r="F11" s="6">
        <v>4168.6572200000001</v>
      </c>
      <c r="G11" s="7">
        <v>485.57422000000003</v>
      </c>
      <c r="H11" s="9">
        <v>1.131839065261</v>
      </c>
    </row>
    <row r="12" spans="1:8">
      <c r="A12" s="2" t="s">
        <v>12</v>
      </c>
      <c r="B12" s="17">
        <v>19</v>
      </c>
      <c r="C12" s="3">
        <v>2</v>
      </c>
      <c r="D12" s="3">
        <v>0.495</v>
      </c>
      <c r="E12" s="6">
        <v>2</v>
      </c>
      <c r="F12" s="6">
        <v>0.495</v>
      </c>
      <c r="G12" s="7">
        <v>-1.5049999999999999</v>
      </c>
      <c r="H12" s="9">
        <v>0.2475</v>
      </c>
    </row>
    <row r="13" spans="1:8">
      <c r="A13" s="2" t="s">
        <v>13</v>
      </c>
      <c r="B13" s="17">
        <v>368</v>
      </c>
      <c r="C13" s="3">
        <v>30</v>
      </c>
      <c r="D13" s="3">
        <v>25.530149999999999</v>
      </c>
      <c r="E13" s="6">
        <v>30</v>
      </c>
      <c r="F13" s="6">
        <v>25.530149999999999</v>
      </c>
      <c r="G13" s="7">
        <v>-4.4698500000000001</v>
      </c>
      <c r="H13" s="9">
        <v>0.85100500000000001</v>
      </c>
    </row>
    <row r="14" spans="1:8">
      <c r="A14" s="2" t="s">
        <v>14</v>
      </c>
      <c r="B14" s="17">
        <v>297</v>
      </c>
      <c r="C14" s="3">
        <v>25</v>
      </c>
      <c r="D14" s="3">
        <v>8.2223299999999995</v>
      </c>
      <c r="E14" s="6">
        <v>25</v>
      </c>
      <c r="F14" s="6">
        <v>8.2223299999999995</v>
      </c>
      <c r="G14" s="7">
        <v>-16.777670000000001</v>
      </c>
      <c r="H14" s="9">
        <v>0.3288932</v>
      </c>
    </row>
    <row r="15" spans="1:8">
      <c r="A15" s="2" t="s">
        <v>15</v>
      </c>
      <c r="B15" s="17">
        <v>254.07142859999999</v>
      </c>
      <c r="C15" s="3">
        <v>21</v>
      </c>
      <c r="D15" s="3">
        <v>5.1919199999999996</v>
      </c>
      <c r="E15" s="6">
        <v>21</v>
      </c>
      <c r="F15" s="6">
        <v>5.1919199999999996</v>
      </c>
      <c r="G15" s="7">
        <v>-15.80808</v>
      </c>
      <c r="H15" s="9">
        <v>0.247234285714</v>
      </c>
    </row>
    <row r="16" spans="1:8">
      <c r="A16" s="2" t="s">
        <v>16</v>
      </c>
      <c r="B16" s="17">
        <v>0</v>
      </c>
      <c r="C16" s="3">
        <v>0</v>
      </c>
      <c r="D16" s="3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2" t="s">
        <v>17</v>
      </c>
      <c r="B17" s="17">
        <v>1845.9960000000001</v>
      </c>
      <c r="C17" s="3">
        <v>150</v>
      </c>
      <c r="D17" s="3">
        <v>140.053</v>
      </c>
      <c r="E17" s="6">
        <v>150</v>
      </c>
      <c r="F17" s="6">
        <v>140.053</v>
      </c>
      <c r="G17" s="7">
        <v>-9.9469999999999992</v>
      </c>
      <c r="H17" s="9">
        <v>0.93368666666599998</v>
      </c>
    </row>
    <row r="18" spans="1:8">
      <c r="A18" s="2" t="s">
        <v>18</v>
      </c>
      <c r="B18" s="17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17">
        <v>550.06299999999999</v>
      </c>
      <c r="C19" s="3">
        <v>47</v>
      </c>
      <c r="D19" s="3">
        <v>178.20087000000001</v>
      </c>
      <c r="E19" s="6">
        <v>47</v>
      </c>
      <c r="F19" s="6">
        <v>178.20087000000001</v>
      </c>
      <c r="G19" s="7">
        <v>131.20087000000001</v>
      </c>
      <c r="H19" s="9">
        <v>3.79150787234</v>
      </c>
    </row>
    <row r="20" spans="1:8">
      <c r="A20" s="2" t="s">
        <v>20</v>
      </c>
      <c r="B20" s="17">
        <v>52</v>
      </c>
      <c r="C20" s="3">
        <v>4</v>
      </c>
      <c r="D20" s="3">
        <v>6.8949999999999996</v>
      </c>
      <c r="E20" s="6">
        <v>4</v>
      </c>
      <c r="F20" s="6">
        <v>6.8949999999999996</v>
      </c>
      <c r="G20" s="7">
        <v>2.895</v>
      </c>
      <c r="H20" s="9">
        <v>1.7237499999999999</v>
      </c>
    </row>
    <row r="21" spans="1:8">
      <c r="A21" s="2" t="s">
        <v>21</v>
      </c>
      <c r="B21" s="17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17">
        <v>1916.2952685</v>
      </c>
      <c r="C22" s="3">
        <v>161</v>
      </c>
      <c r="D22" s="3">
        <v>142.33705</v>
      </c>
      <c r="E22" s="6">
        <v>161</v>
      </c>
      <c r="F22" s="6">
        <v>142.33705</v>
      </c>
      <c r="G22" s="7">
        <v>-18.662949999999999</v>
      </c>
      <c r="H22" s="9">
        <v>0.88408105589999997</v>
      </c>
    </row>
    <row r="23" spans="1:8">
      <c r="A23" s="2" t="s">
        <v>23</v>
      </c>
      <c r="B23" s="17">
        <v>39048.5</v>
      </c>
      <c r="C23" s="3">
        <v>3253.05</v>
      </c>
      <c r="D23" s="3">
        <v>3375.2917200000002</v>
      </c>
      <c r="E23" s="6">
        <v>3253.05</v>
      </c>
      <c r="F23" s="6">
        <v>3375.2917200000002</v>
      </c>
      <c r="G23" s="7">
        <v>122.24172</v>
      </c>
      <c r="H23" s="9">
        <v>1.0375775718169999</v>
      </c>
    </row>
    <row r="24" spans="1:8">
      <c r="A24" s="2" t="s">
        <v>24</v>
      </c>
      <c r="B24" s="17">
        <v>61</v>
      </c>
      <c r="C24" s="3">
        <v>5</v>
      </c>
      <c r="D24" s="3">
        <v>5.1740000000000004</v>
      </c>
      <c r="E24" s="7">
        <v>5</v>
      </c>
      <c r="F24" s="7">
        <v>5.1740000000000004</v>
      </c>
      <c r="G24" s="7">
        <v>0.17399999999999999</v>
      </c>
      <c r="H24" s="9">
        <v>1.0347999999999999</v>
      </c>
    </row>
    <row r="25" spans="1:8">
      <c r="A25" s="2" t="s">
        <v>25</v>
      </c>
      <c r="B25" s="17">
        <v>1839</v>
      </c>
      <c r="C25" s="3">
        <v>154</v>
      </c>
      <c r="D25" s="3">
        <v>145.02699999999999</v>
      </c>
      <c r="E25" s="7">
        <v>154</v>
      </c>
      <c r="F25" s="7">
        <v>145.02699999999999</v>
      </c>
      <c r="G25" s="7">
        <v>-8.9730000000000008</v>
      </c>
      <c r="H25" s="9">
        <v>0.94173376623299998</v>
      </c>
    </row>
    <row r="26" spans="1:8">
      <c r="A26" s="2" t="s">
        <v>26</v>
      </c>
      <c r="B26" s="17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17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18">
        <v>90464.873557600004</v>
      </c>
      <c r="C28" s="5">
        <v>7537.1329999999998</v>
      </c>
      <c r="D28" s="5">
        <v>8202.4060100000006</v>
      </c>
      <c r="E28" s="10">
        <v>7537.1329999999998</v>
      </c>
      <c r="F28" s="10">
        <v>8202.4060100000006</v>
      </c>
      <c r="G28" s="11">
        <v>665.27301000000102</v>
      </c>
      <c r="H28" s="12">
        <v>1.088266056868</v>
      </c>
    </row>
    <row r="29" spans="1:8">
      <c r="A29" s="2" t="s">
        <v>29</v>
      </c>
      <c r="B29" s="17">
        <v>6584</v>
      </c>
      <c r="C29" s="3">
        <v>548.66666669999995</v>
      </c>
      <c r="D29" s="3">
        <v>644.61663999999996</v>
      </c>
      <c r="E29" s="6">
        <v>548.66666669999995</v>
      </c>
      <c r="F29" s="6">
        <v>644.61663999999996</v>
      </c>
      <c r="G29" s="7">
        <v>95.949973299999996</v>
      </c>
      <c r="H29" s="9">
        <v>1.1748784446430001</v>
      </c>
    </row>
    <row r="30" spans="1:8">
      <c r="A30" s="4" t="s">
        <v>30</v>
      </c>
      <c r="B30" s="18">
        <v>97048.873557600004</v>
      </c>
      <c r="C30" s="5">
        <v>8085.7996666999998</v>
      </c>
      <c r="D30" s="5">
        <v>8847.0226500000008</v>
      </c>
      <c r="E30" s="11">
        <v>8085.7996666999998</v>
      </c>
      <c r="F30" s="11">
        <v>8847.0226500000008</v>
      </c>
      <c r="G30" s="11">
        <v>761.22298330000103</v>
      </c>
      <c r="H30" s="12">
        <v>1.0941431911099999</v>
      </c>
    </row>
    <row r="31" spans="1:8">
      <c r="A31" s="2" t="s">
        <v>31</v>
      </c>
      <c r="B31" s="17">
        <v>291.50349740000001</v>
      </c>
      <c r="C31" s="3">
        <v>24</v>
      </c>
      <c r="D31" s="3">
        <v>26.458680000000001</v>
      </c>
      <c r="E31" s="7">
        <v>24</v>
      </c>
      <c r="F31" s="7">
        <v>26.458680000000001</v>
      </c>
      <c r="G31" s="7">
        <v>2.4586800000000002</v>
      </c>
      <c r="H31" s="9">
        <v>1.1024449999999999</v>
      </c>
    </row>
    <row r="32" spans="1:8">
      <c r="A32" s="2" t="s">
        <v>32</v>
      </c>
      <c r="B32" s="17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17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17">
        <v>0</v>
      </c>
      <c r="C34" s="3">
        <v>0</v>
      </c>
      <c r="D34" s="3">
        <v>0</v>
      </c>
      <c r="E34" s="7">
        <v>0</v>
      </c>
      <c r="F34" s="7">
        <v>0</v>
      </c>
      <c r="G34" s="7">
        <v>0</v>
      </c>
      <c r="H34" s="8" t="s">
        <v>39</v>
      </c>
    </row>
  </sheetData>
  <mergeCells count="5"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H35"/>
  <sheetViews>
    <sheetView workbookViewId="0">
      <selection activeCell="I39" sqref="I39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6" t="s">
        <v>0</v>
      </c>
      <c r="B1" s="23"/>
      <c r="C1" s="23"/>
      <c r="D1" s="23"/>
      <c r="E1" s="23"/>
      <c r="F1" s="23"/>
      <c r="G1" s="23"/>
      <c r="H1" s="23"/>
    </row>
    <row r="2" spans="1:8">
      <c r="A2" s="34">
        <v>3342</v>
      </c>
      <c r="B2" s="35"/>
      <c r="C2" s="35"/>
      <c r="D2" s="27" t="s">
        <v>70</v>
      </c>
      <c r="E2" s="28"/>
      <c r="F2" s="28"/>
      <c r="G2" s="28"/>
      <c r="H2" s="28"/>
    </row>
    <row r="3" spans="1:8">
      <c r="A3" s="29"/>
      <c r="B3" s="1" t="s">
        <v>2</v>
      </c>
      <c r="C3" s="1" t="s">
        <v>3</v>
      </c>
      <c r="D3" s="1" t="s">
        <v>3</v>
      </c>
      <c r="E3" s="31" t="s">
        <v>35</v>
      </c>
      <c r="F3" s="32"/>
      <c r="G3" s="32"/>
      <c r="H3" s="33"/>
    </row>
    <row r="4" spans="1:8">
      <c r="A4" s="30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f>B5/12</f>
        <v>0</v>
      </c>
      <c r="D5" s="3">
        <v>0</v>
      </c>
      <c r="E5" s="6">
        <f>B5/12*4</f>
        <v>0</v>
      </c>
      <c r="F5" s="6">
        <v>0</v>
      </c>
      <c r="G5" s="7">
        <f>F5-E5</f>
        <v>0</v>
      </c>
      <c r="H5" s="8"/>
    </row>
    <row r="6" spans="1:8">
      <c r="A6" s="2" t="s">
        <v>6</v>
      </c>
      <c r="B6" s="3">
        <v>0</v>
      </c>
      <c r="C6" s="3">
        <f t="shared" ref="C6:C31" si="0">B6/12</f>
        <v>0</v>
      </c>
      <c r="D6" s="3">
        <v>0</v>
      </c>
      <c r="E6" s="6">
        <f t="shared" ref="E6:E31" si="1">B6/12*4</f>
        <v>0</v>
      </c>
      <c r="F6" s="6">
        <v>0</v>
      </c>
      <c r="G6" s="7">
        <f t="shared" ref="G6:G28" si="2">F6-E6</f>
        <v>0</v>
      </c>
      <c r="H6" s="8"/>
    </row>
    <row r="7" spans="1:8">
      <c r="A7" s="2" t="s">
        <v>7</v>
      </c>
      <c r="B7" s="3">
        <v>0</v>
      </c>
      <c r="C7" s="3">
        <f t="shared" si="0"/>
        <v>0</v>
      </c>
      <c r="D7" s="3">
        <v>0</v>
      </c>
      <c r="E7" s="6">
        <f t="shared" si="1"/>
        <v>0</v>
      </c>
      <c r="F7" s="6">
        <v>0</v>
      </c>
      <c r="G7" s="7">
        <f t="shared" si="2"/>
        <v>0</v>
      </c>
      <c r="H7" s="8"/>
    </row>
    <row r="8" spans="1:8">
      <c r="A8" s="2" t="s">
        <v>8</v>
      </c>
      <c r="B8" s="14">
        <v>8</v>
      </c>
      <c r="C8" s="3">
        <f t="shared" si="0"/>
        <v>0.66666666666666663</v>
      </c>
      <c r="D8" s="3">
        <v>0</v>
      </c>
      <c r="E8" s="6">
        <f t="shared" si="1"/>
        <v>2.6666666666666665</v>
      </c>
      <c r="F8" s="7">
        <v>2</v>
      </c>
      <c r="G8" s="7">
        <f t="shared" si="2"/>
        <v>-0.66666666666666652</v>
      </c>
      <c r="H8" s="20">
        <v>0.75</v>
      </c>
    </row>
    <row r="9" spans="1:8">
      <c r="A9" s="2" t="s">
        <v>9</v>
      </c>
      <c r="B9" s="3">
        <v>0</v>
      </c>
      <c r="C9" s="3">
        <f t="shared" si="0"/>
        <v>0</v>
      </c>
      <c r="D9" s="3">
        <v>0</v>
      </c>
      <c r="E9" s="6">
        <f t="shared" si="1"/>
        <v>0</v>
      </c>
      <c r="F9" s="6">
        <v>0</v>
      </c>
      <c r="G9" s="7">
        <f t="shared" si="2"/>
        <v>0</v>
      </c>
      <c r="H9" s="8"/>
    </row>
    <row r="10" spans="1:8">
      <c r="A10" s="2" t="s">
        <v>10</v>
      </c>
      <c r="B10" s="3">
        <v>0</v>
      </c>
      <c r="C10" s="3">
        <f t="shared" si="0"/>
        <v>0</v>
      </c>
      <c r="D10" s="3">
        <v>0</v>
      </c>
      <c r="E10" s="6">
        <f t="shared" si="1"/>
        <v>0</v>
      </c>
      <c r="F10" s="6">
        <v>0</v>
      </c>
      <c r="G10" s="7">
        <f t="shared" si="2"/>
        <v>0</v>
      </c>
      <c r="H10" s="8"/>
    </row>
    <row r="11" spans="1:8">
      <c r="A11" s="2" t="s">
        <v>11</v>
      </c>
      <c r="B11" s="3">
        <v>2428</v>
      </c>
      <c r="C11" s="3">
        <f t="shared" si="0"/>
        <v>202.33333333333334</v>
      </c>
      <c r="D11" s="3">
        <v>406</v>
      </c>
      <c r="E11" s="6">
        <f t="shared" si="1"/>
        <v>809.33333333333337</v>
      </c>
      <c r="F11" s="6">
        <v>1136</v>
      </c>
      <c r="G11" s="7">
        <f t="shared" si="2"/>
        <v>326.66666666666663</v>
      </c>
      <c r="H11" s="20">
        <v>1.4</v>
      </c>
    </row>
    <row r="12" spans="1:8">
      <c r="A12" s="2" t="s">
        <v>12</v>
      </c>
      <c r="B12" s="3">
        <v>0</v>
      </c>
      <c r="C12" s="3">
        <f t="shared" si="0"/>
        <v>0</v>
      </c>
      <c r="D12" s="3">
        <v>0</v>
      </c>
      <c r="E12" s="6">
        <f t="shared" si="1"/>
        <v>0</v>
      </c>
      <c r="F12" s="6">
        <v>0</v>
      </c>
      <c r="G12" s="7">
        <f t="shared" si="2"/>
        <v>0</v>
      </c>
      <c r="H12" s="8"/>
    </row>
    <row r="13" spans="1:8">
      <c r="A13" s="2" t="s">
        <v>13</v>
      </c>
      <c r="B13" s="3">
        <v>63</v>
      </c>
      <c r="C13" s="3">
        <f t="shared" si="0"/>
        <v>5.25</v>
      </c>
      <c r="D13" s="3">
        <v>6</v>
      </c>
      <c r="E13" s="6">
        <f t="shared" si="1"/>
        <v>21</v>
      </c>
      <c r="F13" s="6">
        <v>23</v>
      </c>
      <c r="G13" s="7">
        <f t="shared" si="2"/>
        <v>2</v>
      </c>
      <c r="H13" s="20">
        <v>1.0900000000000001</v>
      </c>
    </row>
    <row r="14" spans="1:8">
      <c r="A14" s="2" t="s">
        <v>14</v>
      </c>
      <c r="B14" s="3">
        <v>111</v>
      </c>
      <c r="C14" s="3">
        <f t="shared" si="0"/>
        <v>9.25</v>
      </c>
      <c r="D14" s="3">
        <v>0</v>
      </c>
      <c r="E14" s="6">
        <f t="shared" si="1"/>
        <v>37</v>
      </c>
      <c r="F14" s="6">
        <v>33</v>
      </c>
      <c r="G14" s="7">
        <f t="shared" si="2"/>
        <v>-4</v>
      </c>
      <c r="H14" s="20">
        <v>0.89</v>
      </c>
    </row>
    <row r="15" spans="1:8">
      <c r="A15" s="2" t="s">
        <v>15</v>
      </c>
      <c r="B15" s="3">
        <v>36</v>
      </c>
      <c r="C15" s="3">
        <f t="shared" si="0"/>
        <v>3</v>
      </c>
      <c r="D15" s="3">
        <v>1</v>
      </c>
      <c r="E15" s="6">
        <f t="shared" si="1"/>
        <v>12</v>
      </c>
      <c r="F15" s="6">
        <v>1</v>
      </c>
      <c r="G15" s="7">
        <f t="shared" si="2"/>
        <v>-11</v>
      </c>
      <c r="H15" s="20">
        <v>0.08</v>
      </c>
    </row>
    <row r="16" spans="1:8">
      <c r="A16" s="2" t="s">
        <v>16</v>
      </c>
      <c r="B16" s="14">
        <v>0</v>
      </c>
      <c r="C16" s="3">
        <f t="shared" si="0"/>
        <v>0</v>
      </c>
      <c r="D16" s="3">
        <v>0</v>
      </c>
      <c r="E16" s="6">
        <f t="shared" si="1"/>
        <v>0</v>
      </c>
      <c r="F16" s="7">
        <v>0</v>
      </c>
      <c r="G16" s="7">
        <f t="shared" si="2"/>
        <v>0</v>
      </c>
      <c r="H16" s="8"/>
    </row>
    <row r="17" spans="1:8">
      <c r="A17" s="2" t="s">
        <v>17</v>
      </c>
      <c r="B17" s="3">
        <v>102</v>
      </c>
      <c r="C17" s="3">
        <f t="shared" si="0"/>
        <v>8.5</v>
      </c>
      <c r="D17" s="3">
        <v>8</v>
      </c>
      <c r="E17" s="6">
        <f t="shared" si="1"/>
        <v>34</v>
      </c>
      <c r="F17" s="6">
        <v>40</v>
      </c>
      <c r="G17" s="7">
        <f t="shared" si="2"/>
        <v>6</v>
      </c>
      <c r="H17" s="20">
        <v>1.17</v>
      </c>
    </row>
    <row r="18" spans="1:8">
      <c r="A18" s="2" t="s">
        <v>18</v>
      </c>
      <c r="B18" s="3">
        <v>0</v>
      </c>
      <c r="C18" s="3">
        <f t="shared" si="0"/>
        <v>0</v>
      </c>
      <c r="D18" s="3">
        <v>0</v>
      </c>
      <c r="E18" s="6">
        <f t="shared" si="1"/>
        <v>0</v>
      </c>
      <c r="F18" s="6">
        <v>0</v>
      </c>
      <c r="G18" s="7">
        <f t="shared" si="2"/>
        <v>0</v>
      </c>
      <c r="H18" s="8"/>
    </row>
    <row r="19" spans="1:8">
      <c r="A19" s="2" t="s">
        <v>19</v>
      </c>
      <c r="B19" s="3">
        <v>113</v>
      </c>
      <c r="C19" s="3">
        <f t="shared" si="0"/>
        <v>9.4166666666666661</v>
      </c>
      <c r="D19" s="3">
        <v>96</v>
      </c>
      <c r="E19" s="6">
        <f t="shared" si="1"/>
        <v>37.666666666666664</v>
      </c>
      <c r="F19" s="6">
        <v>135</v>
      </c>
      <c r="G19" s="7">
        <f t="shared" si="2"/>
        <v>97.333333333333343</v>
      </c>
      <c r="H19" s="20">
        <v>3.58</v>
      </c>
    </row>
    <row r="20" spans="1:8">
      <c r="A20" s="2" t="s">
        <v>20</v>
      </c>
      <c r="B20" s="3">
        <v>5</v>
      </c>
      <c r="C20" s="3">
        <f t="shared" si="0"/>
        <v>0.41666666666666669</v>
      </c>
      <c r="D20" s="3">
        <v>0</v>
      </c>
      <c r="E20" s="6">
        <f t="shared" si="1"/>
        <v>1.6666666666666667</v>
      </c>
      <c r="F20" s="6">
        <v>0</v>
      </c>
      <c r="G20" s="7">
        <f t="shared" si="2"/>
        <v>-1.6666666666666667</v>
      </c>
      <c r="H20" s="8">
        <f>F20/E20/100</f>
        <v>0</v>
      </c>
    </row>
    <row r="21" spans="1:8">
      <c r="A21" s="2" t="s">
        <v>21</v>
      </c>
      <c r="B21" s="3">
        <v>0</v>
      </c>
      <c r="C21" s="3">
        <f t="shared" si="0"/>
        <v>0</v>
      </c>
      <c r="D21" s="3">
        <v>0</v>
      </c>
      <c r="E21" s="6">
        <f t="shared" si="1"/>
        <v>0</v>
      </c>
      <c r="F21" s="6">
        <v>0</v>
      </c>
      <c r="G21" s="7">
        <f t="shared" si="2"/>
        <v>0</v>
      </c>
      <c r="H21" s="8"/>
    </row>
    <row r="22" spans="1:8">
      <c r="A22" s="2" t="s">
        <v>22</v>
      </c>
      <c r="B22" s="3">
        <v>268</v>
      </c>
      <c r="C22" s="3">
        <f t="shared" si="0"/>
        <v>22.333333333333332</v>
      </c>
      <c r="D22" s="3">
        <v>34</v>
      </c>
      <c r="E22" s="6">
        <f t="shared" si="1"/>
        <v>89.333333333333329</v>
      </c>
      <c r="F22" s="6">
        <v>154</v>
      </c>
      <c r="G22" s="7">
        <f t="shared" si="2"/>
        <v>64.666666666666671</v>
      </c>
      <c r="H22" s="20">
        <v>1.72</v>
      </c>
    </row>
    <row r="23" spans="1:8">
      <c r="A23" s="2" t="s">
        <v>23</v>
      </c>
      <c r="B23" s="3">
        <v>4566</v>
      </c>
      <c r="C23" s="3">
        <f t="shared" si="0"/>
        <v>380.5</v>
      </c>
      <c r="D23" s="3">
        <v>341</v>
      </c>
      <c r="E23" s="6">
        <f t="shared" si="1"/>
        <v>1522</v>
      </c>
      <c r="F23" s="6">
        <v>1438</v>
      </c>
      <c r="G23" s="7">
        <f t="shared" si="2"/>
        <v>-84</v>
      </c>
      <c r="H23" s="20">
        <v>0.94</v>
      </c>
    </row>
    <row r="24" spans="1:8">
      <c r="A24" s="2" t="s">
        <v>24</v>
      </c>
      <c r="B24" s="14">
        <v>0</v>
      </c>
      <c r="C24" s="3">
        <f t="shared" si="0"/>
        <v>0</v>
      </c>
      <c r="D24" s="3">
        <v>0</v>
      </c>
      <c r="E24" s="6">
        <f t="shared" si="1"/>
        <v>0</v>
      </c>
      <c r="F24" s="7">
        <v>0</v>
      </c>
      <c r="G24" s="7">
        <f t="shared" si="2"/>
        <v>0</v>
      </c>
      <c r="H24" s="8"/>
    </row>
    <row r="25" spans="1:8">
      <c r="A25" s="2" t="s">
        <v>25</v>
      </c>
      <c r="B25" s="14">
        <v>1207</v>
      </c>
      <c r="C25" s="3">
        <f t="shared" si="0"/>
        <v>100.58333333333333</v>
      </c>
      <c r="D25" s="3">
        <v>92</v>
      </c>
      <c r="E25" s="6">
        <f t="shared" si="1"/>
        <v>402.33333333333331</v>
      </c>
      <c r="F25" s="7">
        <v>473</v>
      </c>
      <c r="G25" s="7">
        <f t="shared" si="2"/>
        <v>70.666666666666686</v>
      </c>
      <c r="H25" s="20">
        <v>1.17</v>
      </c>
    </row>
    <row r="26" spans="1:8">
      <c r="A26" s="2" t="s">
        <v>26</v>
      </c>
      <c r="B26" s="14">
        <v>0</v>
      </c>
      <c r="C26" s="3">
        <f t="shared" si="0"/>
        <v>0</v>
      </c>
      <c r="D26" s="3">
        <v>0</v>
      </c>
      <c r="E26" s="6">
        <f t="shared" si="1"/>
        <v>0</v>
      </c>
      <c r="F26" s="7">
        <v>0</v>
      </c>
      <c r="G26" s="7">
        <f t="shared" si="2"/>
        <v>0</v>
      </c>
      <c r="H26" s="8"/>
    </row>
    <row r="27" spans="1:8">
      <c r="A27" s="2" t="s">
        <v>27</v>
      </c>
      <c r="B27" s="3">
        <v>0</v>
      </c>
      <c r="C27" s="3">
        <f t="shared" si="0"/>
        <v>0</v>
      </c>
      <c r="D27" s="3">
        <v>0</v>
      </c>
      <c r="E27" s="6">
        <f t="shared" si="1"/>
        <v>0</v>
      </c>
      <c r="F27" s="6">
        <v>0</v>
      </c>
      <c r="G27" s="7">
        <f t="shared" si="2"/>
        <v>0</v>
      </c>
      <c r="H27" s="8"/>
    </row>
    <row r="28" spans="1:8">
      <c r="A28" s="4" t="s">
        <v>28</v>
      </c>
      <c r="B28" s="15">
        <v>8908</v>
      </c>
      <c r="C28" s="15">
        <f t="shared" si="0"/>
        <v>742.33333333333337</v>
      </c>
      <c r="D28" s="5">
        <f>SUM(D5:D27)</f>
        <v>984</v>
      </c>
      <c r="E28" s="16">
        <f t="shared" si="1"/>
        <v>2969.3333333333335</v>
      </c>
      <c r="F28" s="10">
        <f>SUM(F5:F27)</f>
        <v>3435</v>
      </c>
      <c r="G28" s="19">
        <f t="shared" si="2"/>
        <v>465.66666666666652</v>
      </c>
      <c r="H28" s="20">
        <v>1.1499999999999999</v>
      </c>
    </row>
    <row r="29" spans="1:8">
      <c r="A29" s="2" t="s">
        <v>29</v>
      </c>
      <c r="B29" s="3"/>
      <c r="C29" s="3"/>
      <c r="D29" s="3"/>
      <c r="E29" s="6"/>
      <c r="F29" s="6"/>
      <c r="G29" s="7"/>
      <c r="H29" s="8"/>
    </row>
    <row r="30" spans="1:8">
      <c r="A30" s="4" t="s">
        <v>30</v>
      </c>
      <c r="B30" s="14"/>
      <c r="C30" s="3"/>
      <c r="D30" s="5"/>
      <c r="E30" s="6"/>
      <c r="F30" s="11"/>
      <c r="G30" s="11"/>
      <c r="H30" s="8"/>
    </row>
    <row r="31" spans="1:8">
      <c r="A31" s="2" t="s">
        <v>31</v>
      </c>
      <c r="B31" s="14">
        <v>1</v>
      </c>
      <c r="C31" s="3">
        <f t="shared" si="0"/>
        <v>8.3333333333333329E-2</v>
      </c>
      <c r="D31" s="3">
        <v>0</v>
      </c>
      <c r="E31" s="6">
        <f t="shared" si="1"/>
        <v>0.33333333333333331</v>
      </c>
      <c r="F31" s="7">
        <v>1</v>
      </c>
      <c r="G31" s="7">
        <v>1</v>
      </c>
      <c r="H31" s="8"/>
    </row>
    <row r="32" spans="1:8">
      <c r="A32" s="2" t="s">
        <v>32</v>
      </c>
      <c r="B32" s="14"/>
      <c r="C32" s="3"/>
      <c r="D32" s="3"/>
      <c r="E32" s="6"/>
      <c r="F32" s="7"/>
      <c r="G32" s="7"/>
      <c r="H32" s="8"/>
    </row>
    <row r="33" spans="1:8">
      <c r="A33" s="2" t="s">
        <v>33</v>
      </c>
      <c r="B33" s="3"/>
      <c r="C33" s="3"/>
      <c r="D33" s="3"/>
      <c r="E33" s="6"/>
      <c r="F33" s="6"/>
      <c r="G33" s="7"/>
      <c r="H33" s="8"/>
    </row>
    <row r="34" spans="1:8">
      <c r="A34" s="2" t="s">
        <v>34</v>
      </c>
      <c r="B34" s="3"/>
      <c r="C34" s="3"/>
      <c r="D34" s="3"/>
      <c r="E34" s="7"/>
      <c r="F34" s="7"/>
      <c r="G34" s="7"/>
      <c r="H34" s="8"/>
    </row>
    <row r="35" spans="1:8">
      <c r="A35" s="22"/>
      <c r="B35" s="23"/>
      <c r="C35" s="23"/>
      <c r="D35" s="24"/>
      <c r="E35" s="23"/>
      <c r="F35" s="23"/>
      <c r="G35" s="25"/>
      <c r="H35" s="23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>
  <dimension ref="A1:H35"/>
  <sheetViews>
    <sheetView tabSelected="1" workbookViewId="0">
      <selection activeCell="H5" sqref="H5:H34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6" t="s">
        <v>0</v>
      </c>
      <c r="B1" s="23"/>
      <c r="C1" s="23"/>
      <c r="D1" s="23"/>
      <c r="E1" s="23"/>
      <c r="F1" s="23"/>
      <c r="G1" s="23"/>
      <c r="H1" s="23"/>
    </row>
    <row r="2" spans="1:8">
      <c r="A2" s="34">
        <v>3345</v>
      </c>
      <c r="B2" s="35"/>
      <c r="C2" s="35"/>
      <c r="D2" s="27" t="s">
        <v>70</v>
      </c>
      <c r="E2" s="28"/>
      <c r="F2" s="28"/>
      <c r="G2" s="28"/>
      <c r="H2" s="28"/>
    </row>
    <row r="3" spans="1:8">
      <c r="A3" s="29"/>
      <c r="B3" s="1" t="s">
        <v>2</v>
      </c>
      <c r="C3" s="1" t="s">
        <v>3</v>
      </c>
      <c r="D3" s="1" t="s">
        <v>3</v>
      </c>
      <c r="E3" s="31" t="s">
        <v>35</v>
      </c>
      <c r="F3" s="32"/>
      <c r="G3" s="32"/>
      <c r="H3" s="33"/>
    </row>
    <row r="4" spans="1:8">
      <c r="A4" s="30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f>B5/12</f>
        <v>0</v>
      </c>
      <c r="D5" s="3">
        <v>0</v>
      </c>
      <c r="E5" s="6">
        <f>B5/12*4</f>
        <v>0</v>
      </c>
      <c r="F5" s="6">
        <f>D5</f>
        <v>0</v>
      </c>
      <c r="G5" s="7">
        <f>F5-E5</f>
        <v>0</v>
      </c>
      <c r="H5" s="8"/>
    </row>
    <row r="6" spans="1:8">
      <c r="A6" s="2" t="s">
        <v>6</v>
      </c>
      <c r="B6" s="3">
        <v>0</v>
      </c>
      <c r="C6" s="3">
        <f t="shared" ref="C6:C34" si="0">B6/12</f>
        <v>0</v>
      </c>
      <c r="D6" s="3">
        <v>0</v>
      </c>
      <c r="E6" s="6">
        <f t="shared" ref="E6:E34" si="1">B6/12*4</f>
        <v>0</v>
      </c>
      <c r="F6" s="6">
        <f t="shared" ref="F6:F34" si="2">D6</f>
        <v>0</v>
      </c>
      <c r="G6" s="7">
        <f t="shared" ref="G6:G34" si="3">F6-E6</f>
        <v>0</v>
      </c>
      <c r="H6" s="8"/>
    </row>
    <row r="7" spans="1:8">
      <c r="A7" s="2" t="s">
        <v>7</v>
      </c>
      <c r="B7" s="3">
        <v>0</v>
      </c>
      <c r="C7" s="3">
        <f t="shared" si="0"/>
        <v>0</v>
      </c>
      <c r="D7" s="3">
        <v>0</v>
      </c>
      <c r="E7" s="6">
        <f t="shared" si="1"/>
        <v>0</v>
      </c>
      <c r="F7" s="6">
        <f t="shared" si="2"/>
        <v>0</v>
      </c>
      <c r="G7" s="7">
        <f t="shared" si="3"/>
        <v>0</v>
      </c>
      <c r="H7" s="8"/>
    </row>
    <row r="8" spans="1:8">
      <c r="A8" s="2" t="s">
        <v>8</v>
      </c>
      <c r="B8" s="3">
        <v>3</v>
      </c>
      <c r="C8" s="3">
        <f t="shared" si="0"/>
        <v>0.25</v>
      </c>
      <c r="D8" s="3">
        <v>0</v>
      </c>
      <c r="E8" s="6">
        <f t="shared" si="1"/>
        <v>1</v>
      </c>
      <c r="F8" s="6">
        <f t="shared" si="2"/>
        <v>0</v>
      </c>
      <c r="G8" s="7">
        <f t="shared" si="3"/>
        <v>-1</v>
      </c>
      <c r="H8" s="9">
        <v>0</v>
      </c>
    </row>
    <row r="9" spans="1:8">
      <c r="A9" s="2" t="s">
        <v>9</v>
      </c>
      <c r="B9" s="3">
        <v>0</v>
      </c>
      <c r="C9" s="3">
        <f t="shared" si="0"/>
        <v>0</v>
      </c>
      <c r="D9" s="3">
        <v>0</v>
      </c>
      <c r="E9" s="6">
        <f t="shared" si="1"/>
        <v>0</v>
      </c>
      <c r="F9" s="6">
        <f t="shared" si="2"/>
        <v>0</v>
      </c>
      <c r="G9" s="7">
        <f t="shared" si="3"/>
        <v>0</v>
      </c>
      <c r="H9" s="9">
        <v>0</v>
      </c>
    </row>
    <row r="10" spans="1:8">
      <c r="A10" s="2" t="s">
        <v>10</v>
      </c>
      <c r="B10" s="3">
        <v>0</v>
      </c>
      <c r="C10" s="3">
        <f t="shared" si="0"/>
        <v>0</v>
      </c>
      <c r="D10" s="3">
        <v>0</v>
      </c>
      <c r="E10" s="6">
        <f t="shared" si="1"/>
        <v>0</v>
      </c>
      <c r="F10" s="6">
        <f t="shared" si="2"/>
        <v>0</v>
      </c>
      <c r="G10" s="7">
        <f t="shared" si="3"/>
        <v>0</v>
      </c>
      <c r="H10" s="9">
        <v>0</v>
      </c>
    </row>
    <row r="11" spans="1:8">
      <c r="A11" s="2" t="s">
        <v>11</v>
      </c>
      <c r="B11" s="3">
        <v>760</v>
      </c>
      <c r="C11" s="3">
        <f t="shared" si="0"/>
        <v>63.333333333333336</v>
      </c>
      <c r="D11" s="3">
        <v>91</v>
      </c>
      <c r="E11" s="6">
        <f t="shared" si="1"/>
        <v>253.33333333333334</v>
      </c>
      <c r="F11" s="6">
        <f t="shared" si="2"/>
        <v>91</v>
      </c>
      <c r="G11" s="7">
        <f t="shared" si="3"/>
        <v>-162.33333333333334</v>
      </c>
      <c r="H11" s="9">
        <v>0.35</v>
      </c>
    </row>
    <row r="12" spans="1:8">
      <c r="A12" s="2" t="s">
        <v>12</v>
      </c>
      <c r="B12" s="3">
        <v>0</v>
      </c>
      <c r="C12" s="3">
        <f t="shared" si="0"/>
        <v>0</v>
      </c>
      <c r="D12" s="3">
        <v>0</v>
      </c>
      <c r="E12" s="6">
        <f t="shared" si="1"/>
        <v>0</v>
      </c>
      <c r="F12" s="6">
        <f t="shared" si="2"/>
        <v>0</v>
      </c>
      <c r="G12" s="7">
        <f t="shared" si="3"/>
        <v>0</v>
      </c>
      <c r="H12" s="9">
        <v>0</v>
      </c>
    </row>
    <row r="13" spans="1:8">
      <c r="A13" s="2" t="s">
        <v>13</v>
      </c>
      <c r="B13" s="3">
        <v>20</v>
      </c>
      <c r="C13" s="3">
        <f t="shared" si="0"/>
        <v>1.6666666666666667</v>
      </c>
      <c r="D13" s="3">
        <v>1</v>
      </c>
      <c r="E13" s="6">
        <f t="shared" si="1"/>
        <v>6.666666666666667</v>
      </c>
      <c r="F13" s="6">
        <f t="shared" si="2"/>
        <v>1</v>
      </c>
      <c r="G13" s="7">
        <f t="shared" si="3"/>
        <v>-5.666666666666667</v>
      </c>
      <c r="H13" s="9">
        <v>0.14000000000000001</v>
      </c>
    </row>
    <row r="14" spans="1:8">
      <c r="A14" s="2" t="s">
        <v>14</v>
      </c>
      <c r="B14" s="3">
        <v>35</v>
      </c>
      <c r="C14" s="3">
        <f t="shared" si="0"/>
        <v>2.9166666666666665</v>
      </c>
      <c r="D14" s="3">
        <v>0</v>
      </c>
      <c r="E14" s="6">
        <f t="shared" si="1"/>
        <v>11.666666666666666</v>
      </c>
      <c r="F14" s="6">
        <f t="shared" si="2"/>
        <v>0</v>
      </c>
      <c r="G14" s="7">
        <f t="shared" si="3"/>
        <v>-11.666666666666666</v>
      </c>
      <c r="H14" s="9">
        <v>0</v>
      </c>
    </row>
    <row r="15" spans="1:8">
      <c r="A15" s="2" t="s">
        <v>15</v>
      </c>
      <c r="B15" s="3">
        <v>51</v>
      </c>
      <c r="C15" s="3">
        <f t="shared" si="0"/>
        <v>4.25</v>
      </c>
      <c r="D15" s="3">
        <v>0</v>
      </c>
      <c r="E15" s="6">
        <f t="shared" si="1"/>
        <v>17</v>
      </c>
      <c r="F15" s="6">
        <f t="shared" si="2"/>
        <v>0</v>
      </c>
      <c r="G15" s="7">
        <f t="shared" si="3"/>
        <v>-17</v>
      </c>
      <c r="H15" s="9">
        <v>0</v>
      </c>
    </row>
    <row r="16" spans="1:8">
      <c r="A16" s="2" t="s">
        <v>16</v>
      </c>
      <c r="B16" s="3">
        <v>0</v>
      </c>
      <c r="C16" s="3">
        <f t="shared" si="0"/>
        <v>0</v>
      </c>
      <c r="D16" s="3">
        <v>0</v>
      </c>
      <c r="E16" s="6">
        <f t="shared" si="1"/>
        <v>0</v>
      </c>
      <c r="F16" s="6">
        <f t="shared" si="2"/>
        <v>0</v>
      </c>
      <c r="G16" s="7">
        <f t="shared" si="3"/>
        <v>0</v>
      </c>
      <c r="H16" s="9">
        <v>0</v>
      </c>
    </row>
    <row r="17" spans="1:8">
      <c r="A17" s="2" t="s">
        <v>17</v>
      </c>
      <c r="B17" s="3">
        <v>0</v>
      </c>
      <c r="C17" s="3">
        <f t="shared" si="0"/>
        <v>0</v>
      </c>
      <c r="D17" s="3">
        <v>4</v>
      </c>
      <c r="E17" s="6">
        <f t="shared" si="1"/>
        <v>0</v>
      </c>
      <c r="F17" s="6">
        <f t="shared" si="2"/>
        <v>4</v>
      </c>
      <c r="G17" s="7">
        <f t="shared" si="3"/>
        <v>4</v>
      </c>
      <c r="H17" s="9">
        <v>0</v>
      </c>
    </row>
    <row r="18" spans="1:8">
      <c r="A18" s="2" t="s">
        <v>18</v>
      </c>
      <c r="B18" s="3">
        <v>0</v>
      </c>
      <c r="C18" s="3">
        <f t="shared" si="0"/>
        <v>0</v>
      </c>
      <c r="D18" s="3">
        <v>0</v>
      </c>
      <c r="E18" s="6">
        <f t="shared" si="1"/>
        <v>0</v>
      </c>
      <c r="F18" s="6">
        <f t="shared" si="2"/>
        <v>0</v>
      </c>
      <c r="G18" s="7">
        <f t="shared" si="3"/>
        <v>0</v>
      </c>
      <c r="H18" s="9">
        <v>0</v>
      </c>
    </row>
    <row r="19" spans="1:8">
      <c r="A19" s="2" t="s">
        <v>19</v>
      </c>
      <c r="B19" s="3">
        <v>35</v>
      </c>
      <c r="C19" s="3">
        <f t="shared" si="0"/>
        <v>2.9166666666666665</v>
      </c>
      <c r="D19" s="3">
        <v>0</v>
      </c>
      <c r="E19" s="6">
        <f t="shared" si="1"/>
        <v>11.666666666666666</v>
      </c>
      <c r="F19" s="6">
        <f t="shared" si="2"/>
        <v>0</v>
      </c>
      <c r="G19" s="7">
        <f t="shared" si="3"/>
        <v>-11.666666666666666</v>
      </c>
      <c r="H19" s="9">
        <v>0</v>
      </c>
    </row>
    <row r="20" spans="1:8">
      <c r="A20" s="2" t="s">
        <v>20</v>
      </c>
      <c r="B20" s="3">
        <v>2</v>
      </c>
      <c r="C20" s="3">
        <f t="shared" si="0"/>
        <v>0.16666666666666666</v>
      </c>
      <c r="D20" s="3">
        <v>2</v>
      </c>
      <c r="E20" s="6">
        <f t="shared" si="1"/>
        <v>0.66666666666666663</v>
      </c>
      <c r="F20" s="6">
        <f t="shared" si="2"/>
        <v>2</v>
      </c>
      <c r="G20" s="7">
        <f t="shared" si="3"/>
        <v>1.3333333333333335</v>
      </c>
      <c r="H20" s="9">
        <v>2</v>
      </c>
    </row>
    <row r="21" spans="1:8">
      <c r="A21" s="2" t="s">
        <v>21</v>
      </c>
      <c r="B21" s="3">
        <v>0</v>
      </c>
      <c r="C21" s="3">
        <f t="shared" si="0"/>
        <v>0</v>
      </c>
      <c r="D21" s="3">
        <v>0</v>
      </c>
      <c r="E21" s="6">
        <f t="shared" si="1"/>
        <v>0</v>
      </c>
      <c r="F21" s="6">
        <f t="shared" si="2"/>
        <v>0</v>
      </c>
      <c r="G21" s="7">
        <f t="shared" si="3"/>
        <v>0</v>
      </c>
      <c r="H21" s="9">
        <v>0</v>
      </c>
    </row>
    <row r="22" spans="1:8">
      <c r="A22" s="2" t="s">
        <v>22</v>
      </c>
      <c r="B22" s="3">
        <v>84</v>
      </c>
      <c r="C22" s="3">
        <f t="shared" si="0"/>
        <v>7</v>
      </c>
      <c r="D22" s="3">
        <v>2</v>
      </c>
      <c r="E22" s="6">
        <f t="shared" si="1"/>
        <v>28</v>
      </c>
      <c r="F22" s="6">
        <f t="shared" si="2"/>
        <v>2</v>
      </c>
      <c r="G22" s="7">
        <f t="shared" si="3"/>
        <v>-26</v>
      </c>
      <c r="H22" s="9">
        <v>0.17</v>
      </c>
    </row>
    <row r="23" spans="1:8">
      <c r="A23" s="2" t="s">
        <v>23</v>
      </c>
      <c r="B23" s="3">
        <v>1427</v>
      </c>
      <c r="C23" s="3">
        <f t="shared" si="0"/>
        <v>118.91666666666667</v>
      </c>
      <c r="D23" s="3">
        <v>100</v>
      </c>
      <c r="E23" s="6">
        <f t="shared" si="1"/>
        <v>475.66666666666669</v>
      </c>
      <c r="F23" s="6">
        <f t="shared" si="2"/>
        <v>100</v>
      </c>
      <c r="G23" s="7">
        <f t="shared" si="3"/>
        <v>-375.66666666666669</v>
      </c>
      <c r="H23" s="9">
        <v>0.21</v>
      </c>
    </row>
    <row r="24" spans="1:8">
      <c r="A24" s="2" t="s">
        <v>24</v>
      </c>
      <c r="B24" s="3">
        <v>0</v>
      </c>
      <c r="C24" s="3">
        <f t="shared" si="0"/>
        <v>0</v>
      </c>
      <c r="D24" s="3">
        <v>0</v>
      </c>
      <c r="E24" s="6">
        <f t="shared" si="1"/>
        <v>0</v>
      </c>
      <c r="F24" s="6">
        <f t="shared" si="2"/>
        <v>0</v>
      </c>
      <c r="G24" s="7">
        <f t="shared" si="3"/>
        <v>0</v>
      </c>
      <c r="H24" s="9">
        <v>0</v>
      </c>
    </row>
    <row r="25" spans="1:8">
      <c r="A25" s="2" t="s">
        <v>25</v>
      </c>
      <c r="B25" s="3">
        <v>63</v>
      </c>
      <c r="C25" s="3">
        <f t="shared" si="0"/>
        <v>5.25</v>
      </c>
      <c r="D25" s="3">
        <v>8</v>
      </c>
      <c r="E25" s="6">
        <f t="shared" si="1"/>
        <v>21</v>
      </c>
      <c r="F25" s="6">
        <f t="shared" si="2"/>
        <v>8</v>
      </c>
      <c r="G25" s="7">
        <f t="shared" si="3"/>
        <v>-13</v>
      </c>
      <c r="H25" s="9">
        <v>0.38</v>
      </c>
    </row>
    <row r="26" spans="1:8">
      <c r="A26" s="2" t="s">
        <v>26</v>
      </c>
      <c r="B26" s="3">
        <v>0</v>
      </c>
      <c r="C26" s="3">
        <f t="shared" si="0"/>
        <v>0</v>
      </c>
      <c r="D26" s="3">
        <v>0</v>
      </c>
      <c r="E26" s="6">
        <f t="shared" si="1"/>
        <v>0</v>
      </c>
      <c r="F26" s="6">
        <f t="shared" si="2"/>
        <v>0</v>
      </c>
      <c r="G26" s="7">
        <f t="shared" si="3"/>
        <v>0</v>
      </c>
      <c r="H26" s="9">
        <v>0</v>
      </c>
    </row>
    <row r="27" spans="1:8">
      <c r="A27" s="2" t="s">
        <v>27</v>
      </c>
      <c r="B27" s="3">
        <v>0</v>
      </c>
      <c r="C27" s="3">
        <f t="shared" si="0"/>
        <v>0</v>
      </c>
      <c r="D27" s="3">
        <v>0</v>
      </c>
      <c r="E27" s="6">
        <f t="shared" si="1"/>
        <v>0</v>
      </c>
      <c r="F27" s="6">
        <f t="shared" si="2"/>
        <v>0</v>
      </c>
      <c r="G27" s="7">
        <f t="shared" si="3"/>
        <v>0</v>
      </c>
      <c r="H27" s="9">
        <v>0</v>
      </c>
    </row>
    <row r="28" spans="1:8">
      <c r="A28" s="4" t="s">
        <v>28</v>
      </c>
      <c r="B28" s="5">
        <f>SUM(B5:B27)</f>
        <v>2480</v>
      </c>
      <c r="C28" s="15">
        <f t="shared" si="0"/>
        <v>206.66666666666666</v>
      </c>
      <c r="D28" s="5">
        <f>SUM(D5:D27)</f>
        <v>208</v>
      </c>
      <c r="E28" s="16">
        <f t="shared" si="1"/>
        <v>826.66666666666663</v>
      </c>
      <c r="F28" s="16">
        <f t="shared" si="2"/>
        <v>208</v>
      </c>
      <c r="G28" s="19">
        <f t="shared" si="3"/>
        <v>-618.66666666666663</v>
      </c>
      <c r="H28" s="21">
        <v>0.25</v>
      </c>
    </row>
    <row r="29" spans="1:8">
      <c r="A29" s="2" t="s">
        <v>29</v>
      </c>
      <c r="B29" s="3">
        <v>0</v>
      </c>
      <c r="C29" s="3">
        <f t="shared" si="0"/>
        <v>0</v>
      </c>
      <c r="D29" s="3">
        <v>0</v>
      </c>
      <c r="E29" s="6">
        <f t="shared" si="1"/>
        <v>0</v>
      </c>
      <c r="F29" s="6">
        <f t="shared" si="2"/>
        <v>0</v>
      </c>
      <c r="G29" s="7">
        <f t="shared" si="3"/>
        <v>0</v>
      </c>
      <c r="H29" s="9">
        <v>0</v>
      </c>
    </row>
    <row r="30" spans="1:8">
      <c r="A30" s="4" t="s">
        <v>30</v>
      </c>
      <c r="B30" s="5">
        <v>2480</v>
      </c>
      <c r="C30" s="15">
        <f t="shared" si="0"/>
        <v>206.66666666666666</v>
      </c>
      <c r="D30" s="5">
        <f>SUM(D28:D29)</f>
        <v>208</v>
      </c>
      <c r="E30" s="16">
        <f t="shared" si="1"/>
        <v>826.66666666666663</v>
      </c>
      <c r="F30" s="16">
        <f t="shared" si="2"/>
        <v>208</v>
      </c>
      <c r="G30" s="19">
        <f t="shared" si="3"/>
        <v>-618.66666666666663</v>
      </c>
      <c r="H30" s="21">
        <v>0.28000000000000003</v>
      </c>
    </row>
    <row r="31" spans="1:8">
      <c r="A31" s="2" t="s">
        <v>31</v>
      </c>
      <c r="B31" s="3">
        <v>0</v>
      </c>
      <c r="C31" s="3">
        <f t="shared" si="0"/>
        <v>0</v>
      </c>
      <c r="D31" s="3">
        <v>0</v>
      </c>
      <c r="E31" s="6">
        <f t="shared" si="1"/>
        <v>0</v>
      </c>
      <c r="F31" s="6">
        <f t="shared" si="2"/>
        <v>0</v>
      </c>
      <c r="G31" s="7">
        <f t="shared" si="3"/>
        <v>0</v>
      </c>
      <c r="H31" s="9">
        <v>0</v>
      </c>
    </row>
    <row r="32" spans="1:8">
      <c r="A32" s="2" t="s">
        <v>32</v>
      </c>
      <c r="B32" s="3">
        <v>0</v>
      </c>
      <c r="C32" s="3">
        <f t="shared" si="0"/>
        <v>0</v>
      </c>
      <c r="D32" s="3">
        <v>0</v>
      </c>
      <c r="E32" s="6">
        <f t="shared" si="1"/>
        <v>0</v>
      </c>
      <c r="F32" s="6">
        <f t="shared" si="2"/>
        <v>0</v>
      </c>
      <c r="G32" s="7">
        <f t="shared" si="3"/>
        <v>0</v>
      </c>
      <c r="H32" s="9">
        <v>0</v>
      </c>
    </row>
    <row r="33" spans="1:8">
      <c r="A33" s="2" t="s">
        <v>33</v>
      </c>
      <c r="B33" s="3">
        <v>0</v>
      </c>
      <c r="C33" s="3">
        <f t="shared" si="0"/>
        <v>0</v>
      </c>
      <c r="D33" s="3">
        <v>0</v>
      </c>
      <c r="E33" s="6">
        <f t="shared" si="1"/>
        <v>0</v>
      </c>
      <c r="F33" s="6">
        <f t="shared" si="2"/>
        <v>0</v>
      </c>
      <c r="G33" s="7">
        <f t="shared" si="3"/>
        <v>0</v>
      </c>
      <c r="H33" s="9">
        <v>0</v>
      </c>
    </row>
    <row r="34" spans="1:8">
      <c r="A34" s="2" t="s">
        <v>34</v>
      </c>
      <c r="B34" s="3">
        <v>0</v>
      </c>
      <c r="C34" s="3">
        <f t="shared" si="0"/>
        <v>0</v>
      </c>
      <c r="D34" s="3">
        <v>0</v>
      </c>
      <c r="E34" s="6">
        <f t="shared" si="1"/>
        <v>0</v>
      </c>
      <c r="F34" s="6">
        <f t="shared" si="2"/>
        <v>0</v>
      </c>
      <c r="G34" s="7">
        <f t="shared" si="3"/>
        <v>0</v>
      </c>
      <c r="H34" s="9">
        <v>0</v>
      </c>
    </row>
    <row r="35" spans="1:8">
      <c r="A35" s="22"/>
      <c r="B35" s="23"/>
      <c r="C35" s="23"/>
      <c r="D35" s="24"/>
      <c r="E35" s="23"/>
      <c r="F35" s="23"/>
      <c r="G35" s="25"/>
      <c r="H35" s="23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>
  <sheetPr codeName="List33"/>
  <dimension ref="A1:H35"/>
  <sheetViews>
    <sheetView topLeftCell="A10" workbookViewId="0">
      <selection activeCell="D31" sqref="D31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6" t="s">
        <v>0</v>
      </c>
      <c r="B1" s="23"/>
      <c r="C1" s="23"/>
      <c r="D1" s="23"/>
      <c r="E1" s="23"/>
      <c r="F1" s="23"/>
      <c r="G1" s="23"/>
      <c r="H1" s="23"/>
    </row>
    <row r="2" spans="1:8">
      <c r="A2" s="27" t="s">
        <v>71</v>
      </c>
      <c r="B2" s="28"/>
      <c r="C2" s="28"/>
      <c r="D2" s="27" t="s">
        <v>71</v>
      </c>
      <c r="E2" s="28"/>
      <c r="F2" s="28"/>
      <c r="G2" s="28"/>
      <c r="H2" s="28"/>
    </row>
    <row r="3" spans="1:8">
      <c r="A3" s="29"/>
      <c r="B3" s="1" t="s">
        <v>2</v>
      </c>
      <c r="C3" s="1" t="s">
        <v>3</v>
      </c>
      <c r="D3" s="1" t="s">
        <v>3</v>
      </c>
      <c r="E3" s="31" t="s">
        <v>35</v>
      </c>
      <c r="F3" s="32"/>
      <c r="G3" s="32"/>
      <c r="H3" s="33"/>
    </row>
    <row r="4" spans="1:8">
      <c r="A4" s="30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12291</v>
      </c>
      <c r="C8" s="3">
        <v>1025</v>
      </c>
      <c r="D8" s="3">
        <v>1065.10321</v>
      </c>
      <c r="E8" s="7">
        <v>1025</v>
      </c>
      <c r="F8" s="7">
        <v>1065.10321</v>
      </c>
      <c r="G8" s="7">
        <v>40.103209999999997</v>
      </c>
      <c r="H8" s="9">
        <v>1.0391250829259999</v>
      </c>
    </row>
    <row r="9" spans="1:8">
      <c r="A9" s="2" t="s">
        <v>9</v>
      </c>
      <c r="B9" s="3">
        <v>0</v>
      </c>
      <c r="C9" s="3">
        <v>0</v>
      </c>
      <c r="D9" s="3">
        <v>0</v>
      </c>
      <c r="E9" s="6">
        <v>0</v>
      </c>
      <c r="F9" s="6">
        <v>0</v>
      </c>
      <c r="G9" s="7">
        <v>0</v>
      </c>
      <c r="H9" s="8" t="s">
        <v>39</v>
      </c>
    </row>
    <row r="10" spans="1:8">
      <c r="A10" s="2" t="s">
        <v>10</v>
      </c>
      <c r="B10" s="3">
        <v>0</v>
      </c>
      <c r="C10" s="3">
        <v>0</v>
      </c>
      <c r="D10" s="3">
        <v>0</v>
      </c>
      <c r="E10" s="6">
        <v>0</v>
      </c>
      <c r="F10" s="6">
        <v>0</v>
      </c>
      <c r="G10" s="7">
        <v>0</v>
      </c>
      <c r="H10" s="8" t="s">
        <v>39</v>
      </c>
    </row>
    <row r="11" spans="1:8">
      <c r="A11" s="2" t="s">
        <v>11</v>
      </c>
      <c r="B11" s="3">
        <v>21083.998666700001</v>
      </c>
      <c r="C11" s="3">
        <v>1755.75</v>
      </c>
      <c r="D11" s="3">
        <v>1877.6859400000001</v>
      </c>
      <c r="E11" s="6">
        <v>1755.75</v>
      </c>
      <c r="F11" s="6">
        <v>1877.6859400000001</v>
      </c>
      <c r="G11" s="7">
        <v>121.93594</v>
      </c>
      <c r="H11" s="9">
        <v>1.0694494888220001</v>
      </c>
    </row>
    <row r="12" spans="1:8">
      <c r="A12" s="2" t="s">
        <v>12</v>
      </c>
      <c r="B12" s="3">
        <v>0</v>
      </c>
      <c r="C12" s="3">
        <v>0</v>
      </c>
      <c r="D12" s="3">
        <v>0</v>
      </c>
      <c r="E12" s="6">
        <v>0</v>
      </c>
      <c r="F12" s="6">
        <v>0</v>
      </c>
      <c r="G12" s="7">
        <v>0</v>
      </c>
      <c r="H12" s="8" t="s">
        <v>39</v>
      </c>
    </row>
    <row r="13" spans="1:8">
      <c r="A13" s="2" t="s">
        <v>13</v>
      </c>
      <c r="B13" s="3">
        <v>1010</v>
      </c>
      <c r="C13" s="3">
        <v>84</v>
      </c>
      <c r="D13" s="3">
        <v>36.884880000000003</v>
      </c>
      <c r="E13" s="6">
        <v>84</v>
      </c>
      <c r="F13" s="6">
        <v>36.884880000000003</v>
      </c>
      <c r="G13" s="7">
        <v>-47.115119999999997</v>
      </c>
      <c r="H13" s="9">
        <v>0.439105714285</v>
      </c>
    </row>
    <row r="14" spans="1:8">
      <c r="A14" s="2" t="s">
        <v>14</v>
      </c>
      <c r="B14" s="3">
        <v>105</v>
      </c>
      <c r="C14" s="3">
        <v>8</v>
      </c>
      <c r="D14" s="3">
        <v>1.0737099999999999</v>
      </c>
      <c r="E14" s="6">
        <v>8</v>
      </c>
      <c r="F14" s="6">
        <v>1.0737099999999999</v>
      </c>
      <c r="G14" s="7">
        <v>-6.9262899999999998</v>
      </c>
      <c r="H14" s="9">
        <v>0.13421374999999999</v>
      </c>
    </row>
    <row r="15" spans="1:8">
      <c r="A15" s="2" t="s">
        <v>15</v>
      </c>
      <c r="B15" s="3">
        <v>190.94444440000001</v>
      </c>
      <c r="C15" s="3">
        <v>14</v>
      </c>
      <c r="D15" s="3">
        <v>12.280430000000001</v>
      </c>
      <c r="E15" s="6">
        <v>14</v>
      </c>
      <c r="F15" s="6">
        <v>12.280430000000001</v>
      </c>
      <c r="G15" s="7">
        <v>-1.71957</v>
      </c>
      <c r="H15" s="9">
        <v>0.87717357142800001</v>
      </c>
    </row>
    <row r="16" spans="1:8">
      <c r="A16" s="2" t="s">
        <v>16</v>
      </c>
      <c r="B16" s="3">
        <v>0</v>
      </c>
      <c r="C16" s="3">
        <v>0</v>
      </c>
      <c r="D16" s="3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2" t="s">
        <v>17</v>
      </c>
      <c r="B17" s="3">
        <v>1855</v>
      </c>
      <c r="C17" s="3">
        <v>154</v>
      </c>
      <c r="D17" s="3">
        <v>141.27699999999999</v>
      </c>
      <c r="E17" s="6">
        <v>154</v>
      </c>
      <c r="F17" s="6">
        <v>141.27699999999999</v>
      </c>
      <c r="G17" s="7">
        <v>-12.723000000000001</v>
      </c>
      <c r="H17" s="9">
        <v>0.917383116883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998.62099999999998</v>
      </c>
      <c r="C19" s="3">
        <v>87</v>
      </c>
      <c r="D19" s="3">
        <v>65.644130000000004</v>
      </c>
      <c r="E19" s="6">
        <v>87</v>
      </c>
      <c r="F19" s="6">
        <v>65.644130000000004</v>
      </c>
      <c r="G19" s="7">
        <v>-21.355869999999999</v>
      </c>
      <c r="H19" s="9">
        <v>0.75453022988499996</v>
      </c>
    </row>
    <row r="20" spans="1:8">
      <c r="A20" s="2" t="s">
        <v>20</v>
      </c>
      <c r="B20" s="3">
        <v>93</v>
      </c>
      <c r="C20" s="3">
        <v>7</v>
      </c>
      <c r="D20" s="3">
        <v>9.7119999999999997</v>
      </c>
      <c r="E20" s="6">
        <v>7</v>
      </c>
      <c r="F20" s="6">
        <v>9.7119999999999997</v>
      </c>
      <c r="G20" s="7">
        <v>2.7120000000000002</v>
      </c>
      <c r="H20" s="9">
        <v>1.3874285714279999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13532.029883499999</v>
      </c>
      <c r="C22" s="3">
        <v>1128</v>
      </c>
      <c r="D22" s="3">
        <v>1185.3356100000001</v>
      </c>
      <c r="E22" s="6">
        <v>1128</v>
      </c>
      <c r="F22" s="6">
        <v>1185.3356100000001</v>
      </c>
      <c r="G22" s="7">
        <v>57.335610000000003</v>
      </c>
      <c r="H22" s="9">
        <v>1.050829441489</v>
      </c>
    </row>
    <row r="23" spans="1:8">
      <c r="A23" s="2" t="s">
        <v>23</v>
      </c>
      <c r="B23" s="3">
        <v>49173</v>
      </c>
      <c r="C23" s="3">
        <v>4099</v>
      </c>
      <c r="D23" s="3">
        <v>4576.1943600000004</v>
      </c>
      <c r="E23" s="6">
        <v>4099</v>
      </c>
      <c r="F23" s="6">
        <v>4576.1943600000004</v>
      </c>
      <c r="G23" s="7">
        <v>477.19436000000002</v>
      </c>
      <c r="H23" s="9">
        <v>1.1164172627469999</v>
      </c>
    </row>
    <row r="24" spans="1:8">
      <c r="A24" s="2" t="s">
        <v>24</v>
      </c>
      <c r="B24" s="3">
        <v>76</v>
      </c>
      <c r="C24" s="3">
        <v>7</v>
      </c>
      <c r="D24" s="3">
        <v>1.2</v>
      </c>
      <c r="E24" s="7">
        <v>7</v>
      </c>
      <c r="F24" s="7">
        <v>1.2</v>
      </c>
      <c r="G24" s="7">
        <v>-5.8</v>
      </c>
      <c r="H24" s="9">
        <v>0.171428571428</v>
      </c>
    </row>
    <row r="25" spans="1:8">
      <c r="A25" s="2" t="s">
        <v>25</v>
      </c>
      <c r="B25" s="3">
        <v>42844</v>
      </c>
      <c r="C25" s="3">
        <v>3571</v>
      </c>
      <c r="D25" s="3">
        <v>3571.1959999999999</v>
      </c>
      <c r="E25" s="7">
        <v>3571</v>
      </c>
      <c r="F25" s="7">
        <v>3571.1959999999999</v>
      </c>
      <c r="G25" s="7">
        <v>0.195999999999</v>
      </c>
      <c r="H25" s="9">
        <v>1.0000548865859999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143252.5939947</v>
      </c>
      <c r="C28" s="5">
        <v>11939.75</v>
      </c>
      <c r="D28" s="5">
        <v>12543.58727</v>
      </c>
      <c r="E28" s="10">
        <v>11939.75</v>
      </c>
      <c r="F28" s="10">
        <v>12543.58727</v>
      </c>
      <c r="G28" s="11">
        <v>603.83726999999999</v>
      </c>
      <c r="H28" s="12">
        <v>1.050573694591</v>
      </c>
    </row>
    <row r="29" spans="1:8">
      <c r="A29" s="2" t="s">
        <v>29</v>
      </c>
      <c r="B29" s="3">
        <v>7991</v>
      </c>
      <c r="C29" s="3">
        <v>665.91666669999995</v>
      </c>
      <c r="D29" s="3">
        <v>869.12465999999995</v>
      </c>
      <c r="E29" s="6">
        <v>665.91666669999995</v>
      </c>
      <c r="F29" s="6">
        <v>869.12465999999995</v>
      </c>
      <c r="G29" s="7">
        <v>203.2079933</v>
      </c>
      <c r="H29" s="9">
        <v>1.305155289635</v>
      </c>
    </row>
    <row r="30" spans="1:8">
      <c r="A30" s="4" t="s">
        <v>30</v>
      </c>
      <c r="B30" s="5">
        <v>151243.5939947</v>
      </c>
      <c r="C30" s="5">
        <v>12605.666666700001</v>
      </c>
      <c r="D30" s="5">
        <v>13412.711929999999</v>
      </c>
      <c r="E30" s="11">
        <v>12605.666666700001</v>
      </c>
      <c r="F30" s="11">
        <v>13412.711929999999</v>
      </c>
      <c r="G30" s="11">
        <v>807.04526329999999</v>
      </c>
      <c r="H30" s="12">
        <v>1.0640224182210001</v>
      </c>
    </row>
    <row r="31" spans="1:8">
      <c r="A31" s="2" t="s">
        <v>31</v>
      </c>
      <c r="B31" s="3">
        <v>234.02272730000001</v>
      </c>
      <c r="C31" s="3">
        <v>19</v>
      </c>
      <c r="D31" s="3">
        <v>21.062919999999998</v>
      </c>
      <c r="E31" s="7">
        <v>19</v>
      </c>
      <c r="F31" s="7">
        <v>21.062919999999998</v>
      </c>
      <c r="G31" s="7">
        <v>2.0629200000000001</v>
      </c>
      <c r="H31" s="9">
        <v>1.108574736842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2"/>
      <c r="B35" s="23"/>
      <c r="C35" s="23"/>
      <c r="D35" s="24"/>
      <c r="E35" s="23"/>
      <c r="F35" s="23"/>
      <c r="G35" s="25"/>
      <c r="H35" s="23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sheetPr codeName="List34"/>
  <dimension ref="A1:H35"/>
  <sheetViews>
    <sheetView workbookViewId="0">
      <selection activeCell="D40" sqref="D40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6" t="s">
        <v>0</v>
      </c>
      <c r="B1" s="23"/>
      <c r="C1" s="23"/>
      <c r="D1" s="23"/>
      <c r="E1" s="23"/>
      <c r="F1" s="23"/>
      <c r="G1" s="23"/>
      <c r="H1" s="23"/>
    </row>
    <row r="2" spans="1:8">
      <c r="A2" s="27" t="s">
        <v>72</v>
      </c>
      <c r="B2" s="28"/>
      <c r="C2" s="28"/>
      <c r="D2" s="27" t="s">
        <v>72</v>
      </c>
      <c r="E2" s="28"/>
      <c r="F2" s="28"/>
      <c r="G2" s="28"/>
      <c r="H2" s="28"/>
    </row>
    <row r="3" spans="1:8">
      <c r="A3" s="29"/>
      <c r="B3" s="1" t="s">
        <v>2</v>
      </c>
      <c r="C3" s="1" t="s">
        <v>3</v>
      </c>
      <c r="D3" s="1" t="s">
        <v>3</v>
      </c>
      <c r="E3" s="31" t="s">
        <v>35</v>
      </c>
      <c r="F3" s="32"/>
      <c r="G3" s="32"/>
      <c r="H3" s="33"/>
    </row>
    <row r="4" spans="1:8">
      <c r="A4" s="30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388.14972619999998</v>
      </c>
      <c r="C8" s="3">
        <v>32</v>
      </c>
      <c r="D8" s="3">
        <v>11.51824</v>
      </c>
      <c r="E8" s="7">
        <v>32</v>
      </c>
      <c r="F8" s="7">
        <v>11.51824</v>
      </c>
      <c r="G8" s="7">
        <v>-20.481760000000001</v>
      </c>
      <c r="H8" s="9">
        <v>0.35994500000000001</v>
      </c>
    </row>
    <row r="9" spans="1:8">
      <c r="A9" s="2" t="s">
        <v>9</v>
      </c>
      <c r="B9" s="3">
        <v>0</v>
      </c>
      <c r="C9" s="3">
        <v>0</v>
      </c>
      <c r="D9" s="3">
        <v>0</v>
      </c>
      <c r="E9" s="6">
        <v>0</v>
      </c>
      <c r="F9" s="6">
        <v>0</v>
      </c>
      <c r="G9" s="7">
        <v>0</v>
      </c>
      <c r="H9" s="8" t="s">
        <v>39</v>
      </c>
    </row>
    <row r="10" spans="1:8">
      <c r="A10" s="2" t="s">
        <v>10</v>
      </c>
      <c r="B10" s="3">
        <v>1682</v>
      </c>
      <c r="C10" s="3">
        <v>140</v>
      </c>
      <c r="D10" s="3">
        <v>109.54989999999999</v>
      </c>
      <c r="E10" s="6">
        <v>140</v>
      </c>
      <c r="F10" s="6">
        <v>109.54989999999999</v>
      </c>
      <c r="G10" s="7">
        <v>-30.450099999999999</v>
      </c>
      <c r="H10" s="9">
        <v>0.78249928571399996</v>
      </c>
    </row>
    <row r="11" spans="1:8">
      <c r="A11" s="2" t="s">
        <v>11</v>
      </c>
      <c r="B11" s="3">
        <v>35672</v>
      </c>
      <c r="C11" s="3">
        <v>2974</v>
      </c>
      <c r="D11" s="3">
        <v>2963.5083</v>
      </c>
      <c r="E11" s="6">
        <v>2974</v>
      </c>
      <c r="F11" s="6">
        <v>2963.5083</v>
      </c>
      <c r="G11" s="7">
        <v>-10.4917</v>
      </c>
      <c r="H11" s="9">
        <v>0.996472192333</v>
      </c>
    </row>
    <row r="12" spans="1:8">
      <c r="A12" s="2" t="s">
        <v>12</v>
      </c>
      <c r="B12" s="3">
        <v>950</v>
      </c>
      <c r="C12" s="3">
        <v>79</v>
      </c>
      <c r="D12" s="3">
        <v>76.253969999999995</v>
      </c>
      <c r="E12" s="6">
        <v>79</v>
      </c>
      <c r="F12" s="6">
        <v>76.253969999999995</v>
      </c>
      <c r="G12" s="7">
        <v>-2.7460300000000002</v>
      </c>
      <c r="H12" s="9">
        <v>0.96524012658199998</v>
      </c>
    </row>
    <row r="13" spans="1:8">
      <c r="A13" s="2" t="s">
        <v>13</v>
      </c>
      <c r="B13" s="3">
        <v>791</v>
      </c>
      <c r="C13" s="3">
        <v>65</v>
      </c>
      <c r="D13" s="3">
        <v>48.555599999999998</v>
      </c>
      <c r="E13" s="6">
        <v>65</v>
      </c>
      <c r="F13" s="6">
        <v>48.555599999999998</v>
      </c>
      <c r="G13" s="7">
        <v>-16.444400000000002</v>
      </c>
      <c r="H13" s="9">
        <v>0.74700923076900005</v>
      </c>
    </row>
    <row r="14" spans="1:8">
      <c r="A14" s="2" t="s">
        <v>14</v>
      </c>
      <c r="B14" s="3">
        <v>527</v>
      </c>
      <c r="C14" s="3">
        <v>43</v>
      </c>
      <c r="D14" s="3">
        <v>45.52478</v>
      </c>
      <c r="E14" s="6">
        <v>43</v>
      </c>
      <c r="F14" s="6">
        <v>45.52478</v>
      </c>
      <c r="G14" s="7">
        <v>2.5247799999999998</v>
      </c>
      <c r="H14" s="9">
        <v>1.058715813953</v>
      </c>
    </row>
    <row r="15" spans="1:8">
      <c r="A15" s="2" t="s">
        <v>15</v>
      </c>
      <c r="B15" s="3">
        <v>195.4761905</v>
      </c>
      <c r="C15" s="3">
        <v>17</v>
      </c>
      <c r="D15" s="3">
        <v>5.9673499999999997</v>
      </c>
      <c r="E15" s="6">
        <v>17</v>
      </c>
      <c r="F15" s="6">
        <v>5.9673499999999997</v>
      </c>
      <c r="G15" s="7">
        <v>-11.03265</v>
      </c>
      <c r="H15" s="9">
        <v>0.35102058823499999</v>
      </c>
    </row>
    <row r="16" spans="1:8">
      <c r="A16" s="2" t="s">
        <v>16</v>
      </c>
      <c r="B16" s="3">
        <v>0</v>
      </c>
      <c r="C16" s="3">
        <v>0</v>
      </c>
      <c r="D16" s="3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2" t="s">
        <v>17</v>
      </c>
      <c r="B17" s="3">
        <v>1439.999</v>
      </c>
      <c r="C17" s="3">
        <v>120</v>
      </c>
      <c r="D17" s="3">
        <v>115.283</v>
      </c>
      <c r="E17" s="6">
        <v>120</v>
      </c>
      <c r="F17" s="6">
        <v>115.283</v>
      </c>
      <c r="G17" s="7">
        <v>-4.7169999999999996</v>
      </c>
      <c r="H17" s="9">
        <v>0.96069166666600003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343.11799999999999</v>
      </c>
      <c r="C19" s="3">
        <v>30</v>
      </c>
      <c r="D19" s="3">
        <v>61.368079999999999</v>
      </c>
      <c r="E19" s="6">
        <v>30</v>
      </c>
      <c r="F19" s="6">
        <v>61.368079999999999</v>
      </c>
      <c r="G19" s="7">
        <v>31.368079999999999</v>
      </c>
      <c r="H19" s="9">
        <v>2.0456026666659999</v>
      </c>
    </row>
    <row r="20" spans="1:8">
      <c r="A20" s="2" t="s">
        <v>20</v>
      </c>
      <c r="B20" s="3">
        <v>499</v>
      </c>
      <c r="C20" s="3">
        <v>42</v>
      </c>
      <c r="D20" s="3">
        <v>34.036000000000001</v>
      </c>
      <c r="E20" s="6">
        <v>42</v>
      </c>
      <c r="F20" s="6">
        <v>34.036000000000001</v>
      </c>
      <c r="G20" s="7">
        <v>-7.9640000000000004</v>
      </c>
      <c r="H20" s="9">
        <v>0.81038095237999996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1262.8862686</v>
      </c>
      <c r="C22" s="3">
        <v>104</v>
      </c>
      <c r="D22" s="3">
        <v>91.928330000000003</v>
      </c>
      <c r="E22" s="6">
        <v>104</v>
      </c>
      <c r="F22" s="6">
        <v>91.928330000000003</v>
      </c>
      <c r="G22" s="7">
        <v>-12.071669999999999</v>
      </c>
      <c r="H22" s="9">
        <v>0.88392625000000002</v>
      </c>
    </row>
    <row r="23" spans="1:8">
      <c r="A23" s="2" t="s">
        <v>23</v>
      </c>
      <c r="B23" s="3">
        <v>28349</v>
      </c>
      <c r="C23" s="3">
        <v>2363</v>
      </c>
      <c r="D23" s="3">
        <v>2398.0763400000001</v>
      </c>
      <c r="E23" s="6">
        <v>2363</v>
      </c>
      <c r="F23" s="6">
        <v>2398.0763400000001</v>
      </c>
      <c r="G23" s="7">
        <v>35.076340000000002</v>
      </c>
      <c r="H23" s="9">
        <v>1.014843986457</v>
      </c>
    </row>
    <row r="24" spans="1:8">
      <c r="A24" s="2" t="s">
        <v>24</v>
      </c>
      <c r="B24" s="3">
        <v>569</v>
      </c>
      <c r="C24" s="3">
        <v>48</v>
      </c>
      <c r="D24" s="3">
        <v>32.46</v>
      </c>
      <c r="E24" s="7">
        <v>48</v>
      </c>
      <c r="F24" s="7">
        <v>32</v>
      </c>
      <c r="G24" s="7">
        <v>-16</v>
      </c>
      <c r="H24" s="9">
        <v>0.67</v>
      </c>
    </row>
    <row r="25" spans="1:8">
      <c r="A25" s="2" t="s">
        <v>25</v>
      </c>
      <c r="B25" s="3">
        <v>3539</v>
      </c>
      <c r="C25" s="3">
        <v>296</v>
      </c>
      <c r="D25" s="3">
        <v>301.04000000000002</v>
      </c>
      <c r="E25" s="7">
        <v>296</v>
      </c>
      <c r="F25" s="7">
        <v>301.04000000000002</v>
      </c>
      <c r="G25" s="7">
        <v>5.04</v>
      </c>
      <c r="H25" s="9">
        <v>1.0170270270270001</v>
      </c>
    </row>
    <row r="26" spans="1:8">
      <c r="A26" s="2" t="s">
        <v>26</v>
      </c>
      <c r="B26" s="3">
        <v>44100</v>
      </c>
      <c r="C26" s="3">
        <v>3675</v>
      </c>
      <c r="D26" s="3">
        <v>4378.3422399999999</v>
      </c>
      <c r="E26" s="7">
        <v>3675</v>
      </c>
      <c r="F26" s="7">
        <v>4378.3422399999999</v>
      </c>
      <c r="G26" s="7">
        <v>703.34223999999995</v>
      </c>
      <c r="H26" s="9">
        <v>1.191385643537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120307.6291854</v>
      </c>
      <c r="C28" s="5">
        <v>10028</v>
      </c>
      <c r="D28" s="5">
        <v>10673.412130000001</v>
      </c>
      <c r="E28" s="10">
        <v>10028</v>
      </c>
      <c r="F28" s="10">
        <v>10673.412130000001</v>
      </c>
      <c r="G28" s="11">
        <v>645.41213000000096</v>
      </c>
      <c r="H28" s="12">
        <v>1.0643610021929999</v>
      </c>
    </row>
    <row r="29" spans="1:8">
      <c r="A29" s="2" t="s">
        <v>29</v>
      </c>
      <c r="B29" s="3">
        <v>4538</v>
      </c>
      <c r="C29" s="3">
        <v>378.16666670000001</v>
      </c>
      <c r="D29" s="3">
        <v>408.85744999999997</v>
      </c>
      <c r="E29" s="6">
        <v>378.16666670000001</v>
      </c>
      <c r="F29" s="6">
        <v>408.85744999999997</v>
      </c>
      <c r="G29" s="7">
        <v>30.6907833</v>
      </c>
      <c r="H29" s="9">
        <v>1.0811567649989999</v>
      </c>
    </row>
    <row r="30" spans="1:8">
      <c r="A30" s="4" t="s">
        <v>30</v>
      </c>
      <c r="B30" s="5">
        <v>124845.6291854</v>
      </c>
      <c r="C30" s="5">
        <v>10406.166666700001</v>
      </c>
      <c r="D30" s="5">
        <v>11082.26958</v>
      </c>
      <c r="E30" s="11">
        <v>10406.166666700001</v>
      </c>
      <c r="F30" s="11">
        <v>11082.26958</v>
      </c>
      <c r="G30" s="11">
        <v>676.10291329999905</v>
      </c>
      <c r="H30" s="12">
        <v>1.064971370818</v>
      </c>
    </row>
    <row r="31" spans="1:8">
      <c r="A31" s="2" t="s">
        <v>31</v>
      </c>
      <c r="B31" s="3">
        <v>105</v>
      </c>
      <c r="C31" s="3">
        <v>9</v>
      </c>
      <c r="D31" s="3">
        <v>20.133199999999999</v>
      </c>
      <c r="E31" s="7">
        <v>9</v>
      </c>
      <c r="F31" s="7">
        <v>20.133199999999999</v>
      </c>
      <c r="G31" s="7">
        <v>11.1332</v>
      </c>
      <c r="H31" s="9">
        <v>2.237022222222</v>
      </c>
    </row>
    <row r="32" spans="1:8">
      <c r="A32" s="2" t="s">
        <v>32</v>
      </c>
      <c r="B32" s="3">
        <v>48500</v>
      </c>
      <c r="C32" s="3">
        <v>4041</v>
      </c>
      <c r="D32" s="3">
        <v>4643.9552000000003</v>
      </c>
      <c r="E32" s="7">
        <v>4041</v>
      </c>
      <c r="F32" s="7">
        <v>4643.9552000000003</v>
      </c>
      <c r="G32" s="7">
        <v>602.95519999999999</v>
      </c>
      <c r="H32" s="9">
        <v>1.149209403612</v>
      </c>
    </row>
    <row r="33" spans="1:8">
      <c r="A33" s="2" t="s">
        <v>33</v>
      </c>
      <c r="B33" s="3">
        <v>90000</v>
      </c>
      <c r="C33" s="3">
        <v>7500</v>
      </c>
      <c r="D33" s="3">
        <v>7554.5119199999999</v>
      </c>
      <c r="E33" s="6">
        <v>7500</v>
      </c>
      <c r="F33" s="6">
        <v>7554.5119199999999</v>
      </c>
      <c r="G33" s="7">
        <v>54.511919999999002</v>
      </c>
      <c r="H33" s="9">
        <v>1.0072682559999999</v>
      </c>
    </row>
    <row r="34" spans="1:8">
      <c r="A34" s="2" t="s">
        <v>34</v>
      </c>
      <c r="B34" s="3">
        <v>0</v>
      </c>
      <c r="C34" s="3">
        <v>0</v>
      </c>
      <c r="D34" s="3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2"/>
      <c r="B35" s="23"/>
      <c r="C35" s="23"/>
      <c r="D35" s="24"/>
      <c r="E35" s="23"/>
      <c r="F35" s="23"/>
      <c r="G35" s="25"/>
      <c r="H35" s="23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sheetPr codeName="List35"/>
  <dimension ref="A1:H35"/>
  <sheetViews>
    <sheetView topLeftCell="A10" workbookViewId="0">
      <selection activeCell="D30" sqref="D30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6" t="s">
        <v>0</v>
      </c>
      <c r="B1" s="23"/>
      <c r="C1" s="23"/>
      <c r="D1" s="23"/>
      <c r="E1" s="23"/>
      <c r="F1" s="23"/>
      <c r="G1" s="23"/>
      <c r="H1" s="23"/>
    </row>
    <row r="2" spans="1:8">
      <c r="A2" s="27" t="s">
        <v>73</v>
      </c>
      <c r="B2" s="28"/>
      <c r="C2" s="28"/>
      <c r="D2" s="27" t="s">
        <v>73</v>
      </c>
      <c r="E2" s="28"/>
      <c r="F2" s="28"/>
      <c r="G2" s="28"/>
      <c r="H2" s="28"/>
    </row>
    <row r="3" spans="1:8">
      <c r="A3" s="29"/>
      <c r="B3" s="1" t="s">
        <v>2</v>
      </c>
      <c r="C3" s="1" t="s">
        <v>3</v>
      </c>
      <c r="D3" s="1" t="s">
        <v>3</v>
      </c>
      <c r="E3" s="31" t="s">
        <v>35</v>
      </c>
      <c r="F3" s="32"/>
      <c r="G3" s="32"/>
      <c r="H3" s="33"/>
    </row>
    <row r="4" spans="1:8">
      <c r="A4" s="30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0</v>
      </c>
      <c r="C8" s="3">
        <v>0</v>
      </c>
      <c r="D8" s="3">
        <v>0</v>
      </c>
      <c r="E8" s="7">
        <v>0</v>
      </c>
      <c r="F8" s="7">
        <v>0</v>
      </c>
      <c r="G8" s="7">
        <v>0</v>
      </c>
      <c r="H8" s="8" t="s">
        <v>39</v>
      </c>
    </row>
    <row r="9" spans="1:8">
      <c r="A9" s="2" t="s">
        <v>9</v>
      </c>
      <c r="B9" s="3">
        <v>0</v>
      </c>
      <c r="C9" s="3">
        <v>0</v>
      </c>
      <c r="D9" s="3">
        <v>0</v>
      </c>
      <c r="E9" s="6">
        <v>0</v>
      </c>
      <c r="F9" s="6">
        <v>0</v>
      </c>
      <c r="G9" s="7">
        <v>0</v>
      </c>
      <c r="H9" s="8" t="s">
        <v>39</v>
      </c>
    </row>
    <row r="10" spans="1:8">
      <c r="A10" s="2" t="s">
        <v>10</v>
      </c>
      <c r="B10" s="3">
        <v>0</v>
      </c>
      <c r="C10" s="3">
        <v>0</v>
      </c>
      <c r="D10" s="3">
        <v>0</v>
      </c>
      <c r="E10" s="6">
        <v>0</v>
      </c>
      <c r="F10" s="6">
        <v>0</v>
      </c>
      <c r="G10" s="7">
        <v>0</v>
      </c>
      <c r="H10" s="8" t="s">
        <v>39</v>
      </c>
    </row>
    <row r="11" spans="1:8">
      <c r="A11" s="2" t="s">
        <v>11</v>
      </c>
      <c r="B11" s="3">
        <v>1.5</v>
      </c>
      <c r="C11" s="3">
        <v>0</v>
      </c>
      <c r="D11" s="3">
        <v>0</v>
      </c>
      <c r="E11" s="6">
        <v>0</v>
      </c>
      <c r="F11" s="6">
        <v>0</v>
      </c>
      <c r="G11" s="7">
        <v>0</v>
      </c>
      <c r="H11" s="8" t="s">
        <v>39</v>
      </c>
    </row>
    <row r="12" spans="1:8">
      <c r="A12" s="2" t="s">
        <v>12</v>
      </c>
      <c r="B12" s="3">
        <v>0</v>
      </c>
      <c r="C12" s="3">
        <v>0</v>
      </c>
      <c r="D12" s="3">
        <v>0</v>
      </c>
      <c r="E12" s="6">
        <v>0</v>
      </c>
      <c r="F12" s="6">
        <v>0</v>
      </c>
      <c r="G12" s="7">
        <v>0</v>
      </c>
      <c r="H12" s="8" t="s">
        <v>39</v>
      </c>
    </row>
    <row r="13" spans="1:8">
      <c r="A13" s="2" t="s">
        <v>13</v>
      </c>
      <c r="B13" s="3">
        <v>10</v>
      </c>
      <c r="C13" s="3">
        <v>0</v>
      </c>
      <c r="D13" s="3">
        <v>0</v>
      </c>
      <c r="E13" s="6">
        <v>0</v>
      </c>
      <c r="F13" s="6">
        <v>0</v>
      </c>
      <c r="G13" s="7">
        <v>0</v>
      </c>
      <c r="H13" s="8" t="s">
        <v>39</v>
      </c>
    </row>
    <row r="14" spans="1:8">
      <c r="A14" s="2" t="s">
        <v>14</v>
      </c>
      <c r="B14" s="3">
        <v>4</v>
      </c>
      <c r="C14" s="3">
        <v>0</v>
      </c>
      <c r="D14" s="3">
        <v>0</v>
      </c>
      <c r="E14" s="6">
        <v>0</v>
      </c>
      <c r="F14" s="6">
        <v>0</v>
      </c>
      <c r="G14" s="7">
        <v>0</v>
      </c>
      <c r="H14" s="8" t="s">
        <v>39</v>
      </c>
    </row>
    <row r="15" spans="1:8">
      <c r="A15" s="2" t="s">
        <v>15</v>
      </c>
      <c r="B15" s="3">
        <v>11.1111111</v>
      </c>
      <c r="C15" s="3">
        <v>1</v>
      </c>
      <c r="D15" s="3">
        <v>0.28079999999999999</v>
      </c>
      <c r="E15" s="6">
        <v>1</v>
      </c>
      <c r="F15" s="6">
        <v>0.28079999999999999</v>
      </c>
      <c r="G15" s="7">
        <v>-0.71919999999999995</v>
      </c>
      <c r="H15" s="9">
        <v>0.28079999999999999</v>
      </c>
    </row>
    <row r="16" spans="1:8">
      <c r="A16" s="2" t="s">
        <v>16</v>
      </c>
      <c r="B16" s="3">
        <v>0</v>
      </c>
      <c r="C16" s="3">
        <v>0</v>
      </c>
      <c r="D16" s="3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2" t="s">
        <v>17</v>
      </c>
      <c r="B17" s="3">
        <v>177</v>
      </c>
      <c r="C17" s="3">
        <v>15</v>
      </c>
      <c r="D17" s="3">
        <v>11.314</v>
      </c>
      <c r="E17" s="6">
        <v>15</v>
      </c>
      <c r="F17" s="6">
        <v>11.314</v>
      </c>
      <c r="G17" s="7">
        <v>-3.6859999999999999</v>
      </c>
      <c r="H17" s="9">
        <v>0.75426666666599995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5.9989999999999997</v>
      </c>
      <c r="C19" s="3">
        <v>0</v>
      </c>
      <c r="D19" s="3">
        <v>0</v>
      </c>
      <c r="E19" s="6">
        <v>0</v>
      </c>
      <c r="F19" s="6">
        <v>0</v>
      </c>
      <c r="G19" s="7">
        <v>0</v>
      </c>
      <c r="H19" s="8" t="s">
        <v>39</v>
      </c>
    </row>
    <row r="20" spans="1:8">
      <c r="A20" s="2" t="s">
        <v>20</v>
      </c>
      <c r="B20" s="3">
        <v>3</v>
      </c>
      <c r="C20" s="3">
        <v>0</v>
      </c>
      <c r="D20" s="3">
        <v>1.5760000000000001</v>
      </c>
      <c r="E20" s="6">
        <v>0</v>
      </c>
      <c r="F20" s="6">
        <v>1.5760000000000001</v>
      </c>
      <c r="G20" s="7">
        <v>1.5760000000000001</v>
      </c>
      <c r="H20" s="8" t="s">
        <v>39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25.881903399999999</v>
      </c>
      <c r="C22" s="3">
        <v>2</v>
      </c>
      <c r="D22" s="3">
        <v>1.03301</v>
      </c>
      <c r="E22" s="6">
        <v>2</v>
      </c>
      <c r="F22" s="6">
        <v>1.03301</v>
      </c>
      <c r="G22" s="7">
        <v>-0.96699000000000002</v>
      </c>
      <c r="H22" s="9">
        <v>0.51650499999999999</v>
      </c>
    </row>
    <row r="23" spans="1:8">
      <c r="A23" s="2" t="s">
        <v>23</v>
      </c>
      <c r="B23" s="3">
        <v>2435</v>
      </c>
      <c r="C23" s="3">
        <v>204</v>
      </c>
      <c r="D23" s="3">
        <v>200.1481</v>
      </c>
      <c r="E23" s="6">
        <v>204</v>
      </c>
      <c r="F23" s="6">
        <v>200.1481</v>
      </c>
      <c r="G23" s="7">
        <v>-3.8519000000000001</v>
      </c>
      <c r="H23" s="9">
        <v>0.98111813725399999</v>
      </c>
    </row>
    <row r="24" spans="1:8">
      <c r="A24" s="2" t="s">
        <v>24</v>
      </c>
      <c r="B24" s="3">
        <v>3</v>
      </c>
      <c r="C24" s="3">
        <v>0</v>
      </c>
      <c r="D24" s="3">
        <v>0</v>
      </c>
      <c r="E24" s="7">
        <v>0</v>
      </c>
      <c r="F24" s="7">
        <v>0</v>
      </c>
      <c r="G24" s="7">
        <v>0</v>
      </c>
      <c r="H24" s="8" t="s">
        <v>39</v>
      </c>
    </row>
    <row r="25" spans="1:8">
      <c r="A25" s="2" t="s">
        <v>25</v>
      </c>
      <c r="B25" s="3">
        <v>39</v>
      </c>
      <c r="C25" s="3">
        <v>3</v>
      </c>
      <c r="D25" s="3">
        <v>3.359</v>
      </c>
      <c r="E25" s="7">
        <v>3</v>
      </c>
      <c r="F25" s="7">
        <v>3.359</v>
      </c>
      <c r="G25" s="7">
        <v>0.35899999999999999</v>
      </c>
      <c r="H25" s="9">
        <v>1.119666666666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2715.4920145999999</v>
      </c>
      <c r="C28" s="5">
        <v>225</v>
      </c>
      <c r="D28" s="5">
        <v>217.71091000000001</v>
      </c>
      <c r="E28" s="10">
        <v>225</v>
      </c>
      <c r="F28" s="10">
        <v>217.71091000000001</v>
      </c>
      <c r="G28" s="11">
        <v>-7.2890899999989998</v>
      </c>
      <c r="H28" s="12">
        <v>0.96760404444400006</v>
      </c>
    </row>
    <row r="29" spans="1:8">
      <c r="A29" s="2" t="s">
        <v>29</v>
      </c>
      <c r="B29" s="3">
        <v>400</v>
      </c>
      <c r="C29" s="3">
        <v>33.3333333</v>
      </c>
      <c r="D29" s="3">
        <v>36.272590000000001</v>
      </c>
      <c r="E29" s="6">
        <v>33.3333333</v>
      </c>
      <c r="F29" s="6">
        <v>36.272590000000001</v>
      </c>
      <c r="G29" s="7">
        <v>2.9392567000000001</v>
      </c>
      <c r="H29" s="9">
        <v>1.088177701088</v>
      </c>
    </row>
    <row r="30" spans="1:8">
      <c r="A30" s="4" t="s">
        <v>30</v>
      </c>
      <c r="B30" s="5">
        <v>3115.4920145999999</v>
      </c>
      <c r="C30" s="5">
        <v>258.33333329999999</v>
      </c>
      <c r="D30" s="5">
        <v>253.98349999999999</v>
      </c>
      <c r="E30" s="11">
        <v>258.33333329999999</v>
      </c>
      <c r="F30" s="11">
        <v>253.98349999999999</v>
      </c>
      <c r="G30" s="11">
        <v>-4.3498332999990001</v>
      </c>
      <c r="H30" s="12">
        <v>0.98316193560999998</v>
      </c>
    </row>
    <row r="31" spans="1:8">
      <c r="A31" s="2" t="s">
        <v>31</v>
      </c>
      <c r="B31" s="3">
        <v>1</v>
      </c>
      <c r="C31" s="3">
        <v>0</v>
      </c>
      <c r="D31" s="3">
        <v>0</v>
      </c>
      <c r="E31" s="7">
        <v>0</v>
      </c>
      <c r="F31" s="7">
        <v>0</v>
      </c>
      <c r="G31" s="7">
        <v>0</v>
      </c>
      <c r="H31" s="8" t="s">
        <v>39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2"/>
      <c r="B35" s="23"/>
      <c r="C35" s="23"/>
      <c r="D35" s="24"/>
      <c r="E35" s="23"/>
      <c r="F35" s="23"/>
      <c r="G35" s="25"/>
      <c r="H35" s="23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sheetPr codeName="List36"/>
  <dimension ref="A1:H35"/>
  <sheetViews>
    <sheetView topLeftCell="A10" workbookViewId="0">
      <selection activeCell="D31" sqref="D31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6" t="s">
        <v>0</v>
      </c>
      <c r="B1" s="23"/>
      <c r="C1" s="23"/>
      <c r="D1" s="23"/>
      <c r="E1" s="23"/>
      <c r="F1" s="23"/>
      <c r="G1" s="23"/>
      <c r="H1" s="23"/>
    </row>
    <row r="2" spans="1:8">
      <c r="A2" s="27" t="s">
        <v>74</v>
      </c>
      <c r="B2" s="28"/>
      <c r="C2" s="28"/>
      <c r="D2" s="27" t="s">
        <v>74</v>
      </c>
      <c r="E2" s="28"/>
      <c r="F2" s="28"/>
      <c r="G2" s="28"/>
      <c r="H2" s="28"/>
    </row>
    <row r="3" spans="1:8">
      <c r="A3" s="29"/>
      <c r="B3" s="1" t="s">
        <v>2</v>
      </c>
      <c r="C3" s="1" t="s">
        <v>3</v>
      </c>
      <c r="D3" s="1" t="s">
        <v>3</v>
      </c>
      <c r="E3" s="31" t="s">
        <v>35</v>
      </c>
      <c r="F3" s="32"/>
      <c r="G3" s="32"/>
      <c r="H3" s="33"/>
    </row>
    <row r="4" spans="1:8">
      <c r="A4" s="30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191</v>
      </c>
      <c r="C8" s="3">
        <v>11</v>
      </c>
      <c r="D8" s="3">
        <v>16.90765</v>
      </c>
      <c r="E8" s="7">
        <v>11</v>
      </c>
      <c r="F8" s="7">
        <v>16.90765</v>
      </c>
      <c r="G8" s="7">
        <v>5.9076500000000003</v>
      </c>
      <c r="H8" s="9">
        <v>1.5370590909090001</v>
      </c>
    </row>
    <row r="9" spans="1:8">
      <c r="A9" s="2" t="s">
        <v>9</v>
      </c>
      <c r="B9" s="3">
        <v>0</v>
      </c>
      <c r="C9" s="3">
        <v>0</v>
      </c>
      <c r="D9" s="3">
        <v>0</v>
      </c>
      <c r="E9" s="6">
        <v>0</v>
      </c>
      <c r="F9" s="6">
        <v>0</v>
      </c>
      <c r="G9" s="7">
        <v>0</v>
      </c>
      <c r="H9" s="8" t="s">
        <v>39</v>
      </c>
    </row>
    <row r="10" spans="1:8">
      <c r="A10" s="2" t="s">
        <v>10</v>
      </c>
      <c r="B10" s="3">
        <v>0</v>
      </c>
      <c r="C10" s="3">
        <v>0</v>
      </c>
      <c r="D10" s="3">
        <v>0</v>
      </c>
      <c r="E10" s="6">
        <v>0</v>
      </c>
      <c r="F10" s="6">
        <v>0</v>
      </c>
      <c r="G10" s="7">
        <v>0</v>
      </c>
      <c r="H10" s="8" t="s">
        <v>39</v>
      </c>
    </row>
    <row r="11" spans="1:8">
      <c r="A11" s="2" t="s">
        <v>11</v>
      </c>
      <c r="B11" s="3">
        <v>2579.9963333000001</v>
      </c>
      <c r="C11" s="3">
        <v>199</v>
      </c>
      <c r="D11" s="3">
        <v>161.33707999999999</v>
      </c>
      <c r="E11" s="6">
        <v>199</v>
      </c>
      <c r="F11" s="6">
        <v>161.33707999999999</v>
      </c>
      <c r="G11" s="7">
        <v>-37.66292</v>
      </c>
      <c r="H11" s="9">
        <v>0.81073909547699996</v>
      </c>
    </row>
    <row r="12" spans="1:8">
      <c r="A12" s="2" t="s">
        <v>12</v>
      </c>
      <c r="B12" s="3">
        <v>0</v>
      </c>
      <c r="C12" s="3">
        <v>0</v>
      </c>
      <c r="D12" s="3">
        <v>0</v>
      </c>
      <c r="E12" s="6">
        <v>0</v>
      </c>
      <c r="F12" s="6">
        <v>0</v>
      </c>
      <c r="G12" s="7">
        <v>0</v>
      </c>
      <c r="H12" s="8" t="s">
        <v>39</v>
      </c>
    </row>
    <row r="13" spans="1:8">
      <c r="A13" s="2" t="s">
        <v>13</v>
      </c>
      <c r="B13" s="3">
        <v>381</v>
      </c>
      <c r="C13" s="3">
        <v>31</v>
      </c>
      <c r="D13" s="3">
        <v>31.550709999999999</v>
      </c>
      <c r="E13" s="6">
        <v>31</v>
      </c>
      <c r="F13" s="6">
        <v>31.550709999999999</v>
      </c>
      <c r="G13" s="7">
        <v>0.55070999999900005</v>
      </c>
      <c r="H13" s="9">
        <v>1.0177648387089999</v>
      </c>
    </row>
    <row r="14" spans="1:8">
      <c r="A14" s="2" t="s">
        <v>14</v>
      </c>
      <c r="B14" s="3">
        <v>8</v>
      </c>
      <c r="C14" s="3">
        <v>1</v>
      </c>
      <c r="D14" s="3">
        <v>0</v>
      </c>
      <c r="E14" s="6">
        <v>1</v>
      </c>
      <c r="F14" s="6">
        <v>0</v>
      </c>
      <c r="G14" s="7">
        <v>-1</v>
      </c>
      <c r="H14" s="9">
        <v>0</v>
      </c>
    </row>
    <row r="15" spans="1:8">
      <c r="A15" s="2" t="s">
        <v>15</v>
      </c>
      <c r="B15" s="3">
        <v>81.111111100000002</v>
      </c>
      <c r="C15" s="3">
        <v>7</v>
      </c>
      <c r="D15" s="3">
        <v>3.25292</v>
      </c>
      <c r="E15" s="6">
        <v>7</v>
      </c>
      <c r="F15" s="6">
        <v>3.25292</v>
      </c>
      <c r="G15" s="7">
        <v>-3.74708</v>
      </c>
      <c r="H15" s="9">
        <v>0.46470285714199999</v>
      </c>
    </row>
    <row r="16" spans="1:8">
      <c r="A16" s="2" t="s">
        <v>16</v>
      </c>
      <c r="B16" s="3">
        <v>0</v>
      </c>
      <c r="C16" s="3">
        <v>0</v>
      </c>
      <c r="D16" s="3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2" t="s">
        <v>17</v>
      </c>
      <c r="B17" s="3">
        <v>5</v>
      </c>
      <c r="C17" s="3">
        <v>0</v>
      </c>
      <c r="D17" s="3">
        <v>0.47599999999999998</v>
      </c>
      <c r="E17" s="6">
        <v>0</v>
      </c>
      <c r="F17" s="6">
        <v>0.47599999999999998</v>
      </c>
      <c r="G17" s="7">
        <v>0.47599999999999998</v>
      </c>
      <c r="H17" s="8" t="s">
        <v>39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79.998336300000005</v>
      </c>
      <c r="C19" s="3">
        <v>7</v>
      </c>
      <c r="D19" s="3">
        <v>0</v>
      </c>
      <c r="E19" s="6">
        <v>7</v>
      </c>
      <c r="F19" s="6">
        <v>0</v>
      </c>
      <c r="G19" s="7">
        <v>-7</v>
      </c>
      <c r="H19" s="9">
        <v>0</v>
      </c>
    </row>
    <row r="20" spans="1:8">
      <c r="A20" s="2" t="s">
        <v>20</v>
      </c>
      <c r="B20" s="3">
        <v>36</v>
      </c>
      <c r="C20" s="3">
        <v>3</v>
      </c>
      <c r="D20" s="3">
        <v>6.915</v>
      </c>
      <c r="E20" s="6">
        <v>3</v>
      </c>
      <c r="F20" s="6">
        <v>6.915</v>
      </c>
      <c r="G20" s="7">
        <v>3.915</v>
      </c>
      <c r="H20" s="9">
        <v>2.3050000000000002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340.31286189999997</v>
      </c>
      <c r="C22" s="3">
        <v>29</v>
      </c>
      <c r="D22" s="3">
        <v>19.12762</v>
      </c>
      <c r="E22" s="6">
        <v>29</v>
      </c>
      <c r="F22" s="6">
        <v>19.12762</v>
      </c>
      <c r="G22" s="7">
        <v>-9.8723799999999997</v>
      </c>
      <c r="H22" s="9">
        <v>0.65957310344800002</v>
      </c>
    </row>
    <row r="23" spans="1:8">
      <c r="A23" s="2" t="s">
        <v>23</v>
      </c>
      <c r="B23" s="3">
        <v>20047</v>
      </c>
      <c r="C23" s="3">
        <v>1669</v>
      </c>
      <c r="D23" s="3">
        <v>1899.2741100000001</v>
      </c>
      <c r="E23" s="6">
        <v>1669</v>
      </c>
      <c r="F23" s="6">
        <v>1899.2741100000001</v>
      </c>
      <c r="G23" s="7">
        <v>230.27411000000001</v>
      </c>
      <c r="H23" s="9">
        <v>1.137971306171</v>
      </c>
    </row>
    <row r="24" spans="1:8">
      <c r="A24" s="2" t="s">
        <v>24</v>
      </c>
      <c r="B24" s="3">
        <v>89.538461499999997</v>
      </c>
      <c r="C24" s="3">
        <v>7</v>
      </c>
      <c r="D24" s="3">
        <v>9.5619999999999994</v>
      </c>
      <c r="E24" s="7">
        <v>7</v>
      </c>
      <c r="F24" s="7">
        <v>9.5619999999999994</v>
      </c>
      <c r="G24" s="7">
        <v>2.5619999999999998</v>
      </c>
      <c r="H24" s="9">
        <v>1.3660000000000001</v>
      </c>
    </row>
    <row r="25" spans="1:8">
      <c r="A25" s="2" t="s">
        <v>25</v>
      </c>
      <c r="B25" s="3">
        <v>288</v>
      </c>
      <c r="C25" s="3">
        <v>25</v>
      </c>
      <c r="D25" s="3">
        <v>24.074999999999999</v>
      </c>
      <c r="E25" s="7">
        <v>25</v>
      </c>
      <c r="F25" s="7">
        <v>24.074999999999999</v>
      </c>
      <c r="G25" s="7">
        <v>-0.92500000000000004</v>
      </c>
      <c r="H25" s="9">
        <v>0.96299999999999997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24126.957104100002</v>
      </c>
      <c r="C28" s="5">
        <v>1989</v>
      </c>
      <c r="D28" s="5">
        <v>2172.4780900000001</v>
      </c>
      <c r="E28" s="10">
        <v>1989</v>
      </c>
      <c r="F28" s="10">
        <v>2172.4780900000001</v>
      </c>
      <c r="G28" s="11">
        <v>183.47809000000001</v>
      </c>
      <c r="H28" s="12">
        <v>1.0922464002009999</v>
      </c>
    </row>
    <row r="29" spans="1:8">
      <c r="A29" s="2" t="s">
        <v>29</v>
      </c>
      <c r="B29" s="3">
        <v>2933</v>
      </c>
      <c r="C29" s="3">
        <v>244.41666670000001</v>
      </c>
      <c r="D29" s="3">
        <v>291.10208</v>
      </c>
      <c r="E29" s="6">
        <v>244.41666670000001</v>
      </c>
      <c r="F29" s="6">
        <v>291.10208</v>
      </c>
      <c r="G29" s="7">
        <v>46.6854133</v>
      </c>
      <c r="H29" s="9">
        <v>1.191007487052</v>
      </c>
    </row>
    <row r="30" spans="1:8">
      <c r="A30" s="4" t="s">
        <v>30</v>
      </c>
      <c r="B30" s="5">
        <v>27059.957104100002</v>
      </c>
      <c r="C30" s="5">
        <v>2233.4166667</v>
      </c>
      <c r="D30" s="5">
        <v>2463.5801700000002</v>
      </c>
      <c r="E30" s="11">
        <v>2233.4166667</v>
      </c>
      <c r="F30" s="11">
        <v>2463.5801700000002</v>
      </c>
      <c r="G30" s="11">
        <v>230.1635033</v>
      </c>
      <c r="H30" s="12">
        <v>1.103054439743</v>
      </c>
    </row>
    <row r="31" spans="1:8">
      <c r="A31" s="2" t="s">
        <v>31</v>
      </c>
      <c r="B31" s="3">
        <v>61.8340909</v>
      </c>
      <c r="C31" s="3">
        <v>5</v>
      </c>
      <c r="D31" s="3">
        <v>3.8149999999999999</v>
      </c>
      <c r="E31" s="7">
        <v>5</v>
      </c>
      <c r="F31" s="7">
        <v>3.8149999999999999</v>
      </c>
      <c r="G31" s="7">
        <v>-1.1850000000000001</v>
      </c>
      <c r="H31" s="9">
        <v>0.76300000000000001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2"/>
      <c r="B35" s="23"/>
      <c r="C35" s="23"/>
      <c r="D35" s="24"/>
      <c r="E35" s="23"/>
      <c r="F35" s="23"/>
      <c r="G35" s="25"/>
      <c r="H35" s="23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>
  <sheetPr codeName="List37"/>
  <dimension ref="A1:H35"/>
  <sheetViews>
    <sheetView topLeftCell="A13" workbookViewId="0">
      <selection activeCell="D31" sqref="D31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6" t="s">
        <v>0</v>
      </c>
      <c r="B1" s="23"/>
      <c r="C1" s="23"/>
      <c r="D1" s="23"/>
      <c r="E1" s="23"/>
      <c r="F1" s="23"/>
      <c r="G1" s="23"/>
      <c r="H1" s="23"/>
    </row>
    <row r="2" spans="1:8">
      <c r="A2" s="27" t="s">
        <v>75</v>
      </c>
      <c r="B2" s="28"/>
      <c r="C2" s="28"/>
      <c r="D2" s="27" t="s">
        <v>75</v>
      </c>
      <c r="E2" s="28"/>
      <c r="F2" s="28"/>
      <c r="G2" s="28"/>
      <c r="H2" s="28"/>
    </row>
    <row r="3" spans="1:8">
      <c r="A3" s="29"/>
      <c r="B3" s="1" t="s">
        <v>2</v>
      </c>
      <c r="C3" s="1" t="s">
        <v>3</v>
      </c>
      <c r="D3" s="1" t="s">
        <v>3</v>
      </c>
      <c r="E3" s="31" t="s">
        <v>35</v>
      </c>
      <c r="F3" s="32"/>
      <c r="G3" s="32"/>
      <c r="H3" s="33"/>
    </row>
    <row r="4" spans="1:8">
      <c r="A4" s="30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45</v>
      </c>
      <c r="C8" s="3">
        <v>4</v>
      </c>
      <c r="D8" s="3">
        <v>3.9688599999999998</v>
      </c>
      <c r="E8" s="7">
        <v>4</v>
      </c>
      <c r="F8" s="7">
        <v>3.9688599999999998</v>
      </c>
      <c r="G8" s="7">
        <v>-3.1140000000000001E-2</v>
      </c>
      <c r="H8" s="9">
        <v>0.99221499999999996</v>
      </c>
    </row>
    <row r="9" spans="1:8">
      <c r="A9" s="2" t="s">
        <v>9</v>
      </c>
      <c r="B9" s="3">
        <v>0</v>
      </c>
      <c r="C9" s="3">
        <v>0</v>
      </c>
      <c r="D9" s="3">
        <v>0</v>
      </c>
      <c r="E9" s="6">
        <v>0</v>
      </c>
      <c r="F9" s="6">
        <v>0</v>
      </c>
      <c r="G9" s="7">
        <v>0</v>
      </c>
      <c r="H9" s="8" t="s">
        <v>39</v>
      </c>
    </row>
    <row r="10" spans="1:8">
      <c r="A10" s="2" t="s">
        <v>10</v>
      </c>
      <c r="B10" s="3">
        <v>0</v>
      </c>
      <c r="C10" s="3">
        <v>0</v>
      </c>
      <c r="D10" s="3">
        <v>0</v>
      </c>
      <c r="E10" s="6">
        <v>0</v>
      </c>
      <c r="F10" s="6">
        <v>0</v>
      </c>
      <c r="G10" s="7">
        <v>0</v>
      </c>
      <c r="H10" s="8" t="s">
        <v>39</v>
      </c>
    </row>
    <row r="11" spans="1:8">
      <c r="A11" s="2" t="s">
        <v>11</v>
      </c>
      <c r="B11" s="3">
        <v>967</v>
      </c>
      <c r="C11" s="3">
        <v>80</v>
      </c>
      <c r="D11" s="3">
        <v>93.354870000000005</v>
      </c>
      <c r="E11" s="6">
        <v>80</v>
      </c>
      <c r="F11" s="6">
        <v>93.354870000000005</v>
      </c>
      <c r="G11" s="7">
        <v>13.35487</v>
      </c>
      <c r="H11" s="9">
        <v>1.1669358750000001</v>
      </c>
    </row>
    <row r="12" spans="1:8">
      <c r="A12" s="2" t="s">
        <v>12</v>
      </c>
      <c r="B12" s="3">
        <v>0</v>
      </c>
      <c r="C12" s="3">
        <v>0</v>
      </c>
      <c r="D12" s="3">
        <v>0</v>
      </c>
      <c r="E12" s="6">
        <v>0</v>
      </c>
      <c r="F12" s="6">
        <v>0</v>
      </c>
      <c r="G12" s="7">
        <v>0</v>
      </c>
      <c r="H12" s="8" t="s">
        <v>39</v>
      </c>
    </row>
    <row r="13" spans="1:8">
      <c r="A13" s="2" t="s">
        <v>13</v>
      </c>
      <c r="B13" s="3">
        <v>191</v>
      </c>
      <c r="C13" s="3">
        <v>16</v>
      </c>
      <c r="D13" s="3">
        <v>12.61809</v>
      </c>
      <c r="E13" s="6">
        <v>16</v>
      </c>
      <c r="F13" s="6">
        <v>12.61809</v>
      </c>
      <c r="G13" s="7">
        <v>-3.38191</v>
      </c>
      <c r="H13" s="9">
        <v>0.78863062500000003</v>
      </c>
    </row>
    <row r="14" spans="1:8">
      <c r="A14" s="2" t="s">
        <v>14</v>
      </c>
      <c r="B14" s="3">
        <v>49</v>
      </c>
      <c r="C14" s="3">
        <v>5</v>
      </c>
      <c r="D14" s="3">
        <v>0</v>
      </c>
      <c r="E14" s="6">
        <v>5</v>
      </c>
      <c r="F14" s="6">
        <v>0</v>
      </c>
      <c r="G14" s="7">
        <v>-5</v>
      </c>
      <c r="H14" s="9">
        <v>0</v>
      </c>
    </row>
    <row r="15" spans="1:8">
      <c r="A15" s="2" t="s">
        <v>15</v>
      </c>
      <c r="B15" s="3">
        <v>47.777777800000003</v>
      </c>
      <c r="C15" s="3">
        <v>4</v>
      </c>
      <c r="D15" s="3">
        <v>12.188499999999999</v>
      </c>
      <c r="E15" s="6">
        <v>4</v>
      </c>
      <c r="F15" s="6">
        <v>12.188499999999999</v>
      </c>
      <c r="G15" s="7">
        <v>8.1884999999999994</v>
      </c>
      <c r="H15" s="9">
        <v>3.0471249999999999</v>
      </c>
    </row>
    <row r="16" spans="1:8">
      <c r="A16" s="2" t="s">
        <v>16</v>
      </c>
      <c r="B16" s="3">
        <v>0</v>
      </c>
      <c r="C16" s="3">
        <v>0</v>
      </c>
      <c r="D16" s="3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2" t="s">
        <v>17</v>
      </c>
      <c r="B17" s="3">
        <v>0</v>
      </c>
      <c r="C17" s="3">
        <v>0</v>
      </c>
      <c r="D17" s="3">
        <v>0</v>
      </c>
      <c r="E17" s="6">
        <v>0</v>
      </c>
      <c r="F17" s="6">
        <v>0</v>
      </c>
      <c r="G17" s="7">
        <v>0</v>
      </c>
      <c r="H17" s="8" t="s">
        <v>39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33</v>
      </c>
      <c r="C19" s="3">
        <v>3</v>
      </c>
      <c r="D19" s="3">
        <v>6.468</v>
      </c>
      <c r="E19" s="6">
        <v>3</v>
      </c>
      <c r="F19" s="6">
        <v>6.468</v>
      </c>
      <c r="G19" s="7">
        <v>3.468</v>
      </c>
      <c r="H19" s="9">
        <v>2.1560000000000001</v>
      </c>
    </row>
    <row r="20" spans="1:8">
      <c r="A20" s="2" t="s">
        <v>20</v>
      </c>
      <c r="B20" s="3">
        <v>23</v>
      </c>
      <c r="C20" s="3">
        <v>2</v>
      </c>
      <c r="D20" s="3">
        <v>5.84</v>
      </c>
      <c r="E20" s="6">
        <v>2</v>
      </c>
      <c r="F20" s="6">
        <v>5.84</v>
      </c>
      <c r="G20" s="7">
        <v>3.84</v>
      </c>
      <c r="H20" s="9">
        <v>2.92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251.01190410000001</v>
      </c>
      <c r="C22" s="3">
        <v>19</v>
      </c>
      <c r="D22" s="3">
        <v>68.596100000000007</v>
      </c>
      <c r="E22" s="6">
        <v>19</v>
      </c>
      <c r="F22" s="6">
        <v>68.596100000000007</v>
      </c>
      <c r="G22" s="7">
        <v>49.5961</v>
      </c>
      <c r="H22" s="9">
        <v>3.6103210526309999</v>
      </c>
    </row>
    <row r="23" spans="1:8">
      <c r="A23" s="2" t="s">
        <v>23</v>
      </c>
      <c r="B23" s="3">
        <v>11411</v>
      </c>
      <c r="C23" s="3">
        <v>950</v>
      </c>
      <c r="D23" s="3">
        <v>1158.0087799999999</v>
      </c>
      <c r="E23" s="6">
        <v>950</v>
      </c>
      <c r="F23" s="6">
        <v>1158.0087799999999</v>
      </c>
      <c r="G23" s="7">
        <v>208.00878</v>
      </c>
      <c r="H23" s="9">
        <v>1.2189566105259999</v>
      </c>
    </row>
    <row r="24" spans="1:8">
      <c r="A24" s="2" t="s">
        <v>24</v>
      </c>
      <c r="B24" s="3">
        <v>22.985074600000001</v>
      </c>
      <c r="C24" s="3">
        <v>2</v>
      </c>
      <c r="D24" s="3">
        <v>8.8000000000000007</v>
      </c>
      <c r="E24" s="7">
        <v>2</v>
      </c>
      <c r="F24" s="7">
        <v>8.8000000000000007</v>
      </c>
      <c r="G24" s="7">
        <v>6.8</v>
      </c>
      <c r="H24" s="9">
        <v>4.4000000000000004</v>
      </c>
    </row>
    <row r="25" spans="1:8">
      <c r="A25" s="2" t="s">
        <v>25</v>
      </c>
      <c r="B25" s="3">
        <v>295</v>
      </c>
      <c r="C25" s="3">
        <v>25</v>
      </c>
      <c r="D25" s="3">
        <v>24.655000000000001</v>
      </c>
      <c r="E25" s="7">
        <v>25</v>
      </c>
      <c r="F25" s="7">
        <v>24.655000000000001</v>
      </c>
      <c r="G25" s="7">
        <v>-0.344999999999</v>
      </c>
      <c r="H25" s="9">
        <v>0.98619999999999997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13335.774756500001</v>
      </c>
      <c r="C28" s="5">
        <v>1110</v>
      </c>
      <c r="D28" s="5">
        <v>1394.4982</v>
      </c>
      <c r="E28" s="10">
        <v>1110</v>
      </c>
      <c r="F28" s="10">
        <v>1394.4982</v>
      </c>
      <c r="G28" s="11">
        <v>284.4982</v>
      </c>
      <c r="H28" s="12">
        <v>1.256304684684</v>
      </c>
    </row>
    <row r="29" spans="1:8">
      <c r="A29" s="2" t="s">
        <v>29</v>
      </c>
      <c r="B29" s="3">
        <v>1900</v>
      </c>
      <c r="C29" s="3">
        <v>158.33333329999999</v>
      </c>
      <c r="D29" s="3">
        <v>197.30259000000001</v>
      </c>
      <c r="E29" s="6">
        <v>158.33333329999999</v>
      </c>
      <c r="F29" s="6">
        <v>197.30259000000001</v>
      </c>
      <c r="G29" s="7">
        <v>38.969256700000003</v>
      </c>
      <c r="H29" s="9">
        <v>1.2461216213140001</v>
      </c>
    </row>
    <row r="30" spans="1:8">
      <c r="A30" s="4" t="s">
        <v>30</v>
      </c>
      <c r="B30" s="5">
        <v>15235.774756500001</v>
      </c>
      <c r="C30" s="5">
        <v>1268.3333333</v>
      </c>
      <c r="D30" s="5">
        <v>1591.80079</v>
      </c>
      <c r="E30" s="11">
        <v>1268.3333333</v>
      </c>
      <c r="F30" s="11">
        <v>1591.80079</v>
      </c>
      <c r="G30" s="11">
        <v>323.46745670000001</v>
      </c>
      <c r="H30" s="12">
        <v>1.2550334744080001</v>
      </c>
    </row>
    <row r="31" spans="1:8">
      <c r="A31" s="2" t="s">
        <v>31</v>
      </c>
      <c r="B31" s="3">
        <v>1270.1818182</v>
      </c>
      <c r="C31" s="3">
        <v>106</v>
      </c>
      <c r="D31" s="3">
        <v>88.762609999999995</v>
      </c>
      <c r="E31" s="7">
        <v>106</v>
      </c>
      <c r="F31" s="7">
        <v>88.762609999999995</v>
      </c>
      <c r="G31" s="7">
        <v>-17.237390000000001</v>
      </c>
      <c r="H31" s="9">
        <v>0.83738311320699998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2"/>
      <c r="B35" s="23"/>
      <c r="C35" s="23"/>
      <c r="D35" s="24"/>
      <c r="E35" s="23"/>
      <c r="F35" s="23"/>
      <c r="G35" s="25"/>
      <c r="H35" s="23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List4"/>
  <dimension ref="A1:H35"/>
  <sheetViews>
    <sheetView topLeftCell="A7" workbookViewId="0">
      <selection activeCell="D29" sqref="D29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6" t="s">
        <v>0</v>
      </c>
      <c r="B1" s="23"/>
      <c r="C1" s="23"/>
      <c r="D1" s="23"/>
      <c r="E1" s="23"/>
      <c r="F1" s="23"/>
      <c r="G1" s="23"/>
      <c r="H1" s="23"/>
    </row>
    <row r="2" spans="1:8">
      <c r="A2" s="27" t="s">
        <v>42</v>
      </c>
      <c r="B2" s="28"/>
      <c r="C2" s="28"/>
      <c r="D2" s="27" t="s">
        <v>42</v>
      </c>
      <c r="E2" s="28"/>
      <c r="F2" s="28"/>
      <c r="G2" s="28"/>
      <c r="H2" s="28"/>
    </row>
    <row r="3" spans="1:8">
      <c r="A3" s="29"/>
      <c r="B3" s="1" t="s">
        <v>2</v>
      </c>
      <c r="C3" s="1" t="s">
        <v>3</v>
      </c>
      <c r="D3" s="1" t="s">
        <v>3</v>
      </c>
      <c r="E3" s="31" t="s">
        <v>35</v>
      </c>
      <c r="F3" s="32"/>
      <c r="G3" s="32"/>
      <c r="H3" s="33"/>
    </row>
    <row r="4" spans="1:8">
      <c r="A4" s="30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9453</v>
      </c>
      <c r="C8" s="3">
        <v>790</v>
      </c>
      <c r="D8" s="3">
        <v>827.86559</v>
      </c>
      <c r="E8" s="7">
        <v>790</v>
      </c>
      <c r="F8" s="7">
        <v>827.86559</v>
      </c>
      <c r="G8" s="7">
        <v>37.865589999999997</v>
      </c>
      <c r="H8" s="9">
        <v>1.0479311265819999</v>
      </c>
    </row>
    <row r="9" spans="1:8">
      <c r="A9" s="2" t="s">
        <v>9</v>
      </c>
      <c r="B9" s="3">
        <v>0</v>
      </c>
      <c r="C9" s="3">
        <v>0</v>
      </c>
      <c r="D9" s="3">
        <v>0</v>
      </c>
      <c r="E9" s="6">
        <v>0</v>
      </c>
      <c r="F9" s="6">
        <v>0</v>
      </c>
      <c r="G9" s="7">
        <v>0</v>
      </c>
      <c r="H9" s="8" t="s">
        <v>39</v>
      </c>
    </row>
    <row r="10" spans="1:8">
      <c r="A10" s="2" t="s">
        <v>10</v>
      </c>
      <c r="B10" s="3">
        <v>2471</v>
      </c>
      <c r="C10" s="3">
        <v>206</v>
      </c>
      <c r="D10" s="3">
        <v>211.39500000000001</v>
      </c>
      <c r="E10" s="6">
        <v>206</v>
      </c>
      <c r="F10" s="6">
        <v>211.39500000000001</v>
      </c>
      <c r="G10" s="7">
        <v>5.3949999999999996</v>
      </c>
      <c r="H10" s="9">
        <v>1.0261893203879999</v>
      </c>
    </row>
    <row r="11" spans="1:8">
      <c r="A11" s="2" t="s">
        <v>11</v>
      </c>
      <c r="B11" s="3">
        <v>17510.000666700002</v>
      </c>
      <c r="C11" s="3">
        <v>1714</v>
      </c>
      <c r="D11" s="3">
        <v>1781.2231300000001</v>
      </c>
      <c r="E11" s="6">
        <v>1714</v>
      </c>
      <c r="F11" s="6">
        <v>1781.2231300000001</v>
      </c>
      <c r="G11" s="7">
        <v>67.223129999999998</v>
      </c>
      <c r="H11" s="9">
        <v>1.0392200291710001</v>
      </c>
    </row>
    <row r="12" spans="1:8">
      <c r="A12" s="2" t="s">
        <v>12</v>
      </c>
      <c r="B12" s="3">
        <v>1472.923</v>
      </c>
      <c r="C12" s="3">
        <v>123</v>
      </c>
      <c r="D12" s="3">
        <v>110.94113</v>
      </c>
      <c r="E12" s="6">
        <v>123</v>
      </c>
      <c r="F12" s="6">
        <v>110.94113</v>
      </c>
      <c r="G12" s="7">
        <v>-12.058870000000001</v>
      </c>
      <c r="H12" s="9">
        <v>0.901960406504</v>
      </c>
    </row>
    <row r="13" spans="1:8">
      <c r="A13" s="2" t="s">
        <v>13</v>
      </c>
      <c r="B13" s="3">
        <v>971</v>
      </c>
      <c r="C13" s="3">
        <v>83</v>
      </c>
      <c r="D13" s="3">
        <v>92.277230000000003</v>
      </c>
      <c r="E13" s="6">
        <v>83</v>
      </c>
      <c r="F13" s="6">
        <v>92.277230000000003</v>
      </c>
      <c r="G13" s="7">
        <v>9.2772299999999994</v>
      </c>
      <c r="H13" s="9">
        <v>1.1117738554209999</v>
      </c>
    </row>
    <row r="14" spans="1:8">
      <c r="A14" s="2" t="s">
        <v>14</v>
      </c>
      <c r="B14" s="3">
        <v>109</v>
      </c>
      <c r="C14" s="3">
        <v>8</v>
      </c>
      <c r="D14" s="3">
        <v>25.058489999999999</v>
      </c>
      <c r="E14" s="6">
        <v>8</v>
      </c>
      <c r="F14" s="6">
        <v>25.058489999999999</v>
      </c>
      <c r="G14" s="7">
        <v>17.058489999999999</v>
      </c>
      <c r="H14" s="9">
        <v>3.1323112499999999</v>
      </c>
    </row>
    <row r="15" spans="1:8">
      <c r="A15" s="2" t="s">
        <v>15</v>
      </c>
      <c r="B15" s="3">
        <v>242.44444440000001</v>
      </c>
      <c r="C15" s="3">
        <v>20</v>
      </c>
      <c r="D15" s="3">
        <v>17.459759999999999</v>
      </c>
      <c r="E15" s="6">
        <v>20</v>
      </c>
      <c r="F15" s="6">
        <v>17.459759999999999</v>
      </c>
      <c r="G15" s="7">
        <v>-2.5402399999999998</v>
      </c>
      <c r="H15" s="9">
        <v>0.87298799999999999</v>
      </c>
    </row>
    <row r="16" spans="1:8">
      <c r="A16" s="2" t="s">
        <v>16</v>
      </c>
      <c r="B16" s="3">
        <v>0</v>
      </c>
      <c r="C16" s="3">
        <v>0</v>
      </c>
      <c r="D16" s="3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2" t="s">
        <v>17</v>
      </c>
      <c r="B17" s="3">
        <v>2182.0859999999998</v>
      </c>
      <c r="C17" s="3">
        <v>179</v>
      </c>
      <c r="D17" s="3">
        <v>169.08</v>
      </c>
      <c r="E17" s="6">
        <v>179</v>
      </c>
      <c r="F17" s="6">
        <v>169.08</v>
      </c>
      <c r="G17" s="7">
        <v>-9.9199999999989998</v>
      </c>
      <c r="H17" s="9">
        <v>0.944581005586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388.55129520000003</v>
      </c>
      <c r="C19" s="3">
        <v>33</v>
      </c>
      <c r="D19" s="3">
        <v>79.876040000000003</v>
      </c>
      <c r="E19" s="6">
        <v>33</v>
      </c>
      <c r="F19" s="6">
        <v>79.876040000000003</v>
      </c>
      <c r="G19" s="7">
        <v>46.876040000000003</v>
      </c>
      <c r="H19" s="9">
        <v>2.4204860606060001</v>
      </c>
    </row>
    <row r="20" spans="1:8">
      <c r="A20" s="2" t="s">
        <v>20</v>
      </c>
      <c r="B20" s="3">
        <v>90</v>
      </c>
      <c r="C20" s="3">
        <v>7</v>
      </c>
      <c r="D20" s="3">
        <v>19.757000000000001</v>
      </c>
      <c r="E20" s="6">
        <v>7</v>
      </c>
      <c r="F20" s="6">
        <v>19.757000000000001</v>
      </c>
      <c r="G20" s="7">
        <v>12.757</v>
      </c>
      <c r="H20" s="9">
        <v>2.822428571428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2037.3208924</v>
      </c>
      <c r="C22" s="3">
        <v>170</v>
      </c>
      <c r="D22" s="3">
        <v>186.7516</v>
      </c>
      <c r="E22" s="6">
        <v>170</v>
      </c>
      <c r="F22" s="6">
        <v>186.7516</v>
      </c>
      <c r="G22" s="7">
        <v>16.7516</v>
      </c>
      <c r="H22" s="9">
        <v>1.0985388235289999</v>
      </c>
    </row>
    <row r="23" spans="1:8">
      <c r="A23" s="2" t="s">
        <v>23</v>
      </c>
      <c r="B23" s="3">
        <v>57893</v>
      </c>
      <c r="C23" s="3">
        <v>4826</v>
      </c>
      <c r="D23" s="3">
        <v>5404.0270799999998</v>
      </c>
      <c r="E23" s="6">
        <v>4826</v>
      </c>
      <c r="F23" s="6">
        <v>5404.0270799999998</v>
      </c>
      <c r="G23" s="7">
        <v>578.02707999999996</v>
      </c>
      <c r="H23" s="9">
        <v>1.119773535018</v>
      </c>
    </row>
    <row r="24" spans="1:8">
      <c r="A24" s="2" t="s">
        <v>24</v>
      </c>
      <c r="B24" s="3">
        <v>89</v>
      </c>
      <c r="C24" s="3">
        <v>7</v>
      </c>
      <c r="D24" s="3">
        <v>15.602</v>
      </c>
      <c r="E24" s="7">
        <v>7</v>
      </c>
      <c r="F24" s="7">
        <v>15.602</v>
      </c>
      <c r="G24" s="7">
        <v>8.6020000000000003</v>
      </c>
      <c r="H24" s="9">
        <v>2.2288571428570001</v>
      </c>
    </row>
    <row r="25" spans="1:8">
      <c r="A25" s="2" t="s">
        <v>25</v>
      </c>
      <c r="B25" s="3">
        <v>4546</v>
      </c>
      <c r="C25" s="3">
        <v>383</v>
      </c>
      <c r="D25" s="3">
        <v>372.59399999999999</v>
      </c>
      <c r="E25" s="7">
        <v>383</v>
      </c>
      <c r="F25" s="7">
        <v>372.59399999999999</v>
      </c>
      <c r="G25" s="7">
        <v>-10.406000000000001</v>
      </c>
      <c r="H25" s="9">
        <v>0.97283028720599996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99455.326298700005</v>
      </c>
      <c r="C28" s="5">
        <v>8549</v>
      </c>
      <c r="D28" s="5">
        <v>9313.90805</v>
      </c>
      <c r="E28" s="10">
        <v>8549</v>
      </c>
      <c r="F28" s="10">
        <v>9313.90805</v>
      </c>
      <c r="G28" s="11">
        <v>764.90805</v>
      </c>
      <c r="H28" s="12">
        <v>1.0894733945490001</v>
      </c>
    </row>
    <row r="29" spans="1:8">
      <c r="A29" s="2" t="s">
        <v>29</v>
      </c>
      <c r="B29" s="3">
        <v>10328</v>
      </c>
      <c r="C29" s="3">
        <v>860.66666669999995</v>
      </c>
      <c r="D29" s="3">
        <v>977.08511999999996</v>
      </c>
      <c r="E29" s="6">
        <v>860.66666669999995</v>
      </c>
      <c r="F29" s="6">
        <v>977.08511999999996</v>
      </c>
      <c r="G29" s="7">
        <v>116.4184533</v>
      </c>
      <c r="H29" s="9">
        <v>1.1352654376010001</v>
      </c>
    </row>
    <row r="30" spans="1:8">
      <c r="A30" s="4" t="s">
        <v>30</v>
      </c>
      <c r="B30" s="5">
        <v>109783.32629870001</v>
      </c>
      <c r="C30" s="5">
        <v>9409.6666667000009</v>
      </c>
      <c r="D30" s="5">
        <v>10290.99317</v>
      </c>
      <c r="E30" s="11">
        <v>9409.6666667000009</v>
      </c>
      <c r="F30" s="11">
        <v>10290.99317</v>
      </c>
      <c r="G30" s="11">
        <v>881.32650330000104</v>
      </c>
      <c r="H30" s="12">
        <v>1.0936618197550001</v>
      </c>
    </row>
    <row r="31" spans="1:8">
      <c r="A31" s="2" t="s">
        <v>31</v>
      </c>
      <c r="B31" s="3">
        <v>47.7272727</v>
      </c>
      <c r="C31" s="3">
        <v>5</v>
      </c>
      <c r="D31" s="3">
        <v>0.19670000000000001</v>
      </c>
      <c r="E31" s="7">
        <v>5</v>
      </c>
      <c r="F31" s="7">
        <v>0.19670000000000001</v>
      </c>
      <c r="G31" s="7">
        <v>-4.8033000000000001</v>
      </c>
      <c r="H31" s="9">
        <v>3.934E-2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2"/>
      <c r="B35" s="23"/>
      <c r="C35" s="23"/>
      <c r="D35" s="24"/>
      <c r="E35" s="23"/>
      <c r="F35" s="23"/>
      <c r="G35" s="25"/>
      <c r="H35" s="23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>
  <sheetPr codeName="List38"/>
  <dimension ref="A1:H35"/>
  <sheetViews>
    <sheetView topLeftCell="A7" workbookViewId="0">
      <selection activeCell="D30" sqref="D30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6" t="s">
        <v>0</v>
      </c>
      <c r="B1" s="23"/>
      <c r="C1" s="23"/>
      <c r="D1" s="23"/>
      <c r="E1" s="23"/>
      <c r="F1" s="23"/>
      <c r="G1" s="23"/>
      <c r="H1" s="23"/>
    </row>
    <row r="2" spans="1:8">
      <c r="A2" s="27" t="s">
        <v>76</v>
      </c>
      <c r="B2" s="28"/>
      <c r="C2" s="28"/>
      <c r="D2" s="27" t="s">
        <v>76</v>
      </c>
      <c r="E2" s="28"/>
      <c r="F2" s="28"/>
      <c r="G2" s="28"/>
      <c r="H2" s="28"/>
    </row>
    <row r="3" spans="1:8">
      <c r="A3" s="29"/>
      <c r="B3" s="1" t="s">
        <v>2</v>
      </c>
      <c r="C3" s="1" t="s">
        <v>3</v>
      </c>
      <c r="D3" s="1" t="s">
        <v>3</v>
      </c>
      <c r="E3" s="31" t="s">
        <v>35</v>
      </c>
      <c r="F3" s="32"/>
      <c r="G3" s="32"/>
      <c r="H3" s="33"/>
    </row>
    <row r="4" spans="1:8">
      <c r="A4" s="30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0</v>
      </c>
      <c r="C8" s="3">
        <v>0</v>
      </c>
      <c r="D8" s="3">
        <v>0</v>
      </c>
      <c r="E8" s="7">
        <v>0</v>
      </c>
      <c r="F8" s="7">
        <v>0</v>
      </c>
      <c r="G8" s="7">
        <v>0</v>
      </c>
      <c r="H8" s="8" t="s">
        <v>39</v>
      </c>
    </row>
    <row r="9" spans="1:8">
      <c r="A9" s="2" t="s">
        <v>9</v>
      </c>
      <c r="B9" s="3">
        <v>0</v>
      </c>
      <c r="C9" s="3">
        <v>0</v>
      </c>
      <c r="D9" s="3">
        <v>0</v>
      </c>
      <c r="E9" s="6">
        <v>0</v>
      </c>
      <c r="F9" s="6">
        <v>0</v>
      </c>
      <c r="G9" s="7">
        <v>0</v>
      </c>
      <c r="H9" s="8" t="s">
        <v>39</v>
      </c>
    </row>
    <row r="10" spans="1:8">
      <c r="A10" s="2" t="s">
        <v>10</v>
      </c>
      <c r="B10" s="3">
        <v>0</v>
      </c>
      <c r="C10" s="3">
        <v>0</v>
      </c>
      <c r="D10" s="3">
        <v>0</v>
      </c>
      <c r="E10" s="6">
        <v>0</v>
      </c>
      <c r="F10" s="6">
        <v>0</v>
      </c>
      <c r="G10" s="7">
        <v>0</v>
      </c>
      <c r="H10" s="8" t="s">
        <v>39</v>
      </c>
    </row>
    <row r="11" spans="1:8">
      <c r="A11" s="2" t="s">
        <v>11</v>
      </c>
      <c r="B11" s="3">
        <v>0</v>
      </c>
      <c r="C11" s="3">
        <v>0</v>
      </c>
      <c r="D11" s="3">
        <v>0</v>
      </c>
      <c r="E11" s="6">
        <v>0</v>
      </c>
      <c r="F11" s="6">
        <v>0</v>
      </c>
      <c r="G11" s="7">
        <v>0</v>
      </c>
      <c r="H11" s="8" t="s">
        <v>39</v>
      </c>
    </row>
    <row r="12" spans="1:8">
      <c r="A12" s="2" t="s">
        <v>12</v>
      </c>
      <c r="B12" s="3">
        <v>0</v>
      </c>
      <c r="C12" s="3">
        <v>0</v>
      </c>
      <c r="D12" s="3">
        <v>0</v>
      </c>
      <c r="E12" s="6">
        <v>0</v>
      </c>
      <c r="F12" s="6">
        <v>0</v>
      </c>
      <c r="G12" s="7">
        <v>0</v>
      </c>
      <c r="H12" s="8" t="s">
        <v>39</v>
      </c>
    </row>
    <row r="13" spans="1:8">
      <c r="A13" s="2" t="s">
        <v>13</v>
      </c>
      <c r="B13" s="3">
        <v>18</v>
      </c>
      <c r="C13" s="3">
        <v>2</v>
      </c>
      <c r="D13" s="3">
        <v>3.7444099999999998</v>
      </c>
      <c r="E13" s="6">
        <v>2</v>
      </c>
      <c r="F13" s="6">
        <v>3.7444099999999998</v>
      </c>
      <c r="G13" s="7">
        <v>1.74441</v>
      </c>
      <c r="H13" s="9">
        <v>1.8722049999999999</v>
      </c>
    </row>
    <row r="14" spans="1:8">
      <c r="A14" s="2" t="s">
        <v>14</v>
      </c>
      <c r="B14" s="3">
        <v>0</v>
      </c>
      <c r="C14" s="3">
        <v>0</v>
      </c>
      <c r="D14" s="3">
        <v>5.7020000000000001E-2</v>
      </c>
      <c r="E14" s="6">
        <v>0</v>
      </c>
      <c r="F14" s="6">
        <v>5.7020000000000001E-2</v>
      </c>
      <c r="G14" s="7">
        <v>5.7020000000000001E-2</v>
      </c>
      <c r="H14" s="8" t="s">
        <v>39</v>
      </c>
    </row>
    <row r="15" spans="1:8">
      <c r="A15" s="2" t="s">
        <v>15</v>
      </c>
      <c r="B15" s="3">
        <v>11.1111111</v>
      </c>
      <c r="C15" s="3">
        <v>1</v>
      </c>
      <c r="D15" s="3">
        <v>0</v>
      </c>
      <c r="E15" s="6">
        <v>1</v>
      </c>
      <c r="F15" s="6">
        <v>0</v>
      </c>
      <c r="G15" s="7">
        <v>-1</v>
      </c>
      <c r="H15" s="9">
        <v>0</v>
      </c>
    </row>
    <row r="16" spans="1:8">
      <c r="A16" s="2" t="s">
        <v>16</v>
      </c>
      <c r="B16" s="3">
        <v>0</v>
      </c>
      <c r="C16" s="3">
        <v>0</v>
      </c>
      <c r="D16" s="3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2" t="s">
        <v>17</v>
      </c>
      <c r="B17" s="3">
        <v>93.998999999999995</v>
      </c>
      <c r="C17" s="3">
        <v>7</v>
      </c>
      <c r="D17" s="3">
        <v>6.6870000000000003</v>
      </c>
      <c r="E17" s="6">
        <v>7</v>
      </c>
      <c r="F17" s="6">
        <v>6.6870000000000003</v>
      </c>
      <c r="G17" s="7">
        <v>-0.313</v>
      </c>
      <c r="H17" s="9">
        <v>0.95528571428499998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3</v>
      </c>
      <c r="C19" s="3">
        <v>0</v>
      </c>
      <c r="D19" s="3">
        <v>0</v>
      </c>
      <c r="E19" s="6">
        <v>0</v>
      </c>
      <c r="F19" s="6">
        <v>0</v>
      </c>
      <c r="G19" s="7">
        <v>0</v>
      </c>
      <c r="H19" s="8" t="s">
        <v>39</v>
      </c>
    </row>
    <row r="20" spans="1:8">
      <c r="A20" s="2" t="s">
        <v>20</v>
      </c>
      <c r="B20" s="3">
        <v>10</v>
      </c>
      <c r="C20" s="3">
        <v>1</v>
      </c>
      <c r="D20" s="3">
        <v>1.1830000000000001</v>
      </c>
      <c r="E20" s="6">
        <v>1</v>
      </c>
      <c r="F20" s="6">
        <v>1.1830000000000001</v>
      </c>
      <c r="G20" s="7">
        <v>0.183</v>
      </c>
      <c r="H20" s="9">
        <v>1.1830000000000001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41.135064800000002</v>
      </c>
      <c r="C22" s="3">
        <v>3</v>
      </c>
      <c r="D22" s="3">
        <v>3.9369900000000002</v>
      </c>
      <c r="E22" s="6">
        <v>3</v>
      </c>
      <c r="F22" s="6">
        <v>3.9369900000000002</v>
      </c>
      <c r="G22" s="7">
        <v>0.93698999999999999</v>
      </c>
      <c r="H22" s="9">
        <v>1.31233</v>
      </c>
    </row>
    <row r="23" spans="1:8">
      <c r="A23" s="2" t="s">
        <v>23</v>
      </c>
      <c r="B23" s="3">
        <v>5400</v>
      </c>
      <c r="C23" s="3">
        <v>449</v>
      </c>
      <c r="D23" s="3">
        <v>506.83350999999999</v>
      </c>
      <c r="E23" s="6">
        <v>449</v>
      </c>
      <c r="F23" s="6">
        <v>506.83350999999999</v>
      </c>
      <c r="G23" s="7">
        <v>57.833509999999997</v>
      </c>
      <c r="H23" s="9">
        <v>1.1288051447659999</v>
      </c>
    </row>
    <row r="24" spans="1:8">
      <c r="A24" s="2" t="s">
        <v>24</v>
      </c>
      <c r="B24" s="3">
        <v>9</v>
      </c>
      <c r="C24" s="3">
        <v>1</v>
      </c>
      <c r="D24" s="3">
        <v>2</v>
      </c>
      <c r="E24" s="7">
        <v>1</v>
      </c>
      <c r="F24" s="7">
        <v>2</v>
      </c>
      <c r="G24" s="7">
        <v>1</v>
      </c>
      <c r="H24" s="9">
        <v>2</v>
      </c>
    </row>
    <row r="25" spans="1:8">
      <c r="A25" s="2" t="s">
        <v>25</v>
      </c>
      <c r="B25" s="3">
        <v>155</v>
      </c>
      <c r="C25" s="3">
        <v>13</v>
      </c>
      <c r="D25" s="3">
        <v>12.894</v>
      </c>
      <c r="E25" s="7">
        <v>13</v>
      </c>
      <c r="F25" s="7">
        <v>12.894</v>
      </c>
      <c r="G25" s="7">
        <v>-0.106</v>
      </c>
      <c r="H25" s="9">
        <v>0.99184615384599994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5741.2451758999996</v>
      </c>
      <c r="C28" s="5">
        <v>477</v>
      </c>
      <c r="D28" s="5">
        <v>537.33592999999996</v>
      </c>
      <c r="E28" s="10">
        <v>477</v>
      </c>
      <c r="F28" s="10">
        <v>537.33592999999996</v>
      </c>
      <c r="G28" s="11">
        <v>60.335929999999998</v>
      </c>
      <c r="H28" s="12">
        <v>1.126490419287</v>
      </c>
    </row>
    <row r="29" spans="1:8">
      <c r="A29" s="2" t="s">
        <v>29</v>
      </c>
      <c r="B29" s="3">
        <v>926</v>
      </c>
      <c r="C29" s="3">
        <v>77.166666699999993</v>
      </c>
      <c r="D29" s="3">
        <v>92.191339999999997</v>
      </c>
      <c r="E29" s="6">
        <v>77.166666699999993</v>
      </c>
      <c r="F29" s="6">
        <v>92.191339999999997</v>
      </c>
      <c r="G29" s="7">
        <v>15.0246733</v>
      </c>
      <c r="H29" s="9">
        <v>1.194704189548</v>
      </c>
    </row>
    <row r="30" spans="1:8">
      <c r="A30" s="4" t="s">
        <v>30</v>
      </c>
      <c r="B30" s="5">
        <v>6667.2451758999996</v>
      </c>
      <c r="C30" s="5">
        <v>554.16666669999995</v>
      </c>
      <c r="D30" s="5">
        <v>629.52727000000004</v>
      </c>
      <c r="E30" s="11">
        <v>554.16666669999995</v>
      </c>
      <c r="F30" s="11">
        <v>629.52727000000004</v>
      </c>
      <c r="G30" s="11">
        <v>75.360603299999994</v>
      </c>
      <c r="H30" s="12">
        <v>1.1359890585779999</v>
      </c>
    </row>
    <row r="31" spans="1:8">
      <c r="A31" s="2" t="s">
        <v>31</v>
      </c>
      <c r="B31" s="3">
        <v>116.4090909</v>
      </c>
      <c r="C31" s="3">
        <v>9</v>
      </c>
      <c r="D31" s="3">
        <v>0</v>
      </c>
      <c r="E31" s="7">
        <v>9</v>
      </c>
      <c r="F31" s="7">
        <v>0</v>
      </c>
      <c r="G31" s="7">
        <v>-9</v>
      </c>
      <c r="H31" s="9">
        <v>0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2"/>
      <c r="B35" s="23"/>
      <c r="C35" s="23"/>
      <c r="D35" s="24"/>
      <c r="E35" s="23"/>
      <c r="F35" s="23"/>
      <c r="G35" s="25"/>
      <c r="H35" s="23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>
  <sheetPr codeName="List39"/>
  <dimension ref="A1:H35"/>
  <sheetViews>
    <sheetView topLeftCell="A7" workbookViewId="0">
      <selection activeCell="D30" sqref="D30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6" t="s">
        <v>0</v>
      </c>
      <c r="B1" s="23"/>
      <c r="C1" s="23"/>
      <c r="D1" s="23"/>
      <c r="E1" s="23"/>
      <c r="F1" s="23"/>
      <c r="G1" s="23"/>
      <c r="H1" s="23"/>
    </row>
    <row r="2" spans="1:8">
      <c r="A2" s="27" t="s">
        <v>77</v>
      </c>
      <c r="B2" s="28"/>
      <c r="C2" s="28"/>
      <c r="D2" s="27" t="s">
        <v>77</v>
      </c>
      <c r="E2" s="28"/>
      <c r="F2" s="28"/>
      <c r="G2" s="28"/>
      <c r="H2" s="28"/>
    </row>
    <row r="3" spans="1:8">
      <c r="A3" s="29"/>
      <c r="B3" s="1" t="s">
        <v>2</v>
      </c>
      <c r="C3" s="1" t="s">
        <v>3</v>
      </c>
      <c r="D3" s="1" t="s">
        <v>3</v>
      </c>
      <c r="E3" s="31" t="s">
        <v>35</v>
      </c>
      <c r="F3" s="32"/>
      <c r="G3" s="32"/>
      <c r="H3" s="33"/>
    </row>
    <row r="4" spans="1:8">
      <c r="A4" s="30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33</v>
      </c>
      <c r="C8" s="3">
        <v>3</v>
      </c>
      <c r="D8" s="3">
        <v>6.2282299999999999</v>
      </c>
      <c r="E8" s="7">
        <v>3</v>
      </c>
      <c r="F8" s="7">
        <v>6.2282299999999999</v>
      </c>
      <c r="G8" s="7">
        <v>3.2282299999999999</v>
      </c>
      <c r="H8" s="9">
        <v>2.0760766666660002</v>
      </c>
    </row>
    <row r="9" spans="1:8">
      <c r="A9" s="2" t="s">
        <v>9</v>
      </c>
      <c r="B9" s="3">
        <v>0</v>
      </c>
      <c r="C9" s="3">
        <v>0</v>
      </c>
      <c r="D9" s="3">
        <v>0</v>
      </c>
      <c r="E9" s="6">
        <v>0</v>
      </c>
      <c r="F9" s="6">
        <v>0</v>
      </c>
      <c r="G9" s="7">
        <v>0</v>
      </c>
      <c r="H9" s="8" t="s">
        <v>39</v>
      </c>
    </row>
    <row r="10" spans="1:8">
      <c r="A10" s="2" t="s">
        <v>10</v>
      </c>
      <c r="B10" s="3">
        <v>0</v>
      </c>
      <c r="C10" s="3">
        <v>0</v>
      </c>
      <c r="D10" s="3">
        <v>0</v>
      </c>
      <c r="E10" s="6">
        <v>0</v>
      </c>
      <c r="F10" s="6">
        <v>0</v>
      </c>
      <c r="G10" s="7">
        <v>0</v>
      </c>
      <c r="H10" s="8" t="s">
        <v>39</v>
      </c>
    </row>
    <row r="11" spans="1:8">
      <c r="A11" s="2" t="s">
        <v>11</v>
      </c>
      <c r="B11" s="3">
        <v>15297.496999999999</v>
      </c>
      <c r="C11" s="3">
        <v>1192</v>
      </c>
      <c r="D11" s="3">
        <v>1306.9403199999999</v>
      </c>
      <c r="E11" s="6">
        <v>1192</v>
      </c>
      <c r="F11" s="6">
        <v>1306.9403199999999</v>
      </c>
      <c r="G11" s="7">
        <v>114.94032</v>
      </c>
      <c r="H11" s="9">
        <v>1.096426442953</v>
      </c>
    </row>
    <row r="12" spans="1:8">
      <c r="A12" s="2" t="s">
        <v>12</v>
      </c>
      <c r="B12" s="3">
        <v>0</v>
      </c>
      <c r="C12" s="3">
        <v>0</v>
      </c>
      <c r="D12" s="3">
        <v>0</v>
      </c>
      <c r="E12" s="6">
        <v>0</v>
      </c>
      <c r="F12" s="6">
        <v>0</v>
      </c>
      <c r="G12" s="7">
        <v>0</v>
      </c>
      <c r="H12" s="8" t="s">
        <v>39</v>
      </c>
    </row>
    <row r="13" spans="1:8">
      <c r="A13" s="2" t="s">
        <v>13</v>
      </c>
      <c r="B13" s="3">
        <v>196</v>
      </c>
      <c r="C13" s="3">
        <v>17</v>
      </c>
      <c r="D13" s="3">
        <v>14.34384</v>
      </c>
      <c r="E13" s="6">
        <v>17</v>
      </c>
      <c r="F13" s="6">
        <v>14.34384</v>
      </c>
      <c r="G13" s="7">
        <v>-2.6561599999999999</v>
      </c>
      <c r="H13" s="9">
        <v>0.84375529411700001</v>
      </c>
    </row>
    <row r="14" spans="1:8">
      <c r="A14" s="2" t="s">
        <v>14</v>
      </c>
      <c r="B14" s="3">
        <v>1</v>
      </c>
      <c r="C14" s="3">
        <v>0</v>
      </c>
      <c r="D14" s="3">
        <v>0</v>
      </c>
      <c r="E14" s="6">
        <v>0</v>
      </c>
      <c r="F14" s="6">
        <v>0</v>
      </c>
      <c r="G14" s="7">
        <v>0</v>
      </c>
      <c r="H14" s="8" t="s">
        <v>39</v>
      </c>
    </row>
    <row r="15" spans="1:8">
      <c r="A15" s="2" t="s">
        <v>15</v>
      </c>
      <c r="B15" s="3">
        <v>27.436507899999999</v>
      </c>
      <c r="C15" s="3">
        <v>2</v>
      </c>
      <c r="D15" s="3">
        <v>0.89968000000000004</v>
      </c>
      <c r="E15" s="6">
        <v>2</v>
      </c>
      <c r="F15" s="6">
        <v>0.89968000000000004</v>
      </c>
      <c r="G15" s="7">
        <v>-1.10032</v>
      </c>
      <c r="H15" s="9">
        <v>0.44984000000000002</v>
      </c>
    </row>
    <row r="16" spans="1:8">
      <c r="A16" s="2" t="s">
        <v>16</v>
      </c>
      <c r="B16" s="3">
        <v>0</v>
      </c>
      <c r="C16" s="3">
        <v>0</v>
      </c>
      <c r="D16" s="3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2" t="s">
        <v>17</v>
      </c>
      <c r="B17" s="3">
        <v>0</v>
      </c>
      <c r="C17" s="3">
        <v>0</v>
      </c>
      <c r="D17" s="3">
        <v>-13.212999999999999</v>
      </c>
      <c r="E17" s="6">
        <v>0</v>
      </c>
      <c r="F17" s="6">
        <v>-13.212999999999999</v>
      </c>
      <c r="G17" s="7">
        <v>-13.212999999999999</v>
      </c>
      <c r="H17" s="8" t="s">
        <v>39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42.524999999999999</v>
      </c>
      <c r="C19" s="3">
        <v>4</v>
      </c>
      <c r="D19" s="3">
        <v>0</v>
      </c>
      <c r="E19" s="6">
        <v>4</v>
      </c>
      <c r="F19" s="6">
        <v>0</v>
      </c>
      <c r="G19" s="7">
        <v>-4</v>
      </c>
      <c r="H19" s="9">
        <v>0</v>
      </c>
    </row>
    <row r="20" spans="1:8">
      <c r="A20" s="2" t="s">
        <v>20</v>
      </c>
      <c r="B20" s="3">
        <v>27</v>
      </c>
      <c r="C20" s="3">
        <v>2</v>
      </c>
      <c r="D20" s="3">
        <v>4.4560000000000004</v>
      </c>
      <c r="E20" s="6">
        <v>2</v>
      </c>
      <c r="F20" s="6">
        <v>4.4560000000000004</v>
      </c>
      <c r="G20" s="7">
        <v>2.456</v>
      </c>
      <c r="H20" s="9">
        <v>2.2280000000000002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290.23439400000001</v>
      </c>
      <c r="C22" s="3">
        <v>25</v>
      </c>
      <c r="D22" s="3">
        <v>23.247479999999999</v>
      </c>
      <c r="E22" s="6">
        <v>25</v>
      </c>
      <c r="F22" s="6">
        <v>23.247479999999999</v>
      </c>
      <c r="G22" s="7">
        <v>-1.7525200000000001</v>
      </c>
      <c r="H22" s="9">
        <v>0.92989920000000004</v>
      </c>
    </row>
    <row r="23" spans="1:8">
      <c r="A23" s="2" t="s">
        <v>23</v>
      </c>
      <c r="B23" s="3">
        <v>14892</v>
      </c>
      <c r="C23" s="3">
        <v>1241</v>
      </c>
      <c r="D23" s="3">
        <v>1303.6825699999999</v>
      </c>
      <c r="E23" s="6">
        <v>1241</v>
      </c>
      <c r="F23" s="6">
        <v>1303.6825699999999</v>
      </c>
      <c r="G23" s="7">
        <v>62.682569999998996</v>
      </c>
      <c r="H23" s="9">
        <v>1.050509726027</v>
      </c>
    </row>
    <row r="24" spans="1:8">
      <c r="A24" s="2" t="s">
        <v>24</v>
      </c>
      <c r="B24" s="3">
        <v>25</v>
      </c>
      <c r="C24" s="3">
        <v>2</v>
      </c>
      <c r="D24" s="3">
        <v>7.6239999999999997</v>
      </c>
      <c r="E24" s="7">
        <v>2</v>
      </c>
      <c r="F24" s="7">
        <v>7.6239999999999997</v>
      </c>
      <c r="G24" s="7">
        <v>5.6239999999999997</v>
      </c>
      <c r="H24" s="9">
        <v>3.8119999999999998</v>
      </c>
    </row>
    <row r="25" spans="1:8">
      <c r="A25" s="2" t="s">
        <v>25</v>
      </c>
      <c r="B25" s="3">
        <v>164</v>
      </c>
      <c r="C25" s="3">
        <v>14</v>
      </c>
      <c r="D25" s="3">
        <v>13.617000000000001</v>
      </c>
      <c r="E25" s="7">
        <v>14</v>
      </c>
      <c r="F25" s="7">
        <v>13.617000000000001</v>
      </c>
      <c r="G25" s="7">
        <v>-0.38299999999899997</v>
      </c>
      <c r="H25" s="9">
        <v>0.97264285714200005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30995.692901999999</v>
      </c>
      <c r="C28" s="5">
        <v>2502</v>
      </c>
      <c r="D28" s="5">
        <v>2667.8261200000002</v>
      </c>
      <c r="E28" s="10">
        <v>2502</v>
      </c>
      <c r="F28" s="10">
        <v>2667.8261200000002</v>
      </c>
      <c r="G28" s="11">
        <v>165.82612</v>
      </c>
      <c r="H28" s="12">
        <v>1.066277426059</v>
      </c>
    </row>
    <row r="29" spans="1:8">
      <c r="A29" s="2" t="s">
        <v>29</v>
      </c>
      <c r="B29" s="3">
        <v>2149</v>
      </c>
      <c r="C29" s="3">
        <v>179.08333329999999</v>
      </c>
      <c r="D29" s="3">
        <v>202.43306000000001</v>
      </c>
      <c r="E29" s="6">
        <v>179.08333329999999</v>
      </c>
      <c r="F29" s="6">
        <v>202.43306000000001</v>
      </c>
      <c r="G29" s="7">
        <v>23.349726700000002</v>
      </c>
      <c r="H29" s="9">
        <v>1.13038470007</v>
      </c>
    </row>
    <row r="30" spans="1:8">
      <c r="A30" s="4" t="s">
        <v>30</v>
      </c>
      <c r="B30" s="5">
        <v>33144.692902000003</v>
      </c>
      <c r="C30" s="5">
        <v>2681.0833333</v>
      </c>
      <c r="D30" s="5">
        <v>2870.25918</v>
      </c>
      <c r="E30" s="11">
        <v>2681.0833333</v>
      </c>
      <c r="F30" s="11">
        <v>2870.25918</v>
      </c>
      <c r="G30" s="11">
        <v>189.17584669999999</v>
      </c>
      <c r="H30" s="12">
        <v>1.070559480322</v>
      </c>
    </row>
    <row r="31" spans="1:8">
      <c r="A31" s="2" t="s">
        <v>31</v>
      </c>
      <c r="B31" s="3">
        <v>656.36363640000002</v>
      </c>
      <c r="C31" s="3">
        <v>54</v>
      </c>
      <c r="D31" s="3">
        <v>46.735399999999998</v>
      </c>
      <c r="E31" s="7">
        <v>54</v>
      </c>
      <c r="F31" s="7">
        <v>46.735399999999998</v>
      </c>
      <c r="G31" s="7">
        <v>-7.2645999999989996</v>
      </c>
      <c r="H31" s="9">
        <v>0.86547037036999996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2"/>
      <c r="B35" s="23"/>
      <c r="C35" s="23"/>
      <c r="D35" s="24"/>
      <c r="E35" s="23"/>
      <c r="F35" s="23"/>
      <c r="G35" s="25"/>
      <c r="H35" s="23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>
  <sheetPr codeName="List40"/>
  <dimension ref="A1:H35"/>
  <sheetViews>
    <sheetView topLeftCell="A7" workbookViewId="0">
      <selection activeCell="D31" sqref="D31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6" t="s">
        <v>0</v>
      </c>
      <c r="B1" s="23"/>
      <c r="C1" s="23"/>
      <c r="D1" s="23"/>
      <c r="E1" s="23"/>
      <c r="F1" s="23"/>
      <c r="G1" s="23"/>
      <c r="H1" s="23"/>
    </row>
    <row r="2" spans="1:8">
      <c r="A2" s="27" t="s">
        <v>78</v>
      </c>
      <c r="B2" s="28"/>
      <c r="C2" s="28"/>
      <c r="D2" s="27" t="s">
        <v>78</v>
      </c>
      <c r="E2" s="28"/>
      <c r="F2" s="28"/>
      <c r="G2" s="28"/>
      <c r="H2" s="28"/>
    </row>
    <row r="3" spans="1:8">
      <c r="A3" s="29"/>
      <c r="B3" s="1" t="s">
        <v>2</v>
      </c>
      <c r="C3" s="1" t="s">
        <v>3</v>
      </c>
      <c r="D3" s="1" t="s">
        <v>3</v>
      </c>
      <c r="E3" s="31" t="s">
        <v>35</v>
      </c>
      <c r="F3" s="32"/>
      <c r="G3" s="32"/>
      <c r="H3" s="33"/>
    </row>
    <row r="4" spans="1:8">
      <c r="A4" s="30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23</v>
      </c>
      <c r="C8" s="3">
        <v>2</v>
      </c>
      <c r="D8" s="3">
        <v>4.01546</v>
      </c>
      <c r="E8" s="7">
        <v>2</v>
      </c>
      <c r="F8" s="7">
        <v>4.01546</v>
      </c>
      <c r="G8" s="7">
        <v>2.01546</v>
      </c>
      <c r="H8" s="9">
        <v>2.00773</v>
      </c>
    </row>
    <row r="9" spans="1:8">
      <c r="A9" s="2" t="s">
        <v>9</v>
      </c>
      <c r="B9" s="3">
        <v>0</v>
      </c>
      <c r="C9" s="3">
        <v>0</v>
      </c>
      <c r="D9" s="3">
        <v>0</v>
      </c>
      <c r="E9" s="6">
        <v>0</v>
      </c>
      <c r="F9" s="6">
        <v>0</v>
      </c>
      <c r="G9" s="7">
        <v>0</v>
      </c>
      <c r="H9" s="8" t="s">
        <v>39</v>
      </c>
    </row>
    <row r="10" spans="1:8">
      <c r="A10" s="2" t="s">
        <v>10</v>
      </c>
      <c r="B10" s="3">
        <v>0</v>
      </c>
      <c r="C10" s="3">
        <v>0</v>
      </c>
      <c r="D10" s="3">
        <v>0</v>
      </c>
      <c r="E10" s="6">
        <v>0</v>
      </c>
      <c r="F10" s="6">
        <v>0</v>
      </c>
      <c r="G10" s="7">
        <v>0</v>
      </c>
      <c r="H10" s="8" t="s">
        <v>39</v>
      </c>
    </row>
    <row r="11" spans="1:8">
      <c r="A11" s="2" t="s">
        <v>11</v>
      </c>
      <c r="B11" s="3">
        <v>15674</v>
      </c>
      <c r="C11" s="3">
        <v>1306</v>
      </c>
      <c r="D11" s="3">
        <v>1272.43596</v>
      </c>
      <c r="E11" s="6">
        <v>1306</v>
      </c>
      <c r="F11" s="6">
        <v>1272.43596</v>
      </c>
      <c r="G11" s="7">
        <v>-33.564039999999999</v>
      </c>
      <c r="H11" s="9">
        <v>0.97430012251099996</v>
      </c>
    </row>
    <row r="12" spans="1:8">
      <c r="A12" s="2" t="s">
        <v>12</v>
      </c>
      <c r="B12" s="3">
        <v>0</v>
      </c>
      <c r="C12" s="3">
        <v>0</v>
      </c>
      <c r="D12" s="3">
        <v>0</v>
      </c>
      <c r="E12" s="6">
        <v>0</v>
      </c>
      <c r="F12" s="6">
        <v>0</v>
      </c>
      <c r="G12" s="7">
        <v>0</v>
      </c>
      <c r="H12" s="8" t="s">
        <v>39</v>
      </c>
    </row>
    <row r="13" spans="1:8">
      <c r="A13" s="2" t="s">
        <v>13</v>
      </c>
      <c r="B13" s="3">
        <v>180.994</v>
      </c>
      <c r="C13" s="3">
        <v>15</v>
      </c>
      <c r="D13" s="3">
        <v>6.4807399999999999</v>
      </c>
      <c r="E13" s="6">
        <v>15</v>
      </c>
      <c r="F13" s="6">
        <v>6.4807399999999999</v>
      </c>
      <c r="G13" s="7">
        <v>-8.5192599999999992</v>
      </c>
      <c r="H13" s="9">
        <v>0.432049333333</v>
      </c>
    </row>
    <row r="14" spans="1:8">
      <c r="A14" s="2" t="s">
        <v>14</v>
      </c>
      <c r="B14" s="3">
        <v>16</v>
      </c>
      <c r="C14" s="3">
        <v>1</v>
      </c>
      <c r="D14" s="3">
        <v>0</v>
      </c>
      <c r="E14" s="6">
        <v>1</v>
      </c>
      <c r="F14" s="6">
        <v>0</v>
      </c>
      <c r="G14" s="7">
        <v>-1</v>
      </c>
      <c r="H14" s="9">
        <v>0</v>
      </c>
    </row>
    <row r="15" spans="1:8">
      <c r="A15" s="2" t="s">
        <v>15</v>
      </c>
      <c r="B15" s="3">
        <v>24.293650800000002</v>
      </c>
      <c r="C15" s="3">
        <v>2</v>
      </c>
      <c r="D15" s="3">
        <v>0.50693999999999995</v>
      </c>
      <c r="E15" s="6">
        <v>2</v>
      </c>
      <c r="F15" s="6">
        <v>0.50693999999999995</v>
      </c>
      <c r="G15" s="7">
        <v>-1.4930600000000001</v>
      </c>
      <c r="H15" s="9">
        <v>0.25346999999999997</v>
      </c>
    </row>
    <row r="16" spans="1:8">
      <c r="A16" s="2" t="s">
        <v>16</v>
      </c>
      <c r="B16" s="3">
        <v>0</v>
      </c>
      <c r="C16" s="3">
        <v>0</v>
      </c>
      <c r="D16" s="3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2" t="s">
        <v>17</v>
      </c>
      <c r="B17" s="3">
        <v>618.00099999999998</v>
      </c>
      <c r="C17" s="3">
        <v>51</v>
      </c>
      <c r="D17" s="3">
        <v>47.040999999999997</v>
      </c>
      <c r="E17" s="6">
        <v>51</v>
      </c>
      <c r="F17" s="6">
        <v>47.040999999999997</v>
      </c>
      <c r="G17" s="7">
        <v>-3.9590000000000001</v>
      </c>
      <c r="H17" s="9">
        <v>0.92237254901900001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133.89500000000001</v>
      </c>
      <c r="C19" s="3">
        <v>10</v>
      </c>
      <c r="D19" s="3">
        <v>6.0729199999999999</v>
      </c>
      <c r="E19" s="6">
        <v>10</v>
      </c>
      <c r="F19" s="6">
        <v>6.0729199999999999</v>
      </c>
      <c r="G19" s="7">
        <v>-3.9270800000000001</v>
      </c>
      <c r="H19" s="9">
        <v>0.60729200000000005</v>
      </c>
    </row>
    <row r="20" spans="1:8">
      <c r="A20" s="2" t="s">
        <v>20</v>
      </c>
      <c r="B20" s="3">
        <v>20</v>
      </c>
      <c r="C20" s="3">
        <v>2</v>
      </c>
      <c r="D20" s="3">
        <v>0.53200000000000003</v>
      </c>
      <c r="E20" s="6">
        <v>2</v>
      </c>
      <c r="F20" s="6">
        <v>0.53200000000000003</v>
      </c>
      <c r="G20" s="7">
        <v>-1.468</v>
      </c>
      <c r="H20" s="9">
        <v>0.26600000000000001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798.09716830000002</v>
      </c>
      <c r="C22" s="3">
        <v>66</v>
      </c>
      <c r="D22" s="3">
        <v>93.468800000000002</v>
      </c>
      <c r="E22" s="6">
        <v>66</v>
      </c>
      <c r="F22" s="6">
        <v>93.468800000000002</v>
      </c>
      <c r="G22" s="7">
        <v>27.468800000000002</v>
      </c>
      <c r="H22" s="9">
        <v>1.4161939393930001</v>
      </c>
    </row>
    <row r="23" spans="1:8">
      <c r="A23" s="2" t="s">
        <v>23</v>
      </c>
      <c r="B23" s="3">
        <v>11045</v>
      </c>
      <c r="C23" s="3">
        <v>920</v>
      </c>
      <c r="D23" s="3">
        <v>918.12068999999997</v>
      </c>
      <c r="E23" s="6">
        <v>920</v>
      </c>
      <c r="F23" s="6">
        <v>918.12068999999997</v>
      </c>
      <c r="G23" s="7">
        <v>-1.87931</v>
      </c>
      <c r="H23" s="9">
        <v>0.99795727173899995</v>
      </c>
    </row>
    <row r="24" spans="1:8">
      <c r="A24" s="2" t="s">
        <v>24</v>
      </c>
      <c r="B24" s="3">
        <v>16</v>
      </c>
      <c r="C24" s="3">
        <v>1</v>
      </c>
      <c r="D24" s="3">
        <v>0</v>
      </c>
      <c r="E24" s="7">
        <v>1</v>
      </c>
      <c r="F24" s="7">
        <v>0</v>
      </c>
      <c r="G24" s="7">
        <v>-1</v>
      </c>
      <c r="H24" s="9">
        <v>0</v>
      </c>
    </row>
    <row r="25" spans="1:8">
      <c r="A25" s="2" t="s">
        <v>25</v>
      </c>
      <c r="B25" s="3">
        <v>294</v>
      </c>
      <c r="C25" s="3">
        <v>26</v>
      </c>
      <c r="D25" s="3">
        <v>24.64</v>
      </c>
      <c r="E25" s="7">
        <v>26</v>
      </c>
      <c r="F25" s="7">
        <v>24.64</v>
      </c>
      <c r="G25" s="7">
        <v>-1.36</v>
      </c>
      <c r="H25" s="9">
        <v>0.94769230769199997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28843.2808191</v>
      </c>
      <c r="C28" s="5">
        <v>2402</v>
      </c>
      <c r="D28" s="5">
        <v>2373.3145100000002</v>
      </c>
      <c r="E28" s="10">
        <v>2402</v>
      </c>
      <c r="F28" s="10">
        <v>2373.3145100000002</v>
      </c>
      <c r="G28" s="11">
        <v>-28.685489999999</v>
      </c>
      <c r="H28" s="12">
        <v>0.98805766444599996</v>
      </c>
    </row>
    <row r="29" spans="1:8">
      <c r="A29" s="2" t="s">
        <v>29</v>
      </c>
      <c r="B29" s="3">
        <v>2098</v>
      </c>
      <c r="C29" s="3">
        <v>174.83333329999999</v>
      </c>
      <c r="D29" s="3">
        <v>180.56252000000001</v>
      </c>
      <c r="E29" s="6">
        <v>174.83333329999999</v>
      </c>
      <c r="F29" s="6">
        <v>180.56252000000001</v>
      </c>
      <c r="G29" s="7">
        <v>5.7291866999999996</v>
      </c>
      <c r="H29" s="9">
        <v>1.0327694186900001</v>
      </c>
    </row>
    <row r="30" spans="1:8">
      <c r="A30" s="4" t="s">
        <v>30</v>
      </c>
      <c r="B30" s="5">
        <v>30941.2808191</v>
      </c>
      <c r="C30" s="5">
        <v>2576.8333333</v>
      </c>
      <c r="D30" s="5">
        <v>2553.8770300000001</v>
      </c>
      <c r="E30" s="11">
        <v>2576.8333333</v>
      </c>
      <c r="F30" s="11">
        <v>2553.8770300000001</v>
      </c>
      <c r="G30" s="11">
        <v>-22.956303299999</v>
      </c>
      <c r="H30" s="12">
        <v>0.99109127353899995</v>
      </c>
    </row>
    <row r="31" spans="1:8">
      <c r="A31" s="2" t="s">
        <v>31</v>
      </c>
      <c r="B31" s="3">
        <v>580.45454549999999</v>
      </c>
      <c r="C31" s="3">
        <v>49</v>
      </c>
      <c r="D31" s="3">
        <v>38.1</v>
      </c>
      <c r="E31" s="7">
        <v>49</v>
      </c>
      <c r="F31" s="7">
        <v>38.1</v>
      </c>
      <c r="G31" s="7">
        <v>-10.9</v>
      </c>
      <c r="H31" s="9">
        <v>0.77755102040799995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2"/>
      <c r="B35" s="23"/>
      <c r="C35" s="23"/>
      <c r="D35" s="24"/>
      <c r="E35" s="23"/>
      <c r="F35" s="23"/>
      <c r="G35" s="25"/>
      <c r="H35" s="23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>
  <sheetPr codeName="List41"/>
  <dimension ref="A1:H35"/>
  <sheetViews>
    <sheetView topLeftCell="A7" workbookViewId="0">
      <selection activeCell="D28" sqref="D28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6" t="s">
        <v>0</v>
      </c>
      <c r="B1" s="23"/>
      <c r="C1" s="23"/>
      <c r="D1" s="23"/>
      <c r="E1" s="23"/>
      <c r="F1" s="23"/>
      <c r="G1" s="23"/>
      <c r="H1" s="23"/>
    </row>
    <row r="2" spans="1:8">
      <c r="A2" s="27" t="s">
        <v>79</v>
      </c>
      <c r="B2" s="28"/>
      <c r="C2" s="28"/>
      <c r="D2" s="27" t="s">
        <v>79</v>
      </c>
      <c r="E2" s="28"/>
      <c r="F2" s="28"/>
      <c r="G2" s="28"/>
      <c r="H2" s="28"/>
    </row>
    <row r="3" spans="1:8">
      <c r="A3" s="29"/>
      <c r="B3" s="1" t="s">
        <v>2</v>
      </c>
      <c r="C3" s="1" t="s">
        <v>3</v>
      </c>
      <c r="D3" s="1" t="s">
        <v>3</v>
      </c>
      <c r="E3" s="31" t="s">
        <v>35</v>
      </c>
      <c r="F3" s="32"/>
      <c r="G3" s="32"/>
      <c r="H3" s="33"/>
    </row>
    <row r="4" spans="1:8">
      <c r="A4" s="30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0</v>
      </c>
      <c r="C8" s="3">
        <v>0</v>
      </c>
      <c r="D8" s="3">
        <v>0</v>
      </c>
      <c r="E8" s="7">
        <v>0</v>
      </c>
      <c r="F8" s="7">
        <v>0</v>
      </c>
      <c r="G8" s="7">
        <v>0</v>
      </c>
      <c r="H8" s="8" t="s">
        <v>39</v>
      </c>
    </row>
    <row r="9" spans="1:8">
      <c r="A9" s="2" t="s">
        <v>9</v>
      </c>
      <c r="B9" s="3">
        <v>0</v>
      </c>
      <c r="C9" s="3">
        <v>0</v>
      </c>
      <c r="D9" s="3">
        <v>0</v>
      </c>
      <c r="E9" s="6">
        <v>0</v>
      </c>
      <c r="F9" s="6">
        <v>0</v>
      </c>
      <c r="G9" s="7">
        <v>0</v>
      </c>
      <c r="H9" s="8" t="s">
        <v>39</v>
      </c>
    </row>
    <row r="10" spans="1:8">
      <c r="A10" s="2" t="s">
        <v>10</v>
      </c>
      <c r="B10" s="3">
        <v>0</v>
      </c>
      <c r="C10" s="3">
        <v>0</v>
      </c>
      <c r="D10" s="3">
        <v>0</v>
      </c>
      <c r="E10" s="6">
        <v>0</v>
      </c>
      <c r="F10" s="6">
        <v>0</v>
      </c>
      <c r="G10" s="7">
        <v>0</v>
      </c>
      <c r="H10" s="8" t="s">
        <v>39</v>
      </c>
    </row>
    <row r="11" spans="1:8">
      <c r="A11" s="2" t="s">
        <v>11</v>
      </c>
      <c r="B11" s="3">
        <v>0</v>
      </c>
      <c r="C11" s="3">
        <v>0</v>
      </c>
      <c r="D11" s="3">
        <v>0</v>
      </c>
      <c r="E11" s="6">
        <v>0</v>
      </c>
      <c r="F11" s="6">
        <v>0</v>
      </c>
      <c r="G11" s="7">
        <v>0</v>
      </c>
      <c r="H11" s="8" t="s">
        <v>39</v>
      </c>
    </row>
    <row r="12" spans="1:8">
      <c r="A12" s="2" t="s">
        <v>12</v>
      </c>
      <c r="B12" s="3">
        <v>0</v>
      </c>
      <c r="C12" s="3">
        <v>0</v>
      </c>
      <c r="D12" s="3">
        <v>0</v>
      </c>
      <c r="E12" s="6">
        <v>0</v>
      </c>
      <c r="F12" s="6">
        <v>0</v>
      </c>
      <c r="G12" s="7">
        <v>0</v>
      </c>
      <c r="H12" s="8" t="s">
        <v>39</v>
      </c>
    </row>
    <row r="13" spans="1:8">
      <c r="A13" s="2" t="s">
        <v>13</v>
      </c>
      <c r="B13" s="3">
        <v>2</v>
      </c>
      <c r="C13" s="3">
        <v>0</v>
      </c>
      <c r="D13" s="3">
        <v>0</v>
      </c>
      <c r="E13" s="6">
        <v>0</v>
      </c>
      <c r="F13" s="6">
        <v>0</v>
      </c>
      <c r="G13" s="7">
        <v>0</v>
      </c>
      <c r="H13" s="8" t="s">
        <v>39</v>
      </c>
    </row>
    <row r="14" spans="1:8">
      <c r="A14" s="2" t="s">
        <v>14</v>
      </c>
      <c r="B14" s="3">
        <v>0</v>
      </c>
      <c r="C14" s="3">
        <v>0</v>
      </c>
      <c r="D14" s="3">
        <v>0</v>
      </c>
      <c r="E14" s="6">
        <v>0</v>
      </c>
      <c r="F14" s="6">
        <v>0</v>
      </c>
      <c r="G14" s="7">
        <v>0</v>
      </c>
      <c r="H14" s="8" t="s">
        <v>39</v>
      </c>
    </row>
    <row r="15" spans="1:8">
      <c r="A15" s="2" t="s">
        <v>15</v>
      </c>
      <c r="B15" s="3">
        <v>8.8888888999999995</v>
      </c>
      <c r="C15" s="3">
        <v>1</v>
      </c>
      <c r="D15" s="3">
        <v>0</v>
      </c>
      <c r="E15" s="6">
        <v>1</v>
      </c>
      <c r="F15" s="6">
        <v>0</v>
      </c>
      <c r="G15" s="7">
        <v>-1</v>
      </c>
      <c r="H15" s="9">
        <v>0</v>
      </c>
    </row>
    <row r="16" spans="1:8">
      <c r="A16" s="2" t="s">
        <v>16</v>
      </c>
      <c r="B16" s="3">
        <v>0</v>
      </c>
      <c r="C16" s="3">
        <v>0</v>
      </c>
      <c r="D16" s="3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2" t="s">
        <v>17</v>
      </c>
      <c r="B17" s="3">
        <v>0</v>
      </c>
      <c r="C17" s="3">
        <v>0</v>
      </c>
      <c r="D17" s="3">
        <v>0</v>
      </c>
      <c r="E17" s="6">
        <v>0</v>
      </c>
      <c r="F17" s="6">
        <v>0</v>
      </c>
      <c r="G17" s="7">
        <v>0</v>
      </c>
      <c r="H17" s="8" t="s">
        <v>39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0</v>
      </c>
      <c r="C19" s="3">
        <v>0</v>
      </c>
      <c r="D19" s="3">
        <v>0</v>
      </c>
      <c r="E19" s="6">
        <v>0</v>
      </c>
      <c r="F19" s="6">
        <v>0</v>
      </c>
      <c r="G19" s="7">
        <v>0</v>
      </c>
      <c r="H19" s="8" t="s">
        <v>39</v>
      </c>
    </row>
    <row r="20" spans="1:8">
      <c r="A20" s="2" t="s">
        <v>20</v>
      </c>
      <c r="B20" s="3">
        <v>5</v>
      </c>
      <c r="C20" s="3">
        <v>0</v>
      </c>
      <c r="D20" s="3">
        <v>0</v>
      </c>
      <c r="E20" s="6">
        <v>0</v>
      </c>
      <c r="F20" s="6">
        <v>0</v>
      </c>
      <c r="G20" s="7">
        <v>0</v>
      </c>
      <c r="H20" s="8" t="s">
        <v>39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1.9324304000000001</v>
      </c>
      <c r="C22" s="3">
        <v>0</v>
      </c>
      <c r="D22" s="3">
        <v>-1.1730000000000001E-2</v>
      </c>
      <c r="E22" s="6">
        <v>0</v>
      </c>
      <c r="F22" s="6">
        <v>-1.1730000000000001E-2</v>
      </c>
      <c r="G22" s="7">
        <v>-1.1730000000000001E-2</v>
      </c>
      <c r="H22" s="8" t="s">
        <v>39</v>
      </c>
    </row>
    <row r="23" spans="1:8">
      <c r="A23" s="2" t="s">
        <v>23</v>
      </c>
      <c r="B23" s="3">
        <v>1204</v>
      </c>
      <c r="C23" s="3">
        <v>101</v>
      </c>
      <c r="D23" s="3">
        <v>81.988680000000002</v>
      </c>
      <c r="E23" s="6">
        <v>101</v>
      </c>
      <c r="F23" s="6">
        <v>81.988680000000002</v>
      </c>
      <c r="G23" s="7">
        <v>-19.011320000000001</v>
      </c>
      <c r="H23" s="9">
        <v>0.81176910890999998</v>
      </c>
    </row>
    <row r="24" spans="1:8">
      <c r="A24" s="2" t="s">
        <v>24</v>
      </c>
      <c r="B24" s="3">
        <v>3</v>
      </c>
      <c r="C24" s="3">
        <v>0</v>
      </c>
      <c r="D24" s="3">
        <v>0</v>
      </c>
      <c r="E24" s="7">
        <v>0</v>
      </c>
      <c r="F24" s="7">
        <v>0</v>
      </c>
      <c r="G24" s="7">
        <v>0</v>
      </c>
      <c r="H24" s="8" t="s">
        <v>39</v>
      </c>
    </row>
    <row r="25" spans="1:8">
      <c r="A25" s="2" t="s">
        <v>25</v>
      </c>
      <c r="B25" s="3">
        <v>0</v>
      </c>
      <c r="C25" s="3">
        <v>0</v>
      </c>
      <c r="D25" s="3">
        <v>0</v>
      </c>
      <c r="E25" s="7">
        <v>0</v>
      </c>
      <c r="F25" s="7">
        <v>0</v>
      </c>
      <c r="G25" s="7">
        <v>0</v>
      </c>
      <c r="H25" s="8" t="s">
        <v>39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1224.8213192999999</v>
      </c>
      <c r="C28" s="5">
        <v>102</v>
      </c>
      <c r="D28" s="5">
        <v>81.976950000000002</v>
      </c>
      <c r="E28" s="10">
        <v>102</v>
      </c>
      <c r="F28" s="10">
        <v>81.976950000000002</v>
      </c>
      <c r="G28" s="11">
        <v>-20.023050000000001</v>
      </c>
      <c r="H28" s="12">
        <v>0.80369558823499998</v>
      </c>
    </row>
    <row r="29" spans="1:8">
      <c r="A29" s="2" t="s">
        <v>29</v>
      </c>
      <c r="B29" s="3">
        <v>296</v>
      </c>
      <c r="C29" s="3">
        <v>24.6666667</v>
      </c>
      <c r="D29" s="3">
        <v>24.58409</v>
      </c>
      <c r="E29" s="6">
        <v>24.6666667</v>
      </c>
      <c r="F29" s="6">
        <v>24.58409</v>
      </c>
      <c r="G29" s="7">
        <v>-8.2576700000000003E-2</v>
      </c>
      <c r="H29" s="9">
        <v>0.99665229595000004</v>
      </c>
    </row>
    <row r="30" spans="1:8">
      <c r="A30" s="4" t="s">
        <v>30</v>
      </c>
      <c r="B30" s="5">
        <v>1520.8213192999999</v>
      </c>
      <c r="C30" s="5">
        <v>126.66666669999999</v>
      </c>
      <c r="D30" s="5">
        <v>106.56104000000001</v>
      </c>
      <c r="E30" s="11">
        <v>126.66666669999999</v>
      </c>
      <c r="F30" s="11">
        <v>106.56104000000001</v>
      </c>
      <c r="G30" s="11">
        <v>-20.105626699999998</v>
      </c>
      <c r="H30" s="12">
        <v>0.84127136819899995</v>
      </c>
    </row>
    <row r="31" spans="1:8">
      <c r="A31" s="2" t="s">
        <v>31</v>
      </c>
      <c r="B31" s="3">
        <v>0</v>
      </c>
      <c r="C31" s="3">
        <v>0</v>
      </c>
      <c r="D31" s="3">
        <v>0</v>
      </c>
      <c r="E31" s="7">
        <v>0</v>
      </c>
      <c r="F31" s="7">
        <v>0</v>
      </c>
      <c r="G31" s="7">
        <v>0</v>
      </c>
      <c r="H31" s="8" t="s">
        <v>39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2"/>
      <c r="B35" s="23"/>
      <c r="C35" s="23"/>
      <c r="D35" s="24"/>
      <c r="E35" s="23"/>
      <c r="F35" s="23"/>
      <c r="G35" s="25"/>
      <c r="H35" s="23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>
  <sheetPr codeName="List42"/>
  <dimension ref="A1:H35"/>
  <sheetViews>
    <sheetView workbookViewId="0">
      <selection activeCell="D28" sqref="D28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6" t="s">
        <v>0</v>
      </c>
      <c r="B1" s="23"/>
      <c r="C1" s="23"/>
      <c r="D1" s="23"/>
      <c r="E1" s="23"/>
      <c r="F1" s="23"/>
      <c r="G1" s="23"/>
      <c r="H1" s="23"/>
    </row>
    <row r="2" spans="1:8">
      <c r="A2" s="27" t="s">
        <v>80</v>
      </c>
      <c r="B2" s="28"/>
      <c r="C2" s="28"/>
      <c r="D2" s="27" t="s">
        <v>80</v>
      </c>
      <c r="E2" s="28"/>
      <c r="F2" s="28"/>
      <c r="G2" s="28"/>
      <c r="H2" s="28"/>
    </row>
    <row r="3" spans="1:8">
      <c r="A3" s="29"/>
      <c r="B3" s="1" t="s">
        <v>2</v>
      </c>
      <c r="C3" s="1" t="s">
        <v>3</v>
      </c>
      <c r="D3" s="1" t="s">
        <v>3</v>
      </c>
      <c r="E3" s="31" t="s">
        <v>35</v>
      </c>
      <c r="F3" s="32"/>
      <c r="G3" s="32"/>
      <c r="H3" s="33"/>
    </row>
    <row r="4" spans="1:8">
      <c r="A4" s="30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0</v>
      </c>
      <c r="C8" s="3">
        <v>0</v>
      </c>
      <c r="D8" s="3">
        <v>0</v>
      </c>
      <c r="E8" s="7">
        <v>0</v>
      </c>
      <c r="F8" s="7">
        <v>0</v>
      </c>
      <c r="G8" s="7">
        <v>0</v>
      </c>
      <c r="H8" s="8" t="s">
        <v>39</v>
      </c>
    </row>
    <row r="9" spans="1:8">
      <c r="A9" s="2" t="s">
        <v>9</v>
      </c>
      <c r="B9" s="3">
        <v>0</v>
      </c>
      <c r="C9" s="3">
        <v>0</v>
      </c>
      <c r="D9" s="3">
        <v>0</v>
      </c>
      <c r="E9" s="6">
        <v>0</v>
      </c>
      <c r="F9" s="6">
        <v>0</v>
      </c>
      <c r="G9" s="7">
        <v>0</v>
      </c>
      <c r="H9" s="8" t="s">
        <v>39</v>
      </c>
    </row>
    <row r="10" spans="1:8">
      <c r="A10" s="2" t="s">
        <v>10</v>
      </c>
      <c r="B10" s="3">
        <v>0</v>
      </c>
      <c r="C10" s="3">
        <v>0</v>
      </c>
      <c r="D10" s="3">
        <v>0</v>
      </c>
      <c r="E10" s="6">
        <v>0</v>
      </c>
      <c r="F10" s="6">
        <v>0</v>
      </c>
      <c r="G10" s="7">
        <v>0</v>
      </c>
      <c r="H10" s="8" t="s">
        <v>39</v>
      </c>
    </row>
    <row r="11" spans="1:8">
      <c r="A11" s="2" t="s">
        <v>11</v>
      </c>
      <c r="B11" s="3">
        <v>0</v>
      </c>
      <c r="C11" s="3">
        <v>0</v>
      </c>
      <c r="D11" s="3">
        <v>0</v>
      </c>
      <c r="E11" s="6">
        <v>0</v>
      </c>
      <c r="F11" s="6">
        <v>0</v>
      </c>
      <c r="G11" s="7">
        <v>0</v>
      </c>
      <c r="H11" s="8" t="s">
        <v>39</v>
      </c>
    </row>
    <row r="12" spans="1:8">
      <c r="A12" s="2" t="s">
        <v>12</v>
      </c>
      <c r="B12" s="3">
        <v>0</v>
      </c>
      <c r="C12" s="3">
        <v>0</v>
      </c>
      <c r="D12" s="3">
        <v>0</v>
      </c>
      <c r="E12" s="6">
        <v>0</v>
      </c>
      <c r="F12" s="6">
        <v>0</v>
      </c>
      <c r="G12" s="7">
        <v>0</v>
      </c>
      <c r="H12" s="8" t="s">
        <v>39</v>
      </c>
    </row>
    <row r="13" spans="1:8">
      <c r="A13" s="2" t="s">
        <v>13</v>
      </c>
      <c r="B13" s="3">
        <v>11</v>
      </c>
      <c r="C13" s="3">
        <v>0</v>
      </c>
      <c r="D13" s="3">
        <v>0.125</v>
      </c>
      <c r="E13" s="6">
        <v>0</v>
      </c>
      <c r="F13" s="6">
        <v>0.125</v>
      </c>
      <c r="G13" s="7">
        <v>0.125</v>
      </c>
      <c r="H13" s="8" t="s">
        <v>39</v>
      </c>
    </row>
    <row r="14" spans="1:8">
      <c r="A14" s="2" t="s">
        <v>14</v>
      </c>
      <c r="B14" s="3">
        <v>1</v>
      </c>
      <c r="C14" s="3">
        <v>0</v>
      </c>
      <c r="D14" s="3">
        <v>0</v>
      </c>
      <c r="E14" s="6">
        <v>0</v>
      </c>
      <c r="F14" s="6">
        <v>0</v>
      </c>
      <c r="G14" s="7">
        <v>0</v>
      </c>
      <c r="H14" s="8" t="s">
        <v>39</v>
      </c>
    </row>
    <row r="15" spans="1:8">
      <c r="A15" s="2" t="s">
        <v>15</v>
      </c>
      <c r="B15" s="3">
        <v>11.1111111</v>
      </c>
      <c r="C15" s="3">
        <v>1</v>
      </c>
      <c r="D15" s="3">
        <v>12.50154</v>
      </c>
      <c r="E15" s="6">
        <v>1</v>
      </c>
      <c r="F15" s="6">
        <v>12.50154</v>
      </c>
      <c r="G15" s="7">
        <v>11.50154</v>
      </c>
      <c r="H15" s="9">
        <v>12.50154</v>
      </c>
    </row>
    <row r="16" spans="1:8">
      <c r="A16" s="2" t="s">
        <v>16</v>
      </c>
      <c r="B16" s="3">
        <v>0</v>
      </c>
      <c r="C16" s="3">
        <v>0</v>
      </c>
      <c r="D16" s="3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2" t="s">
        <v>17</v>
      </c>
      <c r="B17" s="3">
        <v>102</v>
      </c>
      <c r="C17" s="3">
        <v>10</v>
      </c>
      <c r="D17" s="3">
        <v>7.343</v>
      </c>
      <c r="E17" s="6">
        <v>10</v>
      </c>
      <c r="F17" s="6">
        <v>7.343</v>
      </c>
      <c r="G17" s="7">
        <v>-2.657</v>
      </c>
      <c r="H17" s="9">
        <v>0.73429999999999995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6</v>
      </c>
      <c r="C19" s="3">
        <v>0</v>
      </c>
      <c r="D19" s="3">
        <v>1.1222000000000001</v>
      </c>
      <c r="E19" s="6">
        <v>0</v>
      </c>
      <c r="F19" s="6">
        <v>1.1222000000000001</v>
      </c>
      <c r="G19" s="7">
        <v>1.1222000000000001</v>
      </c>
      <c r="H19" s="8" t="s">
        <v>39</v>
      </c>
    </row>
    <row r="20" spans="1:8">
      <c r="A20" s="2" t="s">
        <v>20</v>
      </c>
      <c r="B20" s="3">
        <v>5</v>
      </c>
      <c r="C20" s="3">
        <v>0</v>
      </c>
      <c r="D20" s="3">
        <v>0</v>
      </c>
      <c r="E20" s="6">
        <v>0</v>
      </c>
      <c r="F20" s="6">
        <v>0</v>
      </c>
      <c r="G20" s="7">
        <v>0</v>
      </c>
      <c r="H20" s="8" t="s">
        <v>39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42.029055999999997</v>
      </c>
      <c r="C22" s="3">
        <v>4</v>
      </c>
      <c r="D22" s="3">
        <v>3.9640599999999999</v>
      </c>
      <c r="E22" s="6">
        <v>4</v>
      </c>
      <c r="F22" s="6">
        <v>3.9640599999999999</v>
      </c>
      <c r="G22" s="7">
        <v>-3.594E-2</v>
      </c>
      <c r="H22" s="9">
        <v>0.99101499999999998</v>
      </c>
    </row>
    <row r="23" spans="1:8">
      <c r="A23" s="2" t="s">
        <v>23</v>
      </c>
      <c r="B23" s="3">
        <v>2311</v>
      </c>
      <c r="C23" s="3">
        <v>193</v>
      </c>
      <c r="D23" s="3">
        <v>221.11215999999999</v>
      </c>
      <c r="E23" s="6">
        <v>193</v>
      </c>
      <c r="F23" s="6">
        <v>221.11215999999999</v>
      </c>
      <c r="G23" s="7">
        <v>28.112159999999999</v>
      </c>
      <c r="H23" s="9">
        <v>1.145658860103</v>
      </c>
    </row>
    <row r="24" spans="1:8">
      <c r="A24" s="2" t="s">
        <v>24</v>
      </c>
      <c r="B24" s="3">
        <v>4</v>
      </c>
      <c r="C24" s="3">
        <v>0</v>
      </c>
      <c r="D24" s="3">
        <v>1.6</v>
      </c>
      <c r="E24" s="7">
        <v>0</v>
      </c>
      <c r="F24" s="7">
        <v>1.6</v>
      </c>
      <c r="G24" s="7">
        <v>1.6</v>
      </c>
      <c r="H24" s="8" t="s">
        <v>39</v>
      </c>
    </row>
    <row r="25" spans="1:8">
      <c r="A25" s="2" t="s">
        <v>25</v>
      </c>
      <c r="B25" s="3">
        <v>38</v>
      </c>
      <c r="C25" s="3">
        <v>3</v>
      </c>
      <c r="D25" s="3">
        <v>3.1960000000000002</v>
      </c>
      <c r="E25" s="7">
        <v>3</v>
      </c>
      <c r="F25" s="7">
        <v>3.1960000000000002</v>
      </c>
      <c r="G25" s="7">
        <v>0.19600000000000001</v>
      </c>
      <c r="H25" s="9">
        <v>1.065333333333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2531.1401670999999</v>
      </c>
      <c r="C28" s="5">
        <v>211</v>
      </c>
      <c r="D28" s="5">
        <v>250.96395999999999</v>
      </c>
      <c r="E28" s="10">
        <v>211</v>
      </c>
      <c r="F28" s="10">
        <v>250.96395999999999</v>
      </c>
      <c r="G28" s="11">
        <v>39.96396</v>
      </c>
      <c r="H28" s="12">
        <v>1.1894026540280001</v>
      </c>
    </row>
    <row r="29" spans="1:8">
      <c r="A29" s="2" t="s">
        <v>29</v>
      </c>
      <c r="B29" s="3">
        <v>395</v>
      </c>
      <c r="C29" s="3">
        <v>32.9166667</v>
      </c>
      <c r="D29" s="3">
        <v>39.416899999999998</v>
      </c>
      <c r="E29" s="6">
        <v>32.9166667</v>
      </c>
      <c r="F29" s="6">
        <v>39.416899999999998</v>
      </c>
      <c r="G29" s="7">
        <v>6.5002332999999997</v>
      </c>
      <c r="H29" s="9">
        <v>1.197475441825</v>
      </c>
    </row>
    <row r="30" spans="1:8">
      <c r="A30" s="4" t="s">
        <v>30</v>
      </c>
      <c r="B30" s="5">
        <v>2926.1401670999999</v>
      </c>
      <c r="C30" s="5">
        <v>243.91666670000001</v>
      </c>
      <c r="D30" s="5">
        <v>290.38085999999998</v>
      </c>
      <c r="E30" s="11">
        <v>243.91666670000001</v>
      </c>
      <c r="F30" s="11">
        <v>290.38085999999998</v>
      </c>
      <c r="G30" s="11">
        <v>46.464193299999998</v>
      </c>
      <c r="H30" s="12">
        <v>1.1904920804650001</v>
      </c>
    </row>
    <row r="31" spans="1:8">
      <c r="A31" s="2" t="s">
        <v>31</v>
      </c>
      <c r="B31" s="3">
        <v>0</v>
      </c>
      <c r="C31" s="3">
        <v>0</v>
      </c>
      <c r="D31" s="3">
        <v>0</v>
      </c>
      <c r="E31" s="7">
        <v>0</v>
      </c>
      <c r="F31" s="7">
        <v>0</v>
      </c>
      <c r="G31" s="7">
        <v>0</v>
      </c>
      <c r="H31" s="8" t="s">
        <v>39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2"/>
      <c r="B35" s="23"/>
      <c r="C35" s="23"/>
      <c r="D35" s="24"/>
      <c r="E35" s="23"/>
      <c r="F35" s="23"/>
      <c r="G35" s="25"/>
      <c r="H35" s="23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>
  <sheetPr codeName="List43"/>
  <dimension ref="A1:H35"/>
  <sheetViews>
    <sheetView topLeftCell="A7" workbookViewId="0">
      <selection activeCell="D29" sqref="D29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6" t="s">
        <v>0</v>
      </c>
      <c r="B1" s="23"/>
      <c r="C1" s="23"/>
      <c r="D1" s="23"/>
      <c r="E1" s="23"/>
      <c r="F1" s="23"/>
      <c r="G1" s="23"/>
      <c r="H1" s="23"/>
    </row>
    <row r="2" spans="1:8">
      <c r="A2" s="27" t="s">
        <v>81</v>
      </c>
      <c r="B2" s="28"/>
      <c r="C2" s="28"/>
      <c r="D2" s="27" t="s">
        <v>81</v>
      </c>
      <c r="E2" s="28"/>
      <c r="F2" s="28"/>
      <c r="G2" s="28"/>
      <c r="H2" s="28"/>
    </row>
    <row r="3" spans="1:8">
      <c r="A3" s="29"/>
      <c r="B3" s="1" t="s">
        <v>2</v>
      </c>
      <c r="C3" s="1" t="s">
        <v>3</v>
      </c>
      <c r="D3" s="1" t="s">
        <v>3</v>
      </c>
      <c r="E3" s="31" t="s">
        <v>35</v>
      </c>
      <c r="F3" s="32"/>
      <c r="G3" s="32"/>
      <c r="H3" s="33"/>
    </row>
    <row r="4" spans="1:8">
      <c r="A4" s="30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20</v>
      </c>
      <c r="C7" s="3">
        <v>2</v>
      </c>
      <c r="D7" s="3">
        <v>2</v>
      </c>
      <c r="E7" s="6">
        <v>2</v>
      </c>
      <c r="F7" s="6">
        <v>2</v>
      </c>
      <c r="G7" s="7">
        <v>0</v>
      </c>
      <c r="H7" s="9">
        <v>1</v>
      </c>
    </row>
    <row r="8" spans="1:8">
      <c r="A8" s="2" t="s">
        <v>8</v>
      </c>
      <c r="B8" s="3">
        <v>0</v>
      </c>
      <c r="C8" s="3">
        <v>0</v>
      </c>
      <c r="D8" s="3">
        <v>0</v>
      </c>
      <c r="E8" s="7">
        <v>0</v>
      </c>
      <c r="F8" s="7">
        <v>0</v>
      </c>
      <c r="G8" s="7">
        <v>0</v>
      </c>
      <c r="H8" s="8" t="s">
        <v>39</v>
      </c>
    </row>
    <row r="9" spans="1:8">
      <c r="A9" s="2" t="s">
        <v>9</v>
      </c>
      <c r="B9" s="3">
        <v>0</v>
      </c>
      <c r="C9" s="3">
        <v>0</v>
      </c>
      <c r="D9" s="3">
        <v>0</v>
      </c>
      <c r="E9" s="6">
        <v>0</v>
      </c>
      <c r="F9" s="6">
        <v>0</v>
      </c>
      <c r="G9" s="7">
        <v>0</v>
      </c>
      <c r="H9" s="8" t="s">
        <v>39</v>
      </c>
    </row>
    <row r="10" spans="1:8">
      <c r="A10" s="2" t="s">
        <v>10</v>
      </c>
      <c r="B10" s="3">
        <v>0</v>
      </c>
      <c r="C10" s="3">
        <v>0</v>
      </c>
      <c r="D10" s="3">
        <v>0</v>
      </c>
      <c r="E10" s="6">
        <v>0</v>
      </c>
      <c r="F10" s="6">
        <v>0</v>
      </c>
      <c r="G10" s="7">
        <v>0</v>
      </c>
      <c r="H10" s="8" t="s">
        <v>39</v>
      </c>
    </row>
    <row r="11" spans="1:8">
      <c r="A11" s="2" t="s">
        <v>11</v>
      </c>
      <c r="B11" s="3">
        <v>112</v>
      </c>
      <c r="C11" s="3">
        <v>9</v>
      </c>
      <c r="D11" s="3">
        <v>0</v>
      </c>
      <c r="E11" s="6">
        <v>9</v>
      </c>
      <c r="F11" s="6">
        <v>0</v>
      </c>
      <c r="G11" s="7">
        <v>-9</v>
      </c>
      <c r="H11" s="9">
        <v>0</v>
      </c>
    </row>
    <row r="12" spans="1:8">
      <c r="A12" s="2" t="s">
        <v>12</v>
      </c>
      <c r="B12" s="3">
        <v>0</v>
      </c>
      <c r="C12" s="3">
        <v>0</v>
      </c>
      <c r="D12" s="3">
        <v>0</v>
      </c>
      <c r="E12" s="6">
        <v>0</v>
      </c>
      <c r="F12" s="6">
        <v>0</v>
      </c>
      <c r="G12" s="7">
        <v>0</v>
      </c>
      <c r="H12" s="8" t="s">
        <v>39</v>
      </c>
    </row>
    <row r="13" spans="1:8">
      <c r="A13" s="2" t="s">
        <v>13</v>
      </c>
      <c r="B13" s="3">
        <v>5.2543803999999996</v>
      </c>
      <c r="C13" s="3">
        <v>0</v>
      </c>
      <c r="D13" s="3">
        <v>0</v>
      </c>
      <c r="E13" s="6">
        <v>0</v>
      </c>
      <c r="F13" s="6">
        <v>0</v>
      </c>
      <c r="G13" s="7">
        <v>0</v>
      </c>
      <c r="H13" s="8" t="s">
        <v>39</v>
      </c>
    </row>
    <row r="14" spans="1:8">
      <c r="A14" s="2" t="s">
        <v>14</v>
      </c>
      <c r="B14" s="3">
        <v>0</v>
      </c>
      <c r="C14" s="3">
        <v>0</v>
      </c>
      <c r="D14" s="3">
        <v>0</v>
      </c>
      <c r="E14" s="6">
        <v>0</v>
      </c>
      <c r="F14" s="6">
        <v>0</v>
      </c>
      <c r="G14" s="7">
        <v>0</v>
      </c>
      <c r="H14" s="8" t="s">
        <v>39</v>
      </c>
    </row>
    <row r="15" spans="1:8">
      <c r="A15" s="2" t="s">
        <v>15</v>
      </c>
      <c r="B15" s="3">
        <v>0</v>
      </c>
      <c r="C15" s="3">
        <v>0</v>
      </c>
      <c r="D15" s="3">
        <v>0</v>
      </c>
      <c r="E15" s="6">
        <v>0</v>
      </c>
      <c r="F15" s="6">
        <v>0</v>
      </c>
      <c r="G15" s="7">
        <v>0</v>
      </c>
      <c r="H15" s="8" t="s">
        <v>39</v>
      </c>
    </row>
    <row r="16" spans="1:8">
      <c r="A16" s="2" t="s">
        <v>16</v>
      </c>
      <c r="B16" s="3">
        <v>0</v>
      </c>
      <c r="C16" s="3">
        <v>0</v>
      </c>
      <c r="D16" s="3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2" t="s">
        <v>17</v>
      </c>
      <c r="B17" s="3">
        <v>24</v>
      </c>
      <c r="C17" s="3">
        <v>2</v>
      </c>
      <c r="D17" s="3">
        <v>1.6040000000000001</v>
      </c>
      <c r="E17" s="6">
        <v>2</v>
      </c>
      <c r="F17" s="6">
        <v>1.6040000000000001</v>
      </c>
      <c r="G17" s="7">
        <v>-0.39600000000000002</v>
      </c>
      <c r="H17" s="9">
        <v>0.80200000000000005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5</v>
      </c>
      <c r="C19" s="3">
        <v>0</v>
      </c>
      <c r="D19" s="3">
        <v>8.8999999999999996E-2</v>
      </c>
      <c r="E19" s="6">
        <v>0</v>
      </c>
      <c r="F19" s="6">
        <v>8.8999999999999996E-2</v>
      </c>
      <c r="G19" s="7">
        <v>8.8999999999999996E-2</v>
      </c>
      <c r="H19" s="8" t="s">
        <v>39</v>
      </c>
    </row>
    <row r="20" spans="1:8">
      <c r="A20" s="2" t="s">
        <v>20</v>
      </c>
      <c r="B20" s="3">
        <v>1</v>
      </c>
      <c r="C20" s="3">
        <v>0</v>
      </c>
      <c r="D20" s="3">
        <v>0.90400000000000003</v>
      </c>
      <c r="E20" s="6">
        <v>0</v>
      </c>
      <c r="F20" s="6">
        <v>0.90400000000000003</v>
      </c>
      <c r="G20" s="7">
        <v>0.90400000000000003</v>
      </c>
      <c r="H20" s="8" t="s">
        <v>39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17.2501003</v>
      </c>
      <c r="C22" s="3">
        <v>1</v>
      </c>
      <c r="D22" s="3">
        <v>1.0969500000000001</v>
      </c>
      <c r="E22" s="6">
        <v>1</v>
      </c>
      <c r="F22" s="6">
        <v>1.0969500000000001</v>
      </c>
      <c r="G22" s="7">
        <v>9.6949999999999995E-2</v>
      </c>
      <c r="H22" s="9">
        <v>1.0969500000000001</v>
      </c>
    </row>
    <row r="23" spans="1:8">
      <c r="A23" s="2" t="s">
        <v>23</v>
      </c>
      <c r="B23" s="3">
        <v>951</v>
      </c>
      <c r="C23" s="3">
        <v>80</v>
      </c>
      <c r="D23" s="3">
        <v>82.294820000000001</v>
      </c>
      <c r="E23" s="6">
        <v>80</v>
      </c>
      <c r="F23" s="6">
        <v>82.294820000000001</v>
      </c>
      <c r="G23" s="7">
        <v>2.2948200000000001</v>
      </c>
      <c r="H23" s="9">
        <v>1.0286852500000001</v>
      </c>
    </row>
    <row r="24" spans="1:8">
      <c r="A24" s="2" t="s">
        <v>24</v>
      </c>
      <c r="B24" s="3">
        <v>1</v>
      </c>
      <c r="C24" s="3">
        <v>0</v>
      </c>
      <c r="D24" s="3">
        <v>0</v>
      </c>
      <c r="E24" s="7">
        <v>0</v>
      </c>
      <c r="F24" s="7">
        <v>0</v>
      </c>
      <c r="G24" s="7">
        <v>0</v>
      </c>
      <c r="H24" s="8" t="s">
        <v>39</v>
      </c>
    </row>
    <row r="25" spans="1:8">
      <c r="A25" s="2" t="s">
        <v>25</v>
      </c>
      <c r="B25" s="3">
        <v>56</v>
      </c>
      <c r="C25" s="3">
        <v>4</v>
      </c>
      <c r="D25" s="3">
        <v>4.6669999999999998</v>
      </c>
      <c r="E25" s="7">
        <v>4</v>
      </c>
      <c r="F25" s="7">
        <v>4.6669999999999998</v>
      </c>
      <c r="G25" s="7">
        <v>0.66700000000000004</v>
      </c>
      <c r="H25" s="9">
        <v>1.16675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1192.5044806999999</v>
      </c>
      <c r="C28" s="5">
        <v>98</v>
      </c>
      <c r="D28" s="5">
        <v>92.655770000000004</v>
      </c>
      <c r="E28" s="10">
        <v>98</v>
      </c>
      <c r="F28" s="10">
        <v>92.655770000000004</v>
      </c>
      <c r="G28" s="11">
        <v>-5.3442299999999996</v>
      </c>
      <c r="H28" s="12">
        <v>0.94546704081599997</v>
      </c>
    </row>
    <row r="29" spans="1:8">
      <c r="A29" s="2" t="s">
        <v>29</v>
      </c>
      <c r="B29" s="3">
        <v>37</v>
      </c>
      <c r="C29" s="3">
        <v>3.0833333000000001</v>
      </c>
      <c r="D29" s="3">
        <v>3.4379900000000001</v>
      </c>
      <c r="E29" s="6">
        <v>3.0833333000000001</v>
      </c>
      <c r="F29" s="6">
        <v>3.4379900000000001</v>
      </c>
      <c r="G29" s="7">
        <v>0.35465669999999999</v>
      </c>
      <c r="H29" s="9">
        <v>1.115023795838</v>
      </c>
    </row>
    <row r="30" spans="1:8">
      <c r="A30" s="4" t="s">
        <v>30</v>
      </c>
      <c r="B30" s="5">
        <v>1229.5044806999999</v>
      </c>
      <c r="C30" s="5">
        <v>101.08333330000001</v>
      </c>
      <c r="D30" s="5">
        <v>96.093760000000003</v>
      </c>
      <c r="E30" s="11">
        <v>101.08333330000001</v>
      </c>
      <c r="F30" s="11">
        <v>96.093760000000003</v>
      </c>
      <c r="G30" s="11">
        <v>-4.9895733</v>
      </c>
      <c r="H30" s="12">
        <v>0.95063901103000004</v>
      </c>
    </row>
    <row r="31" spans="1:8">
      <c r="A31" s="2" t="s">
        <v>31</v>
      </c>
      <c r="B31" s="3">
        <v>0</v>
      </c>
      <c r="C31" s="3">
        <v>0</v>
      </c>
      <c r="D31" s="3">
        <v>0</v>
      </c>
      <c r="E31" s="7">
        <v>0</v>
      </c>
      <c r="F31" s="7">
        <v>0</v>
      </c>
      <c r="G31" s="7">
        <v>0</v>
      </c>
      <c r="H31" s="8" t="s">
        <v>39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2"/>
      <c r="B35" s="23"/>
      <c r="C35" s="23"/>
      <c r="D35" s="24"/>
      <c r="E35" s="23"/>
      <c r="F35" s="23"/>
      <c r="G35" s="25"/>
      <c r="H35" s="23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>
  <sheetPr codeName="List44"/>
  <dimension ref="A1:H35"/>
  <sheetViews>
    <sheetView topLeftCell="A7" workbookViewId="0">
      <selection activeCell="D29" sqref="D29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6" t="s">
        <v>0</v>
      </c>
      <c r="B1" s="23"/>
      <c r="C1" s="23"/>
      <c r="D1" s="23"/>
      <c r="E1" s="23"/>
      <c r="F1" s="23"/>
      <c r="G1" s="23"/>
      <c r="H1" s="23"/>
    </row>
    <row r="2" spans="1:8">
      <c r="A2" s="27" t="s">
        <v>82</v>
      </c>
      <c r="B2" s="28"/>
      <c r="C2" s="28"/>
      <c r="D2" s="27" t="s">
        <v>82</v>
      </c>
      <c r="E2" s="28"/>
      <c r="F2" s="28"/>
      <c r="G2" s="28"/>
      <c r="H2" s="28"/>
    </row>
    <row r="3" spans="1:8">
      <c r="A3" s="29"/>
      <c r="B3" s="1" t="s">
        <v>2</v>
      </c>
      <c r="C3" s="1" t="s">
        <v>3</v>
      </c>
      <c r="D3" s="1" t="s">
        <v>3</v>
      </c>
      <c r="E3" s="31" t="s">
        <v>35</v>
      </c>
      <c r="F3" s="32"/>
      <c r="G3" s="32"/>
      <c r="H3" s="33"/>
    </row>
    <row r="4" spans="1:8">
      <c r="A4" s="30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678</v>
      </c>
      <c r="C8" s="3">
        <v>56</v>
      </c>
      <c r="D8" s="3">
        <v>66.805570000000003</v>
      </c>
      <c r="E8" s="7">
        <v>56</v>
      </c>
      <c r="F8" s="7">
        <v>66.805570000000003</v>
      </c>
      <c r="G8" s="7">
        <v>10.805569999999999</v>
      </c>
      <c r="H8" s="9">
        <v>1.1929566071419999</v>
      </c>
    </row>
    <row r="9" spans="1:8">
      <c r="A9" s="2" t="s">
        <v>9</v>
      </c>
      <c r="B9" s="3">
        <v>0</v>
      </c>
      <c r="C9" s="3">
        <v>0</v>
      </c>
      <c r="D9" s="3">
        <v>0</v>
      </c>
      <c r="E9" s="6">
        <v>0</v>
      </c>
      <c r="F9" s="6">
        <v>0</v>
      </c>
      <c r="G9" s="7">
        <v>0</v>
      </c>
      <c r="H9" s="8" t="s">
        <v>39</v>
      </c>
    </row>
    <row r="10" spans="1:8">
      <c r="A10" s="2" t="s">
        <v>10</v>
      </c>
      <c r="B10" s="3">
        <v>0</v>
      </c>
      <c r="C10" s="3">
        <v>0</v>
      </c>
      <c r="D10" s="3">
        <v>0</v>
      </c>
      <c r="E10" s="6">
        <v>0</v>
      </c>
      <c r="F10" s="6">
        <v>0</v>
      </c>
      <c r="G10" s="7">
        <v>0</v>
      </c>
      <c r="H10" s="8" t="s">
        <v>39</v>
      </c>
    </row>
    <row r="11" spans="1:8">
      <c r="A11" s="2" t="s">
        <v>11</v>
      </c>
      <c r="B11" s="3">
        <v>6000.0016667</v>
      </c>
      <c r="C11" s="3">
        <v>1229.8695651999999</v>
      </c>
      <c r="D11" s="3">
        <v>926.93454999999994</v>
      </c>
      <c r="E11" s="6">
        <v>1229.8695651999999</v>
      </c>
      <c r="F11" s="6">
        <v>926.93454999999994</v>
      </c>
      <c r="G11" s="7">
        <v>-302.93501520000001</v>
      </c>
      <c r="H11" s="9">
        <v>0.75368524941799997</v>
      </c>
    </row>
    <row r="12" spans="1:8">
      <c r="A12" s="2" t="s">
        <v>12</v>
      </c>
      <c r="B12" s="3">
        <v>0</v>
      </c>
      <c r="C12" s="3">
        <v>0</v>
      </c>
      <c r="D12" s="3">
        <v>0</v>
      </c>
      <c r="E12" s="6">
        <v>0</v>
      </c>
      <c r="F12" s="6">
        <v>0</v>
      </c>
      <c r="G12" s="7">
        <v>0</v>
      </c>
      <c r="H12" s="8" t="s">
        <v>39</v>
      </c>
    </row>
    <row r="13" spans="1:8">
      <c r="A13" s="2" t="s">
        <v>13</v>
      </c>
      <c r="B13" s="3">
        <v>836</v>
      </c>
      <c r="C13" s="3">
        <v>70</v>
      </c>
      <c r="D13" s="3">
        <v>51.425640000000001</v>
      </c>
      <c r="E13" s="6">
        <v>70</v>
      </c>
      <c r="F13" s="6">
        <v>51.425640000000001</v>
      </c>
      <c r="G13" s="7">
        <v>-18.574359999999999</v>
      </c>
      <c r="H13" s="9">
        <v>0.73465199999999997</v>
      </c>
    </row>
    <row r="14" spans="1:8">
      <c r="A14" s="2" t="s">
        <v>14</v>
      </c>
      <c r="B14" s="3">
        <v>477</v>
      </c>
      <c r="C14" s="3">
        <v>39</v>
      </c>
      <c r="D14" s="3">
        <v>267.61700000000002</v>
      </c>
      <c r="E14" s="6">
        <v>39</v>
      </c>
      <c r="F14" s="6">
        <v>267.61700000000002</v>
      </c>
      <c r="G14" s="7">
        <v>228.61699999999999</v>
      </c>
      <c r="H14" s="9">
        <v>6.8619743589739999</v>
      </c>
    </row>
    <row r="15" spans="1:8">
      <c r="A15" s="2" t="s">
        <v>15</v>
      </c>
      <c r="B15" s="3">
        <v>2490.2222222</v>
      </c>
      <c r="C15" s="3">
        <v>207.083</v>
      </c>
      <c r="D15" s="3">
        <v>113.08369</v>
      </c>
      <c r="E15" s="6">
        <v>207.083</v>
      </c>
      <c r="F15" s="6">
        <v>113.08369</v>
      </c>
      <c r="G15" s="7">
        <v>-93.999309999999994</v>
      </c>
      <c r="H15" s="9">
        <v>0.54607906008700002</v>
      </c>
    </row>
    <row r="16" spans="1:8">
      <c r="A16" s="2" t="s">
        <v>16</v>
      </c>
      <c r="B16" s="3">
        <v>0</v>
      </c>
      <c r="C16" s="3">
        <v>0</v>
      </c>
      <c r="D16" s="3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2" t="s">
        <v>17</v>
      </c>
      <c r="B17" s="3">
        <v>1302.999</v>
      </c>
      <c r="C17" s="3">
        <v>107</v>
      </c>
      <c r="D17" s="3">
        <v>94.058000000000007</v>
      </c>
      <c r="E17" s="6">
        <v>107</v>
      </c>
      <c r="F17" s="6">
        <v>94.058000000000007</v>
      </c>
      <c r="G17" s="7">
        <v>-12.942</v>
      </c>
      <c r="H17" s="9">
        <v>0.879046728971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990.41700000000003</v>
      </c>
      <c r="C19" s="3">
        <v>85.763636399999996</v>
      </c>
      <c r="D19" s="3">
        <v>61.749679999999998</v>
      </c>
      <c r="E19" s="6">
        <v>85.763636399999996</v>
      </c>
      <c r="F19" s="6">
        <v>61.749679999999998</v>
      </c>
      <c r="G19" s="7">
        <v>-24.013956400000001</v>
      </c>
      <c r="H19" s="9">
        <v>0.71999838850099995</v>
      </c>
    </row>
    <row r="20" spans="1:8">
      <c r="A20" s="2" t="s">
        <v>20</v>
      </c>
      <c r="B20" s="3">
        <v>27</v>
      </c>
      <c r="C20" s="3">
        <v>2</v>
      </c>
      <c r="D20" s="3">
        <v>0</v>
      </c>
      <c r="E20" s="6">
        <v>2</v>
      </c>
      <c r="F20" s="6">
        <v>0</v>
      </c>
      <c r="G20" s="7">
        <v>-2</v>
      </c>
      <c r="H20" s="9">
        <v>0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4255.9801743999997</v>
      </c>
      <c r="C22" s="3">
        <v>355</v>
      </c>
      <c r="D22" s="3">
        <v>279.53266000000002</v>
      </c>
      <c r="E22" s="6">
        <v>355</v>
      </c>
      <c r="F22" s="6">
        <v>279.53266000000002</v>
      </c>
      <c r="G22" s="7">
        <v>-75.467339999999993</v>
      </c>
      <c r="H22" s="9">
        <v>0.78741594366099998</v>
      </c>
    </row>
    <row r="23" spans="1:8">
      <c r="A23" s="2" t="s">
        <v>23</v>
      </c>
      <c r="B23" s="3">
        <v>21269</v>
      </c>
      <c r="C23" s="3">
        <v>1772</v>
      </c>
      <c r="D23" s="3">
        <v>1780.76037</v>
      </c>
      <c r="E23" s="6">
        <v>1772</v>
      </c>
      <c r="F23" s="6">
        <v>1780.76037</v>
      </c>
      <c r="G23" s="7">
        <v>8.7603699999989999</v>
      </c>
      <c r="H23" s="9">
        <v>1.0049437753949999</v>
      </c>
    </row>
    <row r="24" spans="1:8">
      <c r="A24" s="2" t="s">
        <v>24</v>
      </c>
      <c r="B24" s="3">
        <v>37</v>
      </c>
      <c r="C24" s="3">
        <v>3</v>
      </c>
      <c r="D24" s="3">
        <v>0</v>
      </c>
      <c r="E24" s="7">
        <v>3</v>
      </c>
      <c r="F24" s="7">
        <v>0</v>
      </c>
      <c r="G24" s="7">
        <v>-3</v>
      </c>
      <c r="H24" s="9">
        <v>0</v>
      </c>
    </row>
    <row r="25" spans="1:8">
      <c r="A25" s="2" t="s">
        <v>25</v>
      </c>
      <c r="B25" s="3">
        <v>19903</v>
      </c>
      <c r="C25" s="3">
        <v>1659</v>
      </c>
      <c r="D25" s="3">
        <v>1652.44</v>
      </c>
      <c r="E25" s="7">
        <v>1659</v>
      </c>
      <c r="F25" s="7">
        <v>1652.44</v>
      </c>
      <c r="G25" s="7">
        <v>-6.5599999999990004</v>
      </c>
      <c r="H25" s="9">
        <v>0.996045810729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58266.620063199996</v>
      </c>
      <c r="C28" s="5">
        <v>5585.7162016000002</v>
      </c>
      <c r="D28" s="5">
        <v>5294.4071599999997</v>
      </c>
      <c r="E28" s="10">
        <v>5585.7162016000002</v>
      </c>
      <c r="F28" s="10">
        <v>5294.4071599999997</v>
      </c>
      <c r="G28" s="11">
        <v>-291.3090416</v>
      </c>
      <c r="H28" s="12">
        <v>0.94784750404600004</v>
      </c>
    </row>
    <row r="29" spans="1:8">
      <c r="A29" s="2" t="s">
        <v>29</v>
      </c>
      <c r="B29" s="3">
        <v>5636</v>
      </c>
      <c r="C29" s="3">
        <v>469.66666670000001</v>
      </c>
      <c r="D29" s="3">
        <v>473.26096999999999</v>
      </c>
      <c r="E29" s="6">
        <v>469.66666670000001</v>
      </c>
      <c r="F29" s="6">
        <v>473.26096999999999</v>
      </c>
      <c r="G29" s="7">
        <v>3.5943032999989999</v>
      </c>
      <c r="H29" s="9">
        <v>1.007652881404</v>
      </c>
    </row>
    <row r="30" spans="1:8">
      <c r="A30" s="4" t="s">
        <v>30</v>
      </c>
      <c r="B30" s="5">
        <v>63902.620063199996</v>
      </c>
      <c r="C30" s="5">
        <v>6055.3828683000002</v>
      </c>
      <c r="D30" s="5">
        <v>5767.66813</v>
      </c>
      <c r="E30" s="11">
        <v>6055.3828683000002</v>
      </c>
      <c r="F30" s="11">
        <v>5767.66813</v>
      </c>
      <c r="G30" s="11">
        <v>-287.71473830000002</v>
      </c>
      <c r="H30" s="12">
        <v>0.95248611944799999</v>
      </c>
    </row>
    <row r="31" spans="1:8">
      <c r="A31" s="2" t="s">
        <v>31</v>
      </c>
      <c r="B31" s="3">
        <v>0</v>
      </c>
      <c r="C31" s="3">
        <v>0</v>
      </c>
      <c r="D31" s="3">
        <v>0</v>
      </c>
      <c r="E31" s="7">
        <v>0</v>
      </c>
      <c r="F31" s="7">
        <v>0</v>
      </c>
      <c r="G31" s="7">
        <v>0</v>
      </c>
      <c r="H31" s="8" t="s">
        <v>39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2"/>
      <c r="B35" s="23"/>
      <c r="C35" s="23"/>
      <c r="D35" s="24"/>
      <c r="E35" s="23"/>
      <c r="F35" s="23"/>
      <c r="G35" s="25"/>
      <c r="H35" s="23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>
  <sheetPr codeName="List45"/>
  <dimension ref="A1:H35"/>
  <sheetViews>
    <sheetView workbookViewId="0">
      <selection activeCell="E39" sqref="E39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6" t="s">
        <v>0</v>
      </c>
      <c r="B1" s="23"/>
      <c r="C1" s="23"/>
      <c r="D1" s="23"/>
      <c r="E1" s="23"/>
      <c r="F1" s="23"/>
      <c r="G1" s="23"/>
      <c r="H1" s="23"/>
    </row>
    <row r="2" spans="1:8">
      <c r="A2" s="27" t="s">
        <v>83</v>
      </c>
      <c r="B2" s="28"/>
      <c r="C2" s="28"/>
      <c r="D2" s="27" t="s">
        <v>83</v>
      </c>
      <c r="E2" s="28"/>
      <c r="F2" s="28"/>
      <c r="G2" s="28"/>
      <c r="H2" s="28"/>
    </row>
    <row r="3" spans="1:8">
      <c r="A3" s="29"/>
      <c r="B3" s="1" t="s">
        <v>2</v>
      </c>
      <c r="C3" s="1" t="s">
        <v>3</v>
      </c>
      <c r="D3" s="1" t="s">
        <v>3</v>
      </c>
      <c r="E3" s="31" t="s">
        <v>35</v>
      </c>
      <c r="F3" s="32"/>
      <c r="G3" s="32"/>
      <c r="H3" s="33"/>
    </row>
    <row r="4" spans="1:8">
      <c r="A4" s="30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-0.26595999999999997</v>
      </c>
      <c r="E5" s="6">
        <v>0</v>
      </c>
      <c r="F5" s="6">
        <v>-0.26595999999999997</v>
      </c>
      <c r="G5" s="7">
        <v>-0.26595999999999997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103.57888850000001</v>
      </c>
      <c r="C8" s="3">
        <v>8</v>
      </c>
      <c r="D8" s="3">
        <v>4.0000000000000003E-5</v>
      </c>
      <c r="E8" s="7">
        <v>8</v>
      </c>
      <c r="F8" s="7">
        <v>4.0000000000000003E-5</v>
      </c>
      <c r="G8" s="7">
        <v>-7.9999599999999997</v>
      </c>
      <c r="H8" s="9">
        <v>5.0000000000000004E-6</v>
      </c>
    </row>
    <row r="9" spans="1:8">
      <c r="A9" s="2" t="s">
        <v>9</v>
      </c>
      <c r="B9" s="3">
        <v>0</v>
      </c>
      <c r="C9" s="3">
        <v>0</v>
      </c>
      <c r="D9" s="3">
        <v>0</v>
      </c>
      <c r="E9" s="6">
        <v>0</v>
      </c>
      <c r="F9" s="6">
        <v>0</v>
      </c>
      <c r="G9" s="7">
        <v>0</v>
      </c>
      <c r="H9" s="8" t="s">
        <v>39</v>
      </c>
    </row>
    <row r="10" spans="1:8">
      <c r="A10" s="2" t="s">
        <v>10</v>
      </c>
      <c r="B10" s="3">
        <v>0</v>
      </c>
      <c r="C10" s="3">
        <v>0</v>
      </c>
      <c r="D10" s="3">
        <v>0</v>
      </c>
      <c r="E10" s="6">
        <v>0</v>
      </c>
      <c r="F10" s="6">
        <v>0</v>
      </c>
      <c r="G10" s="7">
        <v>0</v>
      </c>
      <c r="H10" s="8" t="s">
        <v>39</v>
      </c>
    </row>
    <row r="11" spans="1:8">
      <c r="A11" s="2" t="s">
        <v>11</v>
      </c>
      <c r="B11" s="3">
        <v>275.47339460000001</v>
      </c>
      <c r="C11" s="3">
        <v>23.5</v>
      </c>
      <c r="D11" s="3">
        <v>4.2488200000000003</v>
      </c>
      <c r="E11" s="6">
        <v>23.5</v>
      </c>
      <c r="F11" s="6">
        <v>4.2488200000000003</v>
      </c>
      <c r="G11" s="7">
        <v>-19.251180000000002</v>
      </c>
      <c r="H11" s="9">
        <v>0.18080085106300001</v>
      </c>
    </row>
    <row r="12" spans="1:8">
      <c r="A12" s="2" t="s">
        <v>12</v>
      </c>
      <c r="B12" s="3">
        <v>16</v>
      </c>
      <c r="C12" s="3">
        <v>1</v>
      </c>
      <c r="D12" s="3">
        <v>1.22871</v>
      </c>
      <c r="E12" s="6">
        <v>1</v>
      </c>
      <c r="F12" s="6">
        <v>1.22871</v>
      </c>
      <c r="G12" s="7">
        <v>0.22871</v>
      </c>
      <c r="H12" s="9">
        <v>1.22871</v>
      </c>
    </row>
    <row r="13" spans="1:8">
      <c r="A13" s="2" t="s">
        <v>13</v>
      </c>
      <c r="B13" s="3">
        <v>525</v>
      </c>
      <c r="C13" s="3">
        <v>42</v>
      </c>
      <c r="D13" s="3">
        <v>22.889389999999999</v>
      </c>
      <c r="E13" s="6">
        <v>42</v>
      </c>
      <c r="F13" s="6">
        <v>22.889389999999999</v>
      </c>
      <c r="G13" s="7">
        <v>-19.110610000000001</v>
      </c>
      <c r="H13" s="9">
        <v>0.54498547619000004</v>
      </c>
    </row>
    <row r="14" spans="1:8">
      <c r="A14" s="2" t="s">
        <v>14</v>
      </c>
      <c r="B14" s="3">
        <v>92</v>
      </c>
      <c r="C14" s="3">
        <v>8</v>
      </c>
      <c r="D14" s="3">
        <v>0</v>
      </c>
      <c r="E14" s="6">
        <v>8</v>
      </c>
      <c r="F14" s="6">
        <v>0</v>
      </c>
      <c r="G14" s="7">
        <v>-8</v>
      </c>
      <c r="H14" s="9">
        <v>0</v>
      </c>
    </row>
    <row r="15" spans="1:8">
      <c r="A15" s="2" t="s">
        <v>15</v>
      </c>
      <c r="B15" s="3">
        <v>315.25555559999998</v>
      </c>
      <c r="C15" s="3">
        <v>25</v>
      </c>
      <c r="D15" s="3">
        <v>16.74652</v>
      </c>
      <c r="E15" s="6">
        <v>25</v>
      </c>
      <c r="F15" s="6">
        <v>16.74652</v>
      </c>
      <c r="G15" s="7">
        <v>-8.2534799999999997</v>
      </c>
      <c r="H15" s="9">
        <v>0.66986080000000003</v>
      </c>
    </row>
    <row r="16" spans="1:8">
      <c r="A16" s="2" t="s">
        <v>16</v>
      </c>
      <c r="B16" s="3">
        <v>0</v>
      </c>
      <c r="C16" s="3">
        <v>0</v>
      </c>
      <c r="D16" s="3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2" t="s">
        <v>17</v>
      </c>
      <c r="B17" s="3">
        <v>1613.001</v>
      </c>
      <c r="C17" s="3">
        <v>135</v>
      </c>
      <c r="D17" s="3">
        <v>101.151</v>
      </c>
      <c r="E17" s="6">
        <v>135</v>
      </c>
      <c r="F17" s="6">
        <v>101.151</v>
      </c>
      <c r="G17" s="7">
        <v>-33.848999999999997</v>
      </c>
      <c r="H17" s="9">
        <v>0.74926666666599995</v>
      </c>
    </row>
    <row r="18" spans="1:8">
      <c r="A18" s="2" t="s">
        <v>18</v>
      </c>
      <c r="B18" s="3">
        <v>314667.56496260001</v>
      </c>
      <c r="C18" s="3">
        <v>26222</v>
      </c>
      <c r="D18" s="3">
        <v>24688.5658</v>
      </c>
      <c r="E18" s="6">
        <v>26222</v>
      </c>
      <c r="F18" s="6">
        <v>24688.5658</v>
      </c>
      <c r="G18" s="7">
        <v>-1533.4341999999999</v>
      </c>
      <c r="H18" s="9">
        <v>0.94152108153400005</v>
      </c>
    </row>
    <row r="19" spans="1:8">
      <c r="A19" s="2" t="s">
        <v>19</v>
      </c>
      <c r="B19" s="3">
        <v>167.57733329999999</v>
      </c>
      <c r="C19" s="3">
        <v>13</v>
      </c>
      <c r="D19" s="3">
        <v>24.839030000000001</v>
      </c>
      <c r="E19" s="6">
        <v>13</v>
      </c>
      <c r="F19" s="6">
        <v>24.839030000000001</v>
      </c>
      <c r="G19" s="7">
        <v>11.839029999999999</v>
      </c>
      <c r="H19" s="9">
        <v>1.9106946153840001</v>
      </c>
    </row>
    <row r="20" spans="1:8">
      <c r="A20" s="2" t="s">
        <v>20</v>
      </c>
      <c r="B20" s="3">
        <v>36</v>
      </c>
      <c r="C20" s="3">
        <v>3</v>
      </c>
      <c r="D20" s="3">
        <v>4.7889999999999997</v>
      </c>
      <c r="E20" s="6">
        <v>3</v>
      </c>
      <c r="F20" s="6">
        <v>4.7889999999999997</v>
      </c>
      <c r="G20" s="7">
        <v>1.7889999999999999</v>
      </c>
      <c r="H20" s="9">
        <v>1.5963333333330001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1181.5330017000001</v>
      </c>
      <c r="C22" s="3">
        <v>98</v>
      </c>
      <c r="D22" s="3">
        <v>45.895000000000003</v>
      </c>
      <c r="E22" s="6">
        <v>98</v>
      </c>
      <c r="F22" s="6">
        <v>45.397889999999997</v>
      </c>
      <c r="G22" s="7">
        <v>-52.602110000000003</v>
      </c>
      <c r="H22" s="9">
        <v>0.46324377551000001</v>
      </c>
    </row>
    <row r="23" spans="1:8">
      <c r="A23" s="2" t="s">
        <v>23</v>
      </c>
      <c r="B23" s="3">
        <v>30069</v>
      </c>
      <c r="C23" s="3">
        <v>2507</v>
      </c>
      <c r="D23" s="3">
        <v>2694.54918</v>
      </c>
      <c r="E23" s="6">
        <v>2507</v>
      </c>
      <c r="F23" s="6">
        <v>2694.54918</v>
      </c>
      <c r="G23" s="7">
        <v>187.54918000000001</v>
      </c>
      <c r="H23" s="9">
        <v>1.07481020343</v>
      </c>
    </row>
    <row r="24" spans="1:8">
      <c r="A24" s="2" t="s">
        <v>24</v>
      </c>
      <c r="B24" s="3">
        <v>156.5</v>
      </c>
      <c r="C24" s="3">
        <v>13</v>
      </c>
      <c r="D24" s="3">
        <v>19.556999999999999</v>
      </c>
      <c r="E24" s="7">
        <v>13</v>
      </c>
      <c r="F24" s="7">
        <v>19.36215</v>
      </c>
      <c r="G24" s="7">
        <v>6.3621499999999997</v>
      </c>
      <c r="H24" s="9">
        <v>1.4893961538460001</v>
      </c>
    </row>
    <row r="25" spans="1:8">
      <c r="A25" s="2" t="s">
        <v>25</v>
      </c>
      <c r="B25" s="3">
        <v>1597</v>
      </c>
      <c r="C25" s="3">
        <v>134</v>
      </c>
      <c r="D25" s="3">
        <v>133.26900000000001</v>
      </c>
      <c r="E25" s="7">
        <v>134</v>
      </c>
      <c r="F25" s="7">
        <v>133.26900000000001</v>
      </c>
      <c r="G25" s="7">
        <v>-0.73099999999900001</v>
      </c>
      <c r="H25" s="9">
        <v>0.99454477611900005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350815.48413629999</v>
      </c>
      <c r="C28" s="5">
        <v>29232.5</v>
      </c>
      <c r="D28" s="5">
        <v>27756.770570000001</v>
      </c>
      <c r="E28" s="10">
        <v>29232.5</v>
      </c>
      <c r="F28" s="10">
        <v>27756.770570000001</v>
      </c>
      <c r="G28" s="11">
        <v>-1475.7294300000001</v>
      </c>
      <c r="H28" s="12">
        <v>0.94951750859399997</v>
      </c>
    </row>
    <row r="29" spans="1:8">
      <c r="A29" s="2" t="s">
        <v>29</v>
      </c>
      <c r="B29" s="3">
        <v>6354</v>
      </c>
      <c r="C29" s="3">
        <v>529.5</v>
      </c>
      <c r="D29" s="3">
        <v>504.92957999999999</v>
      </c>
      <c r="E29" s="6">
        <v>529.5</v>
      </c>
      <c r="F29" s="6">
        <v>504.92957999999999</v>
      </c>
      <c r="G29" s="7">
        <v>-24.570419999999999</v>
      </c>
      <c r="H29" s="9">
        <v>0.95359694050900001</v>
      </c>
    </row>
    <row r="30" spans="1:8">
      <c r="A30" s="4" t="s">
        <v>30</v>
      </c>
      <c r="B30" s="5">
        <v>357169.48413629999</v>
      </c>
      <c r="C30" s="5">
        <v>29762</v>
      </c>
      <c r="D30" s="5">
        <v>28261.700150000001</v>
      </c>
      <c r="E30" s="11">
        <v>29762</v>
      </c>
      <c r="F30" s="11">
        <v>28261.700150000001</v>
      </c>
      <c r="G30" s="11">
        <v>-1500.2998500000001</v>
      </c>
      <c r="H30" s="12">
        <v>0.94959008635099995</v>
      </c>
    </row>
    <row r="31" spans="1:8">
      <c r="A31" s="2" t="s">
        <v>31</v>
      </c>
      <c r="B31" s="3">
        <v>0</v>
      </c>
      <c r="C31" s="3">
        <v>0</v>
      </c>
      <c r="D31" s="3">
        <v>0</v>
      </c>
      <c r="E31" s="7">
        <v>0</v>
      </c>
      <c r="F31" s="7">
        <v>0</v>
      </c>
      <c r="G31" s="7">
        <v>0</v>
      </c>
      <c r="H31" s="8" t="s">
        <v>39</v>
      </c>
    </row>
    <row r="32" spans="1:8">
      <c r="A32" s="2" t="s">
        <v>32</v>
      </c>
      <c r="B32" s="3">
        <v>349120</v>
      </c>
      <c r="C32" s="3">
        <v>29097</v>
      </c>
      <c r="D32" s="3">
        <v>27453.294569999998</v>
      </c>
      <c r="E32" s="7">
        <v>29097</v>
      </c>
      <c r="F32" s="7">
        <v>27453.294569999998</v>
      </c>
      <c r="G32" s="7">
        <v>-1643.70543</v>
      </c>
      <c r="H32" s="9">
        <v>0.94350945355100002</v>
      </c>
    </row>
    <row r="33" spans="1:8">
      <c r="A33" s="2" t="s">
        <v>33</v>
      </c>
      <c r="B33" s="3">
        <v>500</v>
      </c>
      <c r="C33" s="3">
        <v>41</v>
      </c>
      <c r="D33" s="3">
        <v>233.97939</v>
      </c>
      <c r="E33" s="6">
        <v>41</v>
      </c>
      <c r="F33" s="6">
        <v>233.97939</v>
      </c>
      <c r="G33" s="7">
        <v>192.97939</v>
      </c>
      <c r="H33" s="9">
        <v>5.7068143902430002</v>
      </c>
    </row>
    <row r="34" spans="1:8">
      <c r="A34" s="2" t="s">
        <v>34</v>
      </c>
      <c r="B34" s="3">
        <v>0</v>
      </c>
      <c r="C34" s="3">
        <v>0</v>
      </c>
      <c r="D34" s="3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2"/>
      <c r="B35" s="23"/>
      <c r="C35" s="23"/>
      <c r="D35" s="24"/>
      <c r="E35" s="23"/>
      <c r="F35" s="23"/>
      <c r="G35" s="25"/>
      <c r="H35" s="23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>
  <sheetPr codeName="List46"/>
  <dimension ref="A1:H35"/>
  <sheetViews>
    <sheetView topLeftCell="A10" workbookViewId="0">
      <selection activeCell="D34" sqref="D34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6" t="s">
        <v>0</v>
      </c>
      <c r="B1" s="23"/>
      <c r="C1" s="23"/>
      <c r="D1" s="23"/>
      <c r="E1" s="23"/>
      <c r="F1" s="23"/>
      <c r="G1" s="23"/>
      <c r="H1" s="23"/>
    </row>
    <row r="2" spans="1:8">
      <c r="A2" s="27" t="s">
        <v>84</v>
      </c>
      <c r="B2" s="28"/>
      <c r="C2" s="28"/>
      <c r="D2" s="27" t="s">
        <v>84</v>
      </c>
      <c r="E2" s="28"/>
      <c r="F2" s="28"/>
      <c r="G2" s="28"/>
      <c r="H2" s="28"/>
    </row>
    <row r="3" spans="1:8">
      <c r="A3" s="29"/>
      <c r="B3" s="1" t="s">
        <v>2</v>
      </c>
      <c r="C3" s="1" t="s">
        <v>3</v>
      </c>
      <c r="D3" s="1" t="s">
        <v>3</v>
      </c>
      <c r="E3" s="31" t="s">
        <v>35</v>
      </c>
      <c r="F3" s="32"/>
      <c r="G3" s="32"/>
      <c r="H3" s="33"/>
    </row>
    <row r="4" spans="1:8">
      <c r="A4" s="30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5465</v>
      </c>
      <c r="C6" s="3">
        <v>455</v>
      </c>
      <c r="D6" s="3">
        <v>944.98</v>
      </c>
      <c r="E6" s="6">
        <v>455</v>
      </c>
      <c r="F6" s="6">
        <v>944.98</v>
      </c>
      <c r="G6" s="7">
        <v>489.98</v>
      </c>
      <c r="H6" s="9">
        <v>2.0768791208790001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8527.9959999999992</v>
      </c>
      <c r="C8" s="3">
        <v>710</v>
      </c>
      <c r="D8" s="3">
        <v>644.12900000000002</v>
      </c>
      <c r="E8" s="7">
        <v>710</v>
      </c>
      <c r="F8" s="7">
        <v>646.03200000000004</v>
      </c>
      <c r="G8" s="7">
        <v>-63.968000000000004</v>
      </c>
      <c r="H8" s="9">
        <v>0.909904225352</v>
      </c>
    </row>
    <row r="9" spans="1:8">
      <c r="A9" s="2" t="s">
        <v>9</v>
      </c>
      <c r="B9" s="3">
        <v>0</v>
      </c>
      <c r="C9" s="3">
        <v>0</v>
      </c>
      <c r="D9" s="3">
        <v>0</v>
      </c>
      <c r="E9" s="6">
        <v>0</v>
      </c>
      <c r="F9" s="6">
        <v>0</v>
      </c>
      <c r="G9" s="7">
        <v>0</v>
      </c>
      <c r="H9" s="8" t="s">
        <v>39</v>
      </c>
    </row>
    <row r="10" spans="1:8">
      <c r="A10" s="2" t="s">
        <v>10</v>
      </c>
      <c r="B10" s="3">
        <v>4370</v>
      </c>
      <c r="C10" s="3">
        <v>364</v>
      </c>
      <c r="D10" s="3">
        <v>305.44099999999997</v>
      </c>
      <c r="E10" s="6">
        <v>364</v>
      </c>
      <c r="F10" s="6">
        <v>305.44099999999997</v>
      </c>
      <c r="G10" s="7">
        <v>-58.558999999999997</v>
      </c>
      <c r="H10" s="9">
        <v>0.83912362637299998</v>
      </c>
    </row>
    <row r="11" spans="1:8">
      <c r="A11" s="2" t="s">
        <v>11</v>
      </c>
      <c r="B11" s="3">
        <v>37509.0106667</v>
      </c>
      <c r="C11" s="3">
        <v>3121</v>
      </c>
      <c r="D11" s="3">
        <v>2219.1618899999999</v>
      </c>
      <c r="E11" s="6">
        <v>3121</v>
      </c>
      <c r="F11" s="6">
        <v>2219.1618899999999</v>
      </c>
      <c r="G11" s="7">
        <v>-901.83811000000003</v>
      </c>
      <c r="H11" s="9">
        <v>0.71104193848099995</v>
      </c>
    </row>
    <row r="12" spans="1:8">
      <c r="A12" s="2" t="s">
        <v>12</v>
      </c>
      <c r="B12" s="3">
        <v>465.274</v>
      </c>
      <c r="C12" s="3">
        <v>39</v>
      </c>
      <c r="D12" s="3">
        <v>56.838810000000002</v>
      </c>
      <c r="E12" s="6">
        <v>39</v>
      </c>
      <c r="F12" s="6">
        <v>56.838810000000002</v>
      </c>
      <c r="G12" s="7">
        <v>17.838809999999999</v>
      </c>
      <c r="H12" s="9">
        <v>1.4574053846149999</v>
      </c>
    </row>
    <row r="13" spans="1:8">
      <c r="A13" s="2" t="s">
        <v>13</v>
      </c>
      <c r="B13" s="3">
        <v>1038.0494914000001</v>
      </c>
      <c r="C13" s="3">
        <v>82</v>
      </c>
      <c r="D13" s="3">
        <v>89.107849999999999</v>
      </c>
      <c r="E13" s="6">
        <v>82</v>
      </c>
      <c r="F13" s="6">
        <v>89.107849999999999</v>
      </c>
      <c r="G13" s="7">
        <v>7.10785</v>
      </c>
      <c r="H13" s="9">
        <v>1.0866810975600001</v>
      </c>
    </row>
    <row r="14" spans="1:8">
      <c r="A14" s="2" t="s">
        <v>14</v>
      </c>
      <c r="B14" s="3">
        <v>546</v>
      </c>
      <c r="C14" s="3">
        <v>45</v>
      </c>
      <c r="D14" s="3">
        <v>14.290900000000001</v>
      </c>
      <c r="E14" s="6">
        <v>45</v>
      </c>
      <c r="F14" s="6">
        <v>14.290900000000001</v>
      </c>
      <c r="G14" s="7">
        <v>-30.709099999999999</v>
      </c>
      <c r="H14" s="9">
        <v>0.317575555555</v>
      </c>
    </row>
    <row r="15" spans="1:8">
      <c r="A15" s="2" t="s">
        <v>15</v>
      </c>
      <c r="B15" s="3">
        <v>1194.6666667</v>
      </c>
      <c r="C15" s="3">
        <v>105</v>
      </c>
      <c r="D15" s="3">
        <v>58.142910000000001</v>
      </c>
      <c r="E15" s="6">
        <v>105</v>
      </c>
      <c r="F15" s="6">
        <v>58.142910000000001</v>
      </c>
      <c r="G15" s="7">
        <v>-46.857089999999999</v>
      </c>
      <c r="H15" s="9">
        <v>0.55374199999999996</v>
      </c>
    </row>
    <row r="16" spans="1:8">
      <c r="A16" s="2" t="s">
        <v>16</v>
      </c>
      <c r="B16" s="3">
        <v>0</v>
      </c>
      <c r="C16" s="3">
        <v>0</v>
      </c>
      <c r="D16" s="3">
        <v>11.484</v>
      </c>
      <c r="E16" s="7">
        <v>0</v>
      </c>
      <c r="F16" s="7">
        <v>11.484</v>
      </c>
      <c r="G16" s="7">
        <v>11.484</v>
      </c>
      <c r="H16" s="8" t="s">
        <v>39</v>
      </c>
    </row>
    <row r="17" spans="1:8">
      <c r="A17" s="2" t="s">
        <v>17</v>
      </c>
      <c r="B17" s="3">
        <v>1750.001</v>
      </c>
      <c r="C17" s="3">
        <v>143</v>
      </c>
      <c r="D17" s="3">
        <v>213.684</v>
      </c>
      <c r="E17" s="6">
        <v>143</v>
      </c>
      <c r="F17" s="6">
        <v>213.684</v>
      </c>
      <c r="G17" s="7">
        <v>70.683999999999997</v>
      </c>
      <c r="H17" s="9">
        <v>1.494293706293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2609.9693333</v>
      </c>
      <c r="C19" s="3">
        <v>224</v>
      </c>
      <c r="D19" s="3">
        <v>15.53349</v>
      </c>
      <c r="E19" s="6">
        <v>224</v>
      </c>
      <c r="F19" s="6">
        <v>15.53349</v>
      </c>
      <c r="G19" s="7">
        <v>-208.46651</v>
      </c>
      <c r="H19" s="9">
        <v>6.9345937499999996E-2</v>
      </c>
    </row>
    <row r="20" spans="1:8">
      <c r="A20" s="2" t="s">
        <v>20</v>
      </c>
      <c r="B20" s="3">
        <v>93</v>
      </c>
      <c r="C20" s="3">
        <v>8</v>
      </c>
      <c r="D20" s="3">
        <v>11.241</v>
      </c>
      <c r="E20" s="6">
        <v>8</v>
      </c>
      <c r="F20" s="6">
        <v>11.241</v>
      </c>
      <c r="G20" s="7">
        <v>3.2410000000000001</v>
      </c>
      <c r="H20" s="9">
        <v>1.405125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3966.8328716000001</v>
      </c>
      <c r="C22" s="3">
        <v>327</v>
      </c>
      <c r="D22" s="3">
        <v>283.16559999999998</v>
      </c>
      <c r="E22" s="6">
        <v>327</v>
      </c>
      <c r="F22" s="6">
        <v>283.16559999999998</v>
      </c>
      <c r="G22" s="7">
        <v>-43.834400000000002</v>
      </c>
      <c r="H22" s="9">
        <v>0.86594984709400002</v>
      </c>
    </row>
    <row r="23" spans="1:8">
      <c r="A23" s="2" t="s">
        <v>23</v>
      </c>
      <c r="B23" s="3">
        <v>52672</v>
      </c>
      <c r="C23" s="3">
        <v>4390</v>
      </c>
      <c r="D23" s="3">
        <v>5295.1587399999999</v>
      </c>
      <c r="E23" s="6">
        <v>4390</v>
      </c>
      <c r="F23" s="6">
        <v>5295.1587399999999</v>
      </c>
      <c r="G23" s="7">
        <v>905.15873999999997</v>
      </c>
      <c r="H23" s="9">
        <v>1.206186501138</v>
      </c>
    </row>
    <row r="24" spans="1:8">
      <c r="A24" s="2" t="s">
        <v>24</v>
      </c>
      <c r="B24" s="3">
        <v>108.3076923</v>
      </c>
      <c r="C24" s="3">
        <v>9</v>
      </c>
      <c r="D24" s="3">
        <v>7.8979999999999997</v>
      </c>
      <c r="E24" s="7">
        <v>9</v>
      </c>
      <c r="F24" s="7">
        <v>7.8979999999999997</v>
      </c>
      <c r="G24" s="7">
        <v>-1.1020000000000001</v>
      </c>
      <c r="H24" s="9">
        <v>0.87755555555499998</v>
      </c>
    </row>
    <row r="25" spans="1:8">
      <c r="A25" s="2" t="s">
        <v>25</v>
      </c>
      <c r="B25" s="3">
        <v>13074</v>
      </c>
      <c r="C25" s="3">
        <v>1087</v>
      </c>
      <c r="D25" s="3">
        <v>888.35799999999995</v>
      </c>
      <c r="E25" s="7">
        <v>1087</v>
      </c>
      <c r="F25" s="7">
        <v>888.35799999999995</v>
      </c>
      <c r="G25" s="7">
        <v>-198.642</v>
      </c>
      <c r="H25" s="9">
        <v>0.81725666973300004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133390.10772199999</v>
      </c>
      <c r="C28" s="5">
        <v>11109</v>
      </c>
      <c r="D28" s="5">
        <v>11058.153</v>
      </c>
      <c r="E28" s="10">
        <v>11109</v>
      </c>
      <c r="F28" s="10">
        <v>11060.518190000001</v>
      </c>
      <c r="G28" s="11">
        <v>-48.481809999999001</v>
      </c>
      <c r="H28" s="12">
        <v>0.99563580790299999</v>
      </c>
    </row>
    <row r="29" spans="1:8">
      <c r="A29" s="2" t="s">
        <v>29</v>
      </c>
      <c r="B29" s="3">
        <v>8494</v>
      </c>
      <c r="C29" s="3">
        <v>707.83333330000005</v>
      </c>
      <c r="D29" s="3">
        <v>874.42583999999999</v>
      </c>
      <c r="E29" s="6">
        <v>707.83333330000005</v>
      </c>
      <c r="F29" s="6">
        <v>874.42583999999999</v>
      </c>
      <c r="G29" s="7">
        <v>166.5925067</v>
      </c>
      <c r="H29" s="9">
        <v>1.2353555545670001</v>
      </c>
    </row>
    <row r="30" spans="1:8">
      <c r="A30" s="4" t="s">
        <v>30</v>
      </c>
      <c r="B30" s="5">
        <v>141884.10772199999</v>
      </c>
      <c r="C30" s="5">
        <v>11816.833333299999</v>
      </c>
      <c r="D30" s="5">
        <v>11932.578</v>
      </c>
      <c r="E30" s="11">
        <v>11816.833333299999</v>
      </c>
      <c r="F30" s="11">
        <v>11934.944030000001</v>
      </c>
      <c r="G30" s="11">
        <v>118.11069670000001</v>
      </c>
      <c r="H30" s="12">
        <v>1.0099951224970001</v>
      </c>
    </row>
    <row r="31" spans="1:8">
      <c r="A31" s="2" t="s">
        <v>31</v>
      </c>
      <c r="B31" s="3">
        <v>2.9090908999999998</v>
      </c>
      <c r="C31" s="3">
        <v>0</v>
      </c>
      <c r="D31" s="3">
        <v>0</v>
      </c>
      <c r="E31" s="7">
        <v>0</v>
      </c>
      <c r="F31" s="7">
        <v>0</v>
      </c>
      <c r="G31" s="7">
        <v>0</v>
      </c>
      <c r="H31" s="8" t="s">
        <v>39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11.484</v>
      </c>
      <c r="E34" s="7">
        <v>0</v>
      </c>
      <c r="F34" s="7">
        <v>11.484</v>
      </c>
      <c r="G34" s="7">
        <v>11.484</v>
      </c>
      <c r="H34" s="8" t="s">
        <v>39</v>
      </c>
    </row>
    <row r="35" spans="1:8">
      <c r="A35" s="22"/>
      <c r="B35" s="23"/>
      <c r="C35" s="23"/>
      <c r="D35" s="24"/>
      <c r="E35" s="23"/>
      <c r="F35" s="23"/>
      <c r="G35" s="25"/>
      <c r="H35" s="23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>
  <sheetPr codeName="List47"/>
  <dimension ref="A1:H35"/>
  <sheetViews>
    <sheetView topLeftCell="A10" workbookViewId="0">
      <selection activeCell="D29" sqref="D29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6" t="s">
        <v>0</v>
      </c>
      <c r="B1" s="23"/>
      <c r="C1" s="23"/>
      <c r="D1" s="23"/>
      <c r="E1" s="23"/>
      <c r="F1" s="23"/>
      <c r="G1" s="23"/>
      <c r="H1" s="23"/>
    </row>
    <row r="2" spans="1:8">
      <c r="A2" s="27" t="s">
        <v>85</v>
      </c>
      <c r="B2" s="28"/>
      <c r="C2" s="28"/>
      <c r="D2" s="27" t="s">
        <v>85</v>
      </c>
      <c r="E2" s="28"/>
      <c r="F2" s="28"/>
      <c r="G2" s="28"/>
      <c r="H2" s="28"/>
    </row>
    <row r="3" spans="1:8">
      <c r="A3" s="29"/>
      <c r="B3" s="1" t="s">
        <v>2</v>
      </c>
      <c r="C3" s="1" t="s">
        <v>3</v>
      </c>
      <c r="D3" s="1" t="s">
        <v>3</v>
      </c>
      <c r="E3" s="31" t="s">
        <v>35</v>
      </c>
      <c r="F3" s="32"/>
      <c r="G3" s="32"/>
      <c r="H3" s="33"/>
    </row>
    <row r="4" spans="1:8">
      <c r="A4" s="30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0</v>
      </c>
      <c r="C8" s="3">
        <v>0</v>
      </c>
      <c r="D8" s="3">
        <v>0</v>
      </c>
      <c r="E8" s="7">
        <v>0</v>
      </c>
      <c r="F8" s="7">
        <v>0</v>
      </c>
      <c r="G8" s="7">
        <v>0</v>
      </c>
      <c r="H8" s="8" t="s">
        <v>39</v>
      </c>
    </row>
    <row r="9" spans="1:8">
      <c r="A9" s="2" t="s">
        <v>9</v>
      </c>
      <c r="B9" s="3">
        <v>0</v>
      </c>
      <c r="C9" s="3">
        <v>0</v>
      </c>
      <c r="D9" s="3">
        <v>0</v>
      </c>
      <c r="E9" s="6">
        <v>0</v>
      </c>
      <c r="F9" s="6">
        <v>0</v>
      </c>
      <c r="G9" s="7">
        <v>0</v>
      </c>
      <c r="H9" s="8" t="s">
        <v>39</v>
      </c>
    </row>
    <row r="10" spans="1:8">
      <c r="A10" s="2" t="s">
        <v>10</v>
      </c>
      <c r="B10" s="3">
        <v>0</v>
      </c>
      <c r="C10" s="3">
        <v>0</v>
      </c>
      <c r="D10" s="3">
        <v>0</v>
      </c>
      <c r="E10" s="6">
        <v>0</v>
      </c>
      <c r="F10" s="6">
        <v>0</v>
      </c>
      <c r="G10" s="7">
        <v>0</v>
      </c>
      <c r="H10" s="8" t="s">
        <v>39</v>
      </c>
    </row>
    <row r="11" spans="1:8">
      <c r="A11" s="2" t="s">
        <v>11</v>
      </c>
      <c r="B11" s="3">
        <v>0</v>
      </c>
      <c r="C11" s="3">
        <v>0</v>
      </c>
      <c r="D11" s="3">
        <v>0</v>
      </c>
      <c r="E11" s="6">
        <v>0</v>
      </c>
      <c r="F11" s="6">
        <v>0</v>
      </c>
      <c r="G11" s="7">
        <v>0</v>
      </c>
      <c r="H11" s="8" t="s">
        <v>39</v>
      </c>
    </row>
    <row r="12" spans="1:8">
      <c r="A12" s="2" t="s">
        <v>12</v>
      </c>
      <c r="B12" s="3">
        <v>0</v>
      </c>
      <c r="C12" s="3">
        <v>0</v>
      </c>
      <c r="D12" s="3">
        <v>0</v>
      </c>
      <c r="E12" s="6">
        <v>0</v>
      </c>
      <c r="F12" s="6">
        <v>0</v>
      </c>
      <c r="G12" s="7">
        <v>0</v>
      </c>
      <c r="H12" s="8" t="s">
        <v>39</v>
      </c>
    </row>
    <row r="13" spans="1:8">
      <c r="A13" s="2" t="s">
        <v>13</v>
      </c>
      <c r="B13" s="3">
        <v>7</v>
      </c>
      <c r="C13" s="3">
        <v>0</v>
      </c>
      <c r="D13" s="3">
        <v>0.13958999999999999</v>
      </c>
      <c r="E13" s="6">
        <v>0</v>
      </c>
      <c r="F13" s="6">
        <v>0.13958999999999999</v>
      </c>
      <c r="G13" s="7">
        <v>0.13958999999999999</v>
      </c>
      <c r="H13" s="8" t="s">
        <v>39</v>
      </c>
    </row>
    <row r="14" spans="1:8">
      <c r="A14" s="2" t="s">
        <v>14</v>
      </c>
      <c r="B14" s="3">
        <v>1</v>
      </c>
      <c r="C14" s="3">
        <v>0</v>
      </c>
      <c r="D14" s="3">
        <v>0</v>
      </c>
      <c r="E14" s="6">
        <v>0</v>
      </c>
      <c r="F14" s="6">
        <v>0</v>
      </c>
      <c r="G14" s="7">
        <v>0</v>
      </c>
      <c r="H14" s="8" t="s">
        <v>39</v>
      </c>
    </row>
    <row r="15" spans="1:8">
      <c r="A15" s="2" t="s">
        <v>15</v>
      </c>
      <c r="B15" s="3">
        <v>2.2222222</v>
      </c>
      <c r="C15" s="3">
        <v>0</v>
      </c>
      <c r="D15" s="3">
        <v>0</v>
      </c>
      <c r="E15" s="6">
        <v>0</v>
      </c>
      <c r="F15" s="6">
        <v>0</v>
      </c>
      <c r="G15" s="7">
        <v>0</v>
      </c>
      <c r="H15" s="8" t="s">
        <v>39</v>
      </c>
    </row>
    <row r="16" spans="1:8">
      <c r="A16" s="2" t="s">
        <v>16</v>
      </c>
      <c r="B16" s="3">
        <v>0</v>
      </c>
      <c r="C16" s="3">
        <v>0</v>
      </c>
      <c r="D16" s="3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2" t="s">
        <v>17</v>
      </c>
      <c r="B17" s="3">
        <v>33.997999999999998</v>
      </c>
      <c r="C17" s="3">
        <v>3</v>
      </c>
      <c r="D17" s="3">
        <v>2.573</v>
      </c>
      <c r="E17" s="6">
        <v>3</v>
      </c>
      <c r="F17" s="6">
        <v>2.573</v>
      </c>
      <c r="G17" s="7">
        <v>-0.42699999999999999</v>
      </c>
      <c r="H17" s="9">
        <v>0.857666666666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4.9989999999999997</v>
      </c>
      <c r="C19" s="3">
        <v>0</v>
      </c>
      <c r="D19" s="3">
        <v>0.31064000000000003</v>
      </c>
      <c r="E19" s="6">
        <v>0</v>
      </c>
      <c r="F19" s="6">
        <v>0.31064000000000003</v>
      </c>
      <c r="G19" s="7">
        <v>0.31064000000000003</v>
      </c>
      <c r="H19" s="8" t="s">
        <v>39</v>
      </c>
    </row>
    <row r="20" spans="1:8">
      <c r="A20" s="2" t="s">
        <v>20</v>
      </c>
      <c r="B20" s="3">
        <v>7</v>
      </c>
      <c r="C20" s="3">
        <v>1</v>
      </c>
      <c r="D20" s="3">
        <v>6.4939999999999998</v>
      </c>
      <c r="E20" s="6">
        <v>1</v>
      </c>
      <c r="F20" s="6">
        <v>6.4939999999999998</v>
      </c>
      <c r="G20" s="7">
        <v>5.4939999999999998</v>
      </c>
      <c r="H20" s="9">
        <v>6.4939999999999998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91.744248999999996</v>
      </c>
      <c r="C22" s="3">
        <v>8</v>
      </c>
      <c r="D22" s="3">
        <v>2.6953999999999998</v>
      </c>
      <c r="E22" s="6">
        <v>8</v>
      </c>
      <c r="F22" s="6">
        <v>2.6953999999999998</v>
      </c>
      <c r="G22" s="7">
        <v>-5.3045999999999998</v>
      </c>
      <c r="H22" s="9">
        <v>0.33692499999999997</v>
      </c>
    </row>
    <row r="23" spans="1:8">
      <c r="A23" s="2" t="s">
        <v>23</v>
      </c>
      <c r="B23" s="3">
        <v>5101</v>
      </c>
      <c r="C23" s="3">
        <v>425</v>
      </c>
      <c r="D23" s="3">
        <v>423.50200000000001</v>
      </c>
      <c r="E23" s="6">
        <v>425</v>
      </c>
      <c r="F23" s="6">
        <v>423.50200000000001</v>
      </c>
      <c r="G23" s="7">
        <v>-1.4979999999989999</v>
      </c>
      <c r="H23" s="9">
        <v>0.99647529411699998</v>
      </c>
    </row>
    <row r="24" spans="1:8">
      <c r="A24" s="2" t="s">
        <v>24</v>
      </c>
      <c r="B24" s="3">
        <v>7</v>
      </c>
      <c r="C24" s="3">
        <v>1</v>
      </c>
      <c r="D24" s="3">
        <v>1.2</v>
      </c>
      <c r="E24" s="7">
        <v>1</v>
      </c>
      <c r="F24" s="7">
        <v>1.2</v>
      </c>
      <c r="G24" s="7">
        <v>0.2</v>
      </c>
      <c r="H24" s="9">
        <v>1.2</v>
      </c>
    </row>
    <row r="25" spans="1:8">
      <c r="A25" s="2" t="s">
        <v>25</v>
      </c>
      <c r="B25" s="3">
        <v>27</v>
      </c>
      <c r="C25" s="3">
        <v>2</v>
      </c>
      <c r="D25" s="3">
        <v>2.238</v>
      </c>
      <c r="E25" s="7">
        <v>2</v>
      </c>
      <c r="F25" s="7">
        <v>2.238</v>
      </c>
      <c r="G25" s="7">
        <v>0.23799999999999999</v>
      </c>
      <c r="H25" s="9">
        <v>1.119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5282.9634711999997</v>
      </c>
      <c r="C28" s="5">
        <v>440</v>
      </c>
      <c r="D28" s="5">
        <v>439.15262999999999</v>
      </c>
      <c r="E28" s="10">
        <v>440</v>
      </c>
      <c r="F28" s="10">
        <v>439.15262999999999</v>
      </c>
      <c r="G28" s="11">
        <v>-0.84736999999999996</v>
      </c>
      <c r="H28" s="12">
        <v>0.99807415908999997</v>
      </c>
    </row>
    <row r="29" spans="1:8">
      <c r="A29" s="2" t="s">
        <v>29</v>
      </c>
      <c r="B29" s="3">
        <v>759</v>
      </c>
      <c r="C29" s="3">
        <v>63.25</v>
      </c>
      <c r="D29" s="3">
        <v>68.597759999999994</v>
      </c>
      <c r="E29" s="6">
        <v>63.25</v>
      </c>
      <c r="F29" s="6">
        <v>68.597759999999994</v>
      </c>
      <c r="G29" s="7">
        <v>5.347759999999</v>
      </c>
      <c r="H29" s="9">
        <v>1.0845495652170001</v>
      </c>
    </row>
    <row r="30" spans="1:8">
      <c r="A30" s="4" t="s">
        <v>30</v>
      </c>
      <c r="B30" s="5">
        <v>6041.9634711999997</v>
      </c>
      <c r="C30" s="5">
        <v>503.25</v>
      </c>
      <c r="D30" s="5">
        <v>507.75038999999998</v>
      </c>
      <c r="E30" s="11">
        <v>503.25</v>
      </c>
      <c r="F30" s="11">
        <v>507.75038999999998</v>
      </c>
      <c r="G30" s="11">
        <v>4.5003899999990002</v>
      </c>
      <c r="H30" s="12">
        <v>1.008942652757</v>
      </c>
    </row>
    <row r="31" spans="1:8">
      <c r="A31" s="2" t="s">
        <v>31</v>
      </c>
      <c r="B31" s="3">
        <v>0</v>
      </c>
      <c r="C31" s="3">
        <v>0</v>
      </c>
      <c r="D31" s="3">
        <v>0</v>
      </c>
      <c r="E31" s="7">
        <v>0</v>
      </c>
      <c r="F31" s="7">
        <v>0</v>
      </c>
      <c r="G31" s="7">
        <v>0</v>
      </c>
      <c r="H31" s="8" t="s">
        <v>39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2"/>
      <c r="B35" s="23"/>
      <c r="C35" s="23"/>
      <c r="D35" s="24"/>
      <c r="E35" s="23"/>
      <c r="F35" s="23"/>
      <c r="G35" s="25"/>
      <c r="H35" s="23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List5"/>
  <dimension ref="A1:H35"/>
  <sheetViews>
    <sheetView workbookViewId="0">
      <selection activeCell="D30" sqref="D30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6" t="s">
        <v>0</v>
      </c>
      <c r="B1" s="23"/>
      <c r="C1" s="23"/>
      <c r="D1" s="23"/>
      <c r="E1" s="23"/>
      <c r="F1" s="23"/>
      <c r="G1" s="23"/>
      <c r="H1" s="23"/>
    </row>
    <row r="2" spans="1:8">
      <c r="A2" s="27" t="s">
        <v>43</v>
      </c>
      <c r="B2" s="28"/>
      <c r="C2" s="28"/>
      <c r="D2" s="27" t="s">
        <v>43</v>
      </c>
      <c r="E2" s="28"/>
      <c r="F2" s="28"/>
      <c r="G2" s="28"/>
      <c r="H2" s="28"/>
    </row>
    <row r="3" spans="1:8">
      <c r="A3" s="29"/>
      <c r="B3" s="1" t="s">
        <v>2</v>
      </c>
      <c r="C3" s="1" t="s">
        <v>3</v>
      </c>
      <c r="D3" s="1" t="s">
        <v>3</v>
      </c>
      <c r="E3" s="31" t="s">
        <v>35</v>
      </c>
      <c r="F3" s="32"/>
      <c r="G3" s="32"/>
      <c r="H3" s="33"/>
    </row>
    <row r="4" spans="1:8">
      <c r="A4" s="30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3956</v>
      </c>
      <c r="C8" s="3">
        <v>330</v>
      </c>
      <c r="D8" s="3">
        <v>280.71906999999999</v>
      </c>
      <c r="E8" s="7">
        <v>330</v>
      </c>
      <c r="F8" s="7">
        <v>280.71906999999999</v>
      </c>
      <c r="G8" s="7">
        <v>-49.280929999999998</v>
      </c>
      <c r="H8" s="9">
        <v>0.85066384848400001</v>
      </c>
    </row>
    <row r="9" spans="1:8">
      <c r="A9" s="2" t="s">
        <v>9</v>
      </c>
      <c r="B9" s="3">
        <v>0</v>
      </c>
      <c r="C9" s="3">
        <v>0</v>
      </c>
      <c r="D9" s="3">
        <v>0</v>
      </c>
      <c r="E9" s="6">
        <v>0</v>
      </c>
      <c r="F9" s="6">
        <v>0</v>
      </c>
      <c r="G9" s="7">
        <v>0</v>
      </c>
      <c r="H9" s="8" t="s">
        <v>39</v>
      </c>
    </row>
    <row r="10" spans="1:8">
      <c r="A10" s="2" t="s">
        <v>10</v>
      </c>
      <c r="B10" s="3">
        <v>1145</v>
      </c>
      <c r="C10" s="3">
        <v>96</v>
      </c>
      <c r="D10" s="3">
        <v>27.446000000000002</v>
      </c>
      <c r="E10" s="6">
        <v>96</v>
      </c>
      <c r="F10" s="6">
        <v>27.446000000000002</v>
      </c>
      <c r="G10" s="7">
        <v>-68.554000000000002</v>
      </c>
      <c r="H10" s="9">
        <v>0.285895833333</v>
      </c>
    </row>
    <row r="11" spans="1:8">
      <c r="A11" s="2" t="s">
        <v>11</v>
      </c>
      <c r="B11" s="3">
        <v>7405.4063933999996</v>
      </c>
      <c r="C11" s="3">
        <v>616</v>
      </c>
      <c r="D11" s="3">
        <v>561.04737</v>
      </c>
      <c r="E11" s="6">
        <v>616</v>
      </c>
      <c r="F11" s="6">
        <v>561.04737</v>
      </c>
      <c r="G11" s="7">
        <v>-54.952629999999999</v>
      </c>
      <c r="H11" s="9">
        <v>0.91079118506400003</v>
      </c>
    </row>
    <row r="12" spans="1:8">
      <c r="A12" s="2" t="s">
        <v>12</v>
      </c>
      <c r="B12" s="3">
        <v>630.17100000000005</v>
      </c>
      <c r="C12" s="3">
        <v>52</v>
      </c>
      <c r="D12" s="3">
        <v>46.090859999999999</v>
      </c>
      <c r="E12" s="6">
        <v>52</v>
      </c>
      <c r="F12" s="6">
        <v>46.090859999999999</v>
      </c>
      <c r="G12" s="7">
        <v>-5.9091399999999998</v>
      </c>
      <c r="H12" s="9">
        <v>0.88636269230700004</v>
      </c>
    </row>
    <row r="13" spans="1:8">
      <c r="A13" s="2" t="s">
        <v>13</v>
      </c>
      <c r="B13" s="3">
        <v>262</v>
      </c>
      <c r="C13" s="3">
        <v>22</v>
      </c>
      <c r="D13" s="3">
        <v>27.341249999999999</v>
      </c>
      <c r="E13" s="6">
        <v>22</v>
      </c>
      <c r="F13" s="6">
        <v>27.341249999999999</v>
      </c>
      <c r="G13" s="7">
        <v>5.3412499999999996</v>
      </c>
      <c r="H13" s="9">
        <v>1.242784090909</v>
      </c>
    </row>
    <row r="14" spans="1:8">
      <c r="A14" s="2" t="s">
        <v>14</v>
      </c>
      <c r="B14" s="3">
        <v>34</v>
      </c>
      <c r="C14" s="3">
        <v>2</v>
      </c>
      <c r="D14" s="3">
        <v>2.4367000000000001</v>
      </c>
      <c r="E14" s="6">
        <v>2</v>
      </c>
      <c r="F14" s="6">
        <v>2.4367000000000001</v>
      </c>
      <c r="G14" s="7">
        <v>0.43669999999999998</v>
      </c>
      <c r="H14" s="9">
        <v>1.21835</v>
      </c>
    </row>
    <row r="15" spans="1:8">
      <c r="A15" s="2" t="s">
        <v>15</v>
      </c>
      <c r="B15" s="3">
        <v>290.58730159999999</v>
      </c>
      <c r="C15" s="3">
        <v>24</v>
      </c>
      <c r="D15" s="3">
        <v>11.90503</v>
      </c>
      <c r="E15" s="6">
        <v>24</v>
      </c>
      <c r="F15" s="6">
        <v>11.90503</v>
      </c>
      <c r="G15" s="7">
        <v>-12.09497</v>
      </c>
      <c r="H15" s="9">
        <v>0.49604291666599998</v>
      </c>
    </row>
    <row r="16" spans="1:8">
      <c r="A16" s="2" t="s">
        <v>16</v>
      </c>
      <c r="B16" s="3">
        <v>0</v>
      </c>
      <c r="C16" s="3">
        <v>0</v>
      </c>
      <c r="D16" s="3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2" t="s">
        <v>17</v>
      </c>
      <c r="B17" s="3">
        <v>1289.1679999999999</v>
      </c>
      <c r="C17" s="3">
        <v>107</v>
      </c>
      <c r="D17" s="3">
        <v>103.199</v>
      </c>
      <c r="E17" s="6">
        <v>107</v>
      </c>
      <c r="F17" s="6">
        <v>103.199</v>
      </c>
      <c r="G17" s="7">
        <v>-3.8010000000000002</v>
      </c>
      <c r="H17" s="9">
        <v>0.96447663551399998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210.58146669999999</v>
      </c>
      <c r="C19" s="3">
        <v>18</v>
      </c>
      <c r="D19" s="3">
        <v>9.1648999999999994</v>
      </c>
      <c r="E19" s="6">
        <v>18</v>
      </c>
      <c r="F19" s="6">
        <v>9.1648999999999994</v>
      </c>
      <c r="G19" s="7">
        <v>-8.8351000000000006</v>
      </c>
      <c r="H19" s="9">
        <v>0.50916111111100004</v>
      </c>
    </row>
    <row r="20" spans="1:8">
      <c r="A20" s="2" t="s">
        <v>20</v>
      </c>
      <c r="B20" s="3">
        <v>31</v>
      </c>
      <c r="C20" s="3">
        <v>2</v>
      </c>
      <c r="D20" s="3">
        <v>2.1040000000000001</v>
      </c>
      <c r="E20" s="6">
        <v>2</v>
      </c>
      <c r="F20" s="6">
        <v>2.1040000000000001</v>
      </c>
      <c r="G20" s="7">
        <v>0.104</v>
      </c>
      <c r="H20" s="9">
        <v>1.052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1106.5523166999999</v>
      </c>
      <c r="C22" s="3">
        <v>98</v>
      </c>
      <c r="D22" s="3">
        <v>91.842129999999997</v>
      </c>
      <c r="E22" s="6">
        <v>98</v>
      </c>
      <c r="F22" s="6">
        <v>91.842129999999997</v>
      </c>
      <c r="G22" s="7">
        <v>-6.15787</v>
      </c>
      <c r="H22" s="9">
        <v>0.93716459183599998</v>
      </c>
    </row>
    <row r="23" spans="1:8">
      <c r="A23" s="2" t="s">
        <v>23</v>
      </c>
      <c r="B23" s="3">
        <v>21929</v>
      </c>
      <c r="C23" s="3">
        <v>1829</v>
      </c>
      <c r="D23" s="3">
        <v>2156.3400200000001</v>
      </c>
      <c r="E23" s="6">
        <v>1829</v>
      </c>
      <c r="F23" s="6">
        <v>2156.3400200000001</v>
      </c>
      <c r="G23" s="7">
        <v>327.34001999999998</v>
      </c>
      <c r="H23" s="9">
        <v>1.178972126845</v>
      </c>
    </row>
    <row r="24" spans="1:8">
      <c r="A24" s="2" t="s">
        <v>24</v>
      </c>
      <c r="B24" s="3">
        <v>46.076923100000002</v>
      </c>
      <c r="C24" s="3">
        <v>4</v>
      </c>
      <c r="D24" s="3">
        <v>0</v>
      </c>
      <c r="E24" s="7">
        <v>4</v>
      </c>
      <c r="F24" s="7">
        <v>0</v>
      </c>
      <c r="G24" s="7">
        <v>-4</v>
      </c>
      <c r="H24" s="9">
        <v>0</v>
      </c>
    </row>
    <row r="25" spans="1:8">
      <c r="A25" s="2" t="s">
        <v>25</v>
      </c>
      <c r="B25" s="3">
        <v>1877</v>
      </c>
      <c r="C25" s="3">
        <v>157</v>
      </c>
      <c r="D25" s="3">
        <v>111.074</v>
      </c>
      <c r="E25" s="7">
        <v>157</v>
      </c>
      <c r="F25" s="7">
        <v>111.074</v>
      </c>
      <c r="G25" s="7">
        <v>-45.926000000000002</v>
      </c>
      <c r="H25" s="9">
        <v>0.70747770700599999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40212.543401399998</v>
      </c>
      <c r="C28" s="5">
        <v>3357</v>
      </c>
      <c r="D28" s="5">
        <v>3430.7103299999999</v>
      </c>
      <c r="E28" s="10">
        <v>3357</v>
      </c>
      <c r="F28" s="10">
        <v>3430.7103299999999</v>
      </c>
      <c r="G28" s="11">
        <v>73.710329999999004</v>
      </c>
      <c r="H28" s="12">
        <v>1.021957202859</v>
      </c>
    </row>
    <row r="29" spans="1:8">
      <c r="A29" s="2" t="s">
        <v>29</v>
      </c>
      <c r="B29" s="3">
        <v>4305</v>
      </c>
      <c r="C29" s="3">
        <v>358.75</v>
      </c>
      <c r="D29" s="3">
        <v>418.17005999999998</v>
      </c>
      <c r="E29" s="6">
        <v>358.75</v>
      </c>
      <c r="F29" s="6">
        <v>418.17005999999998</v>
      </c>
      <c r="G29" s="7">
        <v>59.420059999999999</v>
      </c>
      <c r="H29" s="9">
        <v>1.165630829268</v>
      </c>
    </row>
    <row r="30" spans="1:8">
      <c r="A30" s="4" t="s">
        <v>30</v>
      </c>
      <c r="B30" s="5">
        <v>44517.543401399998</v>
      </c>
      <c r="C30" s="5">
        <v>3715.75</v>
      </c>
      <c r="D30" s="5">
        <v>3848.8803899999998</v>
      </c>
      <c r="E30" s="11">
        <v>3715.75</v>
      </c>
      <c r="F30" s="11">
        <v>3848.8803899999998</v>
      </c>
      <c r="G30" s="11">
        <v>133.13039000000001</v>
      </c>
      <c r="H30" s="12">
        <v>1.0358286725420001</v>
      </c>
    </row>
    <row r="31" spans="1:8">
      <c r="A31" s="2" t="s">
        <v>31</v>
      </c>
      <c r="B31" s="3">
        <v>1.4090909</v>
      </c>
      <c r="C31" s="3">
        <v>0</v>
      </c>
      <c r="D31" s="3">
        <v>0</v>
      </c>
      <c r="E31" s="7">
        <v>0</v>
      </c>
      <c r="F31" s="7">
        <v>0</v>
      </c>
      <c r="G31" s="7">
        <v>0</v>
      </c>
      <c r="H31" s="8" t="s">
        <v>39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2"/>
      <c r="B35" s="23"/>
      <c r="C35" s="23"/>
      <c r="D35" s="24"/>
      <c r="E35" s="23"/>
      <c r="F35" s="23"/>
      <c r="G35" s="25"/>
      <c r="H35" s="23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>
  <sheetPr codeName="List48"/>
  <dimension ref="A1:H35"/>
  <sheetViews>
    <sheetView workbookViewId="0">
      <selection activeCell="D30" sqref="D30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6" t="s">
        <v>0</v>
      </c>
      <c r="B1" s="23"/>
      <c r="C1" s="23"/>
      <c r="D1" s="23"/>
      <c r="E1" s="23"/>
      <c r="F1" s="23"/>
      <c r="G1" s="23"/>
      <c r="H1" s="23"/>
    </row>
    <row r="2" spans="1:8">
      <c r="A2" s="27" t="s">
        <v>86</v>
      </c>
      <c r="B2" s="28"/>
      <c r="C2" s="28"/>
      <c r="D2" s="27" t="s">
        <v>86</v>
      </c>
      <c r="E2" s="28"/>
      <c r="F2" s="28"/>
      <c r="G2" s="28"/>
      <c r="H2" s="28"/>
    </row>
    <row r="3" spans="1:8">
      <c r="A3" s="29"/>
      <c r="B3" s="1" t="s">
        <v>2</v>
      </c>
      <c r="C3" s="1" t="s">
        <v>3</v>
      </c>
      <c r="D3" s="1" t="s">
        <v>3</v>
      </c>
      <c r="E3" s="31" t="s">
        <v>35</v>
      </c>
      <c r="F3" s="32"/>
      <c r="G3" s="32"/>
      <c r="H3" s="33"/>
    </row>
    <row r="4" spans="1:8">
      <c r="A4" s="30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63</v>
      </c>
      <c r="C8" s="3">
        <v>5</v>
      </c>
      <c r="D8" s="3">
        <v>5.6044</v>
      </c>
      <c r="E8" s="7">
        <v>5</v>
      </c>
      <c r="F8" s="7">
        <v>5.6044</v>
      </c>
      <c r="G8" s="7">
        <v>0.60440000000000005</v>
      </c>
      <c r="H8" s="9">
        <v>1.1208800000000001</v>
      </c>
    </row>
    <row r="9" spans="1:8">
      <c r="A9" s="2" t="s">
        <v>9</v>
      </c>
      <c r="B9" s="3">
        <v>0</v>
      </c>
      <c r="C9" s="3">
        <v>0</v>
      </c>
      <c r="D9" s="3">
        <v>0</v>
      </c>
      <c r="E9" s="6">
        <v>0</v>
      </c>
      <c r="F9" s="6">
        <v>0</v>
      </c>
      <c r="G9" s="7">
        <v>0</v>
      </c>
      <c r="H9" s="8" t="s">
        <v>39</v>
      </c>
    </row>
    <row r="10" spans="1:8">
      <c r="A10" s="2" t="s">
        <v>10</v>
      </c>
      <c r="B10" s="3">
        <v>0</v>
      </c>
      <c r="C10" s="3">
        <v>0</v>
      </c>
      <c r="D10" s="3">
        <v>0</v>
      </c>
      <c r="E10" s="6">
        <v>0</v>
      </c>
      <c r="F10" s="6">
        <v>0</v>
      </c>
      <c r="G10" s="7">
        <v>0</v>
      </c>
      <c r="H10" s="8" t="s">
        <v>39</v>
      </c>
    </row>
    <row r="11" spans="1:8">
      <c r="A11" s="2" t="s">
        <v>11</v>
      </c>
      <c r="B11" s="3">
        <v>12</v>
      </c>
      <c r="C11" s="3">
        <v>1</v>
      </c>
      <c r="D11" s="3">
        <v>1.76</v>
      </c>
      <c r="E11" s="6">
        <v>1</v>
      </c>
      <c r="F11" s="6">
        <v>1.76</v>
      </c>
      <c r="G11" s="7">
        <v>0.76</v>
      </c>
      <c r="H11" s="9">
        <v>1.76</v>
      </c>
    </row>
    <row r="12" spans="1:8">
      <c r="A12" s="2" t="s">
        <v>12</v>
      </c>
      <c r="B12" s="3">
        <v>0</v>
      </c>
      <c r="C12" s="3">
        <v>0</v>
      </c>
      <c r="D12" s="3">
        <v>0</v>
      </c>
      <c r="E12" s="6">
        <v>0</v>
      </c>
      <c r="F12" s="6">
        <v>0</v>
      </c>
      <c r="G12" s="7">
        <v>0</v>
      </c>
      <c r="H12" s="8" t="s">
        <v>39</v>
      </c>
    </row>
    <row r="13" spans="1:8">
      <c r="A13" s="2" t="s">
        <v>13</v>
      </c>
      <c r="B13" s="3">
        <v>2295</v>
      </c>
      <c r="C13" s="3">
        <v>193</v>
      </c>
      <c r="D13" s="3">
        <v>159.87746999999999</v>
      </c>
      <c r="E13" s="6">
        <v>193</v>
      </c>
      <c r="F13" s="6">
        <v>159.87746999999999</v>
      </c>
      <c r="G13" s="7">
        <v>-33.122529999999998</v>
      </c>
      <c r="H13" s="9">
        <v>0.828380673575</v>
      </c>
    </row>
    <row r="14" spans="1:8">
      <c r="A14" s="2" t="s">
        <v>14</v>
      </c>
      <c r="B14" s="3">
        <v>117</v>
      </c>
      <c r="C14" s="3">
        <v>11</v>
      </c>
      <c r="D14" s="3">
        <v>0</v>
      </c>
      <c r="E14" s="6">
        <v>11</v>
      </c>
      <c r="F14" s="6">
        <v>0</v>
      </c>
      <c r="G14" s="7">
        <v>-11</v>
      </c>
      <c r="H14" s="9">
        <v>0</v>
      </c>
    </row>
    <row r="15" spans="1:8">
      <c r="A15" s="2" t="s">
        <v>15</v>
      </c>
      <c r="B15" s="3">
        <v>50.476190500000001</v>
      </c>
      <c r="C15" s="3">
        <v>3</v>
      </c>
      <c r="D15" s="3">
        <v>0.95147999999999999</v>
      </c>
      <c r="E15" s="6">
        <v>3</v>
      </c>
      <c r="F15" s="6">
        <v>0.95147999999999999</v>
      </c>
      <c r="G15" s="7">
        <v>-2.0485199999999999</v>
      </c>
      <c r="H15" s="9">
        <v>0.31716</v>
      </c>
    </row>
    <row r="16" spans="1:8">
      <c r="A16" s="2" t="s">
        <v>16</v>
      </c>
      <c r="B16" s="3">
        <v>0</v>
      </c>
      <c r="C16" s="3">
        <v>0</v>
      </c>
      <c r="D16" s="3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2" t="s">
        <v>17</v>
      </c>
      <c r="B17" s="3">
        <v>5100.0010000000002</v>
      </c>
      <c r="C17" s="3">
        <v>417</v>
      </c>
      <c r="D17" s="3">
        <v>319.334</v>
      </c>
      <c r="E17" s="6">
        <v>417</v>
      </c>
      <c r="F17" s="6">
        <v>319.334</v>
      </c>
      <c r="G17" s="7">
        <v>-97.665999999999997</v>
      </c>
      <c r="H17" s="9">
        <v>0.76578896882400005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464.78500000000003</v>
      </c>
      <c r="C19" s="3">
        <v>40</v>
      </c>
      <c r="D19" s="3">
        <v>12.36687</v>
      </c>
      <c r="E19" s="6">
        <v>40</v>
      </c>
      <c r="F19" s="6">
        <v>12.36687</v>
      </c>
      <c r="G19" s="7">
        <v>-27.633130000000001</v>
      </c>
      <c r="H19" s="9">
        <v>0.30917175000000002</v>
      </c>
    </row>
    <row r="20" spans="1:8">
      <c r="A20" s="2" t="s">
        <v>20</v>
      </c>
      <c r="B20" s="3">
        <v>15</v>
      </c>
      <c r="C20" s="3">
        <v>1</v>
      </c>
      <c r="D20" s="3">
        <v>0</v>
      </c>
      <c r="E20" s="6">
        <v>1</v>
      </c>
      <c r="F20" s="6">
        <v>0</v>
      </c>
      <c r="G20" s="7">
        <v>-1</v>
      </c>
      <c r="H20" s="9">
        <v>0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1107.3328326999999</v>
      </c>
      <c r="C22" s="3">
        <v>92</v>
      </c>
      <c r="D22" s="3">
        <v>81.391840000000002</v>
      </c>
      <c r="E22" s="6">
        <v>92</v>
      </c>
      <c r="F22" s="6">
        <v>81.391840000000002</v>
      </c>
      <c r="G22" s="7">
        <v>-10.60816</v>
      </c>
      <c r="H22" s="9">
        <v>0.88469391304300005</v>
      </c>
    </row>
    <row r="23" spans="1:8">
      <c r="A23" s="2" t="s">
        <v>23</v>
      </c>
      <c r="B23" s="3">
        <v>9845</v>
      </c>
      <c r="C23" s="3">
        <v>821</v>
      </c>
      <c r="D23" s="3">
        <v>884.07826</v>
      </c>
      <c r="E23" s="6">
        <v>821</v>
      </c>
      <c r="F23" s="6">
        <v>884.07826</v>
      </c>
      <c r="G23" s="7">
        <v>63.07826</v>
      </c>
      <c r="H23" s="9">
        <v>1.0768310109620001</v>
      </c>
    </row>
    <row r="24" spans="1:8">
      <c r="A24" s="2" t="s">
        <v>24</v>
      </c>
      <c r="B24" s="3">
        <v>26.384615400000001</v>
      </c>
      <c r="C24" s="3">
        <v>2</v>
      </c>
      <c r="D24" s="3">
        <v>0</v>
      </c>
      <c r="E24" s="7">
        <v>2</v>
      </c>
      <c r="F24" s="7">
        <v>0</v>
      </c>
      <c r="G24" s="7">
        <v>-2</v>
      </c>
      <c r="H24" s="9">
        <v>0</v>
      </c>
    </row>
    <row r="25" spans="1:8">
      <c r="A25" s="2" t="s">
        <v>25</v>
      </c>
      <c r="B25" s="3">
        <v>3594</v>
      </c>
      <c r="C25" s="3">
        <v>301</v>
      </c>
      <c r="D25" s="3">
        <v>299.60199999999998</v>
      </c>
      <c r="E25" s="7">
        <v>301</v>
      </c>
      <c r="F25" s="7">
        <v>299.60199999999998</v>
      </c>
      <c r="G25" s="7">
        <v>-1.3979999999999999</v>
      </c>
      <c r="H25" s="9">
        <v>0.99535548172699995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22689.979638600002</v>
      </c>
      <c r="C28" s="5">
        <v>1887</v>
      </c>
      <c r="D28" s="5">
        <v>1764.96632</v>
      </c>
      <c r="E28" s="10">
        <v>1887</v>
      </c>
      <c r="F28" s="10">
        <v>1764.96632</v>
      </c>
      <c r="G28" s="11">
        <v>-122.03368</v>
      </c>
      <c r="H28" s="12">
        <v>0.93532926338099998</v>
      </c>
    </row>
    <row r="29" spans="1:8">
      <c r="A29" s="2" t="s">
        <v>29</v>
      </c>
      <c r="B29" s="3">
        <v>1794</v>
      </c>
      <c r="C29" s="3">
        <v>149.5</v>
      </c>
      <c r="D29" s="3">
        <v>165.84155999999999</v>
      </c>
      <c r="E29" s="6">
        <v>149.5</v>
      </c>
      <c r="F29" s="6">
        <v>165.84155999999999</v>
      </c>
      <c r="G29" s="7">
        <v>16.341560000000001</v>
      </c>
      <c r="H29" s="9">
        <v>1.1093080936449999</v>
      </c>
    </row>
    <row r="30" spans="1:8">
      <c r="A30" s="4" t="s">
        <v>30</v>
      </c>
      <c r="B30" s="5">
        <v>24483.979638600002</v>
      </c>
      <c r="C30" s="5">
        <v>2036.5</v>
      </c>
      <c r="D30" s="5">
        <v>1930.8078800000001</v>
      </c>
      <c r="E30" s="11">
        <v>2036.5</v>
      </c>
      <c r="F30" s="11">
        <v>1930.8078800000001</v>
      </c>
      <c r="G30" s="11">
        <v>-105.69212</v>
      </c>
      <c r="H30" s="12">
        <v>0.94810109501499995</v>
      </c>
    </row>
    <row r="31" spans="1:8">
      <c r="A31" s="2" t="s">
        <v>31</v>
      </c>
      <c r="B31" s="3">
        <v>0</v>
      </c>
      <c r="C31" s="3">
        <v>0</v>
      </c>
      <c r="D31" s="3">
        <v>0</v>
      </c>
      <c r="E31" s="7">
        <v>0</v>
      </c>
      <c r="F31" s="7">
        <v>0</v>
      </c>
      <c r="G31" s="7">
        <v>0</v>
      </c>
      <c r="H31" s="8" t="s">
        <v>39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2"/>
      <c r="B35" s="23"/>
      <c r="C35" s="23"/>
      <c r="D35" s="24"/>
      <c r="E35" s="23"/>
      <c r="F35" s="23"/>
      <c r="G35" s="25"/>
      <c r="H35" s="23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>
  <sheetPr codeName="List49"/>
  <dimension ref="A1:H35"/>
  <sheetViews>
    <sheetView topLeftCell="A13" workbookViewId="0">
      <selection activeCell="D29" sqref="D29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6" t="s">
        <v>0</v>
      </c>
      <c r="B1" s="23"/>
      <c r="C1" s="23"/>
      <c r="D1" s="23"/>
      <c r="E1" s="23"/>
      <c r="F1" s="23"/>
      <c r="G1" s="23"/>
      <c r="H1" s="23"/>
    </row>
    <row r="2" spans="1:8">
      <c r="A2" s="27" t="s">
        <v>87</v>
      </c>
      <c r="B2" s="28"/>
      <c r="C2" s="28"/>
      <c r="D2" s="27" t="s">
        <v>87</v>
      </c>
      <c r="E2" s="28"/>
      <c r="F2" s="28"/>
      <c r="G2" s="28"/>
      <c r="H2" s="28"/>
    </row>
    <row r="3" spans="1:8">
      <c r="A3" s="29"/>
      <c r="B3" s="1" t="s">
        <v>2</v>
      </c>
      <c r="C3" s="1" t="s">
        <v>3</v>
      </c>
      <c r="D3" s="1" t="s">
        <v>3</v>
      </c>
      <c r="E3" s="31" t="s">
        <v>35</v>
      </c>
      <c r="F3" s="32"/>
      <c r="G3" s="32"/>
      <c r="H3" s="33"/>
    </row>
    <row r="4" spans="1:8">
      <c r="A4" s="30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6263</v>
      </c>
      <c r="C8" s="3">
        <v>521</v>
      </c>
      <c r="D8" s="3">
        <v>439.51159000000001</v>
      </c>
      <c r="E8" s="7">
        <v>521</v>
      </c>
      <c r="F8" s="7">
        <v>439.51159000000001</v>
      </c>
      <c r="G8" s="7">
        <v>-81.488410000000002</v>
      </c>
      <c r="H8" s="9">
        <v>0.84359230326199997</v>
      </c>
    </row>
    <row r="9" spans="1:8">
      <c r="A9" s="2" t="s">
        <v>9</v>
      </c>
      <c r="B9" s="3">
        <v>0</v>
      </c>
      <c r="C9" s="3">
        <v>0</v>
      </c>
      <c r="D9" s="3">
        <v>0</v>
      </c>
      <c r="E9" s="6">
        <v>0</v>
      </c>
      <c r="F9" s="6">
        <v>0</v>
      </c>
      <c r="G9" s="7">
        <v>0</v>
      </c>
      <c r="H9" s="8" t="s">
        <v>39</v>
      </c>
    </row>
    <row r="10" spans="1:8">
      <c r="A10" s="2" t="s">
        <v>10</v>
      </c>
      <c r="B10" s="3">
        <v>2198</v>
      </c>
      <c r="C10" s="3">
        <v>183</v>
      </c>
      <c r="D10" s="3">
        <v>145.226</v>
      </c>
      <c r="E10" s="6">
        <v>183</v>
      </c>
      <c r="F10" s="6">
        <v>145.226</v>
      </c>
      <c r="G10" s="7">
        <v>-37.774000000000001</v>
      </c>
      <c r="H10" s="9">
        <v>0.79358469945300003</v>
      </c>
    </row>
    <row r="11" spans="1:8">
      <c r="A11" s="2" t="s">
        <v>11</v>
      </c>
      <c r="B11" s="3">
        <v>2914.92</v>
      </c>
      <c r="C11" s="3">
        <v>243</v>
      </c>
      <c r="D11" s="3">
        <v>196.02122</v>
      </c>
      <c r="E11" s="6">
        <v>243</v>
      </c>
      <c r="F11" s="6">
        <v>196.02122</v>
      </c>
      <c r="G11" s="7">
        <v>-46.97878</v>
      </c>
      <c r="H11" s="9">
        <v>0.806671687242</v>
      </c>
    </row>
    <row r="12" spans="1:8">
      <c r="A12" s="2" t="s">
        <v>12</v>
      </c>
      <c r="B12" s="3">
        <v>63</v>
      </c>
      <c r="C12" s="3">
        <v>5</v>
      </c>
      <c r="D12" s="3">
        <v>3.53565</v>
      </c>
      <c r="E12" s="6">
        <v>5</v>
      </c>
      <c r="F12" s="6">
        <v>3.53565</v>
      </c>
      <c r="G12" s="7">
        <v>-1.46435</v>
      </c>
      <c r="H12" s="9">
        <v>0.70713000000000004</v>
      </c>
    </row>
    <row r="13" spans="1:8">
      <c r="A13" s="2" t="s">
        <v>13</v>
      </c>
      <c r="B13" s="3">
        <v>342</v>
      </c>
      <c r="C13" s="3">
        <v>29</v>
      </c>
      <c r="D13" s="3">
        <v>26.971039999999999</v>
      </c>
      <c r="E13" s="6">
        <v>29</v>
      </c>
      <c r="F13" s="6">
        <v>26.971039999999999</v>
      </c>
      <c r="G13" s="7">
        <v>-2.0289600000000001</v>
      </c>
      <c r="H13" s="9">
        <v>0.93003586206800004</v>
      </c>
    </row>
    <row r="14" spans="1:8">
      <c r="A14" s="2" t="s">
        <v>14</v>
      </c>
      <c r="B14" s="3">
        <v>141</v>
      </c>
      <c r="C14" s="3">
        <v>11</v>
      </c>
      <c r="D14" s="3">
        <v>0</v>
      </c>
      <c r="E14" s="6">
        <v>11</v>
      </c>
      <c r="F14" s="6">
        <v>0</v>
      </c>
      <c r="G14" s="7">
        <v>-11</v>
      </c>
      <c r="H14" s="9">
        <v>0</v>
      </c>
    </row>
    <row r="15" spans="1:8">
      <c r="A15" s="2" t="s">
        <v>15</v>
      </c>
      <c r="B15" s="3">
        <v>135.44444440000001</v>
      </c>
      <c r="C15" s="3">
        <v>11</v>
      </c>
      <c r="D15" s="3">
        <v>9.5653500000000005</v>
      </c>
      <c r="E15" s="6">
        <v>11</v>
      </c>
      <c r="F15" s="6">
        <v>9.5653500000000005</v>
      </c>
      <c r="G15" s="7">
        <v>-1.43465</v>
      </c>
      <c r="H15" s="9">
        <v>0.86957727272700003</v>
      </c>
    </row>
    <row r="16" spans="1:8">
      <c r="A16" s="2" t="s">
        <v>16</v>
      </c>
      <c r="B16" s="3">
        <v>0</v>
      </c>
      <c r="C16" s="3">
        <v>0</v>
      </c>
      <c r="D16" s="3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2" t="s">
        <v>17</v>
      </c>
      <c r="B17" s="3">
        <v>329.00099999999998</v>
      </c>
      <c r="C17" s="3">
        <v>28</v>
      </c>
      <c r="D17" s="3">
        <v>24.706</v>
      </c>
      <c r="E17" s="6">
        <v>28</v>
      </c>
      <c r="F17" s="6">
        <v>24.706</v>
      </c>
      <c r="G17" s="7">
        <v>-3.294</v>
      </c>
      <c r="H17" s="9">
        <v>0.88235714285699995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447.767</v>
      </c>
      <c r="C19" s="3">
        <v>38</v>
      </c>
      <c r="D19" s="3">
        <v>14.579190000000001</v>
      </c>
      <c r="E19" s="6">
        <v>38</v>
      </c>
      <c r="F19" s="6">
        <v>14.579190000000001</v>
      </c>
      <c r="G19" s="7">
        <v>-23.420809999999999</v>
      </c>
      <c r="H19" s="9">
        <v>0.38366289473600002</v>
      </c>
    </row>
    <row r="20" spans="1:8">
      <c r="A20" s="2" t="s">
        <v>20</v>
      </c>
      <c r="B20" s="3">
        <v>36</v>
      </c>
      <c r="C20" s="3">
        <v>3</v>
      </c>
      <c r="D20" s="3">
        <v>4.2190000000000003</v>
      </c>
      <c r="E20" s="6">
        <v>3</v>
      </c>
      <c r="F20" s="6">
        <v>4.2190000000000003</v>
      </c>
      <c r="G20" s="7">
        <v>1.2190000000000001</v>
      </c>
      <c r="H20" s="9">
        <v>1.4063333333329999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716.87206660000004</v>
      </c>
      <c r="C22" s="3">
        <v>61</v>
      </c>
      <c r="D22" s="3">
        <v>47.01688</v>
      </c>
      <c r="E22" s="6">
        <v>61</v>
      </c>
      <c r="F22" s="6">
        <v>47.01688</v>
      </c>
      <c r="G22" s="7">
        <v>-13.98312</v>
      </c>
      <c r="H22" s="9">
        <v>0.77076852459</v>
      </c>
    </row>
    <row r="23" spans="1:8">
      <c r="A23" s="2" t="s">
        <v>23</v>
      </c>
      <c r="B23" s="3">
        <v>22131</v>
      </c>
      <c r="C23" s="3">
        <v>1845</v>
      </c>
      <c r="D23" s="3">
        <v>2115.0048700000002</v>
      </c>
      <c r="E23" s="6">
        <v>1845</v>
      </c>
      <c r="F23" s="6">
        <v>2115.0048700000002</v>
      </c>
      <c r="G23" s="7">
        <v>270.00486999999998</v>
      </c>
      <c r="H23" s="9">
        <v>1.146344102981</v>
      </c>
    </row>
    <row r="24" spans="1:8">
      <c r="A24" s="2" t="s">
        <v>24</v>
      </c>
      <c r="B24" s="3">
        <v>38</v>
      </c>
      <c r="C24" s="3">
        <v>3</v>
      </c>
      <c r="D24" s="3">
        <v>9.8490000000000002</v>
      </c>
      <c r="E24" s="7">
        <v>3</v>
      </c>
      <c r="F24" s="7">
        <v>9.8490000000000002</v>
      </c>
      <c r="G24" s="7">
        <v>6.8490000000000002</v>
      </c>
      <c r="H24" s="9">
        <v>3.2829999999999999</v>
      </c>
    </row>
    <row r="25" spans="1:8">
      <c r="A25" s="2" t="s">
        <v>25</v>
      </c>
      <c r="B25" s="3">
        <v>2859</v>
      </c>
      <c r="C25" s="3">
        <v>238</v>
      </c>
      <c r="D25" s="3">
        <v>231.97300000000001</v>
      </c>
      <c r="E25" s="7">
        <v>238</v>
      </c>
      <c r="F25" s="7">
        <v>231.97300000000001</v>
      </c>
      <c r="G25" s="7">
        <v>-6.026999999999</v>
      </c>
      <c r="H25" s="9">
        <v>0.974676470588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38615.0045111</v>
      </c>
      <c r="C28" s="5">
        <v>3219</v>
      </c>
      <c r="D28" s="5">
        <v>3268.1787899999999</v>
      </c>
      <c r="E28" s="10">
        <v>3219</v>
      </c>
      <c r="F28" s="10">
        <v>3268.1787899999999</v>
      </c>
      <c r="G28" s="11">
        <v>49.178789999998997</v>
      </c>
      <c r="H28" s="12">
        <v>1.0152776607639999</v>
      </c>
    </row>
    <row r="29" spans="1:8">
      <c r="A29" s="2" t="s">
        <v>29</v>
      </c>
      <c r="B29" s="3">
        <v>3370</v>
      </c>
      <c r="C29" s="3">
        <v>280.83333329999999</v>
      </c>
      <c r="D29" s="3">
        <v>316.72289000000001</v>
      </c>
      <c r="E29" s="6">
        <v>280.83333329999999</v>
      </c>
      <c r="F29" s="6">
        <v>316.72289000000001</v>
      </c>
      <c r="G29" s="7">
        <v>35.8895567</v>
      </c>
      <c r="H29" s="9">
        <v>1.127796641083</v>
      </c>
    </row>
    <row r="30" spans="1:8">
      <c r="A30" s="4" t="s">
        <v>30</v>
      </c>
      <c r="B30" s="5">
        <v>41985.0045111</v>
      </c>
      <c r="C30" s="5">
        <v>3499.8333333</v>
      </c>
      <c r="D30" s="5">
        <v>3584.9016799999999</v>
      </c>
      <c r="E30" s="11">
        <v>3499.8333333</v>
      </c>
      <c r="F30" s="11">
        <v>3584.9016799999999</v>
      </c>
      <c r="G30" s="11">
        <v>85.068346699998997</v>
      </c>
      <c r="H30" s="12">
        <v>1.0243063993620001</v>
      </c>
    </row>
    <row r="31" spans="1:8">
      <c r="A31" s="2" t="s">
        <v>31</v>
      </c>
      <c r="B31" s="3">
        <v>10.909090900000001</v>
      </c>
      <c r="C31" s="3">
        <v>1</v>
      </c>
      <c r="D31" s="3">
        <v>0</v>
      </c>
      <c r="E31" s="7">
        <v>1</v>
      </c>
      <c r="F31" s="7">
        <v>0</v>
      </c>
      <c r="G31" s="7">
        <v>-1</v>
      </c>
      <c r="H31" s="9">
        <v>0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2"/>
      <c r="B35" s="23"/>
      <c r="C35" s="23"/>
      <c r="D35" s="24"/>
      <c r="E35" s="23"/>
      <c r="F35" s="23"/>
      <c r="G35" s="25"/>
      <c r="H35" s="23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>
  <sheetPr codeName="List50"/>
  <dimension ref="A1:H35"/>
  <sheetViews>
    <sheetView topLeftCell="A10" workbookViewId="0">
      <selection activeCell="D30" sqref="D30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6" t="s">
        <v>0</v>
      </c>
      <c r="B1" s="23"/>
      <c r="C1" s="23"/>
      <c r="D1" s="23"/>
      <c r="E1" s="23"/>
      <c r="F1" s="23"/>
      <c r="G1" s="23"/>
      <c r="H1" s="23"/>
    </row>
    <row r="2" spans="1:8">
      <c r="A2" s="27" t="s">
        <v>88</v>
      </c>
      <c r="B2" s="28"/>
      <c r="C2" s="28"/>
      <c r="D2" s="27" t="s">
        <v>88</v>
      </c>
      <c r="E2" s="28"/>
      <c r="F2" s="28"/>
      <c r="G2" s="28"/>
      <c r="H2" s="28"/>
    </row>
    <row r="3" spans="1:8">
      <c r="A3" s="29"/>
      <c r="B3" s="1" t="s">
        <v>2</v>
      </c>
      <c r="C3" s="1" t="s">
        <v>3</v>
      </c>
      <c r="D3" s="1" t="s">
        <v>3</v>
      </c>
      <c r="E3" s="31" t="s">
        <v>35</v>
      </c>
      <c r="F3" s="32"/>
      <c r="G3" s="32"/>
      <c r="H3" s="33"/>
    </row>
    <row r="4" spans="1:8">
      <c r="A4" s="30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1710</v>
      </c>
      <c r="C8" s="3">
        <v>142</v>
      </c>
      <c r="D8" s="3">
        <v>162.46942000000001</v>
      </c>
      <c r="E8" s="7">
        <v>142</v>
      </c>
      <c r="F8" s="7">
        <v>162.46942000000001</v>
      </c>
      <c r="G8" s="7">
        <v>20.46942</v>
      </c>
      <c r="H8" s="9">
        <v>1.14415084507</v>
      </c>
    </row>
    <row r="9" spans="1:8">
      <c r="A9" s="2" t="s">
        <v>9</v>
      </c>
      <c r="B9" s="3">
        <v>0</v>
      </c>
      <c r="C9" s="3">
        <v>0</v>
      </c>
      <c r="D9" s="3">
        <v>0</v>
      </c>
      <c r="E9" s="6">
        <v>0</v>
      </c>
      <c r="F9" s="6">
        <v>0</v>
      </c>
      <c r="G9" s="7">
        <v>0</v>
      </c>
      <c r="H9" s="8" t="s">
        <v>39</v>
      </c>
    </row>
    <row r="10" spans="1:8">
      <c r="A10" s="2" t="s">
        <v>10</v>
      </c>
      <c r="B10" s="3">
        <v>35</v>
      </c>
      <c r="C10" s="3">
        <v>3</v>
      </c>
      <c r="D10" s="3">
        <v>0</v>
      </c>
      <c r="E10" s="6">
        <v>3</v>
      </c>
      <c r="F10" s="6">
        <v>0</v>
      </c>
      <c r="G10" s="7">
        <v>-3</v>
      </c>
      <c r="H10" s="9">
        <v>0</v>
      </c>
    </row>
    <row r="11" spans="1:8">
      <c r="A11" s="2" t="s">
        <v>11</v>
      </c>
      <c r="B11" s="3">
        <v>2430.6511789000001</v>
      </c>
      <c r="C11" s="3">
        <v>261</v>
      </c>
      <c r="D11" s="3">
        <v>218.65083999999999</v>
      </c>
      <c r="E11" s="6">
        <v>261</v>
      </c>
      <c r="F11" s="6">
        <v>218.65083999999999</v>
      </c>
      <c r="G11" s="7">
        <v>-42.349159999999998</v>
      </c>
      <c r="H11" s="9">
        <v>0.83774268199199997</v>
      </c>
    </row>
    <row r="12" spans="1:8">
      <c r="A12" s="2" t="s">
        <v>12</v>
      </c>
      <c r="B12" s="3">
        <v>24</v>
      </c>
      <c r="C12" s="3">
        <v>2</v>
      </c>
      <c r="D12" s="3">
        <v>2.2761399999999998</v>
      </c>
      <c r="E12" s="6">
        <v>2</v>
      </c>
      <c r="F12" s="6">
        <v>2.2761399999999998</v>
      </c>
      <c r="G12" s="7">
        <v>0.27614</v>
      </c>
      <c r="H12" s="9">
        <v>1.1380699999999999</v>
      </c>
    </row>
    <row r="13" spans="1:8">
      <c r="A13" s="2" t="s">
        <v>13</v>
      </c>
      <c r="B13" s="3">
        <v>879.91071060000002</v>
      </c>
      <c r="C13" s="3">
        <v>75</v>
      </c>
      <c r="D13" s="3">
        <v>70.396699999999996</v>
      </c>
      <c r="E13" s="6">
        <v>75</v>
      </c>
      <c r="F13" s="6">
        <v>70.396699999999996</v>
      </c>
      <c r="G13" s="7">
        <v>-4.6032999999999999</v>
      </c>
      <c r="H13" s="9">
        <v>0.93862266666600003</v>
      </c>
    </row>
    <row r="14" spans="1:8">
      <c r="A14" s="2" t="s">
        <v>14</v>
      </c>
      <c r="B14" s="3">
        <v>61</v>
      </c>
      <c r="C14" s="3">
        <v>5</v>
      </c>
      <c r="D14" s="3">
        <v>2.0348000000000002</v>
      </c>
      <c r="E14" s="6">
        <v>5</v>
      </c>
      <c r="F14" s="6">
        <v>2.0348000000000002</v>
      </c>
      <c r="G14" s="7">
        <v>-2.9651999999999998</v>
      </c>
      <c r="H14" s="9">
        <v>0.40695999999999999</v>
      </c>
    </row>
    <row r="15" spans="1:8">
      <c r="A15" s="2" t="s">
        <v>15</v>
      </c>
      <c r="B15" s="3">
        <v>458.44444440000001</v>
      </c>
      <c r="C15" s="3">
        <v>38</v>
      </c>
      <c r="D15" s="3">
        <v>8.0909999999999993</v>
      </c>
      <c r="E15" s="6">
        <v>38</v>
      </c>
      <c r="F15" s="6">
        <v>9.5768900000000006</v>
      </c>
      <c r="G15" s="7">
        <v>-28.423110000000001</v>
      </c>
      <c r="H15" s="9">
        <v>0.25202342105199999</v>
      </c>
    </row>
    <row r="16" spans="1:8">
      <c r="A16" s="2" t="s">
        <v>16</v>
      </c>
      <c r="B16" s="3">
        <v>0</v>
      </c>
      <c r="C16" s="3">
        <v>0</v>
      </c>
      <c r="D16" s="3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2" t="s">
        <v>17</v>
      </c>
      <c r="B17" s="3">
        <v>651.99599999999998</v>
      </c>
      <c r="C17" s="3">
        <v>54</v>
      </c>
      <c r="D17" s="3">
        <v>51.215000000000003</v>
      </c>
      <c r="E17" s="6">
        <v>54</v>
      </c>
      <c r="F17" s="6">
        <v>51.215000000000003</v>
      </c>
      <c r="G17" s="7">
        <v>-2.7850000000000001</v>
      </c>
      <c r="H17" s="9">
        <v>0.94842592592499997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509.88499999999999</v>
      </c>
      <c r="C19" s="3">
        <v>44</v>
      </c>
      <c r="D19" s="3">
        <v>96.708299999999994</v>
      </c>
      <c r="E19" s="6">
        <v>44</v>
      </c>
      <c r="F19" s="6">
        <v>96.708299999999994</v>
      </c>
      <c r="G19" s="7">
        <v>52.708300000000001</v>
      </c>
      <c r="H19" s="9">
        <v>2.1979159090899998</v>
      </c>
    </row>
    <row r="20" spans="1:8">
      <c r="A20" s="2" t="s">
        <v>20</v>
      </c>
      <c r="B20" s="3">
        <v>46</v>
      </c>
      <c r="C20" s="3">
        <v>3</v>
      </c>
      <c r="D20" s="3">
        <v>44.930999999999997</v>
      </c>
      <c r="E20" s="6">
        <v>3</v>
      </c>
      <c r="F20" s="6">
        <v>44.930999999999997</v>
      </c>
      <c r="G20" s="7">
        <v>41.930999999999997</v>
      </c>
      <c r="H20" s="9">
        <v>14.977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1452.4950034999999</v>
      </c>
      <c r="C22" s="3">
        <v>120</v>
      </c>
      <c r="D22" s="3">
        <v>138.16213999999999</v>
      </c>
      <c r="E22" s="6">
        <v>120</v>
      </c>
      <c r="F22" s="6">
        <v>138.16213999999999</v>
      </c>
      <c r="G22" s="7">
        <v>18.162140000000001</v>
      </c>
      <c r="H22" s="9">
        <v>1.1513511666659999</v>
      </c>
    </row>
    <row r="23" spans="1:8">
      <c r="A23" s="2" t="s">
        <v>23</v>
      </c>
      <c r="B23" s="3">
        <v>36935</v>
      </c>
      <c r="C23" s="3">
        <v>3078</v>
      </c>
      <c r="D23" s="3">
        <v>3857.83367</v>
      </c>
      <c r="E23" s="6">
        <v>3078</v>
      </c>
      <c r="F23" s="6">
        <v>3857.83367</v>
      </c>
      <c r="G23" s="7">
        <v>779.83366999999998</v>
      </c>
      <c r="H23" s="9">
        <v>1.2533572677060001</v>
      </c>
    </row>
    <row r="24" spans="1:8">
      <c r="A24" s="2" t="s">
        <v>24</v>
      </c>
      <c r="B24" s="3">
        <v>137.2307692</v>
      </c>
      <c r="C24" s="3">
        <v>11</v>
      </c>
      <c r="D24" s="3">
        <v>0.15</v>
      </c>
      <c r="E24" s="7">
        <v>11</v>
      </c>
      <c r="F24" s="7">
        <v>0.15</v>
      </c>
      <c r="G24" s="7">
        <v>-10.85</v>
      </c>
      <c r="H24" s="9">
        <v>1.3636363635999999E-2</v>
      </c>
    </row>
    <row r="25" spans="1:8">
      <c r="A25" s="2" t="s">
        <v>25</v>
      </c>
      <c r="B25" s="3">
        <v>3002</v>
      </c>
      <c r="C25" s="3">
        <v>251</v>
      </c>
      <c r="D25" s="3">
        <v>250.00200000000001</v>
      </c>
      <c r="E25" s="7">
        <v>251</v>
      </c>
      <c r="F25" s="7">
        <v>250.00200000000001</v>
      </c>
      <c r="G25" s="7">
        <v>-0.99799999999900002</v>
      </c>
      <c r="H25" s="9">
        <v>0.99602390438199995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48333.613106700002</v>
      </c>
      <c r="C28" s="5">
        <v>4087</v>
      </c>
      <c r="D28" s="5">
        <v>4902.9210000000003</v>
      </c>
      <c r="E28" s="10">
        <v>4087</v>
      </c>
      <c r="F28" s="10">
        <v>4904.4069</v>
      </c>
      <c r="G28" s="11">
        <v>817.40689999999995</v>
      </c>
      <c r="H28" s="12">
        <v>1.2000016882789999</v>
      </c>
    </row>
    <row r="29" spans="1:8">
      <c r="A29" s="2" t="s">
        <v>29</v>
      </c>
      <c r="B29" s="3">
        <v>6310</v>
      </c>
      <c r="C29" s="3">
        <v>525.83333330000005</v>
      </c>
      <c r="D29" s="3">
        <v>614.11991</v>
      </c>
      <c r="E29" s="6">
        <v>525.83333330000005</v>
      </c>
      <c r="F29" s="6">
        <v>614.11991</v>
      </c>
      <c r="G29" s="7">
        <v>88.286576699999998</v>
      </c>
      <c r="H29" s="9">
        <v>1.167898402609</v>
      </c>
    </row>
    <row r="30" spans="1:8">
      <c r="A30" s="4" t="s">
        <v>30</v>
      </c>
      <c r="B30" s="5">
        <v>54643.613106700002</v>
      </c>
      <c r="C30" s="5">
        <v>4612.8333333</v>
      </c>
      <c r="D30" s="5">
        <v>5517.04</v>
      </c>
      <c r="E30" s="11">
        <v>4612.8333333</v>
      </c>
      <c r="F30" s="11">
        <v>5518.5268100000003</v>
      </c>
      <c r="G30" s="11">
        <v>905.69347670000002</v>
      </c>
      <c r="H30" s="12">
        <v>1.19634212018</v>
      </c>
    </row>
    <row r="31" spans="1:8">
      <c r="A31" s="2" t="s">
        <v>31</v>
      </c>
      <c r="B31" s="3">
        <v>92.681818100000001</v>
      </c>
      <c r="C31" s="3">
        <v>8</v>
      </c>
      <c r="D31" s="3">
        <v>18.919160000000002</v>
      </c>
      <c r="E31" s="7">
        <v>8</v>
      </c>
      <c r="F31" s="7">
        <v>18.919160000000002</v>
      </c>
      <c r="G31" s="7">
        <v>10.91916</v>
      </c>
      <c r="H31" s="9">
        <v>2.3648950000000002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2"/>
      <c r="B35" s="23"/>
      <c r="C35" s="23"/>
      <c r="D35" s="24"/>
      <c r="E35" s="23"/>
      <c r="F35" s="23"/>
      <c r="G35" s="25"/>
      <c r="H35" s="23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>
  <sheetPr codeName="List51"/>
  <dimension ref="A1:H35"/>
  <sheetViews>
    <sheetView topLeftCell="A7" workbookViewId="0">
      <selection activeCell="D31" sqref="D31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6" t="s">
        <v>0</v>
      </c>
      <c r="B1" s="23"/>
      <c r="C1" s="23"/>
      <c r="D1" s="23"/>
      <c r="E1" s="23"/>
      <c r="F1" s="23"/>
      <c r="G1" s="23"/>
      <c r="H1" s="23"/>
    </row>
    <row r="2" spans="1:8">
      <c r="A2" s="27" t="s">
        <v>89</v>
      </c>
      <c r="B2" s="28"/>
      <c r="C2" s="28"/>
      <c r="D2" s="27" t="s">
        <v>89</v>
      </c>
      <c r="E2" s="28"/>
      <c r="F2" s="28"/>
      <c r="G2" s="28"/>
      <c r="H2" s="28"/>
    </row>
    <row r="3" spans="1:8">
      <c r="A3" s="29"/>
      <c r="B3" s="1" t="s">
        <v>2</v>
      </c>
      <c r="C3" s="1" t="s">
        <v>3</v>
      </c>
      <c r="D3" s="1" t="s">
        <v>3</v>
      </c>
      <c r="E3" s="31" t="s">
        <v>35</v>
      </c>
      <c r="F3" s="32"/>
      <c r="G3" s="32"/>
      <c r="H3" s="33"/>
    </row>
    <row r="4" spans="1:8">
      <c r="A4" s="30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566</v>
      </c>
      <c r="C8" s="3">
        <v>47</v>
      </c>
      <c r="D8" s="3">
        <v>22.118200000000002</v>
      </c>
      <c r="E8" s="7">
        <v>47</v>
      </c>
      <c r="F8" s="7">
        <v>22.118200000000002</v>
      </c>
      <c r="G8" s="7">
        <v>-24.881799999999998</v>
      </c>
      <c r="H8" s="9">
        <v>0.47060000000000002</v>
      </c>
    </row>
    <row r="9" spans="1:8">
      <c r="A9" s="2" t="s">
        <v>9</v>
      </c>
      <c r="B9" s="3">
        <v>0</v>
      </c>
      <c r="C9" s="3">
        <v>0</v>
      </c>
      <c r="D9" s="3">
        <v>0</v>
      </c>
      <c r="E9" s="6">
        <v>0</v>
      </c>
      <c r="F9" s="6">
        <v>0</v>
      </c>
      <c r="G9" s="7">
        <v>0</v>
      </c>
      <c r="H9" s="8" t="s">
        <v>39</v>
      </c>
    </row>
    <row r="10" spans="1:8">
      <c r="A10" s="2" t="s">
        <v>10</v>
      </c>
      <c r="B10" s="3">
        <v>0</v>
      </c>
      <c r="C10" s="3">
        <v>0</v>
      </c>
      <c r="D10" s="3">
        <v>0</v>
      </c>
      <c r="E10" s="6">
        <v>0</v>
      </c>
      <c r="F10" s="6">
        <v>0</v>
      </c>
      <c r="G10" s="7">
        <v>0</v>
      </c>
      <c r="H10" s="8" t="s">
        <v>39</v>
      </c>
    </row>
    <row r="11" spans="1:8">
      <c r="A11" s="2" t="s">
        <v>11</v>
      </c>
      <c r="B11" s="3">
        <v>4</v>
      </c>
      <c r="C11" s="3">
        <v>0</v>
      </c>
      <c r="D11" s="3">
        <v>0</v>
      </c>
      <c r="E11" s="6">
        <v>0</v>
      </c>
      <c r="F11" s="6">
        <v>0</v>
      </c>
      <c r="G11" s="7">
        <v>0</v>
      </c>
      <c r="H11" s="8" t="s">
        <v>39</v>
      </c>
    </row>
    <row r="12" spans="1:8">
      <c r="A12" s="2" t="s">
        <v>12</v>
      </c>
      <c r="B12" s="3">
        <v>0</v>
      </c>
      <c r="C12" s="3">
        <v>0</v>
      </c>
      <c r="D12" s="3">
        <v>0</v>
      </c>
      <c r="E12" s="6">
        <v>0</v>
      </c>
      <c r="F12" s="6">
        <v>0</v>
      </c>
      <c r="G12" s="7">
        <v>0</v>
      </c>
      <c r="H12" s="8" t="s">
        <v>39</v>
      </c>
    </row>
    <row r="13" spans="1:8">
      <c r="A13" s="2" t="s">
        <v>13</v>
      </c>
      <c r="B13" s="3">
        <v>4.2696611999999998</v>
      </c>
      <c r="C13" s="3">
        <v>0</v>
      </c>
      <c r="D13" s="3">
        <v>0</v>
      </c>
      <c r="E13" s="6">
        <v>0</v>
      </c>
      <c r="F13" s="6">
        <v>0</v>
      </c>
      <c r="G13" s="7">
        <v>0</v>
      </c>
      <c r="H13" s="8" t="s">
        <v>39</v>
      </c>
    </row>
    <row r="14" spans="1:8">
      <c r="A14" s="2" t="s">
        <v>14</v>
      </c>
      <c r="B14" s="3">
        <v>0</v>
      </c>
      <c r="C14" s="3">
        <v>0</v>
      </c>
      <c r="D14" s="3">
        <v>0</v>
      </c>
      <c r="E14" s="6">
        <v>0</v>
      </c>
      <c r="F14" s="6">
        <v>0</v>
      </c>
      <c r="G14" s="7">
        <v>0</v>
      </c>
      <c r="H14" s="8" t="s">
        <v>39</v>
      </c>
    </row>
    <row r="15" spans="1:8">
      <c r="A15" s="2" t="s">
        <v>15</v>
      </c>
      <c r="B15" s="3">
        <v>6.5444443999999997</v>
      </c>
      <c r="C15" s="3">
        <v>0</v>
      </c>
      <c r="D15" s="3">
        <v>0</v>
      </c>
      <c r="E15" s="6">
        <v>0</v>
      </c>
      <c r="F15" s="6">
        <v>0</v>
      </c>
      <c r="G15" s="7">
        <v>0</v>
      </c>
      <c r="H15" s="8" t="s">
        <v>39</v>
      </c>
    </row>
    <row r="16" spans="1:8">
      <c r="A16" s="2" t="s">
        <v>16</v>
      </c>
      <c r="B16" s="3">
        <v>0</v>
      </c>
      <c r="C16" s="3">
        <v>0</v>
      </c>
      <c r="D16" s="3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2" t="s">
        <v>17</v>
      </c>
      <c r="B17" s="3">
        <v>51.999000000000002</v>
      </c>
      <c r="C17" s="3">
        <v>4</v>
      </c>
      <c r="D17" s="3">
        <v>4.016</v>
      </c>
      <c r="E17" s="6">
        <v>4</v>
      </c>
      <c r="F17" s="6">
        <v>4.016</v>
      </c>
      <c r="G17" s="7">
        <v>1.6E-2</v>
      </c>
      <c r="H17" s="9">
        <v>1.004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2</v>
      </c>
      <c r="C19" s="3">
        <v>0</v>
      </c>
      <c r="D19" s="3">
        <v>0</v>
      </c>
      <c r="E19" s="6">
        <v>0</v>
      </c>
      <c r="F19" s="6">
        <v>0</v>
      </c>
      <c r="G19" s="7">
        <v>0</v>
      </c>
      <c r="H19" s="8" t="s">
        <v>39</v>
      </c>
    </row>
    <row r="20" spans="1:8">
      <c r="A20" s="2" t="s">
        <v>20</v>
      </c>
      <c r="B20" s="3">
        <v>0</v>
      </c>
      <c r="C20" s="3">
        <v>0</v>
      </c>
      <c r="D20" s="3">
        <v>0</v>
      </c>
      <c r="E20" s="6">
        <v>0</v>
      </c>
      <c r="F20" s="6">
        <v>0</v>
      </c>
      <c r="G20" s="7">
        <v>0</v>
      </c>
      <c r="H20" s="8" t="s">
        <v>39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32</v>
      </c>
      <c r="C22" s="3">
        <v>3</v>
      </c>
      <c r="D22" s="3">
        <v>2.7290999999999999</v>
      </c>
      <c r="E22" s="6">
        <v>3</v>
      </c>
      <c r="F22" s="6">
        <v>2.7290999999999999</v>
      </c>
      <c r="G22" s="7">
        <v>-0.27089999999999997</v>
      </c>
      <c r="H22" s="9">
        <v>0.90969999999999995</v>
      </c>
    </row>
    <row r="23" spans="1:8">
      <c r="A23" s="2" t="s">
        <v>23</v>
      </c>
      <c r="B23" s="3">
        <v>422</v>
      </c>
      <c r="C23" s="3">
        <v>35</v>
      </c>
      <c r="D23" s="3">
        <v>38.707250000000002</v>
      </c>
      <c r="E23" s="6">
        <v>35</v>
      </c>
      <c r="F23" s="6">
        <v>38.707250000000002</v>
      </c>
      <c r="G23" s="7">
        <v>3.7072500000000002</v>
      </c>
      <c r="H23" s="9">
        <v>1.105921428571</v>
      </c>
    </row>
    <row r="24" spans="1:8">
      <c r="A24" s="2" t="s">
        <v>24</v>
      </c>
      <c r="B24" s="3">
        <v>2</v>
      </c>
      <c r="C24" s="3">
        <v>0</v>
      </c>
      <c r="D24" s="3">
        <v>1.4800000000000001E-2</v>
      </c>
      <c r="E24" s="7">
        <v>0</v>
      </c>
      <c r="F24" s="7">
        <v>1.4800000000000001E-2</v>
      </c>
      <c r="G24" s="7">
        <v>1.4800000000000001E-2</v>
      </c>
      <c r="H24" s="8" t="s">
        <v>39</v>
      </c>
    </row>
    <row r="25" spans="1:8">
      <c r="A25" s="2" t="s">
        <v>25</v>
      </c>
      <c r="B25" s="3">
        <v>0</v>
      </c>
      <c r="C25" s="3">
        <v>0</v>
      </c>
      <c r="D25" s="3">
        <v>0</v>
      </c>
      <c r="E25" s="7">
        <v>0</v>
      </c>
      <c r="F25" s="7">
        <v>0</v>
      </c>
      <c r="G25" s="7">
        <v>0</v>
      </c>
      <c r="H25" s="8" t="s">
        <v>39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1090.8131056</v>
      </c>
      <c r="C28" s="5">
        <v>89</v>
      </c>
      <c r="D28" s="5">
        <v>67.585350000000005</v>
      </c>
      <c r="E28" s="10">
        <v>89</v>
      </c>
      <c r="F28" s="10">
        <v>67.585350000000005</v>
      </c>
      <c r="G28" s="11">
        <v>-21.414650000000002</v>
      </c>
      <c r="H28" s="12">
        <v>0.75938595505600004</v>
      </c>
    </row>
    <row r="29" spans="1:8">
      <c r="A29" s="2" t="s">
        <v>29</v>
      </c>
      <c r="B29" s="3">
        <v>48</v>
      </c>
      <c r="C29" s="3">
        <v>4</v>
      </c>
      <c r="D29" s="3">
        <v>4.8424100000000001</v>
      </c>
      <c r="E29" s="6">
        <v>4</v>
      </c>
      <c r="F29" s="6">
        <v>4.8424100000000001</v>
      </c>
      <c r="G29" s="7">
        <v>0.84240999999999999</v>
      </c>
      <c r="H29" s="9">
        <v>1.2106025</v>
      </c>
    </row>
    <row r="30" spans="1:8">
      <c r="A30" s="4" t="s">
        <v>30</v>
      </c>
      <c r="B30" s="5">
        <v>1138.8131056</v>
      </c>
      <c r="C30" s="5">
        <v>93</v>
      </c>
      <c r="D30" s="5">
        <v>72.427760000000006</v>
      </c>
      <c r="E30" s="11">
        <v>93</v>
      </c>
      <c r="F30" s="11">
        <v>72.427760000000006</v>
      </c>
      <c r="G30" s="11">
        <v>-20.572240000000001</v>
      </c>
      <c r="H30" s="12">
        <v>0.778793118279</v>
      </c>
    </row>
    <row r="31" spans="1:8">
      <c r="A31" s="2" t="s">
        <v>31</v>
      </c>
      <c r="B31" s="3">
        <v>930</v>
      </c>
      <c r="C31" s="3">
        <v>78</v>
      </c>
      <c r="D31" s="3">
        <v>84.576499999999996</v>
      </c>
      <c r="E31" s="7">
        <v>78</v>
      </c>
      <c r="F31" s="7">
        <v>84.576499999999996</v>
      </c>
      <c r="G31" s="7">
        <v>6.5765000000000002</v>
      </c>
      <c r="H31" s="9">
        <v>1.084314102564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2"/>
      <c r="B35" s="23"/>
      <c r="C35" s="23"/>
      <c r="D35" s="24"/>
      <c r="E35" s="23"/>
      <c r="F35" s="23"/>
      <c r="G35" s="25"/>
      <c r="H35" s="23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>
  <sheetPr codeName="List52"/>
  <dimension ref="A1:H35"/>
  <sheetViews>
    <sheetView topLeftCell="A10" workbookViewId="0">
      <selection activeCell="A35" sqref="A35:IV35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6" t="s">
        <v>0</v>
      </c>
      <c r="B1" s="23"/>
      <c r="C1" s="23"/>
      <c r="D1" s="23"/>
      <c r="E1" s="23"/>
      <c r="F1" s="23"/>
      <c r="G1" s="23"/>
      <c r="H1" s="23"/>
    </row>
    <row r="2" spans="1:8">
      <c r="A2" s="27" t="s">
        <v>90</v>
      </c>
      <c r="B2" s="28"/>
      <c r="C2" s="28"/>
      <c r="D2" s="27" t="s">
        <v>90</v>
      </c>
      <c r="E2" s="28"/>
      <c r="F2" s="28"/>
      <c r="G2" s="28"/>
      <c r="H2" s="28"/>
    </row>
    <row r="3" spans="1:8">
      <c r="A3" s="29"/>
      <c r="B3" s="1" t="s">
        <v>2</v>
      </c>
      <c r="C3" s="1" t="s">
        <v>3</v>
      </c>
      <c r="D3" s="1" t="s">
        <v>3</v>
      </c>
      <c r="E3" s="31" t="s">
        <v>35</v>
      </c>
      <c r="F3" s="32"/>
      <c r="G3" s="32"/>
      <c r="H3" s="33"/>
    </row>
    <row r="4" spans="1:8">
      <c r="A4" s="30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0</v>
      </c>
      <c r="C8" s="3">
        <v>0</v>
      </c>
      <c r="D8" s="3">
        <v>0</v>
      </c>
      <c r="E8" s="7">
        <v>0</v>
      </c>
      <c r="F8" s="7">
        <v>0</v>
      </c>
      <c r="G8" s="7">
        <v>0</v>
      </c>
      <c r="H8" s="8" t="s">
        <v>39</v>
      </c>
    </row>
    <row r="9" spans="1:8">
      <c r="A9" s="2" t="s">
        <v>9</v>
      </c>
      <c r="B9" s="3">
        <v>0</v>
      </c>
      <c r="C9" s="3">
        <v>0</v>
      </c>
      <c r="D9" s="3">
        <v>0</v>
      </c>
      <c r="E9" s="6">
        <v>0</v>
      </c>
      <c r="F9" s="6">
        <v>0</v>
      </c>
      <c r="G9" s="7">
        <v>0</v>
      </c>
      <c r="H9" s="8" t="s">
        <v>39</v>
      </c>
    </row>
    <row r="10" spans="1:8">
      <c r="A10" s="2" t="s">
        <v>10</v>
      </c>
      <c r="B10" s="3">
        <v>0</v>
      </c>
      <c r="C10" s="3">
        <v>0</v>
      </c>
      <c r="D10" s="3">
        <v>0</v>
      </c>
      <c r="E10" s="6">
        <v>0</v>
      </c>
      <c r="F10" s="6">
        <v>0</v>
      </c>
      <c r="G10" s="7">
        <v>0</v>
      </c>
      <c r="H10" s="8" t="s">
        <v>39</v>
      </c>
    </row>
    <row r="11" spans="1:8">
      <c r="A11" s="2" t="s">
        <v>11</v>
      </c>
      <c r="B11" s="3">
        <v>0</v>
      </c>
      <c r="C11" s="3">
        <v>0</v>
      </c>
      <c r="D11" s="3">
        <v>0</v>
      </c>
      <c r="E11" s="6">
        <v>0</v>
      </c>
      <c r="F11" s="6">
        <v>0</v>
      </c>
      <c r="G11" s="7">
        <v>0</v>
      </c>
      <c r="H11" s="8" t="s">
        <v>39</v>
      </c>
    </row>
    <row r="12" spans="1:8">
      <c r="A12" s="2" t="s">
        <v>12</v>
      </c>
      <c r="B12" s="3">
        <v>0</v>
      </c>
      <c r="C12" s="3">
        <v>0</v>
      </c>
      <c r="D12" s="3">
        <v>0</v>
      </c>
      <c r="E12" s="6">
        <v>0</v>
      </c>
      <c r="F12" s="6">
        <v>0</v>
      </c>
      <c r="G12" s="7">
        <v>0</v>
      </c>
      <c r="H12" s="8" t="s">
        <v>39</v>
      </c>
    </row>
    <row r="13" spans="1:8">
      <c r="A13" s="2" t="s">
        <v>13</v>
      </c>
      <c r="B13" s="3">
        <v>0</v>
      </c>
      <c r="C13" s="3">
        <v>0</v>
      </c>
      <c r="D13" s="3">
        <v>0</v>
      </c>
      <c r="E13" s="6">
        <v>0</v>
      </c>
      <c r="F13" s="6">
        <v>0</v>
      </c>
      <c r="G13" s="7">
        <v>0</v>
      </c>
      <c r="H13" s="8" t="s">
        <v>39</v>
      </c>
    </row>
    <row r="14" spans="1:8">
      <c r="A14" s="2" t="s">
        <v>14</v>
      </c>
      <c r="B14" s="3">
        <v>0</v>
      </c>
      <c r="C14" s="3">
        <v>0</v>
      </c>
      <c r="D14" s="3">
        <v>0</v>
      </c>
      <c r="E14" s="6">
        <v>0</v>
      </c>
      <c r="F14" s="6">
        <v>0</v>
      </c>
      <c r="G14" s="7">
        <v>0</v>
      </c>
      <c r="H14" s="8" t="s">
        <v>39</v>
      </c>
    </row>
    <row r="15" spans="1:8">
      <c r="A15" s="2" t="s">
        <v>15</v>
      </c>
      <c r="B15" s="3">
        <v>0</v>
      </c>
      <c r="C15" s="3">
        <v>0</v>
      </c>
      <c r="D15" s="3">
        <v>0</v>
      </c>
      <c r="E15" s="6">
        <v>0</v>
      </c>
      <c r="F15" s="6">
        <v>0</v>
      </c>
      <c r="G15" s="7">
        <v>0</v>
      </c>
      <c r="H15" s="8" t="s">
        <v>39</v>
      </c>
    </row>
    <row r="16" spans="1:8">
      <c r="A16" s="2" t="s">
        <v>16</v>
      </c>
      <c r="B16" s="3">
        <v>0</v>
      </c>
      <c r="C16" s="3">
        <v>0</v>
      </c>
      <c r="D16" s="3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2" t="s">
        <v>17</v>
      </c>
      <c r="B17" s="3">
        <v>0</v>
      </c>
      <c r="C17" s="3">
        <v>0</v>
      </c>
      <c r="D17" s="3">
        <v>0</v>
      </c>
      <c r="E17" s="6">
        <v>0</v>
      </c>
      <c r="F17" s="6">
        <v>0</v>
      </c>
      <c r="G17" s="7">
        <v>0</v>
      </c>
      <c r="H17" s="8" t="s">
        <v>39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0</v>
      </c>
      <c r="C19" s="3">
        <v>0</v>
      </c>
      <c r="D19" s="3">
        <v>0</v>
      </c>
      <c r="E19" s="6">
        <v>0</v>
      </c>
      <c r="F19" s="6">
        <v>0</v>
      </c>
      <c r="G19" s="7">
        <v>0</v>
      </c>
      <c r="H19" s="8" t="s">
        <v>39</v>
      </c>
    </row>
    <row r="20" spans="1:8">
      <c r="A20" s="2" t="s">
        <v>20</v>
      </c>
      <c r="B20" s="3">
        <v>0</v>
      </c>
      <c r="C20" s="3">
        <v>0</v>
      </c>
      <c r="D20" s="3">
        <v>0</v>
      </c>
      <c r="E20" s="6">
        <v>0</v>
      </c>
      <c r="F20" s="6">
        <v>0</v>
      </c>
      <c r="G20" s="7">
        <v>0</v>
      </c>
      <c r="H20" s="8" t="s">
        <v>39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0</v>
      </c>
      <c r="C22" s="3">
        <v>0</v>
      </c>
      <c r="D22" s="3">
        <v>0</v>
      </c>
      <c r="E22" s="6">
        <v>0</v>
      </c>
      <c r="F22" s="6">
        <v>0</v>
      </c>
      <c r="G22" s="7">
        <v>0</v>
      </c>
      <c r="H22" s="8" t="s">
        <v>39</v>
      </c>
    </row>
    <row r="23" spans="1:8">
      <c r="A23" s="2" t="s">
        <v>23</v>
      </c>
      <c r="B23" s="3">
        <v>0</v>
      </c>
      <c r="C23" s="3">
        <v>0</v>
      </c>
      <c r="D23" s="3">
        <v>0</v>
      </c>
      <c r="E23" s="6">
        <v>0</v>
      </c>
      <c r="F23" s="6">
        <v>0</v>
      </c>
      <c r="G23" s="7">
        <v>0</v>
      </c>
      <c r="H23" s="8" t="s">
        <v>39</v>
      </c>
    </row>
    <row r="24" spans="1:8">
      <c r="A24" s="2" t="s">
        <v>24</v>
      </c>
      <c r="B24" s="3">
        <v>0</v>
      </c>
      <c r="C24" s="3">
        <v>0</v>
      </c>
      <c r="D24" s="3">
        <v>0</v>
      </c>
      <c r="E24" s="7">
        <v>0</v>
      </c>
      <c r="F24" s="7">
        <v>0</v>
      </c>
      <c r="G24" s="7">
        <v>0</v>
      </c>
      <c r="H24" s="8" t="s">
        <v>39</v>
      </c>
    </row>
    <row r="25" spans="1:8">
      <c r="A25" s="2" t="s">
        <v>25</v>
      </c>
      <c r="B25" s="3">
        <v>0</v>
      </c>
      <c r="C25" s="3">
        <v>0</v>
      </c>
      <c r="D25" s="3">
        <v>0</v>
      </c>
      <c r="E25" s="7">
        <v>0</v>
      </c>
      <c r="F25" s="7">
        <v>0</v>
      </c>
      <c r="G25" s="7">
        <v>0</v>
      </c>
      <c r="H25" s="8" t="s">
        <v>39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0</v>
      </c>
      <c r="C28" s="5">
        <v>0</v>
      </c>
      <c r="D28" s="5">
        <v>0</v>
      </c>
      <c r="E28" s="10">
        <v>0</v>
      </c>
      <c r="F28" s="10">
        <v>0</v>
      </c>
      <c r="G28" s="11">
        <v>0</v>
      </c>
      <c r="H28" s="13" t="s">
        <v>39</v>
      </c>
    </row>
    <row r="29" spans="1:8">
      <c r="A29" s="2" t="s">
        <v>29</v>
      </c>
      <c r="B29" s="3">
        <v>0</v>
      </c>
      <c r="C29" s="3">
        <v>0</v>
      </c>
      <c r="D29" s="3">
        <v>0</v>
      </c>
      <c r="E29" s="6">
        <v>0</v>
      </c>
      <c r="F29" s="6">
        <v>0</v>
      </c>
      <c r="G29" s="7">
        <v>0</v>
      </c>
      <c r="H29" s="8" t="s">
        <v>39</v>
      </c>
    </row>
    <row r="30" spans="1:8">
      <c r="A30" s="4" t="s">
        <v>30</v>
      </c>
      <c r="B30" s="5">
        <v>0</v>
      </c>
      <c r="C30" s="5">
        <v>0</v>
      </c>
      <c r="D30" s="5">
        <v>0</v>
      </c>
      <c r="E30" s="11">
        <v>0</v>
      </c>
      <c r="F30" s="11">
        <v>0</v>
      </c>
      <c r="G30" s="11">
        <v>0</v>
      </c>
      <c r="H30" s="13" t="s">
        <v>39</v>
      </c>
    </row>
    <row r="31" spans="1:8">
      <c r="A31" s="2" t="s">
        <v>31</v>
      </c>
      <c r="B31" s="3">
        <v>0</v>
      </c>
      <c r="C31" s="3">
        <v>0</v>
      </c>
      <c r="D31" s="3">
        <v>0</v>
      </c>
      <c r="E31" s="7">
        <v>0</v>
      </c>
      <c r="F31" s="7">
        <v>0</v>
      </c>
      <c r="G31" s="7">
        <v>0</v>
      </c>
      <c r="H31" s="8" t="s">
        <v>39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2"/>
      <c r="B35" s="23"/>
      <c r="C35" s="23"/>
      <c r="D35" s="24"/>
      <c r="E35" s="23"/>
      <c r="F35" s="23"/>
      <c r="G35" s="25"/>
      <c r="H35" s="23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>
  <sheetPr codeName="List53"/>
  <dimension ref="A1:H35"/>
  <sheetViews>
    <sheetView workbookViewId="0">
      <selection activeCell="A35" sqref="A35:IV35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6" t="s">
        <v>0</v>
      </c>
      <c r="B1" s="23"/>
      <c r="C1" s="23"/>
      <c r="D1" s="23"/>
      <c r="E1" s="23"/>
      <c r="F1" s="23"/>
      <c r="G1" s="23"/>
      <c r="H1" s="23"/>
    </row>
    <row r="2" spans="1:8">
      <c r="A2" s="27" t="s">
        <v>91</v>
      </c>
      <c r="B2" s="28"/>
      <c r="C2" s="28"/>
      <c r="D2" s="27" t="s">
        <v>91</v>
      </c>
      <c r="E2" s="28"/>
      <c r="F2" s="28"/>
      <c r="G2" s="28"/>
      <c r="H2" s="28"/>
    </row>
    <row r="3" spans="1:8">
      <c r="A3" s="29"/>
      <c r="B3" s="1" t="s">
        <v>2</v>
      </c>
      <c r="C3" s="1" t="s">
        <v>3</v>
      </c>
      <c r="D3" s="1" t="s">
        <v>3</v>
      </c>
      <c r="E3" s="31" t="s">
        <v>35</v>
      </c>
      <c r="F3" s="32"/>
      <c r="G3" s="32"/>
      <c r="H3" s="33"/>
    </row>
    <row r="4" spans="1:8">
      <c r="A4" s="30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1964.0037864999999</v>
      </c>
      <c r="C8" s="3">
        <v>169</v>
      </c>
      <c r="D8" s="3">
        <v>0</v>
      </c>
      <c r="E8" s="7">
        <v>169</v>
      </c>
      <c r="F8" s="7">
        <v>0</v>
      </c>
      <c r="G8" s="7">
        <v>-169</v>
      </c>
      <c r="H8" s="9">
        <v>0</v>
      </c>
    </row>
    <row r="9" spans="1:8">
      <c r="A9" s="2" t="s">
        <v>9</v>
      </c>
      <c r="B9" s="3">
        <v>100</v>
      </c>
      <c r="C9" s="3">
        <v>8</v>
      </c>
      <c r="D9" s="3">
        <v>0</v>
      </c>
      <c r="E9" s="6">
        <v>8</v>
      </c>
      <c r="F9" s="6">
        <v>0</v>
      </c>
      <c r="G9" s="7">
        <v>-8</v>
      </c>
      <c r="H9" s="9">
        <v>0</v>
      </c>
    </row>
    <row r="10" spans="1:8">
      <c r="A10" s="2" t="s">
        <v>10</v>
      </c>
      <c r="B10" s="3">
        <v>0</v>
      </c>
      <c r="C10" s="3">
        <v>0</v>
      </c>
      <c r="D10" s="3">
        <v>0</v>
      </c>
      <c r="E10" s="6">
        <v>0</v>
      </c>
      <c r="F10" s="6">
        <v>0</v>
      </c>
      <c r="G10" s="7">
        <v>0</v>
      </c>
      <c r="H10" s="8" t="s">
        <v>39</v>
      </c>
    </row>
    <row r="11" spans="1:8">
      <c r="A11" s="2" t="s">
        <v>11</v>
      </c>
      <c r="B11" s="3">
        <v>-7509.0833381000002</v>
      </c>
      <c r="C11" s="3">
        <v>-534.31948580000005</v>
      </c>
      <c r="D11" s="3">
        <v>0</v>
      </c>
      <c r="E11" s="6">
        <v>-534.31948580000005</v>
      </c>
      <c r="F11" s="6">
        <v>0</v>
      </c>
      <c r="G11" s="7">
        <v>534.31948580000005</v>
      </c>
      <c r="H11" s="9">
        <v>0</v>
      </c>
    </row>
    <row r="12" spans="1:8">
      <c r="A12" s="2" t="s">
        <v>12</v>
      </c>
      <c r="B12" s="3">
        <v>256.685</v>
      </c>
      <c r="C12" s="3">
        <v>21</v>
      </c>
      <c r="D12" s="3">
        <v>0</v>
      </c>
      <c r="E12" s="6">
        <v>21</v>
      </c>
      <c r="F12" s="6">
        <v>0</v>
      </c>
      <c r="G12" s="7">
        <v>-21</v>
      </c>
      <c r="H12" s="9">
        <v>0</v>
      </c>
    </row>
    <row r="13" spans="1:8">
      <c r="A13" s="2" t="s">
        <v>13</v>
      </c>
      <c r="B13" s="3">
        <v>764.85966670000005</v>
      </c>
      <c r="C13" s="3">
        <v>64</v>
      </c>
      <c r="D13" s="3">
        <v>0</v>
      </c>
      <c r="E13" s="6">
        <v>64</v>
      </c>
      <c r="F13" s="6">
        <v>0</v>
      </c>
      <c r="G13" s="7">
        <v>-64</v>
      </c>
      <c r="H13" s="9">
        <v>0</v>
      </c>
    </row>
    <row r="14" spans="1:8">
      <c r="A14" s="2" t="s">
        <v>14</v>
      </c>
      <c r="B14" s="3">
        <v>0</v>
      </c>
      <c r="C14" s="3">
        <v>0</v>
      </c>
      <c r="D14" s="3">
        <v>0</v>
      </c>
      <c r="E14" s="6">
        <v>0</v>
      </c>
      <c r="F14" s="6">
        <v>0</v>
      </c>
      <c r="G14" s="7">
        <v>0</v>
      </c>
      <c r="H14" s="8" t="s">
        <v>39</v>
      </c>
    </row>
    <row r="15" spans="1:8">
      <c r="A15" s="2" t="s">
        <v>15</v>
      </c>
      <c r="B15" s="3">
        <v>2642</v>
      </c>
      <c r="C15" s="3">
        <v>170.16666670000001</v>
      </c>
      <c r="D15" s="3">
        <v>0</v>
      </c>
      <c r="E15" s="6">
        <v>170.16666670000001</v>
      </c>
      <c r="F15" s="6">
        <v>0</v>
      </c>
      <c r="G15" s="7">
        <v>-170.16666670000001</v>
      </c>
      <c r="H15" s="9">
        <v>0</v>
      </c>
    </row>
    <row r="16" spans="1:8">
      <c r="A16" s="2" t="s">
        <v>16</v>
      </c>
      <c r="B16" s="3">
        <v>4000</v>
      </c>
      <c r="C16" s="3">
        <v>334</v>
      </c>
      <c r="D16" s="3">
        <v>0</v>
      </c>
      <c r="E16" s="7">
        <v>334</v>
      </c>
      <c r="F16" s="7">
        <v>0</v>
      </c>
      <c r="G16" s="7">
        <v>-334</v>
      </c>
      <c r="H16" s="9">
        <v>0</v>
      </c>
    </row>
    <row r="17" spans="1:8">
      <c r="A17" s="2" t="s">
        <v>17</v>
      </c>
      <c r="B17" s="3">
        <v>0</v>
      </c>
      <c r="C17" s="3">
        <v>0</v>
      </c>
      <c r="D17" s="3">
        <v>0</v>
      </c>
      <c r="E17" s="6">
        <v>0</v>
      </c>
      <c r="F17" s="6">
        <v>0</v>
      </c>
      <c r="G17" s="7">
        <v>0</v>
      </c>
      <c r="H17" s="8" t="s">
        <v>39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0</v>
      </c>
      <c r="C19" s="3">
        <v>0</v>
      </c>
      <c r="D19" s="3">
        <v>0</v>
      </c>
      <c r="E19" s="6">
        <v>0</v>
      </c>
      <c r="F19" s="6">
        <v>0</v>
      </c>
      <c r="G19" s="7">
        <v>0</v>
      </c>
      <c r="H19" s="8" t="s">
        <v>39</v>
      </c>
    </row>
    <row r="20" spans="1:8">
      <c r="A20" s="2" t="s">
        <v>20</v>
      </c>
      <c r="B20" s="3">
        <v>0</v>
      </c>
      <c r="C20" s="3">
        <v>0</v>
      </c>
      <c r="D20" s="3">
        <v>0</v>
      </c>
      <c r="E20" s="6">
        <v>0</v>
      </c>
      <c r="F20" s="6">
        <v>0</v>
      </c>
      <c r="G20" s="7">
        <v>0</v>
      </c>
      <c r="H20" s="8" t="s">
        <v>39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4699</v>
      </c>
      <c r="C22" s="3">
        <v>392</v>
      </c>
      <c r="D22" s="3">
        <v>0</v>
      </c>
      <c r="E22" s="6">
        <v>392</v>
      </c>
      <c r="F22" s="6">
        <v>0</v>
      </c>
      <c r="G22" s="7">
        <v>-392</v>
      </c>
      <c r="H22" s="9">
        <v>0</v>
      </c>
    </row>
    <row r="23" spans="1:8">
      <c r="A23" s="2" t="s">
        <v>23</v>
      </c>
      <c r="B23" s="3">
        <v>91371</v>
      </c>
      <c r="C23" s="3">
        <v>7615</v>
      </c>
      <c r="D23" s="3">
        <v>0</v>
      </c>
      <c r="E23" s="6">
        <v>7615</v>
      </c>
      <c r="F23" s="6">
        <v>0</v>
      </c>
      <c r="G23" s="7">
        <v>-7615</v>
      </c>
      <c r="H23" s="9">
        <v>0</v>
      </c>
    </row>
    <row r="24" spans="1:8">
      <c r="A24" s="2" t="s">
        <v>24</v>
      </c>
      <c r="B24" s="3">
        <v>610</v>
      </c>
      <c r="C24" s="3">
        <v>51</v>
      </c>
      <c r="D24" s="3">
        <v>36.769399999999997</v>
      </c>
      <c r="E24" s="7">
        <v>51</v>
      </c>
      <c r="F24" s="7">
        <v>36.769399999999997</v>
      </c>
      <c r="G24" s="7">
        <v>-14.230600000000001</v>
      </c>
      <c r="H24" s="9">
        <v>0.72096862745000001</v>
      </c>
    </row>
    <row r="25" spans="1:8">
      <c r="A25" s="2" t="s">
        <v>25</v>
      </c>
      <c r="B25" s="3">
        <v>3583</v>
      </c>
      <c r="C25" s="3">
        <v>299</v>
      </c>
      <c r="D25" s="3">
        <v>0</v>
      </c>
      <c r="E25" s="7">
        <v>299</v>
      </c>
      <c r="F25" s="7">
        <v>0</v>
      </c>
      <c r="G25" s="7">
        <v>-299</v>
      </c>
      <c r="H25" s="9">
        <v>0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15000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117481.4651151</v>
      </c>
      <c r="C28" s="5">
        <v>8588.8471809000002</v>
      </c>
      <c r="D28" s="5">
        <v>36.769399999999997</v>
      </c>
      <c r="E28" s="10">
        <v>8588.8471809000002</v>
      </c>
      <c r="F28" s="10">
        <v>36.769399999999997</v>
      </c>
      <c r="G28" s="11">
        <v>-8552.0777808999992</v>
      </c>
      <c r="H28" s="12">
        <v>4.2810634790000001E-3</v>
      </c>
    </row>
    <row r="29" spans="1:8">
      <c r="A29" s="2" t="s">
        <v>29</v>
      </c>
      <c r="B29" s="3">
        <v>0</v>
      </c>
      <c r="C29" s="3">
        <v>0</v>
      </c>
      <c r="D29" s="3">
        <v>0</v>
      </c>
      <c r="E29" s="6">
        <v>0</v>
      </c>
      <c r="F29" s="6">
        <v>0</v>
      </c>
      <c r="G29" s="7">
        <v>0</v>
      </c>
      <c r="H29" s="8" t="s">
        <v>39</v>
      </c>
    </row>
    <row r="30" spans="1:8">
      <c r="A30" s="4" t="s">
        <v>30</v>
      </c>
      <c r="B30" s="5">
        <v>117481.4651151</v>
      </c>
      <c r="C30" s="5">
        <v>8588.8471809000002</v>
      </c>
      <c r="D30" s="5">
        <v>36.769399999999997</v>
      </c>
      <c r="E30" s="11">
        <v>8588.8471809000002</v>
      </c>
      <c r="F30" s="11">
        <v>36.769399999999997</v>
      </c>
      <c r="G30" s="11">
        <v>-8552.0777808999992</v>
      </c>
      <c r="H30" s="12">
        <v>4.2810634790000001E-3</v>
      </c>
    </row>
    <row r="31" spans="1:8">
      <c r="A31" s="2" t="s">
        <v>31</v>
      </c>
      <c r="B31" s="3">
        <v>0</v>
      </c>
      <c r="C31" s="3">
        <v>0</v>
      </c>
      <c r="D31" s="3">
        <v>-8.5000000000000006E-2</v>
      </c>
      <c r="E31" s="7">
        <v>0</v>
      </c>
      <c r="F31" s="7">
        <v>-8.5000000000000006E-2</v>
      </c>
      <c r="G31" s="7">
        <v>-8.5000000000000006E-2</v>
      </c>
      <c r="H31" s="8" t="s">
        <v>39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4000</v>
      </c>
      <c r="C34" s="3">
        <v>334</v>
      </c>
      <c r="D34" s="3">
        <v>0</v>
      </c>
      <c r="E34" s="7">
        <v>334</v>
      </c>
      <c r="F34" s="7">
        <v>0</v>
      </c>
      <c r="G34" s="7">
        <v>-334</v>
      </c>
      <c r="H34" s="9">
        <v>0</v>
      </c>
    </row>
    <row r="35" spans="1:8">
      <c r="A35" s="22"/>
      <c r="B35" s="23"/>
      <c r="C35" s="23"/>
      <c r="D35" s="24"/>
      <c r="E35" s="23"/>
      <c r="F35" s="23"/>
      <c r="G35" s="25"/>
      <c r="H35" s="23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>
  <sheetPr codeName="List54"/>
  <dimension ref="A1:H35"/>
  <sheetViews>
    <sheetView workbookViewId="0">
      <selection activeCell="A35" sqref="A35:IV35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6" t="s">
        <v>0</v>
      </c>
      <c r="B1" s="23"/>
      <c r="C1" s="23"/>
      <c r="D1" s="23"/>
      <c r="E1" s="23"/>
      <c r="F1" s="23"/>
      <c r="G1" s="23"/>
      <c r="H1" s="23"/>
    </row>
    <row r="2" spans="1:8">
      <c r="A2" s="27" t="s">
        <v>92</v>
      </c>
      <c r="B2" s="28"/>
      <c r="C2" s="28"/>
      <c r="D2" s="27" t="s">
        <v>92</v>
      </c>
      <c r="E2" s="28"/>
      <c r="F2" s="28"/>
      <c r="G2" s="28"/>
      <c r="H2" s="28"/>
    </row>
    <row r="3" spans="1:8">
      <c r="A3" s="29"/>
      <c r="B3" s="1" t="s">
        <v>2</v>
      </c>
      <c r="C3" s="1" t="s">
        <v>3</v>
      </c>
      <c r="D3" s="1" t="s">
        <v>3</v>
      </c>
      <c r="E3" s="31" t="s">
        <v>35</v>
      </c>
      <c r="F3" s="32"/>
      <c r="G3" s="32"/>
      <c r="H3" s="33"/>
    </row>
    <row r="4" spans="1:8">
      <c r="A4" s="30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20</v>
      </c>
      <c r="C7" s="3">
        <v>2</v>
      </c>
      <c r="D7" s="3">
        <v>0</v>
      </c>
      <c r="E7" s="6">
        <v>2</v>
      </c>
      <c r="F7" s="6">
        <v>0</v>
      </c>
      <c r="G7" s="7">
        <v>-2</v>
      </c>
      <c r="H7" s="9">
        <v>0</v>
      </c>
    </row>
    <row r="8" spans="1:8">
      <c r="A8" s="2" t="s">
        <v>8</v>
      </c>
      <c r="B8" s="3">
        <v>0</v>
      </c>
      <c r="C8" s="3">
        <v>0</v>
      </c>
      <c r="D8" s="3">
        <v>0</v>
      </c>
      <c r="E8" s="7">
        <v>0</v>
      </c>
      <c r="F8" s="7">
        <v>0</v>
      </c>
      <c r="G8" s="7">
        <v>0</v>
      </c>
      <c r="H8" s="8" t="s">
        <v>39</v>
      </c>
    </row>
    <row r="9" spans="1:8">
      <c r="A9" s="2" t="s">
        <v>9</v>
      </c>
      <c r="B9" s="3">
        <v>0</v>
      </c>
      <c r="C9" s="3">
        <v>0</v>
      </c>
      <c r="D9" s="3">
        <v>0</v>
      </c>
      <c r="E9" s="6">
        <v>0</v>
      </c>
      <c r="F9" s="6">
        <v>0</v>
      </c>
      <c r="G9" s="7">
        <v>0</v>
      </c>
      <c r="H9" s="8" t="s">
        <v>39</v>
      </c>
    </row>
    <row r="10" spans="1:8">
      <c r="A10" s="2" t="s">
        <v>10</v>
      </c>
      <c r="B10" s="3">
        <v>0</v>
      </c>
      <c r="C10" s="3">
        <v>0</v>
      </c>
      <c r="D10" s="3">
        <v>0</v>
      </c>
      <c r="E10" s="6">
        <v>0</v>
      </c>
      <c r="F10" s="6">
        <v>0</v>
      </c>
      <c r="G10" s="7">
        <v>0</v>
      </c>
      <c r="H10" s="8" t="s">
        <v>39</v>
      </c>
    </row>
    <row r="11" spans="1:8">
      <c r="A11" s="2" t="s">
        <v>11</v>
      </c>
      <c r="B11" s="3">
        <v>0</v>
      </c>
      <c r="C11" s="3">
        <v>0</v>
      </c>
      <c r="D11" s="3">
        <v>0</v>
      </c>
      <c r="E11" s="6">
        <v>0</v>
      </c>
      <c r="F11" s="6">
        <v>0</v>
      </c>
      <c r="G11" s="7">
        <v>0</v>
      </c>
      <c r="H11" s="8" t="s">
        <v>39</v>
      </c>
    </row>
    <row r="12" spans="1:8">
      <c r="A12" s="2" t="s">
        <v>12</v>
      </c>
      <c r="B12" s="3">
        <v>6</v>
      </c>
      <c r="C12" s="3">
        <v>1</v>
      </c>
      <c r="D12" s="3">
        <v>0.39600000000000002</v>
      </c>
      <c r="E12" s="6">
        <v>1</v>
      </c>
      <c r="F12" s="6">
        <v>0.39600000000000002</v>
      </c>
      <c r="G12" s="7">
        <v>-0.60399999999999998</v>
      </c>
      <c r="H12" s="9">
        <v>0.39600000000000002</v>
      </c>
    </row>
    <row r="13" spans="1:8">
      <c r="A13" s="2" t="s">
        <v>13</v>
      </c>
      <c r="B13" s="3">
        <v>474</v>
      </c>
      <c r="C13" s="3">
        <v>40</v>
      </c>
      <c r="D13" s="3">
        <v>11.786630000000001</v>
      </c>
      <c r="E13" s="6">
        <v>40</v>
      </c>
      <c r="F13" s="6">
        <v>11.786630000000001</v>
      </c>
      <c r="G13" s="7">
        <v>-28.213370000000001</v>
      </c>
      <c r="H13" s="9">
        <v>0.29466575</v>
      </c>
    </row>
    <row r="14" spans="1:8">
      <c r="A14" s="2" t="s">
        <v>14</v>
      </c>
      <c r="B14" s="3">
        <v>65</v>
      </c>
      <c r="C14" s="3">
        <v>5</v>
      </c>
      <c r="D14" s="3">
        <v>0.84843999999999997</v>
      </c>
      <c r="E14" s="6">
        <v>5</v>
      </c>
      <c r="F14" s="6">
        <v>0.84843999999999997</v>
      </c>
      <c r="G14" s="7">
        <v>-4.1515599999999999</v>
      </c>
      <c r="H14" s="9">
        <v>0.16968800000000001</v>
      </c>
    </row>
    <row r="15" spans="1:8">
      <c r="A15" s="2" t="s">
        <v>15</v>
      </c>
      <c r="B15" s="3">
        <v>0</v>
      </c>
      <c r="C15" s="3">
        <v>0</v>
      </c>
      <c r="D15" s="3">
        <v>3.3490000000000002</v>
      </c>
      <c r="E15" s="6">
        <v>0</v>
      </c>
      <c r="F15" s="6">
        <v>3.3490000000000002</v>
      </c>
      <c r="G15" s="7">
        <v>3.3490000000000002</v>
      </c>
      <c r="H15" s="8" t="s">
        <v>39</v>
      </c>
    </row>
    <row r="16" spans="1:8">
      <c r="A16" s="2" t="s">
        <v>16</v>
      </c>
      <c r="B16" s="3">
        <v>0</v>
      </c>
      <c r="C16" s="3">
        <v>0</v>
      </c>
      <c r="D16" s="3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2" t="s">
        <v>17</v>
      </c>
      <c r="B17" s="3">
        <v>1820</v>
      </c>
      <c r="C17" s="3">
        <v>152</v>
      </c>
      <c r="D17" s="3">
        <v>115.116</v>
      </c>
      <c r="E17" s="6">
        <v>152</v>
      </c>
      <c r="F17" s="6">
        <v>115.116</v>
      </c>
      <c r="G17" s="7">
        <v>-36.884</v>
      </c>
      <c r="H17" s="9">
        <v>0.75734210526300005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8465.4110000000001</v>
      </c>
      <c r="C19" s="3">
        <v>706</v>
      </c>
      <c r="D19" s="3">
        <v>682.50527</v>
      </c>
      <c r="E19" s="6">
        <v>706</v>
      </c>
      <c r="F19" s="6">
        <v>682.50527</v>
      </c>
      <c r="G19" s="7">
        <v>-23.494730000000001</v>
      </c>
      <c r="H19" s="9">
        <v>0.96672134560900003</v>
      </c>
    </row>
    <row r="20" spans="1:8">
      <c r="A20" s="2" t="s">
        <v>20</v>
      </c>
      <c r="B20" s="3">
        <v>0</v>
      </c>
      <c r="C20" s="3">
        <v>0</v>
      </c>
      <c r="D20" s="3">
        <v>0</v>
      </c>
      <c r="E20" s="6">
        <v>0</v>
      </c>
      <c r="F20" s="6">
        <v>0</v>
      </c>
      <c r="G20" s="7">
        <v>0</v>
      </c>
      <c r="H20" s="8" t="s">
        <v>39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7282.1763855999998</v>
      </c>
      <c r="C22" s="3">
        <v>606</v>
      </c>
      <c r="D22" s="3">
        <v>631.37257999999997</v>
      </c>
      <c r="E22" s="6">
        <v>606</v>
      </c>
      <c r="F22" s="6">
        <v>631.37257999999997</v>
      </c>
      <c r="G22" s="7">
        <v>25.372579999999999</v>
      </c>
      <c r="H22" s="9">
        <v>1.0418689438940001</v>
      </c>
    </row>
    <row r="23" spans="1:8">
      <c r="A23" s="2" t="s">
        <v>23</v>
      </c>
      <c r="B23" s="3">
        <v>0</v>
      </c>
      <c r="C23" s="3">
        <v>0</v>
      </c>
      <c r="D23" s="3">
        <v>0</v>
      </c>
      <c r="E23" s="6">
        <v>0</v>
      </c>
      <c r="F23" s="6">
        <v>0</v>
      </c>
      <c r="G23" s="7">
        <v>0</v>
      </c>
      <c r="H23" s="8" t="s">
        <v>39</v>
      </c>
    </row>
    <row r="24" spans="1:8">
      <c r="A24" s="2" t="s">
        <v>24</v>
      </c>
      <c r="B24" s="3">
        <v>586.28286849999995</v>
      </c>
      <c r="C24" s="3">
        <v>15</v>
      </c>
      <c r="D24" s="3">
        <v>8.9160000000000004</v>
      </c>
      <c r="E24" s="7">
        <v>15</v>
      </c>
      <c r="F24" s="7">
        <v>8.9160000000000004</v>
      </c>
      <c r="G24" s="7">
        <v>-6.0839999999999996</v>
      </c>
      <c r="H24" s="9">
        <v>0.59440000000000004</v>
      </c>
    </row>
    <row r="25" spans="1:8">
      <c r="A25" s="2" t="s">
        <v>25</v>
      </c>
      <c r="B25" s="3">
        <v>8160</v>
      </c>
      <c r="C25" s="3">
        <v>680</v>
      </c>
      <c r="D25" s="3">
        <v>683.21100000000001</v>
      </c>
      <c r="E25" s="7">
        <v>680</v>
      </c>
      <c r="F25" s="7">
        <v>683.21100000000001</v>
      </c>
      <c r="G25" s="7">
        <v>3.2109999999999999</v>
      </c>
      <c r="H25" s="9">
        <v>1.0047220588229999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26878.870254199999</v>
      </c>
      <c r="C28" s="5">
        <v>2207</v>
      </c>
      <c r="D28" s="5">
        <v>2137.50092</v>
      </c>
      <c r="E28" s="10">
        <v>2207</v>
      </c>
      <c r="F28" s="10">
        <v>2137.50092</v>
      </c>
      <c r="G28" s="11">
        <v>-69.499080000000006</v>
      </c>
      <c r="H28" s="12">
        <v>0.96850970548199999</v>
      </c>
    </row>
    <row r="29" spans="1:8">
      <c r="A29" s="2" t="s">
        <v>29</v>
      </c>
      <c r="B29" s="3">
        <v>1127</v>
      </c>
      <c r="C29" s="3">
        <v>93.916666699999993</v>
      </c>
      <c r="D29" s="3">
        <v>32.916359999999997</v>
      </c>
      <c r="E29" s="6">
        <v>93.916666699999993</v>
      </c>
      <c r="F29" s="6">
        <v>32.916359999999997</v>
      </c>
      <c r="G29" s="7">
        <v>-61.000306700000003</v>
      </c>
      <c r="H29" s="9">
        <v>0.35048475586400002</v>
      </c>
    </row>
    <row r="30" spans="1:8">
      <c r="A30" s="4" t="s">
        <v>30</v>
      </c>
      <c r="B30" s="5">
        <v>28005.870254199999</v>
      </c>
      <c r="C30" s="5">
        <v>2300.9166667</v>
      </c>
      <c r="D30" s="5">
        <v>2170.4172800000001</v>
      </c>
      <c r="E30" s="11">
        <v>2300.9166667</v>
      </c>
      <c r="F30" s="11">
        <v>2170.4172800000001</v>
      </c>
      <c r="G30" s="11">
        <v>-130.4993867</v>
      </c>
      <c r="H30" s="12">
        <v>0.94328374052399999</v>
      </c>
    </row>
    <row r="31" spans="1:8">
      <c r="A31" s="2" t="s">
        <v>31</v>
      </c>
      <c r="B31" s="3">
        <v>0</v>
      </c>
      <c r="C31" s="3">
        <v>0</v>
      </c>
      <c r="D31" s="3">
        <v>0</v>
      </c>
      <c r="E31" s="7">
        <v>0</v>
      </c>
      <c r="F31" s="7">
        <v>0</v>
      </c>
      <c r="G31" s="7">
        <v>0</v>
      </c>
      <c r="H31" s="8" t="s">
        <v>39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2"/>
      <c r="B35" s="23"/>
      <c r="C35" s="23"/>
      <c r="D35" s="24"/>
      <c r="E35" s="23"/>
      <c r="F35" s="23"/>
      <c r="G35" s="25"/>
      <c r="H35" s="23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>
  <sheetPr codeName="List55"/>
  <dimension ref="A1:H35"/>
  <sheetViews>
    <sheetView workbookViewId="0">
      <selection activeCell="A35" sqref="A35:IV35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6" t="s">
        <v>0</v>
      </c>
      <c r="B1" s="23"/>
      <c r="C1" s="23"/>
      <c r="D1" s="23"/>
      <c r="E1" s="23"/>
      <c r="F1" s="23"/>
      <c r="G1" s="23"/>
      <c r="H1" s="23"/>
    </row>
    <row r="2" spans="1:8">
      <c r="A2" s="27" t="s">
        <v>93</v>
      </c>
      <c r="B2" s="28"/>
      <c r="C2" s="28"/>
      <c r="D2" s="27" t="s">
        <v>93</v>
      </c>
      <c r="E2" s="28"/>
      <c r="F2" s="28"/>
      <c r="G2" s="28"/>
      <c r="H2" s="28"/>
    </row>
    <row r="3" spans="1:8">
      <c r="A3" s="29"/>
      <c r="B3" s="1" t="s">
        <v>2</v>
      </c>
      <c r="C3" s="1" t="s">
        <v>3</v>
      </c>
      <c r="D3" s="1" t="s">
        <v>3</v>
      </c>
      <c r="E3" s="31" t="s">
        <v>35</v>
      </c>
      <c r="F3" s="32"/>
      <c r="G3" s="32"/>
      <c r="H3" s="33"/>
    </row>
    <row r="4" spans="1:8">
      <c r="A4" s="30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1.97E-3</v>
      </c>
      <c r="E5" s="6">
        <v>0</v>
      </c>
      <c r="F5" s="6">
        <v>1.97E-3</v>
      </c>
      <c r="G5" s="7">
        <v>1.97E-3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0</v>
      </c>
      <c r="C8" s="3">
        <v>0</v>
      </c>
      <c r="D8" s="3">
        <v>0</v>
      </c>
      <c r="E8" s="7">
        <v>0</v>
      </c>
      <c r="F8" s="7">
        <v>0</v>
      </c>
      <c r="G8" s="7">
        <v>0</v>
      </c>
      <c r="H8" s="8" t="s">
        <v>39</v>
      </c>
    </row>
    <row r="9" spans="1:8">
      <c r="A9" s="2" t="s">
        <v>9</v>
      </c>
      <c r="B9" s="3">
        <v>0</v>
      </c>
      <c r="C9" s="3">
        <v>0</v>
      </c>
      <c r="D9" s="3">
        <v>0</v>
      </c>
      <c r="E9" s="6">
        <v>0</v>
      </c>
      <c r="F9" s="6">
        <v>0</v>
      </c>
      <c r="G9" s="7">
        <v>0</v>
      </c>
      <c r="H9" s="8" t="s">
        <v>39</v>
      </c>
    </row>
    <row r="10" spans="1:8">
      <c r="A10" s="2" t="s">
        <v>10</v>
      </c>
      <c r="B10" s="3">
        <v>0</v>
      </c>
      <c r="C10" s="3">
        <v>0</v>
      </c>
      <c r="D10" s="3">
        <v>0</v>
      </c>
      <c r="E10" s="6">
        <v>0</v>
      </c>
      <c r="F10" s="6">
        <v>0</v>
      </c>
      <c r="G10" s="7">
        <v>0</v>
      </c>
      <c r="H10" s="8" t="s">
        <v>39</v>
      </c>
    </row>
    <row r="11" spans="1:8">
      <c r="A11" s="2" t="s">
        <v>11</v>
      </c>
      <c r="B11" s="3">
        <v>0</v>
      </c>
      <c r="C11" s="3">
        <v>0</v>
      </c>
      <c r="D11" s="3">
        <v>0</v>
      </c>
      <c r="E11" s="6">
        <v>0</v>
      </c>
      <c r="F11" s="6">
        <v>0</v>
      </c>
      <c r="G11" s="7">
        <v>0</v>
      </c>
      <c r="H11" s="8" t="s">
        <v>39</v>
      </c>
    </row>
    <row r="12" spans="1:8">
      <c r="A12" s="2" t="s">
        <v>12</v>
      </c>
      <c r="B12" s="3">
        <v>10</v>
      </c>
      <c r="C12" s="3">
        <v>1</v>
      </c>
      <c r="D12" s="3">
        <v>0.51932</v>
      </c>
      <c r="E12" s="6">
        <v>1</v>
      </c>
      <c r="F12" s="6">
        <v>0.51932</v>
      </c>
      <c r="G12" s="7">
        <v>-0.48068</v>
      </c>
      <c r="H12" s="9">
        <v>0.51932</v>
      </c>
    </row>
    <row r="13" spans="1:8">
      <c r="A13" s="2" t="s">
        <v>13</v>
      </c>
      <c r="B13" s="3">
        <v>180</v>
      </c>
      <c r="C13" s="3">
        <v>14</v>
      </c>
      <c r="D13" s="3">
        <v>8.3453599999999994</v>
      </c>
      <c r="E13" s="6">
        <v>14</v>
      </c>
      <c r="F13" s="6">
        <v>8.3453599999999994</v>
      </c>
      <c r="G13" s="7">
        <v>-5.6546399999999997</v>
      </c>
      <c r="H13" s="9">
        <v>0.596097142857</v>
      </c>
    </row>
    <row r="14" spans="1:8">
      <c r="A14" s="2" t="s">
        <v>14</v>
      </c>
      <c r="B14" s="3">
        <v>4</v>
      </c>
      <c r="C14" s="3">
        <v>0</v>
      </c>
      <c r="D14" s="3">
        <v>0</v>
      </c>
      <c r="E14" s="6">
        <v>0</v>
      </c>
      <c r="F14" s="6">
        <v>0</v>
      </c>
      <c r="G14" s="7">
        <v>0</v>
      </c>
      <c r="H14" s="8" t="s">
        <v>39</v>
      </c>
    </row>
    <row r="15" spans="1:8">
      <c r="A15" s="2" t="s">
        <v>15</v>
      </c>
      <c r="B15" s="3">
        <v>29.477777799999998</v>
      </c>
      <c r="C15" s="3">
        <v>3</v>
      </c>
      <c r="D15" s="3">
        <v>0</v>
      </c>
      <c r="E15" s="6">
        <v>3</v>
      </c>
      <c r="F15" s="6">
        <v>0</v>
      </c>
      <c r="G15" s="7">
        <v>-3</v>
      </c>
      <c r="H15" s="9">
        <v>0</v>
      </c>
    </row>
    <row r="16" spans="1:8">
      <c r="A16" s="2" t="s">
        <v>16</v>
      </c>
      <c r="B16" s="3">
        <v>0</v>
      </c>
      <c r="C16" s="3">
        <v>0</v>
      </c>
      <c r="D16" s="3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2" t="s">
        <v>17</v>
      </c>
      <c r="B17" s="3">
        <v>611.99800000000005</v>
      </c>
      <c r="C17" s="3">
        <v>50</v>
      </c>
      <c r="D17" s="3">
        <v>65.039000000000001</v>
      </c>
      <c r="E17" s="6">
        <v>50</v>
      </c>
      <c r="F17" s="6">
        <v>65.039000000000001</v>
      </c>
      <c r="G17" s="7">
        <v>15.039</v>
      </c>
      <c r="H17" s="9">
        <v>1.30078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44.997999999999998</v>
      </c>
      <c r="C19" s="3">
        <v>3</v>
      </c>
      <c r="D19" s="3">
        <v>0</v>
      </c>
      <c r="E19" s="6">
        <v>3</v>
      </c>
      <c r="F19" s="6">
        <v>0</v>
      </c>
      <c r="G19" s="7">
        <v>-3</v>
      </c>
      <c r="H19" s="9">
        <v>0</v>
      </c>
    </row>
    <row r="20" spans="1:8">
      <c r="A20" s="2" t="s">
        <v>20</v>
      </c>
      <c r="B20" s="3">
        <v>4</v>
      </c>
      <c r="C20" s="3">
        <v>0</v>
      </c>
      <c r="D20" s="3">
        <v>0</v>
      </c>
      <c r="E20" s="6">
        <v>0</v>
      </c>
      <c r="F20" s="6">
        <v>0</v>
      </c>
      <c r="G20" s="7">
        <v>0</v>
      </c>
      <c r="H20" s="8" t="s">
        <v>39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267.59238690000001</v>
      </c>
      <c r="C22" s="3">
        <v>22</v>
      </c>
      <c r="D22" s="3">
        <v>14.568049999999999</v>
      </c>
      <c r="E22" s="6">
        <v>22</v>
      </c>
      <c r="F22" s="6">
        <v>14.568049999999999</v>
      </c>
      <c r="G22" s="7">
        <v>-7.4319499999999996</v>
      </c>
      <c r="H22" s="9">
        <v>0.66218409090899999</v>
      </c>
    </row>
    <row r="23" spans="1:8">
      <c r="A23" s="2" t="s">
        <v>23</v>
      </c>
      <c r="B23" s="3">
        <v>6910</v>
      </c>
      <c r="C23" s="3">
        <v>576</v>
      </c>
      <c r="D23" s="3">
        <v>637.39059999999995</v>
      </c>
      <c r="E23" s="6">
        <v>576</v>
      </c>
      <c r="F23" s="6">
        <v>637.39059999999995</v>
      </c>
      <c r="G23" s="7">
        <v>61.390599999998997</v>
      </c>
      <c r="H23" s="9">
        <v>1.1065809027769999</v>
      </c>
    </row>
    <row r="24" spans="1:8">
      <c r="A24" s="2" t="s">
        <v>24</v>
      </c>
      <c r="B24" s="3">
        <v>23.904382500000001</v>
      </c>
      <c r="C24" s="3">
        <v>2</v>
      </c>
      <c r="D24" s="3">
        <v>0</v>
      </c>
      <c r="E24" s="7">
        <v>2</v>
      </c>
      <c r="F24" s="7">
        <v>0</v>
      </c>
      <c r="G24" s="7">
        <v>-2</v>
      </c>
      <c r="H24" s="9">
        <v>0</v>
      </c>
    </row>
    <row r="25" spans="1:8">
      <c r="A25" s="2" t="s">
        <v>25</v>
      </c>
      <c r="B25" s="3">
        <v>628</v>
      </c>
      <c r="C25" s="3">
        <v>53</v>
      </c>
      <c r="D25" s="3">
        <v>52.23</v>
      </c>
      <c r="E25" s="7">
        <v>53</v>
      </c>
      <c r="F25" s="7">
        <v>52.23</v>
      </c>
      <c r="G25" s="7">
        <v>-0.77</v>
      </c>
      <c r="H25" s="9">
        <v>0.98547169811299995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8713.9705472000005</v>
      </c>
      <c r="C28" s="5">
        <v>724</v>
      </c>
      <c r="D28" s="5">
        <v>778.09429999999998</v>
      </c>
      <c r="E28" s="10">
        <v>724</v>
      </c>
      <c r="F28" s="10">
        <v>778.09429999999998</v>
      </c>
      <c r="G28" s="11">
        <v>54.094299999999997</v>
      </c>
      <c r="H28" s="12">
        <v>1.0747158839769999</v>
      </c>
    </row>
    <row r="29" spans="1:8">
      <c r="A29" s="2" t="s">
        <v>29</v>
      </c>
      <c r="B29" s="3">
        <v>1341</v>
      </c>
      <c r="C29" s="3">
        <v>111.75</v>
      </c>
      <c r="D29" s="3">
        <v>140.02019000000001</v>
      </c>
      <c r="E29" s="6">
        <v>111.75</v>
      </c>
      <c r="F29" s="6">
        <v>140.02019000000001</v>
      </c>
      <c r="G29" s="7">
        <v>28.270189999999999</v>
      </c>
      <c r="H29" s="9">
        <v>1.252977091722</v>
      </c>
    </row>
    <row r="30" spans="1:8">
      <c r="A30" s="4" t="s">
        <v>30</v>
      </c>
      <c r="B30" s="5">
        <v>10054.970547200001</v>
      </c>
      <c r="C30" s="5">
        <v>835.75</v>
      </c>
      <c r="D30" s="5">
        <v>918.11449000000005</v>
      </c>
      <c r="E30" s="11">
        <v>835.75</v>
      </c>
      <c r="F30" s="11">
        <v>918.11449000000005</v>
      </c>
      <c r="G30" s="11">
        <v>82.364489999998995</v>
      </c>
      <c r="H30" s="12">
        <v>1.0985515883929999</v>
      </c>
    </row>
    <row r="31" spans="1:8">
      <c r="A31" s="2" t="s">
        <v>31</v>
      </c>
      <c r="B31" s="3">
        <v>0</v>
      </c>
      <c r="C31" s="3">
        <v>0</v>
      </c>
      <c r="D31" s="3">
        <v>0</v>
      </c>
      <c r="E31" s="7">
        <v>0</v>
      </c>
      <c r="F31" s="7">
        <v>0</v>
      </c>
      <c r="G31" s="7">
        <v>0</v>
      </c>
      <c r="H31" s="8" t="s">
        <v>39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2"/>
      <c r="B35" s="23"/>
      <c r="C35" s="23"/>
      <c r="D35" s="24"/>
      <c r="E35" s="23"/>
      <c r="F35" s="23"/>
      <c r="G35" s="25"/>
      <c r="H35" s="23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>
  <sheetPr codeName="List56"/>
  <dimension ref="A1:H35"/>
  <sheetViews>
    <sheetView workbookViewId="0">
      <selection activeCell="A35" sqref="A35:IV35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6" t="s">
        <v>0</v>
      </c>
      <c r="B1" s="23"/>
      <c r="C1" s="23"/>
      <c r="D1" s="23"/>
      <c r="E1" s="23"/>
      <c r="F1" s="23"/>
      <c r="G1" s="23"/>
      <c r="H1" s="23"/>
    </row>
    <row r="2" spans="1:8">
      <c r="A2" s="27" t="s">
        <v>94</v>
      </c>
      <c r="B2" s="28"/>
      <c r="C2" s="28"/>
      <c r="D2" s="27" t="s">
        <v>94</v>
      </c>
      <c r="E2" s="28"/>
      <c r="F2" s="28"/>
      <c r="G2" s="28"/>
      <c r="H2" s="28"/>
    </row>
    <row r="3" spans="1:8">
      <c r="A3" s="29"/>
      <c r="B3" s="1" t="s">
        <v>2</v>
      </c>
      <c r="C3" s="1" t="s">
        <v>3</v>
      </c>
      <c r="D3" s="1" t="s">
        <v>3</v>
      </c>
      <c r="E3" s="31" t="s">
        <v>35</v>
      </c>
      <c r="F3" s="32"/>
      <c r="G3" s="32"/>
      <c r="H3" s="33"/>
    </row>
    <row r="4" spans="1:8">
      <c r="A4" s="30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2150</v>
      </c>
      <c r="C7" s="3">
        <v>180</v>
      </c>
      <c r="D7" s="3">
        <v>172.14402999999999</v>
      </c>
      <c r="E7" s="6">
        <v>180</v>
      </c>
      <c r="F7" s="6">
        <v>172.14402999999999</v>
      </c>
      <c r="G7" s="7">
        <v>-7.8559700000000001</v>
      </c>
      <c r="H7" s="9">
        <v>0.95635572222200005</v>
      </c>
    </row>
    <row r="8" spans="1:8">
      <c r="A8" s="2" t="s">
        <v>8</v>
      </c>
      <c r="B8" s="3">
        <v>2</v>
      </c>
      <c r="C8" s="3">
        <v>0</v>
      </c>
      <c r="D8" s="3">
        <v>0</v>
      </c>
      <c r="E8" s="7">
        <v>0</v>
      </c>
      <c r="F8" s="7">
        <v>0</v>
      </c>
      <c r="G8" s="7">
        <v>0</v>
      </c>
      <c r="H8" s="8" t="s">
        <v>39</v>
      </c>
    </row>
    <row r="9" spans="1:8">
      <c r="A9" s="2" t="s">
        <v>9</v>
      </c>
      <c r="B9" s="3">
        <v>0</v>
      </c>
      <c r="C9" s="3">
        <v>0</v>
      </c>
      <c r="D9" s="3">
        <v>0</v>
      </c>
      <c r="E9" s="6">
        <v>0</v>
      </c>
      <c r="F9" s="6">
        <v>0</v>
      </c>
      <c r="G9" s="7">
        <v>0</v>
      </c>
      <c r="H9" s="8" t="s">
        <v>39</v>
      </c>
    </row>
    <row r="10" spans="1:8">
      <c r="A10" s="2" t="s">
        <v>10</v>
      </c>
      <c r="B10" s="3">
        <v>0</v>
      </c>
      <c r="C10" s="3">
        <v>0</v>
      </c>
      <c r="D10" s="3">
        <v>0</v>
      </c>
      <c r="E10" s="6">
        <v>0</v>
      </c>
      <c r="F10" s="6">
        <v>0</v>
      </c>
      <c r="G10" s="7">
        <v>0</v>
      </c>
      <c r="H10" s="8" t="s">
        <v>39</v>
      </c>
    </row>
    <row r="11" spans="1:8">
      <c r="A11" s="2" t="s">
        <v>11</v>
      </c>
      <c r="B11" s="3">
        <v>0</v>
      </c>
      <c r="C11" s="3">
        <v>0</v>
      </c>
      <c r="D11" s="3">
        <v>0</v>
      </c>
      <c r="E11" s="6">
        <v>0</v>
      </c>
      <c r="F11" s="6">
        <v>0</v>
      </c>
      <c r="G11" s="7">
        <v>0</v>
      </c>
      <c r="H11" s="8" t="s">
        <v>39</v>
      </c>
    </row>
    <row r="12" spans="1:8">
      <c r="A12" s="2" t="s">
        <v>12</v>
      </c>
      <c r="B12" s="3">
        <v>35</v>
      </c>
      <c r="C12" s="3">
        <v>3</v>
      </c>
      <c r="D12" s="3">
        <v>2.5739999999999998</v>
      </c>
      <c r="E12" s="6">
        <v>3</v>
      </c>
      <c r="F12" s="6">
        <v>2.5739999999999998</v>
      </c>
      <c r="G12" s="7">
        <v>-0.42599999999999999</v>
      </c>
      <c r="H12" s="9">
        <v>0.85799999999999998</v>
      </c>
    </row>
    <row r="13" spans="1:8">
      <c r="A13" s="2" t="s">
        <v>13</v>
      </c>
      <c r="B13" s="3">
        <v>1699.6666667</v>
      </c>
      <c r="C13" s="3">
        <v>140</v>
      </c>
      <c r="D13" s="3">
        <v>207.74100000000001</v>
      </c>
      <c r="E13" s="6">
        <v>140</v>
      </c>
      <c r="F13" s="6">
        <v>207.74100000000001</v>
      </c>
      <c r="G13" s="7">
        <v>67.741</v>
      </c>
      <c r="H13" s="9">
        <v>1.4838642857140001</v>
      </c>
    </row>
    <row r="14" spans="1:8">
      <c r="A14" s="2" t="s">
        <v>14</v>
      </c>
      <c r="B14" s="3">
        <v>596</v>
      </c>
      <c r="C14" s="3">
        <v>48</v>
      </c>
      <c r="D14" s="3">
        <v>45.317419999999998</v>
      </c>
      <c r="E14" s="6">
        <v>48</v>
      </c>
      <c r="F14" s="6">
        <v>45.317419999999998</v>
      </c>
      <c r="G14" s="7">
        <v>-2.6825800000000002</v>
      </c>
      <c r="H14" s="9">
        <v>0.94411291666599995</v>
      </c>
    </row>
    <row r="15" spans="1:8">
      <c r="A15" s="2" t="s">
        <v>15</v>
      </c>
      <c r="B15" s="3">
        <v>4062.9873016000001</v>
      </c>
      <c r="C15" s="3">
        <v>339</v>
      </c>
      <c r="D15" s="3">
        <v>202.31925000000001</v>
      </c>
      <c r="E15" s="6">
        <v>339</v>
      </c>
      <c r="F15" s="6">
        <v>202.31925000000001</v>
      </c>
      <c r="G15" s="7">
        <v>-136.68074999999999</v>
      </c>
      <c r="H15" s="9">
        <v>0.59681194690200001</v>
      </c>
    </row>
    <row r="16" spans="1:8">
      <c r="A16" s="2" t="s">
        <v>16</v>
      </c>
      <c r="B16" s="3">
        <v>0</v>
      </c>
      <c r="C16" s="3">
        <v>0</v>
      </c>
      <c r="D16" s="3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2" t="s">
        <v>17</v>
      </c>
      <c r="B17" s="3">
        <v>8669.9989999999998</v>
      </c>
      <c r="C17" s="3">
        <v>713</v>
      </c>
      <c r="D17" s="3">
        <v>748.31399999999996</v>
      </c>
      <c r="E17" s="6">
        <v>713</v>
      </c>
      <c r="F17" s="6">
        <v>748.31399999999996</v>
      </c>
      <c r="G17" s="7">
        <v>35.314</v>
      </c>
      <c r="H17" s="9">
        <v>1.0495287517530001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1351.5893332999999</v>
      </c>
      <c r="C19" s="3">
        <v>113</v>
      </c>
      <c r="D19" s="3">
        <v>212.27628999999999</v>
      </c>
      <c r="E19" s="6">
        <v>113</v>
      </c>
      <c r="F19" s="6">
        <v>212.27628999999999</v>
      </c>
      <c r="G19" s="7">
        <v>99.276290000000003</v>
      </c>
      <c r="H19" s="9">
        <v>1.8785512389379999</v>
      </c>
    </row>
    <row r="20" spans="1:8">
      <c r="A20" s="2" t="s">
        <v>20</v>
      </c>
      <c r="B20" s="3">
        <v>9</v>
      </c>
      <c r="C20" s="3">
        <v>1</v>
      </c>
      <c r="D20" s="3">
        <v>0.78800000000000003</v>
      </c>
      <c r="E20" s="6">
        <v>1</v>
      </c>
      <c r="F20" s="6">
        <v>0.78800000000000003</v>
      </c>
      <c r="G20" s="7">
        <v>-0.21199999999999999</v>
      </c>
      <c r="H20" s="9">
        <v>0.78800000000000003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806.54021490000002</v>
      </c>
      <c r="C22" s="3">
        <v>67</v>
      </c>
      <c r="D22" s="3">
        <v>57.27028</v>
      </c>
      <c r="E22" s="6">
        <v>67</v>
      </c>
      <c r="F22" s="6">
        <v>57.27028</v>
      </c>
      <c r="G22" s="7">
        <v>-9.7297200000000004</v>
      </c>
      <c r="H22" s="9">
        <v>0.85478029850699999</v>
      </c>
    </row>
    <row r="23" spans="1:8">
      <c r="A23" s="2" t="s">
        <v>23</v>
      </c>
      <c r="B23" s="3">
        <v>33615</v>
      </c>
      <c r="C23" s="3">
        <v>2801</v>
      </c>
      <c r="D23" s="3">
        <v>2976.6415699999998</v>
      </c>
      <c r="E23" s="6">
        <v>2801</v>
      </c>
      <c r="F23" s="6">
        <v>2976.6415699999998</v>
      </c>
      <c r="G23" s="7">
        <v>175.64157</v>
      </c>
      <c r="H23" s="9">
        <v>1.062706736879</v>
      </c>
    </row>
    <row r="24" spans="1:8">
      <c r="A24" s="2" t="s">
        <v>24</v>
      </c>
      <c r="B24" s="3">
        <v>1344.8338951999999</v>
      </c>
      <c r="C24" s="3">
        <v>96</v>
      </c>
      <c r="D24" s="3">
        <v>70.028999999999996</v>
      </c>
      <c r="E24" s="7">
        <v>96</v>
      </c>
      <c r="F24" s="7">
        <v>70.028999999999996</v>
      </c>
      <c r="G24" s="7">
        <v>-25.971</v>
      </c>
      <c r="H24" s="9">
        <v>0.72946875</v>
      </c>
    </row>
    <row r="25" spans="1:8">
      <c r="A25" s="2" t="s">
        <v>25</v>
      </c>
      <c r="B25" s="3">
        <v>5263</v>
      </c>
      <c r="C25" s="3">
        <v>438</v>
      </c>
      <c r="D25" s="3">
        <v>454.779</v>
      </c>
      <c r="E25" s="7">
        <v>438</v>
      </c>
      <c r="F25" s="7">
        <v>454.779</v>
      </c>
      <c r="G25" s="7">
        <v>16.779</v>
      </c>
      <c r="H25" s="9">
        <v>1.038308219178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59605.6164116</v>
      </c>
      <c r="C28" s="5">
        <v>4939</v>
      </c>
      <c r="D28" s="5">
        <v>5150.1938399999999</v>
      </c>
      <c r="E28" s="10">
        <v>4939</v>
      </c>
      <c r="F28" s="10">
        <v>5150.1938399999999</v>
      </c>
      <c r="G28" s="11">
        <v>211.19383999999999</v>
      </c>
      <c r="H28" s="12">
        <v>1.042760445434</v>
      </c>
    </row>
    <row r="29" spans="1:8">
      <c r="A29" s="2" t="s">
        <v>29</v>
      </c>
      <c r="B29" s="3">
        <v>5653</v>
      </c>
      <c r="C29" s="3">
        <v>471.08333329999999</v>
      </c>
      <c r="D29" s="3">
        <v>500.17099000000002</v>
      </c>
      <c r="E29" s="6">
        <v>471.08333329999999</v>
      </c>
      <c r="F29" s="6">
        <v>500.17099000000002</v>
      </c>
      <c r="G29" s="7">
        <v>29.0876567</v>
      </c>
      <c r="H29" s="9">
        <v>1.06174630823</v>
      </c>
    </row>
    <row r="30" spans="1:8">
      <c r="A30" s="4" t="s">
        <v>30</v>
      </c>
      <c r="B30" s="5">
        <v>65258.6164116</v>
      </c>
      <c r="C30" s="5">
        <v>5410.0833333</v>
      </c>
      <c r="D30" s="5">
        <v>5650.3648300000004</v>
      </c>
      <c r="E30" s="11">
        <v>5410.0833333</v>
      </c>
      <c r="F30" s="11">
        <v>5650.3648300000004</v>
      </c>
      <c r="G30" s="11">
        <v>240.281496699999</v>
      </c>
      <c r="H30" s="12">
        <v>1.0444136405840001</v>
      </c>
    </row>
    <row r="31" spans="1:8">
      <c r="A31" s="2" t="s">
        <v>31</v>
      </c>
      <c r="B31" s="3">
        <v>0</v>
      </c>
      <c r="C31" s="3">
        <v>0</v>
      </c>
      <c r="D31" s="3">
        <v>0</v>
      </c>
      <c r="E31" s="7">
        <v>0</v>
      </c>
      <c r="F31" s="7">
        <v>0</v>
      </c>
      <c r="G31" s="7">
        <v>0</v>
      </c>
      <c r="H31" s="8" t="s">
        <v>39</v>
      </c>
    </row>
    <row r="32" spans="1:8">
      <c r="A32" s="2" t="s">
        <v>32</v>
      </c>
      <c r="B32" s="3">
        <v>0</v>
      </c>
      <c r="C32" s="3">
        <v>0</v>
      </c>
      <c r="D32" s="3">
        <v>2.4998999999999998</v>
      </c>
      <c r="E32" s="7">
        <v>0</v>
      </c>
      <c r="F32" s="7">
        <v>2.4998999999999998</v>
      </c>
      <c r="G32" s="7">
        <v>2.4998999999999998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2"/>
      <c r="B35" s="23"/>
      <c r="C35" s="23"/>
      <c r="D35" s="24"/>
      <c r="E35" s="23"/>
      <c r="F35" s="23"/>
      <c r="G35" s="25"/>
      <c r="H35" s="23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>
  <sheetPr codeName="List57"/>
  <dimension ref="A1:H35"/>
  <sheetViews>
    <sheetView workbookViewId="0">
      <selection activeCell="A35" sqref="A35:IV35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6" t="s">
        <v>0</v>
      </c>
      <c r="B1" s="23"/>
      <c r="C1" s="23"/>
      <c r="D1" s="23"/>
      <c r="E1" s="23"/>
      <c r="F1" s="23"/>
      <c r="G1" s="23"/>
      <c r="H1" s="23"/>
    </row>
    <row r="2" spans="1:8">
      <c r="A2" s="27" t="s">
        <v>95</v>
      </c>
      <c r="B2" s="28"/>
      <c r="C2" s="28"/>
      <c r="D2" s="27" t="s">
        <v>95</v>
      </c>
      <c r="E2" s="28"/>
      <c r="F2" s="28"/>
      <c r="G2" s="28"/>
      <c r="H2" s="28"/>
    </row>
    <row r="3" spans="1:8">
      <c r="A3" s="29"/>
      <c r="B3" s="1" t="s">
        <v>2</v>
      </c>
      <c r="C3" s="1" t="s">
        <v>3</v>
      </c>
      <c r="D3" s="1" t="s">
        <v>3</v>
      </c>
      <c r="E3" s="31" t="s">
        <v>35</v>
      </c>
      <c r="F3" s="32"/>
      <c r="G3" s="32"/>
      <c r="H3" s="33"/>
    </row>
    <row r="4" spans="1:8">
      <c r="A4" s="30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0</v>
      </c>
      <c r="C8" s="3">
        <v>0</v>
      </c>
      <c r="D8" s="3">
        <v>0</v>
      </c>
      <c r="E8" s="7">
        <v>0</v>
      </c>
      <c r="F8" s="7">
        <v>0</v>
      </c>
      <c r="G8" s="7">
        <v>0</v>
      </c>
      <c r="H8" s="8" t="s">
        <v>39</v>
      </c>
    </row>
    <row r="9" spans="1:8">
      <c r="A9" s="2" t="s">
        <v>9</v>
      </c>
      <c r="B9" s="3">
        <v>0</v>
      </c>
      <c r="C9" s="3">
        <v>0</v>
      </c>
      <c r="D9" s="3">
        <v>0</v>
      </c>
      <c r="E9" s="6">
        <v>0</v>
      </c>
      <c r="F9" s="6">
        <v>0</v>
      </c>
      <c r="G9" s="7">
        <v>0</v>
      </c>
      <c r="H9" s="8" t="s">
        <v>39</v>
      </c>
    </row>
    <row r="10" spans="1:8">
      <c r="A10" s="2" t="s">
        <v>10</v>
      </c>
      <c r="B10" s="3">
        <v>0</v>
      </c>
      <c r="C10" s="3">
        <v>0</v>
      </c>
      <c r="D10" s="3">
        <v>0</v>
      </c>
      <c r="E10" s="6">
        <v>0</v>
      </c>
      <c r="F10" s="6">
        <v>0</v>
      </c>
      <c r="G10" s="7">
        <v>0</v>
      </c>
      <c r="H10" s="8" t="s">
        <v>39</v>
      </c>
    </row>
    <row r="11" spans="1:8">
      <c r="A11" s="2" t="s">
        <v>11</v>
      </c>
      <c r="B11" s="3">
        <v>0</v>
      </c>
      <c r="C11" s="3">
        <v>0</v>
      </c>
      <c r="D11" s="3">
        <v>0</v>
      </c>
      <c r="E11" s="6">
        <v>0</v>
      </c>
      <c r="F11" s="6">
        <v>0</v>
      </c>
      <c r="G11" s="7">
        <v>0</v>
      </c>
      <c r="H11" s="8" t="s">
        <v>39</v>
      </c>
    </row>
    <row r="12" spans="1:8">
      <c r="A12" s="2" t="s">
        <v>12</v>
      </c>
      <c r="B12" s="3">
        <v>18163.106666700001</v>
      </c>
      <c r="C12" s="3">
        <v>1515</v>
      </c>
      <c r="D12" s="3">
        <v>1400.3663300000001</v>
      </c>
      <c r="E12" s="6">
        <v>1515</v>
      </c>
      <c r="F12" s="6">
        <v>1400.3663300000001</v>
      </c>
      <c r="G12" s="7">
        <v>-114.63367</v>
      </c>
      <c r="H12" s="9">
        <v>0.92433421122100001</v>
      </c>
    </row>
    <row r="13" spans="1:8">
      <c r="A13" s="2" t="s">
        <v>13</v>
      </c>
      <c r="B13" s="3">
        <v>1578</v>
      </c>
      <c r="C13" s="3">
        <v>132</v>
      </c>
      <c r="D13" s="3">
        <v>346.76017000000002</v>
      </c>
      <c r="E13" s="6">
        <v>132</v>
      </c>
      <c r="F13" s="6">
        <v>346.76017000000002</v>
      </c>
      <c r="G13" s="7">
        <v>214.76016999999999</v>
      </c>
      <c r="H13" s="9">
        <v>2.6269709848480001</v>
      </c>
    </row>
    <row r="14" spans="1:8">
      <c r="A14" s="2" t="s">
        <v>14</v>
      </c>
      <c r="B14" s="3">
        <v>117</v>
      </c>
      <c r="C14" s="3">
        <v>11</v>
      </c>
      <c r="D14" s="3">
        <v>1.24943</v>
      </c>
      <c r="E14" s="6">
        <v>11</v>
      </c>
      <c r="F14" s="6">
        <v>1.24943</v>
      </c>
      <c r="G14" s="7">
        <v>-9.7505699999999997</v>
      </c>
      <c r="H14" s="9">
        <v>0.113584545454</v>
      </c>
    </row>
    <row r="15" spans="1:8">
      <c r="A15" s="2" t="s">
        <v>15</v>
      </c>
      <c r="B15" s="3">
        <v>259.65555560000001</v>
      </c>
      <c r="C15" s="3">
        <v>23</v>
      </c>
      <c r="D15" s="3">
        <v>26.106439999999999</v>
      </c>
      <c r="E15" s="6">
        <v>23</v>
      </c>
      <c r="F15" s="6">
        <v>26.106439999999999</v>
      </c>
      <c r="G15" s="7">
        <v>3.1064400000000001</v>
      </c>
      <c r="H15" s="9">
        <v>1.135062608695</v>
      </c>
    </row>
    <row r="16" spans="1:8">
      <c r="A16" s="2" t="s">
        <v>16</v>
      </c>
      <c r="B16" s="3">
        <v>0</v>
      </c>
      <c r="C16" s="3">
        <v>0</v>
      </c>
      <c r="D16" s="3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2" t="s">
        <v>17</v>
      </c>
      <c r="B17" s="3">
        <v>5185.9989999999998</v>
      </c>
      <c r="C17" s="3">
        <v>428</v>
      </c>
      <c r="D17" s="3">
        <v>352.54300000000001</v>
      </c>
      <c r="E17" s="6">
        <v>428</v>
      </c>
      <c r="F17" s="6">
        <v>352.54300000000001</v>
      </c>
      <c r="G17" s="7">
        <v>-75.456999999999994</v>
      </c>
      <c r="H17" s="9">
        <v>0.82369859813000001</v>
      </c>
    </row>
    <row r="18" spans="1:8">
      <c r="A18" s="2" t="s">
        <v>18</v>
      </c>
      <c r="B18" s="3">
        <v>3617</v>
      </c>
      <c r="C18" s="3">
        <v>302</v>
      </c>
      <c r="D18" s="3">
        <v>275.86045999999999</v>
      </c>
      <c r="E18" s="6">
        <v>302</v>
      </c>
      <c r="F18" s="6">
        <v>275.86045999999999</v>
      </c>
      <c r="G18" s="7">
        <v>-26.13954</v>
      </c>
      <c r="H18" s="9">
        <v>0.91344523178799997</v>
      </c>
    </row>
    <row r="19" spans="1:8">
      <c r="A19" s="2" t="s">
        <v>19</v>
      </c>
      <c r="B19" s="3">
        <v>2204.489</v>
      </c>
      <c r="C19" s="3">
        <v>184</v>
      </c>
      <c r="D19" s="3">
        <v>87.905869999999993</v>
      </c>
      <c r="E19" s="6">
        <v>184</v>
      </c>
      <c r="F19" s="6">
        <v>87.905869999999993</v>
      </c>
      <c r="G19" s="7">
        <v>-96.094130000000007</v>
      </c>
      <c r="H19" s="9">
        <v>0.47774929347799999</v>
      </c>
    </row>
    <row r="20" spans="1:8">
      <c r="A20" s="2" t="s">
        <v>20</v>
      </c>
      <c r="B20" s="3">
        <v>4</v>
      </c>
      <c r="C20" s="3">
        <v>0</v>
      </c>
      <c r="D20" s="3">
        <v>0</v>
      </c>
      <c r="E20" s="6">
        <v>0</v>
      </c>
      <c r="F20" s="6">
        <v>0</v>
      </c>
      <c r="G20" s="7">
        <v>0</v>
      </c>
      <c r="H20" s="8" t="s">
        <v>39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1122.9124758999999</v>
      </c>
      <c r="C22" s="3">
        <v>93</v>
      </c>
      <c r="D22" s="3">
        <v>99.234369999999998</v>
      </c>
      <c r="E22" s="6">
        <v>93</v>
      </c>
      <c r="F22" s="6">
        <v>99.234369999999998</v>
      </c>
      <c r="G22" s="7">
        <v>6.2343700000000002</v>
      </c>
      <c r="H22" s="9">
        <v>1.067036236559</v>
      </c>
    </row>
    <row r="23" spans="1:8">
      <c r="A23" s="2" t="s">
        <v>23</v>
      </c>
      <c r="B23" s="3">
        <v>21198</v>
      </c>
      <c r="C23" s="3">
        <v>1766</v>
      </c>
      <c r="D23" s="3">
        <v>1757.61349</v>
      </c>
      <c r="E23" s="6">
        <v>1766</v>
      </c>
      <c r="F23" s="6">
        <v>1757.61349</v>
      </c>
      <c r="G23" s="7">
        <v>-8.3865099999999995</v>
      </c>
      <c r="H23" s="9">
        <v>0.99525112684000006</v>
      </c>
    </row>
    <row r="24" spans="1:8">
      <c r="A24" s="2" t="s">
        <v>24</v>
      </c>
      <c r="B24" s="3">
        <v>44.673613199999998</v>
      </c>
      <c r="C24" s="3">
        <v>4</v>
      </c>
      <c r="D24" s="3">
        <v>25.835000000000001</v>
      </c>
      <c r="E24" s="7">
        <v>4</v>
      </c>
      <c r="F24" s="7">
        <v>25.835000000000001</v>
      </c>
      <c r="G24" s="7">
        <v>21.835000000000001</v>
      </c>
      <c r="H24" s="9">
        <v>6.4587500000000002</v>
      </c>
    </row>
    <row r="25" spans="1:8">
      <c r="A25" s="2" t="s">
        <v>25</v>
      </c>
      <c r="B25" s="3">
        <v>7333</v>
      </c>
      <c r="C25" s="3">
        <v>612</v>
      </c>
      <c r="D25" s="3">
        <v>601.01900000000001</v>
      </c>
      <c r="E25" s="7">
        <v>612</v>
      </c>
      <c r="F25" s="7">
        <v>601.01900000000001</v>
      </c>
      <c r="G25" s="7">
        <v>-10.981</v>
      </c>
      <c r="H25" s="9">
        <v>0.98205718954200005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60827.836311300001</v>
      </c>
      <c r="C28" s="5">
        <v>5070</v>
      </c>
      <c r="D28" s="5">
        <v>4974.4935599999999</v>
      </c>
      <c r="E28" s="10">
        <v>5070</v>
      </c>
      <c r="F28" s="10">
        <v>4974.4935599999999</v>
      </c>
      <c r="G28" s="11">
        <v>-95.506439999999998</v>
      </c>
      <c r="H28" s="12">
        <v>0.98116243786900004</v>
      </c>
    </row>
    <row r="29" spans="1:8">
      <c r="A29" s="2" t="s">
        <v>29</v>
      </c>
      <c r="B29" s="3">
        <v>7065</v>
      </c>
      <c r="C29" s="3">
        <v>588.75</v>
      </c>
      <c r="D29" s="3">
        <v>573.07438000000002</v>
      </c>
      <c r="E29" s="6">
        <v>588.75</v>
      </c>
      <c r="F29" s="6">
        <v>573.07438000000002</v>
      </c>
      <c r="G29" s="7">
        <v>-15.67562</v>
      </c>
      <c r="H29" s="9">
        <v>0.97337474309899996</v>
      </c>
    </row>
    <row r="30" spans="1:8">
      <c r="A30" s="4" t="s">
        <v>30</v>
      </c>
      <c r="B30" s="5">
        <v>67892.836311299994</v>
      </c>
      <c r="C30" s="5">
        <v>5658.75</v>
      </c>
      <c r="D30" s="5">
        <v>5547.5679399999999</v>
      </c>
      <c r="E30" s="11">
        <v>5658.75</v>
      </c>
      <c r="F30" s="11">
        <v>5547.5679399999999</v>
      </c>
      <c r="G30" s="11">
        <v>-111.18206000000001</v>
      </c>
      <c r="H30" s="12">
        <v>0.98035218731999996</v>
      </c>
    </row>
    <row r="31" spans="1:8">
      <c r="A31" s="2" t="s">
        <v>31</v>
      </c>
      <c r="B31" s="3">
        <v>0</v>
      </c>
      <c r="C31" s="3">
        <v>0</v>
      </c>
      <c r="D31" s="3">
        <v>0</v>
      </c>
      <c r="E31" s="7">
        <v>0</v>
      </c>
      <c r="F31" s="7">
        <v>0</v>
      </c>
      <c r="G31" s="7">
        <v>0</v>
      </c>
      <c r="H31" s="8" t="s">
        <v>39</v>
      </c>
    </row>
    <row r="32" spans="1:8">
      <c r="A32" s="2" t="s">
        <v>32</v>
      </c>
      <c r="B32" s="3">
        <v>4683</v>
      </c>
      <c r="C32" s="3">
        <v>390</v>
      </c>
      <c r="D32" s="3">
        <v>349.66161</v>
      </c>
      <c r="E32" s="7">
        <v>390</v>
      </c>
      <c r="F32" s="7">
        <v>349.66161</v>
      </c>
      <c r="G32" s="7">
        <v>-40.338389999999997</v>
      </c>
      <c r="H32" s="9">
        <v>0.89656823076900005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4200</v>
      </c>
      <c r="C34" s="3">
        <v>350</v>
      </c>
      <c r="D34" s="3">
        <v>323.07932</v>
      </c>
      <c r="E34" s="7">
        <v>350</v>
      </c>
      <c r="F34" s="7">
        <v>323.07932</v>
      </c>
      <c r="G34" s="7">
        <v>-26.920680000000001</v>
      </c>
      <c r="H34" s="9">
        <v>0.92308377142800002</v>
      </c>
    </row>
    <row r="35" spans="1:8">
      <c r="A35" s="22"/>
      <c r="B35" s="23"/>
      <c r="C35" s="23"/>
      <c r="D35" s="24"/>
      <c r="E35" s="23"/>
      <c r="F35" s="23"/>
      <c r="G35" s="25"/>
      <c r="H35" s="23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List6"/>
  <dimension ref="A1:H35"/>
  <sheetViews>
    <sheetView topLeftCell="A4" workbookViewId="0">
      <selection activeCell="D34" sqref="D34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6" t="s">
        <v>0</v>
      </c>
      <c r="B1" s="23"/>
      <c r="C1" s="23"/>
      <c r="D1" s="23"/>
      <c r="E1" s="23"/>
      <c r="F1" s="23"/>
      <c r="G1" s="23"/>
      <c r="H1" s="23"/>
    </row>
    <row r="2" spans="1:8">
      <c r="A2" s="27" t="s">
        <v>44</v>
      </c>
      <c r="B2" s="28"/>
      <c r="C2" s="28"/>
      <c r="D2" s="27" t="s">
        <v>44</v>
      </c>
      <c r="E2" s="28"/>
      <c r="F2" s="28"/>
      <c r="G2" s="28"/>
      <c r="H2" s="28"/>
    </row>
    <row r="3" spans="1:8">
      <c r="A3" s="29"/>
      <c r="B3" s="1" t="s">
        <v>2</v>
      </c>
      <c r="C3" s="1" t="s">
        <v>3</v>
      </c>
      <c r="D3" s="1" t="s">
        <v>3</v>
      </c>
      <c r="E3" s="31" t="s">
        <v>35</v>
      </c>
      <c r="F3" s="32"/>
      <c r="G3" s="32"/>
      <c r="H3" s="33"/>
    </row>
    <row r="4" spans="1:8">
      <c r="A4" s="30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6219.5454545000002</v>
      </c>
      <c r="C8" s="3">
        <v>518</v>
      </c>
      <c r="D8" s="3">
        <v>447.66451000000001</v>
      </c>
      <c r="E8" s="7">
        <v>518</v>
      </c>
      <c r="F8" s="7">
        <v>447.66451000000001</v>
      </c>
      <c r="G8" s="7">
        <v>-70.335489999999993</v>
      </c>
      <c r="H8" s="9">
        <v>0.86421720077200004</v>
      </c>
    </row>
    <row r="9" spans="1:8">
      <c r="A9" s="2" t="s">
        <v>9</v>
      </c>
      <c r="B9" s="3">
        <v>0</v>
      </c>
      <c r="C9" s="3">
        <v>0</v>
      </c>
      <c r="D9" s="3">
        <v>0</v>
      </c>
      <c r="E9" s="6">
        <v>0</v>
      </c>
      <c r="F9" s="6">
        <v>0</v>
      </c>
      <c r="G9" s="7">
        <v>0</v>
      </c>
      <c r="H9" s="8" t="s">
        <v>39</v>
      </c>
    </row>
    <row r="10" spans="1:8">
      <c r="A10" s="2" t="s">
        <v>10</v>
      </c>
      <c r="B10" s="3">
        <v>931</v>
      </c>
      <c r="C10" s="3">
        <v>78</v>
      </c>
      <c r="D10" s="3">
        <v>40.773000000000003</v>
      </c>
      <c r="E10" s="6">
        <v>78</v>
      </c>
      <c r="F10" s="6">
        <v>40.773000000000003</v>
      </c>
      <c r="G10" s="7">
        <v>-37.226999999999997</v>
      </c>
      <c r="H10" s="9">
        <v>0.52273076922999995</v>
      </c>
    </row>
    <row r="11" spans="1:8">
      <c r="A11" s="2" t="s">
        <v>11</v>
      </c>
      <c r="B11" s="3">
        <v>40306.588334200002</v>
      </c>
      <c r="C11" s="3">
        <v>4493</v>
      </c>
      <c r="D11" s="3">
        <v>3401.5192200000001</v>
      </c>
      <c r="E11" s="6">
        <v>4493</v>
      </c>
      <c r="F11" s="6">
        <v>3401.5192200000001</v>
      </c>
      <c r="G11" s="7">
        <v>-1091.4807800000001</v>
      </c>
      <c r="H11" s="9">
        <v>0.757070825728</v>
      </c>
    </row>
    <row r="12" spans="1:8">
      <c r="A12" s="2" t="s">
        <v>12</v>
      </c>
      <c r="B12" s="3">
        <v>618.47299999999996</v>
      </c>
      <c r="C12" s="3">
        <v>52</v>
      </c>
      <c r="D12" s="3">
        <v>52.93329</v>
      </c>
      <c r="E12" s="6">
        <v>52</v>
      </c>
      <c r="F12" s="6">
        <v>52.93329</v>
      </c>
      <c r="G12" s="7">
        <v>0.93328999999999995</v>
      </c>
      <c r="H12" s="9">
        <v>1.0179478846150001</v>
      </c>
    </row>
    <row r="13" spans="1:8">
      <c r="A13" s="2" t="s">
        <v>13</v>
      </c>
      <c r="B13" s="3">
        <v>1151</v>
      </c>
      <c r="C13" s="3">
        <v>96</v>
      </c>
      <c r="D13" s="3">
        <v>93.026330000000002</v>
      </c>
      <c r="E13" s="6">
        <v>96</v>
      </c>
      <c r="F13" s="6">
        <v>93.026330000000002</v>
      </c>
      <c r="G13" s="7">
        <v>-2.9736699999999998</v>
      </c>
      <c r="H13" s="9">
        <v>0.96902427083300002</v>
      </c>
    </row>
    <row r="14" spans="1:8">
      <c r="A14" s="2" t="s">
        <v>14</v>
      </c>
      <c r="B14" s="3">
        <v>246</v>
      </c>
      <c r="C14" s="3">
        <v>21</v>
      </c>
      <c r="D14" s="3">
        <v>1.1552800000000001</v>
      </c>
      <c r="E14" s="6">
        <v>21</v>
      </c>
      <c r="F14" s="6">
        <v>1.1552800000000001</v>
      </c>
      <c r="G14" s="7">
        <v>-19.844719999999999</v>
      </c>
      <c r="H14" s="9">
        <v>5.5013333333E-2</v>
      </c>
    </row>
    <row r="15" spans="1:8">
      <c r="A15" s="2" t="s">
        <v>15</v>
      </c>
      <c r="B15" s="3">
        <v>1309.8974126999999</v>
      </c>
      <c r="C15" s="3">
        <v>115</v>
      </c>
      <c r="D15" s="3">
        <v>96.178060000000002</v>
      </c>
      <c r="E15" s="6">
        <v>115</v>
      </c>
      <c r="F15" s="6">
        <v>96.178060000000002</v>
      </c>
      <c r="G15" s="7">
        <v>-18.821940000000001</v>
      </c>
      <c r="H15" s="9">
        <v>0.83633095652099998</v>
      </c>
    </row>
    <row r="16" spans="1:8">
      <c r="A16" s="2" t="s">
        <v>16</v>
      </c>
      <c r="B16" s="3">
        <v>0</v>
      </c>
      <c r="C16" s="3">
        <v>0</v>
      </c>
      <c r="D16" s="3">
        <v>6.8860000000000001</v>
      </c>
      <c r="E16" s="7">
        <v>0</v>
      </c>
      <c r="F16" s="7">
        <v>6.8860000000000001</v>
      </c>
      <c r="G16" s="7">
        <v>6.8860000000000001</v>
      </c>
      <c r="H16" s="8" t="s">
        <v>39</v>
      </c>
    </row>
    <row r="17" spans="1:8">
      <c r="A17" s="2" t="s">
        <v>17</v>
      </c>
      <c r="B17" s="3">
        <v>2506</v>
      </c>
      <c r="C17" s="3">
        <v>205</v>
      </c>
      <c r="D17" s="3">
        <v>188.40600000000001</v>
      </c>
      <c r="E17" s="6">
        <v>205</v>
      </c>
      <c r="F17" s="6">
        <v>188.40600000000001</v>
      </c>
      <c r="G17" s="7">
        <v>-16.594000000000001</v>
      </c>
      <c r="H17" s="9">
        <v>0.91905365853599996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1019.5773333</v>
      </c>
      <c r="C19" s="3">
        <v>87.763636399999996</v>
      </c>
      <c r="D19" s="3">
        <v>89.004760000000005</v>
      </c>
      <c r="E19" s="6">
        <v>87.763636399999996</v>
      </c>
      <c r="F19" s="6">
        <v>89.004760000000005</v>
      </c>
      <c r="G19" s="7">
        <v>1.2411236000000001</v>
      </c>
      <c r="H19" s="9">
        <v>1.014141661067</v>
      </c>
    </row>
    <row r="20" spans="1:8">
      <c r="A20" s="2" t="s">
        <v>20</v>
      </c>
      <c r="B20" s="3">
        <v>68</v>
      </c>
      <c r="C20" s="3">
        <v>5</v>
      </c>
      <c r="D20" s="3">
        <v>4.6050000000000004</v>
      </c>
      <c r="E20" s="6">
        <v>5</v>
      </c>
      <c r="F20" s="6">
        <v>4.6050000000000004</v>
      </c>
      <c r="G20" s="7">
        <v>-0.39500000000000002</v>
      </c>
      <c r="H20" s="9">
        <v>0.92100000000000004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2152.7555794999998</v>
      </c>
      <c r="C22" s="3">
        <v>180</v>
      </c>
      <c r="D22" s="3">
        <v>155.02035000000001</v>
      </c>
      <c r="E22" s="6">
        <v>180</v>
      </c>
      <c r="F22" s="6">
        <v>155.02035000000001</v>
      </c>
      <c r="G22" s="7">
        <v>-24.979649999999999</v>
      </c>
      <c r="H22" s="9">
        <v>0.86122416666599999</v>
      </c>
    </row>
    <row r="23" spans="1:8">
      <c r="A23" s="2" t="s">
        <v>23</v>
      </c>
      <c r="B23" s="3">
        <v>39787</v>
      </c>
      <c r="C23" s="3">
        <v>3313</v>
      </c>
      <c r="D23" s="3">
        <v>3767.2673</v>
      </c>
      <c r="E23" s="6">
        <v>3313</v>
      </c>
      <c r="F23" s="6">
        <v>3767.2673</v>
      </c>
      <c r="G23" s="7">
        <v>454.26729999999998</v>
      </c>
      <c r="H23" s="9">
        <v>1.137116601267</v>
      </c>
    </row>
    <row r="24" spans="1:8">
      <c r="A24" s="2" t="s">
        <v>24</v>
      </c>
      <c r="B24" s="3">
        <v>63</v>
      </c>
      <c r="C24" s="3">
        <v>5</v>
      </c>
      <c r="D24" s="3">
        <v>2.91</v>
      </c>
      <c r="E24" s="7">
        <v>5</v>
      </c>
      <c r="F24" s="7">
        <v>2.91</v>
      </c>
      <c r="G24" s="7">
        <v>-2.09</v>
      </c>
      <c r="H24" s="9">
        <v>0.58199999999999996</v>
      </c>
    </row>
    <row r="25" spans="1:8">
      <c r="A25" s="2" t="s">
        <v>25</v>
      </c>
      <c r="B25" s="3">
        <v>4434</v>
      </c>
      <c r="C25" s="3">
        <v>371</v>
      </c>
      <c r="D25" s="3">
        <v>380.03800000000001</v>
      </c>
      <c r="E25" s="7">
        <v>371</v>
      </c>
      <c r="F25" s="7">
        <v>380.03800000000001</v>
      </c>
      <c r="G25" s="7">
        <v>9.0380000000000003</v>
      </c>
      <c r="H25" s="9">
        <v>1.024361185983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100812.8371143</v>
      </c>
      <c r="C28" s="5">
        <v>9539.7636364000009</v>
      </c>
      <c r="D28" s="5">
        <v>8727.3870999999999</v>
      </c>
      <c r="E28" s="10">
        <v>9539.7636364000009</v>
      </c>
      <c r="F28" s="10">
        <v>8727.3870999999999</v>
      </c>
      <c r="G28" s="11">
        <v>-812.37653640000099</v>
      </c>
      <c r="H28" s="12">
        <v>0.91484311693999998</v>
      </c>
    </row>
    <row r="29" spans="1:8">
      <c r="A29" s="2" t="s">
        <v>29</v>
      </c>
      <c r="B29" s="3">
        <v>8353</v>
      </c>
      <c r="C29" s="3">
        <v>696.08333330000005</v>
      </c>
      <c r="D29" s="3">
        <v>753.75963000000002</v>
      </c>
      <c r="E29" s="6">
        <v>696.08333330000005</v>
      </c>
      <c r="F29" s="6">
        <v>753.75963000000002</v>
      </c>
      <c r="G29" s="7">
        <v>57.676296700000002</v>
      </c>
      <c r="H29" s="9">
        <v>1.082858321612</v>
      </c>
    </row>
    <row r="30" spans="1:8">
      <c r="A30" s="4" t="s">
        <v>30</v>
      </c>
      <c r="B30" s="5">
        <v>109165.8371143</v>
      </c>
      <c r="C30" s="5">
        <v>10235.8469697</v>
      </c>
      <c r="D30" s="5">
        <v>9481.1467300000004</v>
      </c>
      <c r="E30" s="11">
        <v>10235.8469697</v>
      </c>
      <c r="F30" s="11">
        <v>9481.1467300000004</v>
      </c>
      <c r="G30" s="11">
        <v>-754.7002397</v>
      </c>
      <c r="H30" s="12">
        <v>0.92626890164200004</v>
      </c>
    </row>
    <row r="31" spans="1:8">
      <c r="A31" s="2" t="s">
        <v>31</v>
      </c>
      <c r="B31" s="3">
        <v>82.9304171</v>
      </c>
      <c r="C31" s="3">
        <v>5</v>
      </c>
      <c r="D31" s="3">
        <v>0</v>
      </c>
      <c r="E31" s="7">
        <v>5</v>
      </c>
      <c r="F31" s="7">
        <v>0</v>
      </c>
      <c r="G31" s="7">
        <v>-5</v>
      </c>
      <c r="H31" s="9">
        <v>0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6.8860000000000001</v>
      </c>
      <c r="E34" s="7">
        <v>0</v>
      </c>
      <c r="F34" s="7">
        <v>6.8860000000000001</v>
      </c>
      <c r="G34" s="7">
        <v>6.8860000000000001</v>
      </c>
      <c r="H34" s="8" t="s">
        <v>39</v>
      </c>
    </row>
    <row r="35" spans="1:8">
      <c r="A35" s="22"/>
      <c r="B35" s="23"/>
      <c r="C35" s="23"/>
      <c r="D35" s="24"/>
      <c r="E35" s="23"/>
      <c r="F35" s="23"/>
      <c r="G35" s="25"/>
      <c r="H35" s="23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>
  <sheetPr codeName="List58"/>
  <dimension ref="A1:H35"/>
  <sheetViews>
    <sheetView workbookViewId="0">
      <selection activeCell="A35" sqref="A35:IV35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6" t="s">
        <v>0</v>
      </c>
      <c r="B1" s="23"/>
      <c r="C1" s="23"/>
      <c r="D1" s="23"/>
      <c r="E1" s="23"/>
      <c r="F1" s="23"/>
      <c r="G1" s="23"/>
      <c r="H1" s="23"/>
    </row>
    <row r="2" spans="1:8">
      <c r="A2" s="27" t="s">
        <v>96</v>
      </c>
      <c r="B2" s="28"/>
      <c r="C2" s="28"/>
      <c r="D2" s="27" t="s">
        <v>96</v>
      </c>
      <c r="E2" s="28"/>
      <c r="F2" s="28"/>
      <c r="G2" s="28"/>
      <c r="H2" s="28"/>
    </row>
    <row r="3" spans="1:8">
      <c r="A3" s="29"/>
      <c r="B3" s="1" t="s">
        <v>2</v>
      </c>
      <c r="C3" s="1" t="s">
        <v>3</v>
      </c>
      <c r="D3" s="1" t="s">
        <v>3</v>
      </c>
      <c r="E3" s="31" t="s">
        <v>35</v>
      </c>
      <c r="F3" s="32"/>
      <c r="G3" s="32"/>
      <c r="H3" s="33"/>
    </row>
    <row r="4" spans="1:8">
      <c r="A4" s="30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0</v>
      </c>
      <c r="C8" s="3">
        <v>0</v>
      </c>
      <c r="D8" s="3">
        <v>0</v>
      </c>
      <c r="E8" s="7">
        <v>0</v>
      </c>
      <c r="F8" s="7">
        <v>0</v>
      </c>
      <c r="G8" s="7">
        <v>0</v>
      </c>
      <c r="H8" s="8" t="s">
        <v>39</v>
      </c>
    </row>
    <row r="9" spans="1:8">
      <c r="A9" s="2" t="s">
        <v>9</v>
      </c>
      <c r="B9" s="3">
        <v>0</v>
      </c>
      <c r="C9" s="3">
        <v>0</v>
      </c>
      <c r="D9" s="3">
        <v>0</v>
      </c>
      <c r="E9" s="6">
        <v>0</v>
      </c>
      <c r="F9" s="6">
        <v>0</v>
      </c>
      <c r="G9" s="7">
        <v>0</v>
      </c>
      <c r="H9" s="8" t="s">
        <v>39</v>
      </c>
    </row>
    <row r="10" spans="1:8">
      <c r="A10" s="2" t="s">
        <v>10</v>
      </c>
      <c r="B10" s="3">
        <v>0</v>
      </c>
      <c r="C10" s="3">
        <v>0</v>
      </c>
      <c r="D10" s="3">
        <v>0</v>
      </c>
      <c r="E10" s="6">
        <v>0</v>
      </c>
      <c r="F10" s="6">
        <v>0</v>
      </c>
      <c r="G10" s="7">
        <v>0</v>
      </c>
      <c r="H10" s="8" t="s">
        <v>39</v>
      </c>
    </row>
    <row r="11" spans="1:8">
      <c r="A11" s="2" t="s">
        <v>11</v>
      </c>
      <c r="B11" s="3">
        <v>0</v>
      </c>
      <c r="C11" s="3">
        <v>0</v>
      </c>
      <c r="D11" s="3">
        <v>0</v>
      </c>
      <c r="E11" s="6">
        <v>0</v>
      </c>
      <c r="F11" s="6">
        <v>0</v>
      </c>
      <c r="G11" s="7">
        <v>0</v>
      </c>
      <c r="H11" s="8" t="s">
        <v>39</v>
      </c>
    </row>
    <row r="12" spans="1:8">
      <c r="A12" s="2" t="s">
        <v>12</v>
      </c>
      <c r="B12" s="3">
        <v>0</v>
      </c>
      <c r="C12" s="3">
        <v>0</v>
      </c>
      <c r="D12" s="3">
        <v>0</v>
      </c>
      <c r="E12" s="6">
        <v>0</v>
      </c>
      <c r="F12" s="6">
        <v>0</v>
      </c>
      <c r="G12" s="7">
        <v>0</v>
      </c>
      <c r="H12" s="8" t="s">
        <v>39</v>
      </c>
    </row>
    <row r="13" spans="1:8">
      <c r="A13" s="2" t="s">
        <v>13</v>
      </c>
      <c r="B13" s="3">
        <v>61</v>
      </c>
      <c r="C13" s="3">
        <v>5</v>
      </c>
      <c r="D13" s="3">
        <v>26.733129999999999</v>
      </c>
      <c r="E13" s="6">
        <v>5</v>
      </c>
      <c r="F13" s="6">
        <v>26.733129999999999</v>
      </c>
      <c r="G13" s="7">
        <v>21.733129999999999</v>
      </c>
      <c r="H13" s="9">
        <v>5.3466259999999997</v>
      </c>
    </row>
    <row r="14" spans="1:8">
      <c r="A14" s="2" t="s">
        <v>14</v>
      </c>
      <c r="B14" s="3">
        <v>12</v>
      </c>
      <c r="C14" s="3">
        <v>1</v>
      </c>
      <c r="D14" s="3">
        <v>0.98492999999999997</v>
      </c>
      <c r="E14" s="6">
        <v>1</v>
      </c>
      <c r="F14" s="6">
        <v>0.98492999999999997</v>
      </c>
      <c r="G14" s="7">
        <v>-1.507E-2</v>
      </c>
      <c r="H14" s="9">
        <v>0.98492999999999997</v>
      </c>
    </row>
    <row r="15" spans="1:8">
      <c r="A15" s="2" t="s">
        <v>15</v>
      </c>
      <c r="B15" s="3">
        <v>0</v>
      </c>
      <c r="C15" s="3">
        <v>0</v>
      </c>
      <c r="D15" s="3">
        <v>0</v>
      </c>
      <c r="E15" s="6">
        <v>0</v>
      </c>
      <c r="F15" s="6">
        <v>0</v>
      </c>
      <c r="G15" s="7">
        <v>0</v>
      </c>
      <c r="H15" s="8" t="s">
        <v>39</v>
      </c>
    </row>
    <row r="16" spans="1:8">
      <c r="A16" s="2" t="s">
        <v>16</v>
      </c>
      <c r="B16" s="3">
        <v>0</v>
      </c>
      <c r="C16" s="3">
        <v>0</v>
      </c>
      <c r="D16" s="3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2" t="s">
        <v>17</v>
      </c>
      <c r="B17" s="3">
        <v>4602</v>
      </c>
      <c r="C17" s="3">
        <v>377</v>
      </c>
      <c r="D17" s="3">
        <v>268.923</v>
      </c>
      <c r="E17" s="6">
        <v>377</v>
      </c>
      <c r="F17" s="6">
        <v>268.923</v>
      </c>
      <c r="G17" s="7">
        <v>-108.077</v>
      </c>
      <c r="H17" s="9">
        <v>0.71332360742699996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552.97299999999996</v>
      </c>
      <c r="C19" s="3">
        <v>47</v>
      </c>
      <c r="D19" s="3">
        <v>120.56520999999999</v>
      </c>
      <c r="E19" s="6">
        <v>47</v>
      </c>
      <c r="F19" s="6">
        <v>120.56520999999999</v>
      </c>
      <c r="G19" s="7">
        <v>73.565209999999993</v>
      </c>
      <c r="H19" s="9">
        <v>2.5652172340420001</v>
      </c>
    </row>
    <row r="20" spans="1:8">
      <c r="A20" s="2" t="s">
        <v>20</v>
      </c>
      <c r="B20" s="3">
        <v>0</v>
      </c>
      <c r="C20" s="3">
        <v>0</v>
      </c>
      <c r="D20" s="3">
        <v>0</v>
      </c>
      <c r="E20" s="6">
        <v>0</v>
      </c>
      <c r="F20" s="6">
        <v>0</v>
      </c>
      <c r="G20" s="7">
        <v>0</v>
      </c>
      <c r="H20" s="8" t="s">
        <v>39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275.49432350000001</v>
      </c>
      <c r="C22" s="3">
        <v>22</v>
      </c>
      <c r="D22" s="3">
        <v>20.402819999999998</v>
      </c>
      <c r="E22" s="6">
        <v>22</v>
      </c>
      <c r="F22" s="6">
        <v>20.402819999999998</v>
      </c>
      <c r="G22" s="7">
        <v>-1.59718</v>
      </c>
      <c r="H22" s="9">
        <v>0.92740090908999995</v>
      </c>
    </row>
    <row r="23" spans="1:8">
      <c r="A23" s="2" t="s">
        <v>23</v>
      </c>
      <c r="B23" s="3">
        <v>358</v>
      </c>
      <c r="C23" s="3">
        <v>30</v>
      </c>
      <c r="D23" s="3">
        <v>48.17474</v>
      </c>
      <c r="E23" s="6">
        <v>30</v>
      </c>
      <c r="F23" s="6">
        <v>48.17474</v>
      </c>
      <c r="G23" s="7">
        <v>18.17474</v>
      </c>
      <c r="H23" s="9">
        <v>1.6058246666660001</v>
      </c>
    </row>
    <row r="24" spans="1:8">
      <c r="A24" s="2" t="s">
        <v>24</v>
      </c>
      <c r="B24" s="3">
        <v>204</v>
      </c>
      <c r="C24" s="3">
        <v>17</v>
      </c>
      <c r="D24" s="3">
        <v>4.8970000000000002</v>
      </c>
      <c r="E24" s="7">
        <v>17</v>
      </c>
      <c r="F24" s="7">
        <v>4.8970000000000002</v>
      </c>
      <c r="G24" s="7">
        <v>-12.103</v>
      </c>
      <c r="H24" s="9">
        <v>0.28805882352899997</v>
      </c>
    </row>
    <row r="25" spans="1:8">
      <c r="A25" s="2" t="s">
        <v>25</v>
      </c>
      <c r="B25" s="3">
        <v>553</v>
      </c>
      <c r="C25" s="3">
        <v>46</v>
      </c>
      <c r="D25" s="3">
        <v>46.078000000000003</v>
      </c>
      <c r="E25" s="7">
        <v>46</v>
      </c>
      <c r="F25" s="7">
        <v>46.078000000000003</v>
      </c>
      <c r="G25" s="7">
        <v>7.8E-2</v>
      </c>
      <c r="H25" s="9">
        <v>1.0016956521730001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6618.4673235</v>
      </c>
      <c r="C28" s="5">
        <v>545</v>
      </c>
      <c r="D28" s="5">
        <v>536.75882999999999</v>
      </c>
      <c r="E28" s="10">
        <v>545</v>
      </c>
      <c r="F28" s="10">
        <v>536.75882999999999</v>
      </c>
      <c r="G28" s="11">
        <v>-8.2411700000000003</v>
      </c>
      <c r="H28" s="12">
        <v>0.98487858715499998</v>
      </c>
    </row>
    <row r="29" spans="1:8">
      <c r="A29" s="2" t="s">
        <v>29</v>
      </c>
      <c r="B29" s="3">
        <v>212</v>
      </c>
      <c r="C29" s="3">
        <v>17.6666667</v>
      </c>
      <c r="D29" s="3">
        <v>12.01477</v>
      </c>
      <c r="E29" s="6">
        <v>17.6666667</v>
      </c>
      <c r="F29" s="6">
        <v>12.01477</v>
      </c>
      <c r="G29" s="7">
        <v>-5.6518967</v>
      </c>
      <c r="H29" s="9">
        <v>0.68008131947100003</v>
      </c>
    </row>
    <row r="30" spans="1:8">
      <c r="A30" s="4" t="s">
        <v>30</v>
      </c>
      <c r="B30" s="5">
        <v>6830.4673235</v>
      </c>
      <c r="C30" s="5">
        <v>562.66666669999995</v>
      </c>
      <c r="D30" s="5">
        <v>548.77359999999999</v>
      </c>
      <c r="E30" s="11">
        <v>562.66666669999995</v>
      </c>
      <c r="F30" s="11">
        <v>548.77359999999999</v>
      </c>
      <c r="G30" s="11">
        <v>-13.8930667</v>
      </c>
      <c r="H30" s="12">
        <v>0.97530853074699997</v>
      </c>
    </row>
    <row r="31" spans="1:8">
      <c r="A31" s="2" t="s">
        <v>31</v>
      </c>
      <c r="B31" s="3">
        <v>0</v>
      </c>
      <c r="C31" s="3">
        <v>0</v>
      </c>
      <c r="D31" s="3">
        <v>0</v>
      </c>
      <c r="E31" s="7">
        <v>0</v>
      </c>
      <c r="F31" s="7">
        <v>0</v>
      </c>
      <c r="G31" s="7">
        <v>0</v>
      </c>
      <c r="H31" s="8" t="s">
        <v>39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2"/>
      <c r="B35" s="23"/>
      <c r="C35" s="23"/>
      <c r="D35" s="24"/>
      <c r="E35" s="23"/>
      <c r="F35" s="23"/>
      <c r="G35" s="25"/>
      <c r="H35" s="23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>
  <sheetPr codeName="List59"/>
  <dimension ref="A1:H35"/>
  <sheetViews>
    <sheetView workbookViewId="0">
      <selection activeCell="A35" sqref="A35:IV35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6" t="s">
        <v>0</v>
      </c>
      <c r="B1" s="23"/>
      <c r="C1" s="23"/>
      <c r="D1" s="23"/>
      <c r="E1" s="23"/>
      <c r="F1" s="23"/>
      <c r="G1" s="23"/>
      <c r="H1" s="23"/>
    </row>
    <row r="2" spans="1:8">
      <c r="A2" s="27" t="s">
        <v>97</v>
      </c>
      <c r="B2" s="28"/>
      <c r="C2" s="28"/>
      <c r="D2" s="27" t="s">
        <v>97</v>
      </c>
      <c r="E2" s="28"/>
      <c r="F2" s="28"/>
      <c r="G2" s="28"/>
      <c r="H2" s="28"/>
    </row>
    <row r="3" spans="1:8">
      <c r="A3" s="29"/>
      <c r="B3" s="1" t="s">
        <v>2</v>
      </c>
      <c r="C3" s="1" t="s">
        <v>3</v>
      </c>
      <c r="D3" s="1" t="s">
        <v>3</v>
      </c>
      <c r="E3" s="31" t="s">
        <v>35</v>
      </c>
      <c r="F3" s="32"/>
      <c r="G3" s="32"/>
      <c r="H3" s="33"/>
    </row>
    <row r="4" spans="1:8">
      <c r="A4" s="30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0</v>
      </c>
      <c r="C8" s="3">
        <v>0</v>
      </c>
      <c r="D8" s="3">
        <v>0</v>
      </c>
      <c r="E8" s="7">
        <v>0</v>
      </c>
      <c r="F8" s="7">
        <v>0</v>
      </c>
      <c r="G8" s="7">
        <v>0</v>
      </c>
      <c r="H8" s="8" t="s">
        <v>39</v>
      </c>
    </row>
    <row r="9" spans="1:8">
      <c r="A9" s="2" t="s">
        <v>9</v>
      </c>
      <c r="B9" s="3">
        <v>0</v>
      </c>
      <c r="C9" s="3">
        <v>0</v>
      </c>
      <c r="D9" s="3">
        <v>0</v>
      </c>
      <c r="E9" s="6">
        <v>0</v>
      </c>
      <c r="F9" s="6">
        <v>0</v>
      </c>
      <c r="G9" s="7">
        <v>0</v>
      </c>
      <c r="H9" s="8" t="s">
        <v>39</v>
      </c>
    </row>
    <row r="10" spans="1:8">
      <c r="A10" s="2" t="s">
        <v>10</v>
      </c>
      <c r="B10" s="3">
        <v>0</v>
      </c>
      <c r="C10" s="3">
        <v>0</v>
      </c>
      <c r="D10" s="3">
        <v>0</v>
      </c>
      <c r="E10" s="6">
        <v>0</v>
      </c>
      <c r="F10" s="6">
        <v>0</v>
      </c>
      <c r="G10" s="7">
        <v>0</v>
      </c>
      <c r="H10" s="8" t="s">
        <v>39</v>
      </c>
    </row>
    <row r="11" spans="1:8">
      <c r="A11" s="2" t="s">
        <v>11</v>
      </c>
      <c r="B11" s="3">
        <v>0</v>
      </c>
      <c r="C11" s="3">
        <v>0</v>
      </c>
      <c r="D11" s="3">
        <v>2.6030000000000002</v>
      </c>
      <c r="E11" s="6">
        <v>0</v>
      </c>
      <c r="F11" s="6">
        <v>2.6030000000000002</v>
      </c>
      <c r="G11" s="7">
        <v>2.6030000000000002</v>
      </c>
      <c r="H11" s="8" t="s">
        <v>39</v>
      </c>
    </row>
    <row r="12" spans="1:8">
      <c r="A12" s="2" t="s">
        <v>12</v>
      </c>
      <c r="B12" s="3">
        <v>0</v>
      </c>
      <c r="C12" s="3">
        <v>0</v>
      </c>
      <c r="D12" s="3">
        <v>0</v>
      </c>
      <c r="E12" s="6">
        <v>0</v>
      </c>
      <c r="F12" s="6">
        <v>0</v>
      </c>
      <c r="G12" s="7">
        <v>0</v>
      </c>
      <c r="H12" s="8" t="s">
        <v>39</v>
      </c>
    </row>
    <row r="13" spans="1:8">
      <c r="A13" s="2" t="s">
        <v>13</v>
      </c>
      <c r="B13" s="3">
        <v>2</v>
      </c>
      <c r="C13" s="3">
        <v>0</v>
      </c>
      <c r="D13" s="3">
        <v>1.03312</v>
      </c>
      <c r="E13" s="6">
        <v>0</v>
      </c>
      <c r="F13" s="6">
        <v>1.03312</v>
      </c>
      <c r="G13" s="7">
        <v>1.03312</v>
      </c>
      <c r="H13" s="8" t="s">
        <v>39</v>
      </c>
    </row>
    <row r="14" spans="1:8">
      <c r="A14" s="2" t="s">
        <v>14</v>
      </c>
      <c r="B14" s="3">
        <v>0</v>
      </c>
      <c r="C14" s="3">
        <v>0</v>
      </c>
      <c r="D14" s="3">
        <v>0</v>
      </c>
      <c r="E14" s="6">
        <v>0</v>
      </c>
      <c r="F14" s="6">
        <v>0</v>
      </c>
      <c r="G14" s="7">
        <v>0</v>
      </c>
      <c r="H14" s="8" t="s">
        <v>39</v>
      </c>
    </row>
    <row r="15" spans="1:8">
      <c r="A15" s="2" t="s">
        <v>15</v>
      </c>
      <c r="B15" s="3">
        <v>181.11111109999999</v>
      </c>
      <c r="C15" s="3">
        <v>15</v>
      </c>
      <c r="D15" s="3">
        <v>0</v>
      </c>
      <c r="E15" s="6">
        <v>15</v>
      </c>
      <c r="F15" s="6">
        <v>0</v>
      </c>
      <c r="G15" s="7">
        <v>-15</v>
      </c>
      <c r="H15" s="9">
        <v>0</v>
      </c>
    </row>
    <row r="16" spans="1:8">
      <c r="A16" s="2" t="s">
        <v>16</v>
      </c>
      <c r="B16" s="3">
        <v>400</v>
      </c>
      <c r="C16" s="3">
        <v>33</v>
      </c>
      <c r="D16" s="3">
        <v>1.276</v>
      </c>
      <c r="E16" s="7">
        <v>33</v>
      </c>
      <c r="F16" s="7">
        <v>1.276</v>
      </c>
      <c r="G16" s="7">
        <v>-31.724</v>
      </c>
      <c r="H16" s="9">
        <v>3.8666666666000001E-2</v>
      </c>
    </row>
    <row r="17" spans="1:8">
      <c r="A17" s="2" t="s">
        <v>17</v>
      </c>
      <c r="B17" s="3">
        <v>4324.0010000000002</v>
      </c>
      <c r="C17" s="3">
        <v>356</v>
      </c>
      <c r="D17" s="3">
        <v>356.89427000000001</v>
      </c>
      <c r="E17" s="6">
        <v>356</v>
      </c>
      <c r="F17" s="6">
        <v>356.89427000000001</v>
      </c>
      <c r="G17" s="7">
        <v>0.89427000000000001</v>
      </c>
      <c r="H17" s="9">
        <v>1.002511994382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0</v>
      </c>
      <c r="C19" s="3">
        <v>0</v>
      </c>
      <c r="D19" s="3">
        <v>20.257200000000001</v>
      </c>
      <c r="E19" s="6">
        <v>0</v>
      </c>
      <c r="F19" s="6">
        <v>20.257200000000001</v>
      </c>
      <c r="G19" s="7">
        <v>20.257200000000001</v>
      </c>
      <c r="H19" s="8" t="s">
        <v>39</v>
      </c>
    </row>
    <row r="20" spans="1:8">
      <c r="A20" s="2" t="s">
        <v>20</v>
      </c>
      <c r="B20" s="3">
        <v>0</v>
      </c>
      <c r="C20" s="3">
        <v>0</v>
      </c>
      <c r="D20" s="3">
        <v>0</v>
      </c>
      <c r="E20" s="6">
        <v>0</v>
      </c>
      <c r="F20" s="6">
        <v>0</v>
      </c>
      <c r="G20" s="7">
        <v>0</v>
      </c>
      <c r="H20" s="8" t="s">
        <v>39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21.9404006</v>
      </c>
      <c r="C22" s="3">
        <v>2</v>
      </c>
      <c r="D22" s="3">
        <v>3.0467200000000001</v>
      </c>
      <c r="E22" s="6">
        <v>2</v>
      </c>
      <c r="F22" s="6">
        <v>3.0467200000000001</v>
      </c>
      <c r="G22" s="7">
        <v>1.0467200000000001</v>
      </c>
      <c r="H22" s="9">
        <v>1.52336</v>
      </c>
    </row>
    <row r="23" spans="1:8">
      <c r="A23" s="2" t="s">
        <v>23</v>
      </c>
      <c r="B23" s="3">
        <v>433</v>
      </c>
      <c r="C23" s="3">
        <v>36</v>
      </c>
      <c r="D23" s="3">
        <v>-1E-3</v>
      </c>
      <c r="E23" s="6">
        <v>36</v>
      </c>
      <c r="F23" s="6">
        <v>-1E-3</v>
      </c>
      <c r="G23" s="7">
        <v>-36.000999999999998</v>
      </c>
      <c r="H23" s="9">
        <v>-2.7777777777777799E-5</v>
      </c>
    </row>
    <row r="24" spans="1:8">
      <c r="A24" s="2" t="s">
        <v>24</v>
      </c>
      <c r="B24" s="3">
        <v>97.014925399999996</v>
      </c>
      <c r="C24" s="3">
        <v>8</v>
      </c>
      <c r="D24" s="3">
        <v>0</v>
      </c>
      <c r="E24" s="7">
        <v>8</v>
      </c>
      <c r="F24" s="7">
        <v>0</v>
      </c>
      <c r="G24" s="7">
        <v>-8</v>
      </c>
      <c r="H24" s="9">
        <v>0</v>
      </c>
    </row>
    <row r="25" spans="1:8">
      <c r="A25" s="2" t="s">
        <v>25</v>
      </c>
      <c r="B25" s="3">
        <v>826</v>
      </c>
      <c r="C25" s="3">
        <v>70</v>
      </c>
      <c r="D25" s="3">
        <v>69.488</v>
      </c>
      <c r="E25" s="7">
        <v>70</v>
      </c>
      <c r="F25" s="7">
        <v>69.488</v>
      </c>
      <c r="G25" s="7">
        <v>-0.51200000000000001</v>
      </c>
      <c r="H25" s="9">
        <v>0.99268571428499996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6285.0674370999996</v>
      </c>
      <c r="C28" s="5">
        <v>520</v>
      </c>
      <c r="D28" s="5">
        <v>454.59730999999999</v>
      </c>
      <c r="E28" s="10">
        <v>520</v>
      </c>
      <c r="F28" s="10">
        <v>454.59730999999999</v>
      </c>
      <c r="G28" s="11">
        <v>-65.402690000000007</v>
      </c>
      <c r="H28" s="12">
        <v>0.874225596153</v>
      </c>
    </row>
    <row r="29" spans="1:8">
      <c r="A29" s="2" t="s">
        <v>29</v>
      </c>
      <c r="B29" s="3">
        <v>1047</v>
      </c>
      <c r="C29" s="3">
        <v>87.25</v>
      </c>
      <c r="D29" s="3">
        <v>21.169530000000002</v>
      </c>
      <c r="E29" s="6">
        <v>87.25</v>
      </c>
      <c r="F29" s="6">
        <v>21.169530000000002</v>
      </c>
      <c r="G29" s="7">
        <v>-66.080470000000005</v>
      </c>
      <c r="H29" s="9">
        <v>0.24263071633200001</v>
      </c>
    </row>
    <row r="30" spans="1:8">
      <c r="A30" s="4" t="s">
        <v>30</v>
      </c>
      <c r="B30" s="5">
        <v>7332.0674370999996</v>
      </c>
      <c r="C30" s="5">
        <v>607.25</v>
      </c>
      <c r="D30" s="5">
        <v>475.76684</v>
      </c>
      <c r="E30" s="11">
        <v>607.25</v>
      </c>
      <c r="F30" s="11">
        <v>475.76684</v>
      </c>
      <c r="G30" s="11">
        <v>-131.48316</v>
      </c>
      <c r="H30" s="12">
        <v>0.78347771099200003</v>
      </c>
    </row>
    <row r="31" spans="1:8">
      <c r="A31" s="2" t="s">
        <v>31</v>
      </c>
      <c r="B31" s="3">
        <v>0</v>
      </c>
      <c r="C31" s="3">
        <v>0</v>
      </c>
      <c r="D31" s="3">
        <v>0</v>
      </c>
      <c r="E31" s="7">
        <v>0</v>
      </c>
      <c r="F31" s="7">
        <v>0</v>
      </c>
      <c r="G31" s="7">
        <v>0</v>
      </c>
      <c r="H31" s="8" t="s">
        <v>39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2"/>
      <c r="B35" s="23"/>
      <c r="C35" s="23"/>
      <c r="D35" s="24"/>
      <c r="E35" s="23"/>
      <c r="F35" s="23"/>
      <c r="G35" s="25"/>
      <c r="H35" s="23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>
  <sheetPr codeName="List60"/>
  <dimension ref="A1:H35"/>
  <sheetViews>
    <sheetView workbookViewId="0">
      <selection activeCell="A39" sqref="A39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6" t="s">
        <v>0</v>
      </c>
      <c r="B1" s="23"/>
      <c r="C1" s="23"/>
      <c r="D1" s="23"/>
      <c r="E1" s="23"/>
      <c r="F1" s="23"/>
      <c r="G1" s="23"/>
      <c r="H1" s="23"/>
    </row>
    <row r="2" spans="1:8">
      <c r="A2" s="27" t="s">
        <v>98</v>
      </c>
      <c r="B2" s="28"/>
      <c r="C2" s="28"/>
      <c r="D2" s="27" t="s">
        <v>98</v>
      </c>
      <c r="E2" s="28"/>
      <c r="F2" s="28"/>
      <c r="G2" s="28"/>
      <c r="H2" s="28"/>
    </row>
    <row r="3" spans="1:8">
      <c r="A3" s="29"/>
      <c r="B3" s="1" t="s">
        <v>2</v>
      </c>
      <c r="C3" s="1" t="s">
        <v>3</v>
      </c>
      <c r="D3" s="1" t="s">
        <v>3</v>
      </c>
      <c r="E3" s="31" t="s">
        <v>35</v>
      </c>
      <c r="F3" s="32"/>
      <c r="G3" s="32"/>
      <c r="H3" s="33"/>
    </row>
    <row r="4" spans="1:8">
      <c r="A4" s="30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0</v>
      </c>
      <c r="C8" s="3">
        <v>0</v>
      </c>
      <c r="D8" s="3">
        <v>0</v>
      </c>
      <c r="E8" s="7">
        <v>0</v>
      </c>
      <c r="F8" s="7">
        <v>0</v>
      </c>
      <c r="G8" s="7">
        <v>0</v>
      </c>
      <c r="H8" s="8" t="s">
        <v>39</v>
      </c>
    </row>
    <row r="9" spans="1:8">
      <c r="A9" s="2" t="s">
        <v>9</v>
      </c>
      <c r="B9" s="3">
        <v>0</v>
      </c>
      <c r="C9" s="3">
        <v>0</v>
      </c>
      <c r="D9" s="3">
        <v>0</v>
      </c>
      <c r="E9" s="6">
        <v>0</v>
      </c>
      <c r="F9" s="6">
        <v>0</v>
      </c>
      <c r="G9" s="7">
        <v>0</v>
      </c>
      <c r="H9" s="8" t="s">
        <v>39</v>
      </c>
    </row>
    <row r="10" spans="1:8">
      <c r="A10" s="2" t="s">
        <v>10</v>
      </c>
      <c r="B10" s="3">
        <v>0</v>
      </c>
      <c r="C10" s="3">
        <v>0</v>
      </c>
      <c r="D10" s="3">
        <v>0</v>
      </c>
      <c r="E10" s="6">
        <v>0</v>
      </c>
      <c r="F10" s="6">
        <v>0</v>
      </c>
      <c r="G10" s="7">
        <v>0</v>
      </c>
      <c r="H10" s="8" t="s">
        <v>39</v>
      </c>
    </row>
    <row r="11" spans="1:8">
      <c r="A11" s="2" t="s">
        <v>11</v>
      </c>
      <c r="B11" s="3">
        <v>0</v>
      </c>
      <c r="C11" s="3">
        <v>0</v>
      </c>
      <c r="D11" s="3">
        <v>0</v>
      </c>
      <c r="E11" s="6">
        <v>0</v>
      </c>
      <c r="F11" s="6">
        <v>0</v>
      </c>
      <c r="G11" s="7">
        <v>0</v>
      </c>
      <c r="H11" s="8" t="s">
        <v>39</v>
      </c>
    </row>
    <row r="12" spans="1:8">
      <c r="A12" s="2" t="s">
        <v>12</v>
      </c>
      <c r="B12" s="3">
        <v>0</v>
      </c>
      <c r="C12" s="3">
        <v>0</v>
      </c>
      <c r="D12" s="3">
        <v>0</v>
      </c>
      <c r="E12" s="6">
        <v>0</v>
      </c>
      <c r="F12" s="6">
        <v>0</v>
      </c>
      <c r="G12" s="7">
        <v>0</v>
      </c>
      <c r="H12" s="8" t="s">
        <v>39</v>
      </c>
    </row>
    <row r="13" spans="1:8">
      <c r="A13" s="2" t="s">
        <v>13</v>
      </c>
      <c r="B13" s="3">
        <v>1</v>
      </c>
      <c r="C13" s="3">
        <v>0</v>
      </c>
      <c r="D13" s="3">
        <v>0</v>
      </c>
      <c r="E13" s="6">
        <v>0</v>
      </c>
      <c r="F13" s="6">
        <v>0</v>
      </c>
      <c r="G13" s="7">
        <v>0</v>
      </c>
      <c r="H13" s="8" t="s">
        <v>39</v>
      </c>
    </row>
    <row r="14" spans="1:8">
      <c r="A14" s="2" t="s">
        <v>14</v>
      </c>
      <c r="B14" s="3">
        <v>0</v>
      </c>
      <c r="C14" s="3">
        <v>0</v>
      </c>
      <c r="D14" s="3">
        <v>0</v>
      </c>
      <c r="E14" s="6">
        <v>0</v>
      </c>
      <c r="F14" s="6">
        <v>0</v>
      </c>
      <c r="G14" s="7">
        <v>0</v>
      </c>
      <c r="H14" s="8" t="s">
        <v>39</v>
      </c>
    </row>
    <row r="15" spans="1:8">
      <c r="A15" s="2" t="s">
        <v>15</v>
      </c>
      <c r="B15" s="3">
        <v>0</v>
      </c>
      <c r="C15" s="3">
        <v>0</v>
      </c>
      <c r="D15" s="3">
        <v>0</v>
      </c>
      <c r="E15" s="6">
        <v>0</v>
      </c>
      <c r="F15" s="6">
        <v>0</v>
      </c>
      <c r="G15" s="7">
        <v>0</v>
      </c>
      <c r="H15" s="8" t="s">
        <v>39</v>
      </c>
    </row>
    <row r="16" spans="1:8">
      <c r="A16" s="2" t="s">
        <v>16</v>
      </c>
      <c r="B16" s="3">
        <v>0</v>
      </c>
      <c r="C16" s="3">
        <v>0</v>
      </c>
      <c r="D16" s="3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2" t="s">
        <v>17</v>
      </c>
      <c r="B17" s="3">
        <v>5302.0010000000002</v>
      </c>
      <c r="C17" s="3">
        <v>440</v>
      </c>
      <c r="D17" s="3">
        <v>379.53061000000002</v>
      </c>
      <c r="E17" s="6">
        <v>440</v>
      </c>
      <c r="F17" s="6">
        <v>379.53061000000002</v>
      </c>
      <c r="G17" s="7">
        <v>-60.469389999999997</v>
      </c>
      <c r="H17" s="9">
        <v>0.86256956818099995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664</v>
      </c>
      <c r="C19" s="3">
        <v>55</v>
      </c>
      <c r="D19" s="3">
        <v>7.7752699999999999</v>
      </c>
      <c r="E19" s="6">
        <v>55</v>
      </c>
      <c r="F19" s="6">
        <v>7.7752699999999999</v>
      </c>
      <c r="G19" s="7">
        <v>-47.224730000000001</v>
      </c>
      <c r="H19" s="9">
        <v>0.14136854545399999</v>
      </c>
    </row>
    <row r="20" spans="1:8">
      <c r="A20" s="2" t="s">
        <v>20</v>
      </c>
      <c r="B20" s="3">
        <v>0</v>
      </c>
      <c r="C20" s="3">
        <v>0</v>
      </c>
      <c r="D20" s="3">
        <v>0</v>
      </c>
      <c r="E20" s="6">
        <v>0</v>
      </c>
      <c r="F20" s="6">
        <v>0</v>
      </c>
      <c r="G20" s="7">
        <v>0</v>
      </c>
      <c r="H20" s="8" t="s">
        <v>39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756</v>
      </c>
      <c r="C22" s="3">
        <v>63</v>
      </c>
      <c r="D22" s="3">
        <v>12.923209999999999</v>
      </c>
      <c r="E22" s="6">
        <v>63</v>
      </c>
      <c r="F22" s="6">
        <v>12.923209999999999</v>
      </c>
      <c r="G22" s="7">
        <v>-50.076790000000003</v>
      </c>
      <c r="H22" s="9">
        <v>0.20513031745999999</v>
      </c>
    </row>
    <row r="23" spans="1:8">
      <c r="A23" s="2" t="s">
        <v>23</v>
      </c>
      <c r="B23" s="3">
        <v>0</v>
      </c>
      <c r="C23" s="3">
        <v>0</v>
      </c>
      <c r="D23" s="3">
        <v>0</v>
      </c>
      <c r="E23" s="6">
        <v>0</v>
      </c>
      <c r="F23" s="6">
        <v>0</v>
      </c>
      <c r="G23" s="7">
        <v>0</v>
      </c>
      <c r="H23" s="8" t="s">
        <v>39</v>
      </c>
    </row>
    <row r="24" spans="1:8">
      <c r="A24" s="2" t="s">
        <v>24</v>
      </c>
      <c r="B24" s="3">
        <v>0</v>
      </c>
      <c r="C24" s="3">
        <v>0</v>
      </c>
      <c r="D24" s="3">
        <v>-324.68259</v>
      </c>
      <c r="E24" s="7">
        <v>0</v>
      </c>
      <c r="F24" s="7">
        <v>-324.68259</v>
      </c>
      <c r="G24" s="7">
        <v>-324.68259</v>
      </c>
      <c r="H24" s="8" t="s">
        <v>39</v>
      </c>
    </row>
    <row r="25" spans="1:8">
      <c r="A25" s="2" t="s">
        <v>25</v>
      </c>
      <c r="B25" s="3">
        <v>4722</v>
      </c>
      <c r="C25" s="3">
        <v>394</v>
      </c>
      <c r="D25" s="3">
        <v>387.05700000000002</v>
      </c>
      <c r="E25" s="7">
        <v>394</v>
      </c>
      <c r="F25" s="7">
        <v>387.05700000000002</v>
      </c>
      <c r="G25" s="7">
        <v>-6.9429999999990004</v>
      </c>
      <c r="H25" s="9">
        <v>0.98237817258799998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11445.001</v>
      </c>
      <c r="C28" s="5">
        <v>952</v>
      </c>
      <c r="D28" s="5">
        <v>462.6035</v>
      </c>
      <c r="E28" s="10">
        <v>952</v>
      </c>
      <c r="F28" s="10">
        <v>462.6035</v>
      </c>
      <c r="G28" s="11">
        <v>-489.3965</v>
      </c>
      <c r="H28" s="12">
        <v>0.48592804621800001</v>
      </c>
    </row>
    <row r="29" spans="1:8">
      <c r="A29" s="2" t="s">
        <v>29</v>
      </c>
      <c r="B29" s="3">
        <v>0</v>
      </c>
      <c r="C29" s="3">
        <v>0</v>
      </c>
      <c r="D29" s="3">
        <v>0</v>
      </c>
      <c r="E29" s="6">
        <v>0</v>
      </c>
      <c r="F29" s="6">
        <v>0</v>
      </c>
      <c r="G29" s="7">
        <v>0</v>
      </c>
      <c r="H29" s="8" t="s">
        <v>39</v>
      </c>
    </row>
    <row r="30" spans="1:8">
      <c r="A30" s="4" t="s">
        <v>30</v>
      </c>
      <c r="B30" s="5">
        <v>11445.001</v>
      </c>
      <c r="C30" s="5">
        <v>952</v>
      </c>
      <c r="D30" s="5">
        <v>462.6035</v>
      </c>
      <c r="E30" s="11">
        <v>952</v>
      </c>
      <c r="F30" s="11">
        <v>462.6035</v>
      </c>
      <c r="G30" s="11">
        <v>-489.3965</v>
      </c>
      <c r="H30" s="12">
        <v>0.48592804621800001</v>
      </c>
    </row>
    <row r="31" spans="1:8">
      <c r="A31" s="2" t="s">
        <v>31</v>
      </c>
      <c r="B31" s="3">
        <v>0</v>
      </c>
      <c r="C31" s="3">
        <v>0</v>
      </c>
      <c r="D31" s="3">
        <v>0</v>
      </c>
      <c r="E31" s="7">
        <v>0</v>
      </c>
      <c r="F31" s="7">
        <v>0</v>
      </c>
      <c r="G31" s="7">
        <v>0</v>
      </c>
      <c r="H31" s="8" t="s">
        <v>39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2"/>
      <c r="B35" s="23"/>
      <c r="C35" s="23"/>
      <c r="D35" s="24"/>
      <c r="E35" s="23"/>
      <c r="F35" s="23"/>
      <c r="G35" s="25"/>
      <c r="H35" s="23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List7"/>
  <dimension ref="A1:H35"/>
  <sheetViews>
    <sheetView workbookViewId="0">
      <selection activeCell="D31" sqref="D31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6" t="s">
        <v>0</v>
      </c>
      <c r="B1" s="23"/>
      <c r="C1" s="23"/>
      <c r="D1" s="23"/>
      <c r="E1" s="23"/>
      <c r="F1" s="23"/>
      <c r="G1" s="23"/>
      <c r="H1" s="23"/>
    </row>
    <row r="2" spans="1:8">
      <c r="A2" s="27" t="s">
        <v>45</v>
      </c>
      <c r="B2" s="28"/>
      <c r="C2" s="28"/>
      <c r="D2" s="27" t="s">
        <v>45</v>
      </c>
      <c r="E2" s="28"/>
      <c r="F2" s="28"/>
      <c r="G2" s="28"/>
      <c r="H2" s="28"/>
    </row>
    <row r="3" spans="1:8">
      <c r="A3" s="29"/>
      <c r="B3" s="1" t="s">
        <v>2</v>
      </c>
      <c r="C3" s="1" t="s">
        <v>3</v>
      </c>
      <c r="D3" s="1" t="s">
        <v>3</v>
      </c>
      <c r="E3" s="31" t="s">
        <v>35</v>
      </c>
      <c r="F3" s="32"/>
      <c r="G3" s="32"/>
      <c r="H3" s="33"/>
    </row>
    <row r="4" spans="1:8">
      <c r="A4" s="30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22391</v>
      </c>
      <c r="C8" s="3">
        <v>1867</v>
      </c>
      <c r="D8" s="3">
        <v>2512.0328300000001</v>
      </c>
      <c r="E8" s="7">
        <v>1867</v>
      </c>
      <c r="F8" s="7">
        <v>2512.0328300000001</v>
      </c>
      <c r="G8" s="7">
        <v>645.03282999999999</v>
      </c>
      <c r="H8" s="9">
        <v>1.345491606855</v>
      </c>
    </row>
    <row r="9" spans="1:8">
      <c r="A9" s="2" t="s">
        <v>9</v>
      </c>
      <c r="B9" s="3">
        <v>0</v>
      </c>
      <c r="C9" s="3">
        <v>0</v>
      </c>
      <c r="D9" s="3">
        <v>0</v>
      </c>
      <c r="E9" s="6">
        <v>0</v>
      </c>
      <c r="F9" s="6">
        <v>0</v>
      </c>
      <c r="G9" s="7">
        <v>0</v>
      </c>
      <c r="H9" s="8" t="s">
        <v>39</v>
      </c>
    </row>
    <row r="10" spans="1:8">
      <c r="A10" s="2" t="s">
        <v>10</v>
      </c>
      <c r="B10" s="3">
        <v>5047</v>
      </c>
      <c r="C10" s="3">
        <v>421</v>
      </c>
      <c r="D10" s="3">
        <v>389.25400000000002</v>
      </c>
      <c r="E10" s="6">
        <v>421</v>
      </c>
      <c r="F10" s="6">
        <v>389.25400000000002</v>
      </c>
      <c r="G10" s="7">
        <v>-31.745999999999999</v>
      </c>
      <c r="H10" s="9">
        <v>0.92459382422799996</v>
      </c>
    </row>
    <row r="11" spans="1:8">
      <c r="A11" s="2" t="s">
        <v>11</v>
      </c>
      <c r="B11" s="3">
        <v>13255</v>
      </c>
      <c r="C11" s="3">
        <v>1104</v>
      </c>
      <c r="D11" s="3">
        <v>957.94290000000001</v>
      </c>
      <c r="E11" s="6">
        <v>1104</v>
      </c>
      <c r="F11" s="6">
        <v>957.94290000000001</v>
      </c>
      <c r="G11" s="7">
        <v>-146.05709999999999</v>
      </c>
      <c r="H11" s="9">
        <v>0.86770190217300003</v>
      </c>
    </row>
    <row r="12" spans="1:8">
      <c r="A12" s="2" t="s">
        <v>12</v>
      </c>
      <c r="B12" s="3">
        <v>45</v>
      </c>
      <c r="C12" s="3">
        <v>3</v>
      </c>
      <c r="D12" s="3">
        <v>1.2760800000000001</v>
      </c>
      <c r="E12" s="6">
        <v>3</v>
      </c>
      <c r="F12" s="6">
        <v>1.2760800000000001</v>
      </c>
      <c r="G12" s="7">
        <v>-1.7239199999999999</v>
      </c>
      <c r="H12" s="9">
        <v>0.42536000000000002</v>
      </c>
    </row>
    <row r="13" spans="1:8">
      <c r="A13" s="2" t="s">
        <v>13</v>
      </c>
      <c r="B13" s="3">
        <v>893</v>
      </c>
      <c r="C13" s="3">
        <v>74</v>
      </c>
      <c r="D13" s="3">
        <v>75.017259999999993</v>
      </c>
      <c r="E13" s="6">
        <v>74</v>
      </c>
      <c r="F13" s="6">
        <v>75.017259999999993</v>
      </c>
      <c r="G13" s="7">
        <v>1.017259999999</v>
      </c>
      <c r="H13" s="9">
        <v>1.0137467567559999</v>
      </c>
    </row>
    <row r="14" spans="1:8">
      <c r="A14" s="2" t="s">
        <v>14</v>
      </c>
      <c r="B14" s="3">
        <v>892</v>
      </c>
      <c r="C14" s="3">
        <v>74</v>
      </c>
      <c r="D14" s="3">
        <v>25.2606</v>
      </c>
      <c r="E14" s="6">
        <v>74</v>
      </c>
      <c r="F14" s="6">
        <v>25.2606</v>
      </c>
      <c r="G14" s="7">
        <v>-48.739400000000003</v>
      </c>
      <c r="H14" s="9">
        <v>0.34135945945899998</v>
      </c>
    </row>
    <row r="15" spans="1:8">
      <c r="A15" s="2" t="s">
        <v>15</v>
      </c>
      <c r="B15" s="3">
        <v>529.66666669999995</v>
      </c>
      <c r="C15" s="3">
        <v>45</v>
      </c>
      <c r="D15" s="3">
        <v>28.31888</v>
      </c>
      <c r="E15" s="6">
        <v>45</v>
      </c>
      <c r="F15" s="6">
        <v>28.31888</v>
      </c>
      <c r="G15" s="7">
        <v>-16.68112</v>
      </c>
      <c r="H15" s="9">
        <v>0.62930844444400003</v>
      </c>
    </row>
    <row r="16" spans="1:8">
      <c r="A16" s="2" t="s">
        <v>16</v>
      </c>
      <c r="B16" s="3">
        <v>0</v>
      </c>
      <c r="C16" s="3">
        <v>0</v>
      </c>
      <c r="D16" s="3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2" t="s">
        <v>17</v>
      </c>
      <c r="B17" s="3">
        <v>1615.136</v>
      </c>
      <c r="C17" s="3">
        <v>132</v>
      </c>
      <c r="D17" s="3">
        <v>113.857</v>
      </c>
      <c r="E17" s="6">
        <v>132</v>
      </c>
      <c r="F17" s="6">
        <v>113.857</v>
      </c>
      <c r="G17" s="7">
        <v>-18.143000000000001</v>
      </c>
      <c r="H17" s="9">
        <v>0.86255303030300001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1344.4806667</v>
      </c>
      <c r="C19" s="3">
        <v>115</v>
      </c>
      <c r="D19" s="3">
        <v>181.50821999999999</v>
      </c>
      <c r="E19" s="6">
        <v>115</v>
      </c>
      <c r="F19" s="6">
        <v>181.50821999999999</v>
      </c>
      <c r="G19" s="7">
        <v>66.508219999999994</v>
      </c>
      <c r="H19" s="9">
        <v>1.5783323478260001</v>
      </c>
    </row>
    <row r="20" spans="1:8">
      <c r="A20" s="2" t="s">
        <v>20</v>
      </c>
      <c r="B20" s="3">
        <v>128</v>
      </c>
      <c r="C20" s="3">
        <v>10</v>
      </c>
      <c r="D20" s="3">
        <v>10.928000000000001</v>
      </c>
      <c r="E20" s="6">
        <v>10</v>
      </c>
      <c r="F20" s="6">
        <v>10.928000000000001</v>
      </c>
      <c r="G20" s="7">
        <v>0.92800000000000005</v>
      </c>
      <c r="H20" s="9">
        <v>1.0928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1929.6741562</v>
      </c>
      <c r="C22" s="3">
        <v>161</v>
      </c>
      <c r="D22" s="3">
        <v>89.792900000000003</v>
      </c>
      <c r="E22" s="6">
        <v>161</v>
      </c>
      <c r="F22" s="6">
        <v>89.792900000000003</v>
      </c>
      <c r="G22" s="7">
        <v>-71.207099999999997</v>
      </c>
      <c r="H22" s="9">
        <v>0.55771987577600002</v>
      </c>
    </row>
    <row r="23" spans="1:8">
      <c r="A23" s="2" t="s">
        <v>23</v>
      </c>
      <c r="B23" s="3">
        <v>71625</v>
      </c>
      <c r="C23" s="3">
        <v>5970</v>
      </c>
      <c r="D23" s="3">
        <v>7308.60509</v>
      </c>
      <c r="E23" s="6">
        <v>5970</v>
      </c>
      <c r="F23" s="6">
        <v>7308.60509</v>
      </c>
      <c r="G23" s="7">
        <v>1338.60509</v>
      </c>
      <c r="H23" s="9">
        <v>1.2242219581230001</v>
      </c>
    </row>
    <row r="24" spans="1:8">
      <c r="A24" s="2" t="s">
        <v>24</v>
      </c>
      <c r="B24" s="3">
        <v>220.69230769999999</v>
      </c>
      <c r="C24" s="3">
        <v>18</v>
      </c>
      <c r="D24" s="3">
        <v>16.148</v>
      </c>
      <c r="E24" s="7">
        <v>18</v>
      </c>
      <c r="F24" s="7">
        <v>16.148</v>
      </c>
      <c r="G24" s="7">
        <v>-1.8520000000000001</v>
      </c>
      <c r="H24" s="9">
        <v>0.89711111111099995</v>
      </c>
    </row>
    <row r="25" spans="1:8">
      <c r="A25" s="2" t="s">
        <v>25</v>
      </c>
      <c r="B25" s="3">
        <v>11551</v>
      </c>
      <c r="C25" s="3">
        <v>964</v>
      </c>
      <c r="D25" s="3">
        <v>1056.2719999999999</v>
      </c>
      <c r="E25" s="7">
        <v>964</v>
      </c>
      <c r="F25" s="7">
        <v>1056.2719999999999</v>
      </c>
      <c r="G25" s="7">
        <v>92.271999999998997</v>
      </c>
      <c r="H25" s="9">
        <v>1.0957178423230001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131466.64979719999</v>
      </c>
      <c r="C28" s="5">
        <v>10958</v>
      </c>
      <c r="D28" s="5">
        <v>12766.213760000001</v>
      </c>
      <c r="E28" s="10">
        <v>10958</v>
      </c>
      <c r="F28" s="10">
        <v>12766.213760000001</v>
      </c>
      <c r="G28" s="11">
        <v>1808.2137600000001</v>
      </c>
      <c r="H28" s="12">
        <v>1.1650131191819999</v>
      </c>
    </row>
    <row r="29" spans="1:8">
      <c r="A29" s="2" t="s">
        <v>29</v>
      </c>
      <c r="B29" s="3">
        <v>9526</v>
      </c>
      <c r="C29" s="3">
        <v>793.83333330000005</v>
      </c>
      <c r="D29" s="3">
        <v>1023.04134</v>
      </c>
      <c r="E29" s="6">
        <v>793.83333330000005</v>
      </c>
      <c r="F29" s="6">
        <v>1023.04134</v>
      </c>
      <c r="G29" s="7">
        <v>229.2080067</v>
      </c>
      <c r="H29" s="9">
        <v>1.2887356792469999</v>
      </c>
    </row>
    <row r="30" spans="1:8">
      <c r="A30" s="4" t="s">
        <v>30</v>
      </c>
      <c r="B30" s="5">
        <v>140992.64979719999</v>
      </c>
      <c r="C30" s="5">
        <v>11751.833333299999</v>
      </c>
      <c r="D30" s="5">
        <v>13789.2551</v>
      </c>
      <c r="E30" s="11">
        <v>11751.833333299999</v>
      </c>
      <c r="F30" s="11">
        <v>13789.2551</v>
      </c>
      <c r="G30" s="11">
        <v>2037.4217667</v>
      </c>
      <c r="H30" s="12">
        <v>1.1733705464419999</v>
      </c>
    </row>
    <row r="31" spans="1:8">
      <c r="A31" s="2" t="s">
        <v>31</v>
      </c>
      <c r="B31" s="3">
        <v>593.01590910000004</v>
      </c>
      <c r="C31" s="3">
        <v>49</v>
      </c>
      <c r="D31" s="3">
        <v>83.440200000000004</v>
      </c>
      <c r="E31" s="7">
        <v>49</v>
      </c>
      <c r="F31" s="7">
        <v>83.440200000000004</v>
      </c>
      <c r="G31" s="7">
        <v>34.440199999999997</v>
      </c>
      <c r="H31" s="9">
        <v>1.702861224489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2"/>
      <c r="B35" s="23"/>
      <c r="C35" s="23"/>
      <c r="D35" s="24"/>
      <c r="E35" s="23"/>
      <c r="F35" s="23"/>
      <c r="G35" s="25"/>
      <c r="H35" s="23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codeName="List8"/>
  <dimension ref="A1:H35"/>
  <sheetViews>
    <sheetView workbookViewId="0">
      <selection activeCell="D39" sqref="D39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6" t="s">
        <v>0</v>
      </c>
      <c r="B1" s="23"/>
      <c r="C1" s="23"/>
      <c r="D1" s="23"/>
      <c r="E1" s="23"/>
      <c r="F1" s="23"/>
      <c r="G1" s="23"/>
      <c r="H1" s="23"/>
    </row>
    <row r="2" spans="1:8">
      <c r="A2" s="27" t="s">
        <v>46</v>
      </c>
      <c r="B2" s="28"/>
      <c r="C2" s="28"/>
      <c r="D2" s="27" t="s">
        <v>46</v>
      </c>
      <c r="E2" s="28"/>
      <c r="F2" s="28"/>
      <c r="G2" s="28"/>
      <c r="H2" s="28"/>
    </row>
    <row r="3" spans="1:8">
      <c r="A3" s="29"/>
      <c r="B3" s="1" t="s">
        <v>2</v>
      </c>
      <c r="C3" s="1" t="s">
        <v>3</v>
      </c>
      <c r="D3" s="1" t="s">
        <v>3</v>
      </c>
      <c r="E3" s="31" t="s">
        <v>35</v>
      </c>
      <c r="F3" s="32"/>
      <c r="G3" s="32"/>
      <c r="H3" s="33"/>
    </row>
    <row r="4" spans="1:8">
      <c r="A4" s="30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3127</v>
      </c>
      <c r="C8" s="3">
        <v>260</v>
      </c>
      <c r="D8" s="3">
        <v>319.94734</v>
      </c>
      <c r="E8" s="7">
        <v>260</v>
      </c>
      <c r="F8" s="7">
        <v>319.94734</v>
      </c>
      <c r="G8" s="7">
        <v>59.947339999999002</v>
      </c>
      <c r="H8" s="9">
        <v>1.230566692307</v>
      </c>
    </row>
    <row r="9" spans="1:8">
      <c r="A9" s="2" t="s">
        <v>9</v>
      </c>
      <c r="B9" s="3">
        <v>3644</v>
      </c>
      <c r="C9" s="3">
        <v>304</v>
      </c>
      <c r="D9" s="3">
        <v>452.67381</v>
      </c>
      <c r="E9" s="6">
        <v>304</v>
      </c>
      <c r="F9" s="6">
        <v>452.67381</v>
      </c>
      <c r="G9" s="7">
        <v>148.67381</v>
      </c>
      <c r="H9" s="9">
        <v>1.4890585855259999</v>
      </c>
    </row>
    <row r="10" spans="1:8">
      <c r="A10" s="2" t="s">
        <v>10</v>
      </c>
      <c r="B10" s="3">
        <v>887</v>
      </c>
      <c r="C10" s="3">
        <v>74</v>
      </c>
      <c r="D10" s="3">
        <v>82.489000000000004</v>
      </c>
      <c r="E10" s="6">
        <v>74</v>
      </c>
      <c r="F10" s="6">
        <v>82.489000000000004</v>
      </c>
      <c r="G10" s="7">
        <v>8.4890000000000008</v>
      </c>
      <c r="H10" s="9">
        <v>1.114716216216</v>
      </c>
    </row>
    <row r="11" spans="1:8">
      <c r="A11" s="2" t="s">
        <v>11</v>
      </c>
      <c r="B11" s="3">
        <v>8487.4406204999996</v>
      </c>
      <c r="C11" s="3">
        <v>717</v>
      </c>
      <c r="D11" s="3">
        <v>507.97899999999998</v>
      </c>
      <c r="E11" s="6">
        <v>717</v>
      </c>
      <c r="F11" s="6">
        <v>507.97899999999998</v>
      </c>
      <c r="G11" s="7">
        <v>-209.02099999999999</v>
      </c>
      <c r="H11" s="9">
        <v>0.70847838214699999</v>
      </c>
    </row>
    <row r="12" spans="1:8">
      <c r="A12" s="2" t="s">
        <v>12</v>
      </c>
      <c r="B12" s="3">
        <v>1500.289</v>
      </c>
      <c r="C12" s="3">
        <v>124</v>
      </c>
      <c r="D12" s="3">
        <v>122.87139999999999</v>
      </c>
      <c r="E12" s="6">
        <v>124</v>
      </c>
      <c r="F12" s="6">
        <v>122.87139999999999</v>
      </c>
      <c r="G12" s="7">
        <v>-1.1286</v>
      </c>
      <c r="H12" s="9">
        <v>0.99089838709599998</v>
      </c>
    </row>
    <row r="13" spans="1:8">
      <c r="A13" s="2" t="s">
        <v>13</v>
      </c>
      <c r="B13" s="3">
        <v>1089</v>
      </c>
      <c r="C13" s="3">
        <v>89</v>
      </c>
      <c r="D13" s="3">
        <v>96.971620000000001</v>
      </c>
      <c r="E13" s="6">
        <v>89</v>
      </c>
      <c r="F13" s="6">
        <v>96.971620000000001</v>
      </c>
      <c r="G13" s="7">
        <v>7.9716199999999997</v>
      </c>
      <c r="H13" s="9">
        <v>1.0895687640439999</v>
      </c>
    </row>
    <row r="14" spans="1:8">
      <c r="A14" s="2" t="s">
        <v>14</v>
      </c>
      <c r="B14" s="3">
        <v>182</v>
      </c>
      <c r="C14" s="3">
        <v>15</v>
      </c>
      <c r="D14" s="3">
        <v>5.8336800000000002</v>
      </c>
      <c r="E14" s="6">
        <v>15</v>
      </c>
      <c r="F14" s="6">
        <v>5.8336800000000002</v>
      </c>
      <c r="G14" s="7">
        <v>-9.1663200000000007</v>
      </c>
      <c r="H14" s="9">
        <v>0.38891199999999998</v>
      </c>
    </row>
    <row r="15" spans="1:8">
      <c r="A15" s="2" t="s">
        <v>15</v>
      </c>
      <c r="B15" s="3">
        <v>816.58730160000005</v>
      </c>
      <c r="C15" s="3">
        <v>67</v>
      </c>
      <c r="D15" s="3">
        <v>70.729529999999997</v>
      </c>
      <c r="E15" s="6">
        <v>67</v>
      </c>
      <c r="F15" s="6">
        <v>70.729529999999997</v>
      </c>
      <c r="G15" s="7">
        <v>3.72953</v>
      </c>
      <c r="H15" s="9">
        <v>1.0556646268650001</v>
      </c>
    </row>
    <row r="16" spans="1:8">
      <c r="A16" s="2" t="s">
        <v>16</v>
      </c>
      <c r="B16" s="3">
        <v>0</v>
      </c>
      <c r="C16" s="3">
        <v>0</v>
      </c>
      <c r="D16" s="3">
        <v>17</v>
      </c>
      <c r="E16" s="7">
        <v>0</v>
      </c>
      <c r="F16" s="7">
        <v>17</v>
      </c>
      <c r="G16" s="7">
        <v>17</v>
      </c>
      <c r="H16" s="8" t="s">
        <v>39</v>
      </c>
    </row>
    <row r="17" spans="1:8">
      <c r="A17" s="2" t="s">
        <v>17</v>
      </c>
      <c r="B17" s="3">
        <v>3104.0039999999999</v>
      </c>
      <c r="C17" s="3">
        <v>256</v>
      </c>
      <c r="D17" s="3">
        <v>203.14099999999999</v>
      </c>
      <c r="E17" s="6">
        <v>256</v>
      </c>
      <c r="F17" s="6">
        <v>203.14099999999999</v>
      </c>
      <c r="G17" s="7">
        <v>-52.859000000000002</v>
      </c>
      <c r="H17" s="9">
        <v>0.79351953124999997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2402.8208801000001</v>
      </c>
      <c r="C19" s="3">
        <v>204</v>
      </c>
      <c r="D19" s="3">
        <v>102.70323</v>
      </c>
      <c r="E19" s="6">
        <v>204</v>
      </c>
      <c r="F19" s="6">
        <v>102.70323</v>
      </c>
      <c r="G19" s="7">
        <v>-101.29677</v>
      </c>
      <c r="H19" s="9">
        <v>0.50344720588199998</v>
      </c>
    </row>
    <row r="20" spans="1:8">
      <c r="A20" s="2" t="s">
        <v>20</v>
      </c>
      <c r="B20" s="3">
        <v>90</v>
      </c>
      <c r="C20" s="3">
        <v>10</v>
      </c>
      <c r="D20" s="3">
        <v>6.4630000000000001</v>
      </c>
      <c r="E20" s="6">
        <v>10</v>
      </c>
      <c r="F20" s="6">
        <v>6.4630000000000001</v>
      </c>
      <c r="G20" s="7">
        <v>-3.5369999999999999</v>
      </c>
      <c r="H20" s="9">
        <v>0.64629999999999999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2911.2966351999999</v>
      </c>
      <c r="C22" s="3">
        <v>240</v>
      </c>
      <c r="D22" s="3">
        <v>234.76256000000001</v>
      </c>
      <c r="E22" s="6">
        <v>240</v>
      </c>
      <c r="F22" s="6">
        <v>234.76256000000001</v>
      </c>
      <c r="G22" s="7">
        <v>-5.2374399999990002</v>
      </c>
      <c r="H22" s="9">
        <v>0.97817733333300005</v>
      </c>
    </row>
    <row r="23" spans="1:8">
      <c r="A23" s="2" t="s">
        <v>23</v>
      </c>
      <c r="B23" s="3">
        <v>55190</v>
      </c>
      <c r="C23" s="3">
        <v>4599</v>
      </c>
      <c r="D23" s="3">
        <v>5035.0750399999997</v>
      </c>
      <c r="E23" s="6">
        <v>4599</v>
      </c>
      <c r="F23" s="6">
        <v>5035.0750399999997</v>
      </c>
      <c r="G23" s="7">
        <v>436.07504</v>
      </c>
      <c r="H23" s="9">
        <v>1.0948195346809999</v>
      </c>
    </row>
    <row r="24" spans="1:8">
      <c r="A24" s="2" t="s">
        <v>24</v>
      </c>
      <c r="B24" s="3">
        <v>254</v>
      </c>
      <c r="C24" s="3">
        <v>22</v>
      </c>
      <c r="D24" s="3">
        <v>11.5</v>
      </c>
      <c r="E24" s="7">
        <v>22</v>
      </c>
      <c r="F24" s="7">
        <v>11.5</v>
      </c>
      <c r="G24" s="7">
        <v>-10.5</v>
      </c>
      <c r="H24" s="9">
        <v>0.52272727272700004</v>
      </c>
    </row>
    <row r="25" spans="1:8">
      <c r="A25" s="2" t="s">
        <v>25</v>
      </c>
      <c r="B25" s="3">
        <v>2048</v>
      </c>
      <c r="C25" s="3">
        <v>170</v>
      </c>
      <c r="D25" s="3">
        <v>160.72399999999999</v>
      </c>
      <c r="E25" s="7">
        <v>170</v>
      </c>
      <c r="F25" s="7">
        <v>160.72399999999999</v>
      </c>
      <c r="G25" s="7">
        <v>-9.2759999999999998</v>
      </c>
      <c r="H25" s="9">
        <v>0.945435294117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85733.438437399993</v>
      </c>
      <c r="C28" s="5">
        <v>7151</v>
      </c>
      <c r="D28" s="5">
        <v>7430.8642099999997</v>
      </c>
      <c r="E28" s="10">
        <v>7151</v>
      </c>
      <c r="F28" s="10">
        <v>7430.8642099999997</v>
      </c>
      <c r="G28" s="11">
        <v>279.86421000000001</v>
      </c>
      <c r="H28" s="12">
        <v>1.039136373933</v>
      </c>
    </row>
    <row r="29" spans="1:8">
      <c r="A29" s="2" t="s">
        <v>29</v>
      </c>
      <c r="B29" s="3">
        <v>9763</v>
      </c>
      <c r="C29" s="3">
        <v>813.58333330000005</v>
      </c>
      <c r="D29" s="3">
        <v>910.39940999999999</v>
      </c>
      <c r="E29" s="6">
        <v>813.58333330000005</v>
      </c>
      <c r="F29" s="6">
        <v>910.39940999999999</v>
      </c>
      <c r="G29" s="7">
        <v>96.816076699999002</v>
      </c>
      <c r="H29" s="9">
        <v>1.1189995821409999</v>
      </c>
    </row>
    <row r="30" spans="1:8">
      <c r="A30" s="4" t="s">
        <v>30</v>
      </c>
      <c r="B30" s="5">
        <v>95496.438437399993</v>
      </c>
      <c r="C30" s="5">
        <v>7964.5833333</v>
      </c>
      <c r="D30" s="5">
        <v>8341.2636199999997</v>
      </c>
      <c r="E30" s="11">
        <v>7964.5833333</v>
      </c>
      <c r="F30" s="11">
        <v>8341.2636199999997</v>
      </c>
      <c r="G30" s="11">
        <v>376.68028670000001</v>
      </c>
      <c r="H30" s="12">
        <v>1.0472944121409999</v>
      </c>
    </row>
    <row r="31" spans="1:8">
      <c r="A31" s="2" t="s">
        <v>31</v>
      </c>
      <c r="B31" s="3">
        <v>2370.9179844</v>
      </c>
      <c r="C31" s="3">
        <v>195</v>
      </c>
      <c r="D31" s="3">
        <v>188</v>
      </c>
      <c r="E31" s="7">
        <v>195</v>
      </c>
      <c r="F31" s="7">
        <v>173.17434</v>
      </c>
      <c r="G31" s="7">
        <v>-21.825659999999999</v>
      </c>
      <c r="H31" s="9">
        <v>0.88807353846100001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17</v>
      </c>
      <c r="E34" s="7">
        <v>0</v>
      </c>
      <c r="F34" s="7">
        <v>17</v>
      </c>
      <c r="G34" s="7">
        <v>17</v>
      </c>
      <c r="H34" s="8" t="s">
        <v>39</v>
      </c>
    </row>
    <row r="35" spans="1:8">
      <c r="A35" s="22"/>
      <c r="B35" s="23"/>
      <c r="C35" s="23"/>
      <c r="D35" s="24"/>
      <c r="E35" s="23"/>
      <c r="F35" s="23"/>
      <c r="G35" s="25"/>
      <c r="H35" s="23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 codeName="List9"/>
  <dimension ref="A1:H35"/>
  <sheetViews>
    <sheetView workbookViewId="0">
      <selection activeCell="D30" sqref="D30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6" t="s">
        <v>0</v>
      </c>
      <c r="B1" s="23"/>
      <c r="C1" s="23"/>
      <c r="D1" s="23"/>
      <c r="E1" s="23"/>
      <c r="F1" s="23"/>
      <c r="G1" s="23"/>
      <c r="H1" s="23"/>
    </row>
    <row r="2" spans="1:8">
      <c r="A2" s="27" t="s">
        <v>47</v>
      </c>
      <c r="B2" s="28"/>
      <c r="C2" s="28"/>
      <c r="D2" s="27" t="s">
        <v>47</v>
      </c>
      <c r="E2" s="28"/>
      <c r="F2" s="28"/>
      <c r="G2" s="28"/>
      <c r="H2" s="28"/>
    </row>
    <row r="3" spans="1:8">
      <c r="A3" s="29"/>
      <c r="B3" s="1" t="s">
        <v>2</v>
      </c>
      <c r="C3" s="1" t="s">
        <v>3</v>
      </c>
      <c r="D3" s="1" t="s">
        <v>3</v>
      </c>
      <c r="E3" s="31" t="s">
        <v>35</v>
      </c>
      <c r="F3" s="32"/>
      <c r="G3" s="32"/>
      <c r="H3" s="33"/>
    </row>
    <row r="4" spans="1:8">
      <c r="A4" s="30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3960</v>
      </c>
      <c r="C8" s="3">
        <v>330</v>
      </c>
      <c r="D8" s="3">
        <v>-656.30813999999998</v>
      </c>
      <c r="E8" s="7">
        <v>330</v>
      </c>
      <c r="F8" s="7">
        <v>-656.30813999999998</v>
      </c>
      <c r="G8" s="7">
        <v>-986.30813999999998</v>
      </c>
      <c r="H8" s="9">
        <v>-1.988812545454</v>
      </c>
    </row>
    <row r="9" spans="1:8">
      <c r="A9" s="2" t="s">
        <v>9</v>
      </c>
      <c r="B9" s="3">
        <v>0</v>
      </c>
      <c r="C9" s="3">
        <v>0</v>
      </c>
      <c r="D9" s="3">
        <v>786.72</v>
      </c>
      <c r="E9" s="6">
        <v>0</v>
      </c>
      <c r="F9" s="6">
        <v>786.72</v>
      </c>
      <c r="G9" s="7">
        <v>786.72</v>
      </c>
      <c r="H9" s="8" t="s">
        <v>39</v>
      </c>
    </row>
    <row r="10" spans="1:8">
      <c r="A10" s="2" t="s">
        <v>10</v>
      </c>
      <c r="B10" s="3">
        <v>733</v>
      </c>
      <c r="C10" s="3">
        <v>61</v>
      </c>
      <c r="D10" s="3">
        <v>20.3</v>
      </c>
      <c r="E10" s="6">
        <v>61</v>
      </c>
      <c r="F10" s="6">
        <v>20.3</v>
      </c>
      <c r="G10" s="7">
        <v>-40.700000000000003</v>
      </c>
      <c r="H10" s="9">
        <v>0.332786885245</v>
      </c>
    </row>
    <row r="11" spans="1:8">
      <c r="A11" s="2" t="s">
        <v>11</v>
      </c>
      <c r="B11" s="3">
        <v>4799.3435003000004</v>
      </c>
      <c r="C11" s="3">
        <v>401</v>
      </c>
      <c r="D11" s="3">
        <v>312.49322999999998</v>
      </c>
      <c r="E11" s="6">
        <v>401</v>
      </c>
      <c r="F11" s="6">
        <v>312.49322999999998</v>
      </c>
      <c r="G11" s="7">
        <v>-88.506770000000003</v>
      </c>
      <c r="H11" s="9">
        <v>0.77928486284200005</v>
      </c>
    </row>
    <row r="12" spans="1:8">
      <c r="A12" s="2" t="s">
        <v>12</v>
      </c>
      <c r="B12" s="3">
        <v>300.58447999999999</v>
      </c>
      <c r="C12" s="3">
        <v>25</v>
      </c>
      <c r="D12" s="3">
        <v>19.907029999999999</v>
      </c>
      <c r="E12" s="6">
        <v>25</v>
      </c>
      <c r="F12" s="6">
        <v>19.907029999999999</v>
      </c>
      <c r="G12" s="7">
        <v>-5.0929700000000002</v>
      </c>
      <c r="H12" s="9">
        <v>0.79628120000000002</v>
      </c>
    </row>
    <row r="13" spans="1:8">
      <c r="A13" s="2" t="s">
        <v>13</v>
      </c>
      <c r="B13" s="3">
        <v>712.36</v>
      </c>
      <c r="C13" s="3">
        <v>61</v>
      </c>
      <c r="D13" s="3">
        <v>48.240049999999997</v>
      </c>
      <c r="E13" s="6">
        <v>61</v>
      </c>
      <c r="F13" s="6">
        <v>48.240049999999997</v>
      </c>
      <c r="G13" s="7">
        <v>-12.75995</v>
      </c>
      <c r="H13" s="9">
        <v>0.79082049180299996</v>
      </c>
    </row>
    <row r="14" spans="1:8">
      <c r="A14" s="2" t="s">
        <v>14</v>
      </c>
      <c r="B14" s="3">
        <v>615</v>
      </c>
      <c r="C14" s="3">
        <v>52</v>
      </c>
      <c r="D14" s="3">
        <v>5.9071999999999996</v>
      </c>
      <c r="E14" s="6">
        <v>52</v>
      </c>
      <c r="F14" s="6">
        <v>5.9071999999999996</v>
      </c>
      <c r="G14" s="7">
        <v>-46.092799999999997</v>
      </c>
      <c r="H14" s="9">
        <v>0.11360000000000001</v>
      </c>
    </row>
    <row r="15" spans="1:8">
      <c r="A15" s="2" t="s">
        <v>15</v>
      </c>
      <c r="B15" s="3">
        <v>979.33333330000005</v>
      </c>
      <c r="C15" s="3">
        <v>81</v>
      </c>
      <c r="D15" s="3">
        <v>150.0917</v>
      </c>
      <c r="E15" s="6">
        <v>81</v>
      </c>
      <c r="F15" s="6">
        <v>150.0917</v>
      </c>
      <c r="G15" s="7">
        <v>69.091700000000003</v>
      </c>
      <c r="H15" s="9">
        <v>1.8529839506170001</v>
      </c>
    </row>
    <row r="16" spans="1:8">
      <c r="A16" s="2" t="s">
        <v>16</v>
      </c>
      <c r="B16" s="3">
        <v>0</v>
      </c>
      <c r="C16" s="3">
        <v>0</v>
      </c>
      <c r="D16" s="3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2" t="s">
        <v>17</v>
      </c>
      <c r="B17" s="3">
        <v>1159.001</v>
      </c>
      <c r="C17" s="3">
        <v>94</v>
      </c>
      <c r="D17" s="3">
        <v>76.231999999999999</v>
      </c>
      <c r="E17" s="6">
        <v>94</v>
      </c>
      <c r="F17" s="6">
        <v>76.231999999999999</v>
      </c>
      <c r="G17" s="7">
        <v>-17.768000000000001</v>
      </c>
      <c r="H17" s="9">
        <v>0.81097872340400001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580.60466670000005</v>
      </c>
      <c r="C19" s="3">
        <v>49</v>
      </c>
      <c r="D19" s="3">
        <v>77.106369999999998</v>
      </c>
      <c r="E19" s="6">
        <v>49</v>
      </c>
      <c r="F19" s="6">
        <v>77.106369999999998</v>
      </c>
      <c r="G19" s="7">
        <v>28.106369999999998</v>
      </c>
      <c r="H19" s="9">
        <v>1.5735993877550001</v>
      </c>
    </row>
    <row r="20" spans="1:8">
      <c r="A20" s="2" t="s">
        <v>20</v>
      </c>
      <c r="B20" s="3">
        <v>59</v>
      </c>
      <c r="C20" s="3">
        <v>5</v>
      </c>
      <c r="D20" s="3">
        <v>1.633</v>
      </c>
      <c r="E20" s="6">
        <v>5</v>
      </c>
      <c r="F20" s="6">
        <v>1.633</v>
      </c>
      <c r="G20" s="7">
        <v>-3.367</v>
      </c>
      <c r="H20" s="9">
        <v>0.3266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1687.4379303999999</v>
      </c>
      <c r="C22" s="3">
        <v>142.16666670000001</v>
      </c>
      <c r="D22" s="3">
        <v>84.833690000000004</v>
      </c>
      <c r="E22" s="6">
        <v>142.16666670000001</v>
      </c>
      <c r="F22" s="6">
        <v>84.833690000000004</v>
      </c>
      <c r="G22" s="7">
        <v>-57.332976700000003</v>
      </c>
      <c r="H22" s="9">
        <v>0.59671997641300001</v>
      </c>
    </row>
    <row r="23" spans="1:8">
      <c r="A23" s="2" t="s">
        <v>23</v>
      </c>
      <c r="B23" s="3">
        <v>33282</v>
      </c>
      <c r="C23" s="3">
        <v>2776</v>
      </c>
      <c r="D23" s="3">
        <v>3231.5129000000002</v>
      </c>
      <c r="E23" s="6">
        <v>2776</v>
      </c>
      <c r="F23" s="6">
        <v>3231.5129000000002</v>
      </c>
      <c r="G23" s="7">
        <v>455.5129</v>
      </c>
      <c r="H23" s="9">
        <v>1.1640896613830001</v>
      </c>
    </row>
    <row r="24" spans="1:8">
      <c r="A24" s="2" t="s">
        <v>24</v>
      </c>
      <c r="B24" s="3">
        <v>51</v>
      </c>
      <c r="C24" s="3">
        <v>4</v>
      </c>
      <c r="D24" s="3">
        <v>2.125</v>
      </c>
      <c r="E24" s="7">
        <v>4</v>
      </c>
      <c r="F24" s="7">
        <v>2.125</v>
      </c>
      <c r="G24" s="7">
        <v>-1.875</v>
      </c>
      <c r="H24" s="9">
        <v>0.53125</v>
      </c>
    </row>
    <row r="25" spans="1:8">
      <c r="A25" s="2" t="s">
        <v>25</v>
      </c>
      <c r="B25" s="3">
        <v>2476</v>
      </c>
      <c r="C25" s="3">
        <v>206</v>
      </c>
      <c r="D25" s="3">
        <v>208.73500000000001</v>
      </c>
      <c r="E25" s="7">
        <v>206</v>
      </c>
      <c r="F25" s="7">
        <v>208.73500000000001</v>
      </c>
      <c r="G25" s="7">
        <v>2.7349999999999999</v>
      </c>
      <c r="H25" s="9">
        <v>1.0132766990290001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51394.664910599997</v>
      </c>
      <c r="C28" s="5">
        <v>4287.1666667</v>
      </c>
      <c r="D28" s="5">
        <v>4369.5290299999997</v>
      </c>
      <c r="E28" s="10">
        <v>4287.1666667</v>
      </c>
      <c r="F28" s="10">
        <v>4369.5290299999997</v>
      </c>
      <c r="G28" s="11">
        <v>82.362363299999004</v>
      </c>
      <c r="H28" s="12">
        <v>1.019211374248</v>
      </c>
    </row>
    <row r="29" spans="1:8">
      <c r="A29" s="2" t="s">
        <v>29</v>
      </c>
      <c r="B29" s="3">
        <v>5510</v>
      </c>
      <c r="C29" s="3">
        <v>459.16666670000001</v>
      </c>
      <c r="D29" s="3">
        <v>522.59486000000004</v>
      </c>
      <c r="E29" s="6">
        <v>459.16666670000001</v>
      </c>
      <c r="F29" s="6">
        <v>522.59486000000004</v>
      </c>
      <c r="G29" s="7">
        <v>63.428193299999997</v>
      </c>
      <c r="H29" s="9">
        <v>1.1381376260510001</v>
      </c>
    </row>
    <row r="30" spans="1:8">
      <c r="A30" s="4" t="s">
        <v>30</v>
      </c>
      <c r="B30" s="5">
        <v>56904.664910599997</v>
      </c>
      <c r="C30" s="5">
        <v>4746.3333333999999</v>
      </c>
      <c r="D30" s="5">
        <v>4892.1238899999998</v>
      </c>
      <c r="E30" s="11">
        <v>4746.3333333999999</v>
      </c>
      <c r="F30" s="11">
        <v>4892.1238899999998</v>
      </c>
      <c r="G30" s="11">
        <v>145.7905566</v>
      </c>
      <c r="H30" s="12">
        <v>1.0307164597080001</v>
      </c>
    </row>
    <row r="31" spans="1:8">
      <c r="A31" s="2" t="s">
        <v>31</v>
      </c>
      <c r="B31" s="3">
        <v>31.681818199999999</v>
      </c>
      <c r="C31" s="3">
        <v>3</v>
      </c>
      <c r="D31" s="3">
        <v>0</v>
      </c>
      <c r="E31" s="7">
        <v>3</v>
      </c>
      <c r="F31" s="7">
        <v>0</v>
      </c>
      <c r="G31" s="7">
        <v>-3</v>
      </c>
      <c r="H31" s="9">
        <v>0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2"/>
      <c r="B35" s="23"/>
      <c r="C35" s="23"/>
      <c r="D35" s="24"/>
      <c r="E35" s="23"/>
      <c r="F35" s="23"/>
      <c r="G35" s="25"/>
      <c r="H35" s="23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Software</Application>
  <DocSecurity>0</DocSecurity>
  <ScaleCrop>false</ScaleCrop>
  <HeadingPairs>
    <vt:vector size="2" baseType="variant">
      <vt:variant>
        <vt:lpstr>listy</vt:lpstr>
      </vt:variant>
      <vt:variant>
        <vt:i4>62</vt:i4>
      </vt:variant>
    </vt:vector>
  </HeadingPairs>
  <TitlesOfParts>
    <vt:vector size="62" baseType="lpstr"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3342</vt:lpstr>
      <vt:lpstr>3345</vt:lpstr>
      <vt:lpstr>34</vt:lpstr>
      <vt:lpstr>35</vt:lpstr>
      <vt:lpstr>36</vt:lpstr>
      <vt:lpstr>37</vt:lpstr>
      <vt:lpstr>38</vt:lpstr>
      <vt:lpstr>39</vt:lpstr>
      <vt:lpstr>40</vt:lpstr>
      <vt:lpstr>41</vt:lpstr>
      <vt:lpstr>43</vt:lpstr>
      <vt:lpstr>45</vt:lpstr>
      <vt:lpstr>46</vt:lpstr>
      <vt:lpstr>47</vt:lpstr>
      <vt:lpstr>48</vt:lpstr>
      <vt:lpstr>50</vt:lpstr>
      <vt:lpstr>53</vt:lpstr>
      <vt:lpstr>56</vt:lpstr>
      <vt:lpstr>59</vt:lpstr>
      <vt:lpstr>60</vt:lpstr>
      <vt:lpstr>61</vt:lpstr>
      <vt:lpstr>62</vt:lpstr>
      <vt:lpstr>89</vt:lpstr>
      <vt:lpstr>92</vt:lpstr>
      <vt:lpstr>93</vt:lpstr>
      <vt:lpstr>94</vt:lpstr>
      <vt:lpstr>95</vt:lpstr>
      <vt:lpstr>96</vt:lpstr>
      <vt:lpstr>98</vt:lpstr>
      <vt:lpstr>99</vt:lpstr>
    </vt:vector>
  </TitlesOfParts>
  <Company>Cognos Incorporated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62561</cp:lastModifiedBy>
  <dcterms:created xsi:type="dcterms:W3CDTF">2011-05-18T05:48:36Z</dcterms:created>
  <dcterms:modified xsi:type="dcterms:W3CDTF">2011-05-20T06:05:35Z</dcterms:modified>
</cp:coreProperties>
</file>