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4" sheetId="23" r:id="rId23"/>
    <sheet name="25" sheetId="24" r:id="rId24"/>
    <sheet name="26" sheetId="25" r:id="rId25"/>
    <sheet name="27" sheetId="26" r:id="rId26"/>
    <sheet name="28" sheetId="27" r:id="rId27"/>
    <sheet name="29" sheetId="28" r:id="rId28"/>
    <sheet name="30" sheetId="29" r:id="rId29"/>
    <sheet name="31" sheetId="30" r:id="rId30"/>
    <sheet name="32" sheetId="31" r:id="rId31"/>
    <sheet name="33" sheetId="32" r:id="rId32"/>
    <sheet name="3342" sheetId="62" r:id="rId33"/>
    <sheet name="3345" sheetId="61" r:id="rId34"/>
    <sheet name="34" sheetId="33" r:id="rId35"/>
    <sheet name="35" sheetId="34" r:id="rId36"/>
    <sheet name="36" sheetId="35" r:id="rId37"/>
    <sheet name="37" sheetId="36" r:id="rId38"/>
    <sheet name="38" sheetId="37" r:id="rId39"/>
    <sheet name="39" sheetId="38" r:id="rId40"/>
    <sheet name="40" sheetId="39" r:id="rId41"/>
    <sheet name="41" sheetId="40" r:id="rId42"/>
    <sheet name="43" sheetId="41" r:id="rId43"/>
    <sheet name="45" sheetId="42" r:id="rId44"/>
    <sheet name="46" sheetId="43" r:id="rId45"/>
    <sheet name="47" sheetId="44" r:id="rId46"/>
    <sheet name="48" sheetId="45" r:id="rId47"/>
    <sheet name="50" sheetId="46" r:id="rId48"/>
    <sheet name="53" sheetId="47" r:id="rId49"/>
    <sheet name="56" sheetId="48" r:id="rId50"/>
    <sheet name="59" sheetId="49" r:id="rId51"/>
    <sheet name="60" sheetId="50" r:id="rId52"/>
    <sheet name="61" sheetId="51" r:id="rId53"/>
    <sheet name="62" sheetId="52" r:id="rId54"/>
    <sheet name="89" sheetId="53" r:id="rId55"/>
    <sheet name="92" sheetId="54" r:id="rId56"/>
    <sheet name="93" sheetId="55" r:id="rId57"/>
    <sheet name="94" sheetId="56" r:id="rId58"/>
    <sheet name="95" sheetId="57" r:id="rId59"/>
    <sheet name="96" sheetId="58" r:id="rId60"/>
    <sheet name="98" sheetId="59" r:id="rId61"/>
    <sheet name="99" sheetId="60" r:id="rId62"/>
  </sheets>
  <calcPr calcId="114210"/>
  <webPublishing codePage="1252"/>
</workbook>
</file>

<file path=xl/calcChain.xml><?xml version="1.0" encoding="utf-8"?>
<calcChain xmlns="http://schemas.openxmlformats.org/spreadsheetml/2006/main">
  <c r="G30" i="62"/>
  <c r="G29"/>
  <c r="G8" i="31"/>
  <c r="G8" i="22"/>
  <c r="G8" i="21"/>
  <c r="G8" i="20"/>
  <c r="G8" i="17"/>
  <c r="G8" i="16"/>
  <c r="G8" i="15"/>
  <c r="G8" i="14"/>
  <c r="G8" i="10"/>
  <c r="G8" i="9"/>
  <c r="G8" i="8"/>
  <c r="G8" i="3"/>
  <c r="F30" i="62"/>
  <c r="E30"/>
  <c r="C30"/>
  <c r="D30"/>
  <c r="B30"/>
  <c r="D29"/>
  <c r="B30" i="61"/>
  <c r="G31" i="7"/>
  <c r="G8" i="2"/>
  <c r="G6" i="4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6" i="4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6" i="6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F29"/>
  <c r="G29"/>
  <c r="F30"/>
  <c r="G30"/>
  <c r="G31"/>
  <c r="G32"/>
  <c r="G33"/>
  <c r="G34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1"/>
  <c r="F32"/>
  <c r="F33"/>
  <c r="F34"/>
  <c r="F5"/>
  <c r="E28"/>
  <c r="E30"/>
  <c r="B28"/>
  <c r="G28" i="62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28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1"/>
  <c r="D5"/>
  <c r="G31" i="28"/>
  <c r="G31" i="10"/>
  <c r="G31" i="8"/>
</calcChain>
</file>

<file path=xl/sharedStrings.xml><?xml version="1.0" encoding="utf-8"?>
<sst xmlns="http://schemas.openxmlformats.org/spreadsheetml/2006/main" count="3702" uniqueCount="103">
  <si>
    <t>Plnění rozpočtu v roce 2011 R</t>
  </si>
  <si>
    <t>01I. Interní klinika - kardiologická</t>
  </si>
  <si>
    <t>Celkem</t>
  </si>
  <si>
    <t>1Q 2011</t>
  </si>
  <si>
    <t>Rozpočet 2011 v tis Kč</t>
  </si>
  <si>
    <t>Skutečnost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</si>
  <si>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</si>
  <si>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</si>
  <si>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</si>
  <si>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</si>
  <si>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</si>
  <si>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</si>
  <si>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</si>
  <si>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</si>
  <si>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</si>
  <si>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</si>
  <si>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</si>
  <si>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</si>
  <si>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</si>
  <si>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</si>
  <si>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</si>
  <si>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</si>
  <si>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</si>
  <si>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</si>
  <si>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</si>
  <si>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</si>
  <si>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</si>
  <si>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</si>
  <si>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</si>
  <si>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</si>
  <si>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</si>
  <si>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</si>
  <si>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</si>
  <si>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</si>
  <si>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</si>
  <si>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</si>
  <si>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Za zvolené období</t>
  </si>
  <si>
    <t>Skutečnost 2011 v tis Kč - Rozpočet 2011 v tis Kč</t>
  </si>
  <si>
    <t>% podíl</t>
  </si>
  <si>
    <t>/0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</si>
  <si>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</si>
  <si>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</si>
  <si>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</si>
  <si>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</si>
  <si>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</si>
  <si>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07Klinika anesteziologie a resuscitace a int.med.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</si>
  <si>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</si>
  <si>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</si>
  <si>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</si>
  <si>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</si>
  <si>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</si>
  <si>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</si>
  <si>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</si>
  <si>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</si>
  <si>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</si>
  <si>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</si>
  <si>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</si>
  <si>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</si>
  <si>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</si>
  <si>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</si>
  <si>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</si>
  <si>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</si>
  <si>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</si>
  <si>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</si>
  <si>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</si>
  <si>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</si>
  <si>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</si>
  <si>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</si>
  <si>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</si>
  <si>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</si>
  <si>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</si>
  <si>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</si>
  <si>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</si>
  <si>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</si>
  <si>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</si>
  <si>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</si>
  <si>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</si>
  <si>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</si>
  <si>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</si>
  <si>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</si>
  <si>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</si>
  <si>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</si>
  <si>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</si>
  <si>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</si>
  <si>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</si>
  <si>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</si>
  <si>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</si>
  <si>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</si>
  <si>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</si>
  <si>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</si>
  <si>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62Centrum CLINREC</t>
  </si>
  <si>
    <t>89pomocná střediska</t>
  </si>
  <si>
    <t>92Údržby, provozy</t>
  </si>
  <si>
    <t>93Sklady, ostatní provozy</t>
  </si>
  <si>
    <t>94Provozní služby</t>
  </si>
  <si>
    <t>95Provoz stravování</t>
  </si>
  <si>
    <t>96Ubytovny, Byty</t>
  </si>
  <si>
    <t>98Vybrané činnosti MZ ČR + refundace</t>
  </si>
  <si>
    <t>99Pronájmy</t>
  </si>
  <si>
    <t>Skutečnost 2011 v tis Kč 1-4 2011</t>
  </si>
  <si>
    <t>Rozpočet 2011 v tis Kč 1-4 2011</t>
  </si>
  <si>
    <t>3342 Laboratoř DMP</t>
  </si>
  <si>
    <t>3345 Laboratoř kardioimunogenetiky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</si>
</sst>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10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b/>
      <sz val="8"/>
      <color indexed="8"/>
      <name val="Tahoma"/>
      <family val="2"/>
      <charset val="238"/>
    </font>
    <font>
      <b/>
      <i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5" fillId="3" borderId="1" xfId="0" applyFont="1" applyFill="1" applyBorder="1" applyAlignment="1">
      <alignment vertical="top"/>
    </xf>
    <xf numFmtId="3" fontId="5" fillId="0" borderId="2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164" fontId="3" fillId="2" borderId="2" xfId="0" applyNumberFormat="1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right" vertical="top"/>
    </xf>
    <xf numFmtId="9" fontId="3" fillId="2" borderId="2" xfId="0" applyNumberFormat="1" applyFont="1" applyFill="1" applyBorder="1" applyAlignment="1">
      <alignment horizontal="right" vertical="top"/>
    </xf>
    <xf numFmtId="3" fontId="7" fillId="0" borderId="2" xfId="0" applyNumberFormat="1" applyFont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3" fillId="5" borderId="3" xfId="0" applyNumberFormat="1" applyFont="1" applyFill="1" applyBorder="1" applyAlignment="1">
      <alignment horizontal="right" vertical="top"/>
    </xf>
    <xf numFmtId="3" fontId="3" fillId="5" borderId="2" xfId="0" applyNumberFormat="1" applyFont="1" applyFill="1" applyBorder="1" applyAlignment="1">
      <alignment horizontal="right" vertical="top"/>
    </xf>
    <xf numFmtId="3" fontId="5" fillId="5" borderId="3" xfId="0" applyNumberFormat="1" applyFont="1" applyFill="1" applyBorder="1" applyAlignment="1">
      <alignment horizontal="right" vertical="top"/>
    </xf>
    <xf numFmtId="3" fontId="7" fillId="5" borderId="3" xfId="0" applyNumberFormat="1" applyFont="1" applyFill="1" applyBorder="1" applyAlignment="1">
      <alignment horizontal="right" vertical="top"/>
    </xf>
    <xf numFmtId="3" fontId="7" fillId="5" borderId="2" xfId="0" applyNumberFormat="1" applyFont="1" applyFill="1" applyBorder="1" applyAlignment="1">
      <alignment horizontal="right" vertical="top"/>
    </xf>
    <xf numFmtId="3" fontId="5" fillId="5" borderId="2" xfId="0" applyNumberFormat="1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right" vertical="top"/>
    </xf>
    <xf numFmtId="9" fontId="3" fillId="5" borderId="2" xfId="0" applyNumberFormat="1" applyFont="1" applyFill="1" applyBorder="1" applyAlignment="1">
      <alignment horizontal="right" vertical="top"/>
    </xf>
    <xf numFmtId="3" fontId="7" fillId="2" borderId="2" xfId="0" applyNumberFormat="1" applyFont="1" applyFill="1" applyBorder="1" applyAlignment="1">
      <alignment horizontal="right" vertical="top"/>
    </xf>
    <xf numFmtId="164" fontId="3" fillId="5" borderId="2" xfId="0" applyNumberFormat="1" applyFont="1" applyFill="1" applyBorder="1" applyAlignment="1">
      <alignment horizontal="right" vertical="top"/>
    </xf>
    <xf numFmtId="164" fontId="7" fillId="5" borderId="2" xfId="0" applyNumberFormat="1" applyFont="1" applyFill="1" applyBorder="1" applyAlignment="1">
      <alignment horizontal="right" vertical="top"/>
    </xf>
    <xf numFmtId="3" fontId="8" fillId="0" borderId="2" xfId="0" applyNumberFormat="1" applyFont="1" applyBorder="1" applyAlignment="1">
      <alignment horizontal="right" vertical="top"/>
    </xf>
    <xf numFmtId="3" fontId="9" fillId="5" borderId="2" xfId="0" applyNumberFormat="1" applyFont="1" applyFill="1" applyBorder="1" applyAlignment="1">
      <alignment horizontal="right" vertical="top"/>
    </xf>
    <xf numFmtId="165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21" fontId="6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1" xfId="0" applyFont="1" applyFill="1" applyBorder="1" applyAlignment="1">
      <alignment vertical="top"/>
    </xf>
    <xf numFmtId="0" fontId="0" fillId="3" borderId="7" xfId="0" applyFill="1" applyBorder="1"/>
    <xf numFmtId="0" fontId="3" fillId="4" borderId="1" xfId="0" applyFont="1" applyFill="1" applyBorder="1" applyAlignment="1">
      <alignment vertical="top"/>
    </xf>
    <xf numFmtId="0" fontId="0" fillId="4" borderId="8" xfId="0" applyFill="1" applyBorder="1"/>
    <xf numFmtId="0" fontId="0" fillId="4" borderId="7" xfId="0" applyFill="1" applyBorder="1"/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H35"/>
  <sheetViews>
    <sheetView tabSelected="1" workbookViewId="0">
      <selection activeCell="G42" sqref="G42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1</v>
      </c>
      <c r="B2" s="37"/>
      <c r="C2" s="37"/>
      <c r="D2" s="37"/>
      <c r="E2" s="36" t="s">
        <v>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3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10185</v>
      </c>
      <c r="C8" s="2">
        <v>2067.2466899999999</v>
      </c>
      <c r="D8" s="2">
        <v>2547</v>
      </c>
      <c r="E8" s="7">
        <v>2881.2397900000001</v>
      </c>
      <c r="F8" s="7">
        <v>3396</v>
      </c>
      <c r="G8" s="7">
        <v>-514.76021000000003</v>
      </c>
      <c r="H8" s="9">
        <v>0.84842161071800004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422</v>
      </c>
      <c r="C10" s="2">
        <v>124.851</v>
      </c>
      <c r="D10" s="2">
        <v>105</v>
      </c>
      <c r="E10" s="7">
        <v>141.23400000000001</v>
      </c>
      <c r="F10" s="7">
        <v>140</v>
      </c>
      <c r="G10" s="7">
        <v>1.234</v>
      </c>
      <c r="H10" s="9">
        <v>1.0088142857139999</v>
      </c>
    </row>
    <row r="11" spans="1:8">
      <c r="A11" s="1" t="s">
        <v>12</v>
      </c>
      <c r="B11" s="2">
        <v>245765.17802950001</v>
      </c>
      <c r="C11" s="2">
        <v>56549.150719999998</v>
      </c>
      <c r="D11" s="2">
        <v>61440</v>
      </c>
      <c r="E11" s="7">
        <v>75089.810679999995</v>
      </c>
      <c r="F11" s="7">
        <v>81920</v>
      </c>
      <c r="G11" s="7">
        <v>-6830.1893200000104</v>
      </c>
      <c r="H11" s="9">
        <v>0.91662366552700003</v>
      </c>
    </row>
    <row r="12" spans="1:8">
      <c r="A12" s="1" t="s">
        <v>13</v>
      </c>
      <c r="B12" s="2">
        <v>1123.077</v>
      </c>
      <c r="C12" s="2">
        <v>341.81290000000001</v>
      </c>
      <c r="D12" s="2">
        <v>282</v>
      </c>
      <c r="E12" s="7">
        <v>456.79678999999999</v>
      </c>
      <c r="F12" s="7">
        <v>376</v>
      </c>
      <c r="G12" s="7">
        <v>80.796790000000001</v>
      </c>
      <c r="H12" s="9">
        <v>1.2148850797870001</v>
      </c>
    </row>
    <row r="13" spans="1:8">
      <c r="A13" s="1" t="s">
        <v>14</v>
      </c>
      <c r="B13" s="2">
        <v>1366</v>
      </c>
      <c r="C13" s="2">
        <v>289.69812000000002</v>
      </c>
      <c r="D13" s="2">
        <v>342</v>
      </c>
      <c r="E13" s="7">
        <v>419.16485</v>
      </c>
      <c r="F13" s="7">
        <v>456</v>
      </c>
      <c r="G13" s="7">
        <v>-36.835149999999999</v>
      </c>
      <c r="H13" s="9">
        <v>0.91922116227999995</v>
      </c>
    </row>
    <row r="14" spans="1:8">
      <c r="A14" s="1" t="s">
        <v>15</v>
      </c>
      <c r="B14" s="2">
        <v>633</v>
      </c>
      <c r="C14" s="2">
        <v>114.24178999999999</v>
      </c>
      <c r="D14" s="2">
        <v>159</v>
      </c>
      <c r="E14" s="7">
        <v>120.31088</v>
      </c>
      <c r="F14" s="7">
        <v>212</v>
      </c>
      <c r="G14" s="7">
        <v>-91.689120000000003</v>
      </c>
      <c r="H14" s="9">
        <v>0.567504150943</v>
      </c>
    </row>
    <row r="15" spans="1:8">
      <c r="A15" s="1" t="s">
        <v>16</v>
      </c>
      <c r="B15" s="2">
        <v>700.66666669999995</v>
      </c>
      <c r="C15" s="2">
        <v>59.167319999999997</v>
      </c>
      <c r="D15" s="2">
        <v>180</v>
      </c>
      <c r="E15" s="7">
        <v>227.79623000000001</v>
      </c>
      <c r="F15" s="7">
        <v>240</v>
      </c>
      <c r="G15" s="7">
        <v>-12.20377</v>
      </c>
      <c r="H15" s="9">
        <v>0.94915095833300001</v>
      </c>
    </row>
    <row r="16" spans="1:8">
      <c r="A16" s="1" t="s">
        <v>17</v>
      </c>
      <c r="B16" s="3">
        <v>0</v>
      </c>
      <c r="C16" s="2">
        <v>65.040000000000006</v>
      </c>
      <c r="D16" s="2">
        <v>0</v>
      </c>
      <c r="E16" s="7">
        <v>403.90499999999997</v>
      </c>
      <c r="F16" s="7">
        <v>0</v>
      </c>
      <c r="G16" s="7">
        <v>403.90499999999997</v>
      </c>
      <c r="H16" s="8" t="s">
        <v>39</v>
      </c>
    </row>
    <row r="17" spans="1:8">
      <c r="A17" s="1" t="s">
        <v>18</v>
      </c>
      <c r="B17" s="2">
        <v>3414.9929999999999</v>
      </c>
      <c r="C17" s="2">
        <v>1147.3748900000001</v>
      </c>
      <c r="D17" s="2">
        <v>1141</v>
      </c>
      <c r="E17" s="7">
        <v>1400.8538900000001</v>
      </c>
      <c r="F17" s="7">
        <v>1421</v>
      </c>
      <c r="G17" s="7">
        <v>-20.146109999998998</v>
      </c>
      <c r="H17" s="9">
        <v>0.98582258268800005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558.48400000000004</v>
      </c>
      <c r="C19" s="2">
        <v>191.93386000000001</v>
      </c>
      <c r="D19" s="2">
        <v>76</v>
      </c>
      <c r="E19" s="7">
        <v>327.00128999999998</v>
      </c>
      <c r="F19" s="7">
        <v>125</v>
      </c>
      <c r="G19" s="7">
        <v>202.00129000000001</v>
      </c>
      <c r="H19" s="9">
        <v>2.61601032</v>
      </c>
    </row>
    <row r="20" spans="1:8">
      <c r="A20" s="1" t="s">
        <v>21</v>
      </c>
      <c r="B20" s="2">
        <v>90</v>
      </c>
      <c r="C20" s="2">
        <v>16.853000000000002</v>
      </c>
      <c r="D20" s="2">
        <v>21</v>
      </c>
      <c r="E20" s="7">
        <v>19.844000000000001</v>
      </c>
      <c r="F20" s="7">
        <v>28</v>
      </c>
      <c r="G20" s="7">
        <v>-8.1560000000000006</v>
      </c>
      <c r="H20" s="9">
        <v>0.70871428571399997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3498.5145993000001</v>
      </c>
      <c r="C22" s="2">
        <v>721.09754999999996</v>
      </c>
      <c r="D22" s="2">
        <v>867</v>
      </c>
      <c r="E22" s="7">
        <v>1156.16049</v>
      </c>
      <c r="F22" s="7">
        <v>1156</v>
      </c>
      <c r="G22" s="7">
        <v>0.16048999999899999</v>
      </c>
      <c r="H22" s="9">
        <v>1.0001388321789999</v>
      </c>
    </row>
    <row r="23" spans="1:8">
      <c r="A23" s="1" t="s">
        <v>24</v>
      </c>
      <c r="B23" s="2">
        <v>58092</v>
      </c>
      <c r="C23" s="2">
        <v>16303.882170000001</v>
      </c>
      <c r="D23" s="2">
        <v>14526</v>
      </c>
      <c r="E23" s="7">
        <v>22177.583019999998</v>
      </c>
      <c r="F23" s="7">
        <v>19368</v>
      </c>
      <c r="G23" s="7">
        <v>2809.58302</v>
      </c>
      <c r="H23" s="9">
        <v>1.145063146427</v>
      </c>
    </row>
    <row r="24" spans="1:8">
      <c r="A24" s="1" t="s">
        <v>25</v>
      </c>
      <c r="B24" s="3">
        <v>98</v>
      </c>
      <c r="C24" s="2">
        <v>60.710299999999997</v>
      </c>
      <c r="D24" s="2">
        <v>24</v>
      </c>
      <c r="E24" s="7">
        <v>71.748000000000005</v>
      </c>
      <c r="F24" s="7">
        <v>32</v>
      </c>
      <c r="G24" s="7">
        <v>39.747999999999998</v>
      </c>
      <c r="H24" s="8" t="s">
        <v>39</v>
      </c>
    </row>
    <row r="25" spans="1:8">
      <c r="A25" s="1" t="s">
        <v>26</v>
      </c>
      <c r="B25" s="3">
        <v>8828</v>
      </c>
      <c r="C25" s="2">
        <v>2101.8879999999999</v>
      </c>
      <c r="D25" s="2">
        <v>2202</v>
      </c>
      <c r="E25" s="7">
        <v>2749.2550000000001</v>
      </c>
      <c r="F25" s="7">
        <v>2936</v>
      </c>
      <c r="G25" s="7">
        <v>-186.745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334774.91329539998</v>
      </c>
      <c r="C28" s="5">
        <v>80154.948310000007</v>
      </c>
      <c r="D28" s="5">
        <v>83912</v>
      </c>
      <c r="E28" s="10">
        <v>107642.70391</v>
      </c>
      <c r="F28" s="10">
        <v>111806</v>
      </c>
      <c r="G28" s="10">
        <v>-4163.2960899999998</v>
      </c>
      <c r="H28" s="11">
        <v>0.962763214049</v>
      </c>
    </row>
    <row r="29" spans="1:8">
      <c r="A29" s="1" t="s">
        <v>30</v>
      </c>
      <c r="B29" s="2">
        <v>10230</v>
      </c>
      <c r="C29" s="2">
        <v>2491.9702299999999</v>
      </c>
      <c r="D29" s="2">
        <v>2557.5</v>
      </c>
      <c r="E29" s="7">
        <v>3449.2449999999999</v>
      </c>
      <c r="F29" s="7">
        <v>3410</v>
      </c>
      <c r="G29" s="7">
        <v>39.244999999999003</v>
      </c>
      <c r="H29" s="9">
        <v>1.0115087976529999</v>
      </c>
    </row>
    <row r="30" spans="1:8">
      <c r="A30" s="4" t="s">
        <v>31</v>
      </c>
      <c r="B30" s="3">
        <v>345004.91329539998</v>
      </c>
      <c r="C30" s="5">
        <v>82646.918539999999</v>
      </c>
      <c r="D30" s="5">
        <v>86469.5</v>
      </c>
      <c r="E30" s="10">
        <v>111091.94891000001</v>
      </c>
      <c r="F30" s="10">
        <v>115216</v>
      </c>
      <c r="G30" s="10">
        <v>-4124.0510899999999</v>
      </c>
      <c r="H30" s="11">
        <v>0.96</v>
      </c>
    </row>
    <row r="31" spans="1:8">
      <c r="A31" s="1" t="s">
        <v>32</v>
      </c>
      <c r="B31" s="3">
        <v>127.7727273</v>
      </c>
      <c r="C31" s="2">
        <v>12.11664</v>
      </c>
      <c r="D31" s="2">
        <v>30</v>
      </c>
      <c r="E31" s="7">
        <v>11.58264</v>
      </c>
      <c r="F31" s="7">
        <v>40</v>
      </c>
      <c r="G31" s="7">
        <v>-28.417359999999999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148.04</v>
      </c>
      <c r="D34" s="2">
        <v>0</v>
      </c>
      <c r="E34" s="7">
        <v>543.78499999999997</v>
      </c>
      <c r="F34" s="7">
        <v>0</v>
      </c>
      <c r="G34" s="7">
        <v>543.78499999999997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0"/>
  <dimension ref="A1:H35"/>
  <sheetViews>
    <sheetView workbookViewId="0">
      <selection activeCell="G39" sqref="G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48</v>
      </c>
      <c r="B2" s="37"/>
      <c r="C2" s="37"/>
      <c r="D2" s="37"/>
      <c r="E2" s="36" t="s">
        <v>48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20232.9999904</v>
      </c>
      <c r="C8" s="2">
        <v>5333.9724399999996</v>
      </c>
      <c r="D8" s="2">
        <v>5064</v>
      </c>
      <c r="E8" s="7">
        <v>6947</v>
      </c>
      <c r="F8" s="7">
        <v>6752</v>
      </c>
      <c r="G8" s="7">
        <f>E8-F8</f>
        <v>195</v>
      </c>
      <c r="H8" s="9">
        <v>1.03</v>
      </c>
    </row>
    <row r="9" spans="1:8">
      <c r="A9" s="1" t="s">
        <v>10</v>
      </c>
      <c r="B9" s="2">
        <v>6307.9990206000002</v>
      </c>
      <c r="C9" s="2">
        <v>2514.6303800000001</v>
      </c>
      <c r="D9" s="2">
        <v>1578</v>
      </c>
      <c r="E9" s="7">
        <v>2976.5529999999999</v>
      </c>
      <c r="F9" s="7">
        <v>2104</v>
      </c>
      <c r="G9" s="7">
        <v>872.553</v>
      </c>
      <c r="H9" s="9">
        <v>1.4147115019009999</v>
      </c>
    </row>
    <row r="10" spans="1:8">
      <c r="A10" s="1" t="s">
        <v>11</v>
      </c>
      <c r="B10" s="2">
        <v>2941</v>
      </c>
      <c r="C10" s="2">
        <v>712.97799999999995</v>
      </c>
      <c r="D10" s="2">
        <v>735</v>
      </c>
      <c r="E10" s="7">
        <v>1000.704</v>
      </c>
      <c r="F10" s="7">
        <v>980</v>
      </c>
      <c r="G10" s="7">
        <v>20.704000000000001</v>
      </c>
      <c r="H10" s="9">
        <v>1.0211265306120001</v>
      </c>
    </row>
    <row r="11" spans="1:8">
      <c r="A11" s="1" t="s">
        <v>12</v>
      </c>
      <c r="B11" s="2">
        <v>9387.7667801000007</v>
      </c>
      <c r="C11" s="2">
        <v>2115.9113699999998</v>
      </c>
      <c r="D11" s="2">
        <v>2358</v>
      </c>
      <c r="E11" s="7">
        <v>2743.9080100000001</v>
      </c>
      <c r="F11" s="7">
        <v>3144</v>
      </c>
      <c r="G11" s="7">
        <v>-400.09199000000001</v>
      </c>
      <c r="H11" s="9">
        <v>0.87274427798900001</v>
      </c>
    </row>
    <row r="12" spans="1:8">
      <c r="A12" s="1" t="s">
        <v>13</v>
      </c>
      <c r="B12" s="2">
        <v>1853.204</v>
      </c>
      <c r="C12" s="2">
        <v>480.93236000000002</v>
      </c>
      <c r="D12" s="2">
        <v>468</v>
      </c>
      <c r="E12" s="7">
        <v>633.49842999999998</v>
      </c>
      <c r="F12" s="7">
        <v>624</v>
      </c>
      <c r="G12" s="7">
        <v>9.4984299999990007</v>
      </c>
      <c r="H12" s="9">
        <v>1.015221842948</v>
      </c>
    </row>
    <row r="13" spans="1:8">
      <c r="A13" s="1" t="s">
        <v>14</v>
      </c>
      <c r="B13" s="2">
        <v>1885</v>
      </c>
      <c r="C13" s="2">
        <v>406.31551999999999</v>
      </c>
      <c r="D13" s="2">
        <v>468</v>
      </c>
      <c r="E13" s="7">
        <v>584.23244999999997</v>
      </c>
      <c r="F13" s="7">
        <v>624</v>
      </c>
      <c r="G13" s="7">
        <v>-39.76755</v>
      </c>
      <c r="H13" s="9">
        <v>0.936269951923</v>
      </c>
    </row>
    <row r="14" spans="1:8">
      <c r="A14" s="1" t="s">
        <v>15</v>
      </c>
      <c r="B14" s="2">
        <v>145</v>
      </c>
      <c r="C14" s="2">
        <v>47.037350000000004</v>
      </c>
      <c r="D14" s="2">
        <v>24</v>
      </c>
      <c r="E14" s="7">
        <v>58.106819999999999</v>
      </c>
      <c r="F14" s="7">
        <v>32</v>
      </c>
      <c r="G14" s="7">
        <v>26.106819999999999</v>
      </c>
      <c r="H14" s="9">
        <v>1.815838125</v>
      </c>
    </row>
    <row r="15" spans="1:8">
      <c r="A15" s="1" t="s">
        <v>16</v>
      </c>
      <c r="B15" s="2">
        <v>2390.5238095</v>
      </c>
      <c r="C15" s="2">
        <v>67.272660000000002</v>
      </c>
      <c r="D15" s="2">
        <v>591</v>
      </c>
      <c r="E15" s="7">
        <v>95.126429999999999</v>
      </c>
      <c r="F15" s="7">
        <v>788</v>
      </c>
      <c r="G15" s="7">
        <v>-692.87356999999997</v>
      </c>
      <c r="H15" s="9">
        <v>0.12071881979599999</v>
      </c>
    </row>
    <row r="16" spans="1:8">
      <c r="A16" s="1" t="s">
        <v>17</v>
      </c>
      <c r="B16" s="3">
        <v>0</v>
      </c>
      <c r="C16" s="2">
        <v>33.715000000000003</v>
      </c>
      <c r="D16" s="2">
        <v>0</v>
      </c>
      <c r="E16" s="7">
        <v>33.715000000000003</v>
      </c>
      <c r="F16" s="7">
        <v>0</v>
      </c>
      <c r="G16" s="7">
        <v>33.715000000000003</v>
      </c>
      <c r="H16" s="8" t="s">
        <v>39</v>
      </c>
    </row>
    <row r="17" spans="1:8">
      <c r="A17" s="1" t="s">
        <v>18</v>
      </c>
      <c r="B17" s="2">
        <v>5504.0010000000002</v>
      </c>
      <c r="C17" s="2">
        <v>1865.9359999999999</v>
      </c>
      <c r="D17" s="2">
        <v>1869</v>
      </c>
      <c r="E17" s="7">
        <v>2272</v>
      </c>
      <c r="F17" s="7">
        <v>2323</v>
      </c>
      <c r="G17" s="7">
        <v>-51</v>
      </c>
      <c r="H17" s="9">
        <v>0.97804563065000005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1169.4666872</v>
      </c>
      <c r="C19" s="2">
        <v>260.03753</v>
      </c>
      <c r="D19" s="2">
        <v>170</v>
      </c>
      <c r="E19" s="7">
        <v>331.10370999999998</v>
      </c>
      <c r="F19" s="7">
        <v>266</v>
      </c>
      <c r="G19" s="7">
        <v>65.103710000000007</v>
      </c>
      <c r="H19" s="9">
        <v>1.2447507894730001</v>
      </c>
    </row>
    <row r="20" spans="1:8">
      <c r="A20" s="1" t="s">
        <v>21</v>
      </c>
      <c r="B20" s="2">
        <v>126</v>
      </c>
      <c r="C20" s="2">
        <v>46.442999999999998</v>
      </c>
      <c r="D20" s="2">
        <v>33</v>
      </c>
      <c r="E20" s="7">
        <v>64.355000000000004</v>
      </c>
      <c r="F20" s="7">
        <v>44</v>
      </c>
      <c r="G20" s="7">
        <v>20.355</v>
      </c>
      <c r="H20" s="9">
        <v>1.462613636363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4229.6701400000002</v>
      </c>
      <c r="C22" s="2">
        <v>949.96722</v>
      </c>
      <c r="D22" s="2">
        <v>1047</v>
      </c>
      <c r="E22" s="7">
        <v>1276.1573699999999</v>
      </c>
      <c r="F22" s="7">
        <v>1396</v>
      </c>
      <c r="G22" s="7">
        <v>-119.84263</v>
      </c>
      <c r="H22" s="9">
        <v>0.91415284383899997</v>
      </c>
    </row>
    <row r="23" spans="1:8">
      <c r="A23" s="1" t="s">
        <v>24</v>
      </c>
      <c r="B23" s="2">
        <v>74118</v>
      </c>
      <c r="C23" s="2">
        <v>19600.734520000002</v>
      </c>
      <c r="D23" s="2">
        <v>18525</v>
      </c>
      <c r="E23" s="7">
        <v>26293.636040000001</v>
      </c>
      <c r="F23" s="7">
        <v>24700</v>
      </c>
      <c r="G23" s="7">
        <v>1593.6360400000001</v>
      </c>
      <c r="H23" s="9">
        <v>1.0645196777320001</v>
      </c>
    </row>
    <row r="24" spans="1:8">
      <c r="A24" s="1" t="s">
        <v>25</v>
      </c>
      <c r="B24" s="3">
        <v>132.2307692</v>
      </c>
      <c r="C24" s="2">
        <v>102.5945</v>
      </c>
      <c r="D24" s="2">
        <v>33</v>
      </c>
      <c r="E24" s="7">
        <v>125.1335</v>
      </c>
      <c r="F24" s="7">
        <v>44</v>
      </c>
      <c r="G24" s="7">
        <v>81.133499999999998</v>
      </c>
      <c r="H24" s="8" t="s">
        <v>39</v>
      </c>
    </row>
    <row r="25" spans="1:8">
      <c r="A25" s="1" t="s">
        <v>26</v>
      </c>
      <c r="B25" s="3">
        <v>6611</v>
      </c>
      <c r="C25" s="2">
        <v>1117.164</v>
      </c>
      <c r="D25" s="2">
        <v>1659</v>
      </c>
      <c r="E25" s="7">
        <v>1472.751</v>
      </c>
      <c r="F25" s="7">
        <v>2212</v>
      </c>
      <c r="G25" s="7">
        <v>-739.24900000000002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137033.86219700001</v>
      </c>
      <c r="C28" s="5">
        <v>35655.64185</v>
      </c>
      <c r="D28" s="5">
        <v>34622</v>
      </c>
      <c r="E28" s="10">
        <v>46907.291620000004</v>
      </c>
      <c r="F28" s="10">
        <v>46033</v>
      </c>
      <c r="G28" s="10">
        <v>874.29162000000395</v>
      </c>
      <c r="H28" s="11">
        <v>1.0189927143569999</v>
      </c>
    </row>
    <row r="29" spans="1:8">
      <c r="A29" s="1" t="s">
        <v>30</v>
      </c>
      <c r="B29" s="2">
        <v>14662</v>
      </c>
      <c r="C29" s="2">
        <v>3398.38445</v>
      </c>
      <c r="D29" s="2">
        <v>3665.4999999000001</v>
      </c>
      <c r="E29" s="7">
        <v>4648.4229999999998</v>
      </c>
      <c r="F29" s="7">
        <v>4887.3333333</v>
      </c>
      <c r="G29" s="7">
        <v>-238.91033329999999</v>
      </c>
      <c r="H29" s="9">
        <v>0.95111642341299996</v>
      </c>
    </row>
    <row r="30" spans="1:8">
      <c r="A30" s="4" t="s">
        <v>31</v>
      </c>
      <c r="B30" s="3">
        <v>151695.86219700001</v>
      </c>
      <c r="C30" s="5">
        <v>39054.026299999998</v>
      </c>
      <c r="D30" s="5">
        <v>38287.499999899999</v>
      </c>
      <c r="E30" s="10">
        <v>51555.714619999999</v>
      </c>
      <c r="F30" s="10">
        <v>50920.333333299997</v>
      </c>
      <c r="G30" s="10">
        <v>635.38128670000299</v>
      </c>
      <c r="H30" s="11">
        <v>1.01</v>
      </c>
    </row>
    <row r="31" spans="1:8">
      <c r="A31" s="1" t="s">
        <v>32</v>
      </c>
      <c r="B31" s="3">
        <v>195.40757579999999</v>
      </c>
      <c r="C31" s="2">
        <v>11.770860000000001</v>
      </c>
      <c r="D31" s="2">
        <v>48</v>
      </c>
      <c r="E31" s="7">
        <v>82</v>
      </c>
      <c r="F31" s="7">
        <v>64</v>
      </c>
      <c r="G31" s="7">
        <f>E31-F31</f>
        <v>18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33.715000000000003</v>
      </c>
      <c r="D34" s="2">
        <v>0</v>
      </c>
      <c r="E34" s="7">
        <v>33.715000000000003</v>
      </c>
      <c r="F34" s="7">
        <v>0</v>
      </c>
      <c r="G34" s="7">
        <v>33.715000000000003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1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4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49</v>
      </c>
      <c r="B2" s="37"/>
      <c r="C2" s="37"/>
      <c r="D2" s="37"/>
      <c r="E2" s="36" t="s">
        <v>49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225</v>
      </c>
      <c r="C6" s="2">
        <v>207.05</v>
      </c>
      <c r="D6" s="2">
        <v>57</v>
      </c>
      <c r="E6" s="7">
        <v>207.05</v>
      </c>
      <c r="F6" s="7">
        <v>76</v>
      </c>
      <c r="G6" s="7">
        <v>131.05000000000001</v>
      </c>
      <c r="H6" s="9">
        <v>2.7243421052630001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2953</v>
      </c>
      <c r="C8" s="2">
        <v>825.20075999999995</v>
      </c>
      <c r="D8" s="2">
        <v>738</v>
      </c>
      <c r="E8" s="7">
        <v>1088.49161</v>
      </c>
      <c r="F8" s="7">
        <v>984</v>
      </c>
      <c r="G8" s="7">
        <v>104.49160999999999</v>
      </c>
      <c r="H8" s="9">
        <v>1.106190660569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1994</v>
      </c>
      <c r="C10" s="2">
        <v>430.12400000000002</v>
      </c>
      <c r="D10" s="2">
        <v>498</v>
      </c>
      <c r="E10" s="7">
        <v>582.29100000000005</v>
      </c>
      <c r="F10" s="7">
        <v>664</v>
      </c>
      <c r="G10" s="7">
        <v>-81.708999999998994</v>
      </c>
      <c r="H10" s="9">
        <v>0.87694427710800005</v>
      </c>
    </row>
    <row r="11" spans="1:8">
      <c r="A11" s="1" t="s">
        <v>12</v>
      </c>
      <c r="B11" s="2">
        <v>42719</v>
      </c>
      <c r="C11" s="2">
        <v>11183.53621</v>
      </c>
      <c r="D11" s="2">
        <v>13122.995572899999</v>
      </c>
      <c r="E11" s="7">
        <v>15313.41266</v>
      </c>
      <c r="F11" s="7">
        <v>17231.9940972</v>
      </c>
      <c r="G11" s="7">
        <v>-1918.5814372</v>
      </c>
      <c r="H11" s="9">
        <v>0.88866167047300004</v>
      </c>
    </row>
    <row r="12" spans="1:8">
      <c r="A12" s="1" t="s">
        <v>13</v>
      </c>
      <c r="B12" s="2">
        <v>1054.8889999999999</v>
      </c>
      <c r="C12" s="2">
        <v>224.17266000000001</v>
      </c>
      <c r="D12" s="2">
        <v>261</v>
      </c>
      <c r="E12" s="7">
        <v>302.77809000000002</v>
      </c>
      <c r="F12" s="7">
        <v>348</v>
      </c>
      <c r="G12" s="7">
        <v>-45.221910000000001</v>
      </c>
      <c r="H12" s="9">
        <v>0.870051982758</v>
      </c>
    </row>
    <row r="13" spans="1:8">
      <c r="A13" s="1" t="s">
        <v>14</v>
      </c>
      <c r="B13" s="2">
        <v>630</v>
      </c>
      <c r="C13" s="2">
        <v>162.05183</v>
      </c>
      <c r="D13" s="2">
        <v>156</v>
      </c>
      <c r="E13" s="7">
        <v>236.99663000000001</v>
      </c>
      <c r="F13" s="7">
        <v>208</v>
      </c>
      <c r="G13" s="7">
        <v>28.99663</v>
      </c>
      <c r="H13" s="9">
        <v>1.1394068749999999</v>
      </c>
    </row>
    <row r="14" spans="1:8">
      <c r="A14" s="1" t="s">
        <v>15</v>
      </c>
      <c r="B14" s="2">
        <v>188</v>
      </c>
      <c r="C14" s="2">
        <v>34.148809999999997</v>
      </c>
      <c r="D14" s="2">
        <v>42</v>
      </c>
      <c r="E14" s="7">
        <v>39.290909999999997</v>
      </c>
      <c r="F14" s="7">
        <v>56</v>
      </c>
      <c r="G14" s="7">
        <v>-16.70909</v>
      </c>
      <c r="H14" s="9">
        <v>0.70162339285700004</v>
      </c>
    </row>
    <row r="15" spans="1:8">
      <c r="A15" s="1" t="s">
        <v>16</v>
      </c>
      <c r="B15" s="2">
        <v>399.79206349999998</v>
      </c>
      <c r="C15" s="2">
        <v>59.755310000000001</v>
      </c>
      <c r="D15" s="2">
        <v>96</v>
      </c>
      <c r="E15" s="7">
        <v>85.498220000000003</v>
      </c>
      <c r="F15" s="7">
        <v>128</v>
      </c>
      <c r="G15" s="7">
        <v>-42.501779999999997</v>
      </c>
      <c r="H15" s="9">
        <v>0.66795484375000003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2625.5010000000002</v>
      </c>
      <c r="C17" s="2">
        <v>810.822</v>
      </c>
      <c r="D17" s="2">
        <v>872</v>
      </c>
      <c r="E17" s="7">
        <v>986.99800000000005</v>
      </c>
      <c r="F17" s="7">
        <v>1089</v>
      </c>
      <c r="G17" s="7">
        <v>-102.002</v>
      </c>
      <c r="H17" s="9">
        <v>0.90633425160600001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1109.4579814000001</v>
      </c>
      <c r="C19" s="2">
        <v>222.15638000000001</v>
      </c>
      <c r="D19" s="2">
        <v>124</v>
      </c>
      <c r="E19" s="7">
        <v>286.93518999999998</v>
      </c>
      <c r="F19" s="7">
        <v>219</v>
      </c>
      <c r="G19" s="7">
        <v>67.935190000000006</v>
      </c>
      <c r="H19" s="9">
        <v>1.3102063470309999</v>
      </c>
    </row>
    <row r="20" spans="1:8">
      <c r="A20" s="1" t="s">
        <v>21</v>
      </c>
      <c r="B20" s="2">
        <v>63</v>
      </c>
      <c r="C20" s="2">
        <v>11.98</v>
      </c>
      <c r="D20" s="2">
        <v>15</v>
      </c>
      <c r="E20" s="7">
        <v>19.082999999999998</v>
      </c>
      <c r="F20" s="7">
        <v>20</v>
      </c>
      <c r="G20" s="7">
        <v>-0.91700000000000004</v>
      </c>
      <c r="H20" s="9">
        <v>0.95415000000000005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2320.6003461</v>
      </c>
      <c r="C22" s="2">
        <v>497.06572999999997</v>
      </c>
      <c r="D22" s="2">
        <v>582</v>
      </c>
      <c r="E22" s="7">
        <v>711.93269999999995</v>
      </c>
      <c r="F22" s="7">
        <v>776</v>
      </c>
      <c r="G22" s="7">
        <v>-64.067300000000003</v>
      </c>
      <c r="H22" s="9">
        <v>0.91743904639100005</v>
      </c>
    </row>
    <row r="23" spans="1:8">
      <c r="A23" s="1" t="s">
        <v>24</v>
      </c>
      <c r="B23" s="2">
        <v>32765</v>
      </c>
      <c r="C23" s="2">
        <v>8481.5971100000006</v>
      </c>
      <c r="D23" s="2">
        <v>8196</v>
      </c>
      <c r="E23" s="7">
        <v>11620.49458</v>
      </c>
      <c r="F23" s="7">
        <v>10928</v>
      </c>
      <c r="G23" s="7">
        <v>692.49458000000095</v>
      </c>
      <c r="H23" s="9">
        <v>1.0633688305269999</v>
      </c>
    </row>
    <row r="24" spans="1:8">
      <c r="A24" s="1" t="s">
        <v>25</v>
      </c>
      <c r="B24" s="3">
        <v>154.3846154</v>
      </c>
      <c r="C24" s="2">
        <v>40.325000000000003</v>
      </c>
      <c r="D24" s="2">
        <v>39</v>
      </c>
      <c r="E24" s="7">
        <v>40.325000000000003</v>
      </c>
      <c r="F24" s="7">
        <v>52</v>
      </c>
      <c r="G24" s="7">
        <v>-11.675000000000001</v>
      </c>
      <c r="H24" s="8" t="s">
        <v>39</v>
      </c>
    </row>
    <row r="25" spans="1:8">
      <c r="A25" s="1" t="s">
        <v>26</v>
      </c>
      <c r="B25" s="3">
        <v>2721</v>
      </c>
      <c r="C25" s="2">
        <v>674.41800000000001</v>
      </c>
      <c r="D25" s="2">
        <v>681</v>
      </c>
      <c r="E25" s="7">
        <v>901.30100000000004</v>
      </c>
      <c r="F25" s="7">
        <v>908</v>
      </c>
      <c r="G25" s="7">
        <v>-6.6989999999989998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91923</v>
      </c>
      <c r="C28" s="5">
        <v>23864.4038</v>
      </c>
      <c r="D28" s="5">
        <v>25479.995572899999</v>
      </c>
      <c r="E28" s="10">
        <v>32422.87859</v>
      </c>
      <c r="F28" s="10">
        <v>33687.994097199997</v>
      </c>
      <c r="G28" s="10">
        <v>-1265.1155071999999</v>
      </c>
      <c r="H28" s="11">
        <v>0.96244610161199995</v>
      </c>
    </row>
    <row r="29" spans="1:8">
      <c r="A29" s="1" t="s">
        <v>30</v>
      </c>
      <c r="B29" s="2">
        <v>7008</v>
      </c>
      <c r="C29" s="2">
        <v>1947.9933900000001</v>
      </c>
      <c r="D29" s="2">
        <v>1752</v>
      </c>
      <c r="E29" s="7">
        <v>2664.1179000000002</v>
      </c>
      <c r="F29" s="7">
        <v>2336</v>
      </c>
      <c r="G29" s="7">
        <v>328.11790000000002</v>
      </c>
      <c r="H29" s="9">
        <v>1.1404614297939999</v>
      </c>
    </row>
    <row r="30" spans="1:8">
      <c r="A30" s="4" t="s">
        <v>31</v>
      </c>
      <c r="B30" s="3">
        <v>98930.712394500006</v>
      </c>
      <c r="C30" s="5">
        <v>25812.39719</v>
      </c>
      <c r="D30" s="5">
        <v>27231.995572899999</v>
      </c>
      <c r="E30" s="10">
        <v>35086.996489999998</v>
      </c>
      <c r="F30" s="10">
        <v>36023.994097199997</v>
      </c>
      <c r="G30" s="10">
        <v>-936.99760719999597</v>
      </c>
      <c r="H30" s="11">
        <v>0.97</v>
      </c>
    </row>
    <row r="31" spans="1:8">
      <c r="A31" s="1" t="s">
        <v>32</v>
      </c>
      <c r="B31" s="3">
        <v>284.06287880000002</v>
      </c>
      <c r="C31" s="2">
        <v>81.883380000000002</v>
      </c>
      <c r="D31" s="2">
        <v>72</v>
      </c>
      <c r="E31" s="7">
        <v>139.16923</v>
      </c>
      <c r="F31" s="7">
        <v>96</v>
      </c>
      <c r="G31" s="7">
        <v>43.169229999999999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2"/>
  <dimension ref="A1:H35"/>
  <sheetViews>
    <sheetView workbookViewId="0">
      <selection activeCell="F4" sqref="F1:F65536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50</v>
      </c>
      <c r="B2" s="37"/>
      <c r="C2" s="37"/>
      <c r="D2" s="37"/>
      <c r="E2" s="36" t="s">
        <v>50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2362</v>
      </c>
      <c r="C8" s="2">
        <v>593.28633000000002</v>
      </c>
      <c r="D8" s="2">
        <v>591</v>
      </c>
      <c r="E8" s="7">
        <v>874.86882000000003</v>
      </c>
      <c r="F8" s="7">
        <v>788</v>
      </c>
      <c r="G8" s="7">
        <v>86.868819999999999</v>
      </c>
      <c r="H8" s="9">
        <v>1.1102396192890001</v>
      </c>
    </row>
    <row r="9" spans="1:8">
      <c r="A9" s="1" t="s">
        <v>10</v>
      </c>
      <c r="B9" s="2">
        <v>0</v>
      </c>
      <c r="C9" s="2">
        <v>-4.4999999999999999E-4</v>
      </c>
      <c r="D9" s="2">
        <v>0</v>
      </c>
      <c r="E9" s="7">
        <v>-4.4999999999999999E-4</v>
      </c>
      <c r="F9" s="7">
        <v>0</v>
      </c>
      <c r="G9" s="7">
        <v>-4.4999999999999999E-4</v>
      </c>
      <c r="H9" s="8" t="s">
        <v>39</v>
      </c>
    </row>
    <row r="10" spans="1:8">
      <c r="A10" s="1" t="s">
        <v>11</v>
      </c>
      <c r="B10" s="2">
        <v>762</v>
      </c>
      <c r="C10" s="2">
        <v>123.834</v>
      </c>
      <c r="D10" s="2">
        <v>192</v>
      </c>
      <c r="E10" s="7">
        <v>146.86000000000001</v>
      </c>
      <c r="F10" s="7">
        <v>256</v>
      </c>
      <c r="G10" s="7">
        <v>-109.14</v>
      </c>
      <c r="H10" s="9">
        <v>0.57367187500000005</v>
      </c>
    </row>
    <row r="11" spans="1:8">
      <c r="A11" s="1" t="s">
        <v>12</v>
      </c>
      <c r="B11" s="2">
        <v>12936.001333300001</v>
      </c>
      <c r="C11" s="2">
        <v>4627.0514400000002</v>
      </c>
      <c r="D11" s="2">
        <v>3237</v>
      </c>
      <c r="E11" s="7">
        <v>6453.0686500000002</v>
      </c>
      <c r="F11" s="7">
        <v>4316</v>
      </c>
      <c r="G11" s="7">
        <v>2137.0686500000002</v>
      </c>
      <c r="H11" s="9">
        <v>1.49515028962</v>
      </c>
    </row>
    <row r="12" spans="1:8">
      <c r="A12" s="1" t="s">
        <v>13</v>
      </c>
      <c r="B12" s="2">
        <v>549.05899999999997</v>
      </c>
      <c r="C12" s="2">
        <v>136.17075</v>
      </c>
      <c r="D12" s="2">
        <v>138</v>
      </c>
      <c r="E12" s="7">
        <v>190.69550000000001</v>
      </c>
      <c r="F12" s="7">
        <v>184</v>
      </c>
      <c r="G12" s="7">
        <v>6.6955</v>
      </c>
      <c r="H12" s="9">
        <v>1.0363885869559999</v>
      </c>
    </row>
    <row r="13" spans="1:8">
      <c r="A13" s="1" t="s">
        <v>14</v>
      </c>
      <c r="B13" s="2">
        <v>541</v>
      </c>
      <c r="C13" s="2">
        <v>123.92782</v>
      </c>
      <c r="D13" s="2">
        <v>135</v>
      </c>
      <c r="E13" s="7">
        <v>165.20967999999999</v>
      </c>
      <c r="F13" s="7">
        <v>180</v>
      </c>
      <c r="G13" s="7">
        <v>-14.790319999999999</v>
      </c>
      <c r="H13" s="9">
        <v>0.91783155555499996</v>
      </c>
    </row>
    <row r="14" spans="1:8">
      <c r="A14" s="1" t="s">
        <v>15</v>
      </c>
      <c r="B14" s="2">
        <v>39</v>
      </c>
      <c r="C14" s="2">
        <v>0.44778000000000001</v>
      </c>
      <c r="D14" s="2">
        <v>9</v>
      </c>
      <c r="E14" s="7">
        <v>0.44778000000000001</v>
      </c>
      <c r="F14" s="7">
        <v>12</v>
      </c>
      <c r="G14" s="7">
        <v>-11.55222</v>
      </c>
      <c r="H14" s="9">
        <v>3.7315000000000001E-2</v>
      </c>
    </row>
    <row r="15" spans="1:8">
      <c r="A15" s="1" t="s">
        <v>16</v>
      </c>
      <c r="B15" s="2">
        <v>307</v>
      </c>
      <c r="C15" s="2">
        <v>32.938409999999998</v>
      </c>
      <c r="D15" s="2">
        <v>75</v>
      </c>
      <c r="E15" s="7">
        <v>51.538649999999997</v>
      </c>
      <c r="F15" s="7">
        <v>100</v>
      </c>
      <c r="G15" s="7">
        <v>-48.461350000000003</v>
      </c>
      <c r="H15" s="9">
        <v>0.51538649999999997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1160.001</v>
      </c>
      <c r="C17" s="2">
        <v>357.54500000000002</v>
      </c>
      <c r="D17" s="2">
        <v>336</v>
      </c>
      <c r="E17" s="7">
        <v>454.30700000000002</v>
      </c>
      <c r="F17" s="7">
        <v>433</v>
      </c>
      <c r="G17" s="7">
        <v>21.306999999999999</v>
      </c>
      <c r="H17" s="9">
        <v>1.049207852194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744.5</v>
      </c>
      <c r="C19" s="2">
        <v>312.53143</v>
      </c>
      <c r="D19" s="2">
        <v>78</v>
      </c>
      <c r="E19" s="7">
        <v>426.74041</v>
      </c>
      <c r="F19" s="7">
        <v>142</v>
      </c>
      <c r="G19" s="7">
        <v>284.74041</v>
      </c>
      <c r="H19" s="9">
        <v>3.0052141549289999</v>
      </c>
    </row>
    <row r="20" spans="1:8">
      <c r="A20" s="1" t="s">
        <v>21</v>
      </c>
      <c r="B20" s="2">
        <v>49</v>
      </c>
      <c r="C20" s="2">
        <v>14.343</v>
      </c>
      <c r="D20" s="2">
        <v>12</v>
      </c>
      <c r="E20" s="7">
        <v>14.343</v>
      </c>
      <c r="F20" s="7">
        <v>16</v>
      </c>
      <c r="G20" s="7">
        <v>-1.657</v>
      </c>
      <c r="H20" s="9">
        <v>0.8964375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1621.3787563999999</v>
      </c>
      <c r="C22" s="2">
        <v>374.2328</v>
      </c>
      <c r="D22" s="2">
        <v>405</v>
      </c>
      <c r="E22" s="7">
        <v>516.37658999999996</v>
      </c>
      <c r="F22" s="7">
        <v>540</v>
      </c>
      <c r="G22" s="7">
        <v>-23.62341</v>
      </c>
      <c r="H22" s="9">
        <v>0.956252944444</v>
      </c>
    </row>
    <row r="23" spans="1:8">
      <c r="A23" s="1" t="s">
        <v>24</v>
      </c>
      <c r="B23" s="2">
        <v>30458</v>
      </c>
      <c r="C23" s="2">
        <v>8223.8334699999996</v>
      </c>
      <c r="D23" s="2">
        <v>7620</v>
      </c>
      <c r="E23" s="7">
        <v>11113.483910000001</v>
      </c>
      <c r="F23" s="7">
        <v>10160</v>
      </c>
      <c r="G23" s="7">
        <v>953.48391000000095</v>
      </c>
      <c r="H23" s="9">
        <v>1.093846841535</v>
      </c>
    </row>
    <row r="24" spans="1:8">
      <c r="A24" s="1" t="s">
        <v>25</v>
      </c>
      <c r="B24" s="3">
        <v>52</v>
      </c>
      <c r="C24" s="2">
        <v>2.7004100000000002</v>
      </c>
      <c r="D24" s="2">
        <v>12</v>
      </c>
      <c r="E24" s="7">
        <v>7.1391200000000001</v>
      </c>
      <c r="F24" s="7">
        <v>16</v>
      </c>
      <c r="G24" s="7">
        <v>-8.8608799999999999</v>
      </c>
      <c r="H24" s="8" t="s">
        <v>39</v>
      </c>
    </row>
    <row r="25" spans="1:8">
      <c r="A25" s="1" t="s">
        <v>26</v>
      </c>
      <c r="B25" s="3">
        <v>3896</v>
      </c>
      <c r="C25" s="2">
        <v>976.94899999999996</v>
      </c>
      <c r="D25" s="2">
        <v>978</v>
      </c>
      <c r="E25" s="7">
        <v>1291.1790000000001</v>
      </c>
      <c r="F25" s="7">
        <v>1304</v>
      </c>
      <c r="G25" s="7">
        <v>-12.820999999999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55476.940089800002</v>
      </c>
      <c r="C28" s="5">
        <v>15899.79119</v>
      </c>
      <c r="D28" s="5">
        <v>13818</v>
      </c>
      <c r="E28" s="10">
        <v>21706.258109999999</v>
      </c>
      <c r="F28" s="10">
        <v>18447</v>
      </c>
      <c r="G28" s="10">
        <v>3259.2581100000002</v>
      </c>
      <c r="H28" s="11">
        <v>1.176682284924</v>
      </c>
    </row>
    <row r="29" spans="1:8">
      <c r="A29" s="1" t="s">
        <v>30</v>
      </c>
      <c r="B29" s="2">
        <v>6168</v>
      </c>
      <c r="C29" s="2">
        <v>1473.08512</v>
      </c>
      <c r="D29" s="2">
        <v>1542</v>
      </c>
      <c r="E29" s="7">
        <v>2497.9040500000001</v>
      </c>
      <c r="F29" s="7">
        <v>2056</v>
      </c>
      <c r="G29" s="7">
        <v>441.90404999999998</v>
      </c>
      <c r="H29" s="9">
        <v>1.2149338764590001</v>
      </c>
    </row>
    <row r="30" spans="1:8">
      <c r="A30" s="4" t="s">
        <v>31</v>
      </c>
      <c r="B30" s="3">
        <v>61644.940089800002</v>
      </c>
      <c r="C30" s="5">
        <v>17372.87631</v>
      </c>
      <c r="D30" s="5">
        <v>15360</v>
      </c>
      <c r="E30" s="10">
        <v>24204.16216</v>
      </c>
      <c r="F30" s="10">
        <v>20503</v>
      </c>
      <c r="G30" s="10">
        <v>3701.1621599999999</v>
      </c>
      <c r="H30" s="11">
        <v>1.18</v>
      </c>
    </row>
    <row r="31" spans="1:8">
      <c r="A31" s="1" t="s">
        <v>32</v>
      </c>
      <c r="B31" s="3">
        <v>69.778144299999994</v>
      </c>
      <c r="C31" s="2">
        <v>28.628679999999999</v>
      </c>
      <c r="D31" s="2">
        <v>15</v>
      </c>
      <c r="E31" s="7">
        <v>38.315980000000003</v>
      </c>
      <c r="F31" s="7">
        <v>20</v>
      </c>
      <c r="G31" s="7">
        <v>18.31598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51</v>
      </c>
      <c r="B2" s="37"/>
      <c r="C2" s="37"/>
      <c r="D2" s="37"/>
      <c r="E2" s="36" t="s">
        <v>51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1301</v>
      </c>
      <c r="C8" s="2">
        <v>285.15604999999999</v>
      </c>
      <c r="D8" s="2">
        <v>327</v>
      </c>
      <c r="E8" s="7">
        <v>451.82315</v>
      </c>
      <c r="F8" s="7">
        <v>436</v>
      </c>
      <c r="G8" s="7">
        <v>15.82315</v>
      </c>
      <c r="H8" s="9">
        <v>1.0362916284399999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184</v>
      </c>
      <c r="C10" s="2">
        <v>17.417000000000002</v>
      </c>
      <c r="D10" s="2">
        <v>45</v>
      </c>
      <c r="E10" s="7">
        <v>34.72</v>
      </c>
      <c r="F10" s="7">
        <v>60</v>
      </c>
      <c r="G10" s="7">
        <v>-25.28</v>
      </c>
      <c r="H10" s="9">
        <v>0.57866666666599997</v>
      </c>
    </row>
    <row r="11" spans="1:8">
      <c r="A11" s="1" t="s">
        <v>12</v>
      </c>
      <c r="B11" s="2">
        <v>1273.0017126</v>
      </c>
      <c r="C11" s="2">
        <v>283.64715000000001</v>
      </c>
      <c r="D11" s="2">
        <v>321</v>
      </c>
      <c r="E11" s="7">
        <v>409.13754</v>
      </c>
      <c r="F11" s="7">
        <v>428</v>
      </c>
      <c r="G11" s="7">
        <v>-18.862459999999999</v>
      </c>
      <c r="H11" s="9">
        <v>0.95592883177499999</v>
      </c>
    </row>
    <row r="12" spans="1:8">
      <c r="A12" s="1" t="s">
        <v>13</v>
      </c>
      <c r="B12" s="2">
        <v>578.13599999999997</v>
      </c>
      <c r="C12" s="2">
        <v>121.87729</v>
      </c>
      <c r="D12" s="2">
        <v>144</v>
      </c>
      <c r="E12" s="7">
        <v>167.23962</v>
      </c>
      <c r="F12" s="7">
        <v>192</v>
      </c>
      <c r="G12" s="7">
        <v>-24.760380000000001</v>
      </c>
      <c r="H12" s="9">
        <v>0.87103968750000005</v>
      </c>
    </row>
    <row r="13" spans="1:8">
      <c r="A13" s="1" t="s">
        <v>14</v>
      </c>
      <c r="B13" s="2">
        <v>723</v>
      </c>
      <c r="C13" s="2">
        <v>162.58028999999999</v>
      </c>
      <c r="D13" s="2">
        <v>186</v>
      </c>
      <c r="E13" s="7">
        <v>211.26568</v>
      </c>
      <c r="F13" s="7">
        <v>248</v>
      </c>
      <c r="G13" s="7">
        <v>-36.734319999999997</v>
      </c>
      <c r="H13" s="9">
        <v>0.85187774193499999</v>
      </c>
    </row>
    <row r="14" spans="1:8">
      <c r="A14" s="1" t="s">
        <v>15</v>
      </c>
      <c r="B14" s="2">
        <v>150</v>
      </c>
      <c r="C14" s="2">
        <v>19.87472</v>
      </c>
      <c r="D14" s="2">
        <v>39</v>
      </c>
      <c r="E14" s="7">
        <v>21.430430000000001</v>
      </c>
      <c r="F14" s="7">
        <v>52</v>
      </c>
      <c r="G14" s="7">
        <v>-30.569569999999999</v>
      </c>
      <c r="H14" s="9">
        <v>0.41212365384600003</v>
      </c>
    </row>
    <row r="15" spans="1:8">
      <c r="A15" s="1" t="s">
        <v>16</v>
      </c>
      <c r="B15" s="2">
        <v>306.91269840000001</v>
      </c>
      <c r="C15" s="2">
        <v>62.252879999999998</v>
      </c>
      <c r="D15" s="2">
        <v>75</v>
      </c>
      <c r="E15" s="7">
        <v>90.777609999999996</v>
      </c>
      <c r="F15" s="7">
        <v>100</v>
      </c>
      <c r="G15" s="7">
        <v>-9.2223900000000008</v>
      </c>
      <c r="H15" s="9">
        <v>0.90777609999999997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1436.998</v>
      </c>
      <c r="C17" s="2">
        <v>459.57</v>
      </c>
      <c r="D17" s="2">
        <v>489</v>
      </c>
      <c r="E17" s="7">
        <v>549.29200000000003</v>
      </c>
      <c r="F17" s="7">
        <v>608</v>
      </c>
      <c r="G17" s="7">
        <v>-58.707999999999998</v>
      </c>
      <c r="H17" s="9">
        <v>0.90344078947299999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1748.7832962</v>
      </c>
      <c r="C19" s="2">
        <v>1161.75721</v>
      </c>
      <c r="D19" s="2">
        <v>311</v>
      </c>
      <c r="E19" s="7">
        <v>1244.07511</v>
      </c>
      <c r="F19" s="7">
        <v>457</v>
      </c>
      <c r="G19" s="7">
        <v>787.07511</v>
      </c>
      <c r="H19" s="9">
        <v>2.7222650109400002</v>
      </c>
    </row>
    <row r="20" spans="1:8">
      <c r="A20" s="1" t="s">
        <v>21</v>
      </c>
      <c r="B20" s="2">
        <v>53</v>
      </c>
      <c r="C20" s="2">
        <v>2.0979999999999999</v>
      </c>
      <c r="D20" s="2">
        <v>12</v>
      </c>
      <c r="E20" s="7">
        <v>2.0979999999999999</v>
      </c>
      <c r="F20" s="7">
        <v>16</v>
      </c>
      <c r="G20" s="7">
        <v>-13.901999999999999</v>
      </c>
      <c r="H20" s="9">
        <v>0.13112499999999999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1289.1792754000001</v>
      </c>
      <c r="C22" s="2">
        <v>202.44444999999999</v>
      </c>
      <c r="D22" s="2">
        <v>318</v>
      </c>
      <c r="E22" s="7">
        <v>276.08890000000002</v>
      </c>
      <c r="F22" s="7">
        <v>424</v>
      </c>
      <c r="G22" s="7">
        <v>-147.9111</v>
      </c>
      <c r="H22" s="9">
        <v>0.65115306603699996</v>
      </c>
    </row>
    <row r="23" spans="1:8">
      <c r="A23" s="1" t="s">
        <v>24</v>
      </c>
      <c r="B23" s="2">
        <v>26457</v>
      </c>
      <c r="C23" s="2">
        <v>7011.4522699999998</v>
      </c>
      <c r="D23" s="2">
        <v>6621</v>
      </c>
      <c r="E23" s="7">
        <v>9517.6151000000009</v>
      </c>
      <c r="F23" s="7">
        <v>8828</v>
      </c>
      <c r="G23" s="7">
        <v>689.61510000000101</v>
      </c>
      <c r="H23" s="9">
        <v>1.0781167988210001</v>
      </c>
    </row>
    <row r="24" spans="1:8">
      <c r="A24" s="1" t="s">
        <v>25</v>
      </c>
      <c r="B24" s="3">
        <v>46</v>
      </c>
      <c r="C24" s="2">
        <v>8.766</v>
      </c>
      <c r="D24" s="2">
        <v>12</v>
      </c>
      <c r="E24" s="7">
        <v>12.712</v>
      </c>
      <c r="F24" s="7">
        <v>16</v>
      </c>
      <c r="G24" s="7">
        <v>-3.2879999999999998</v>
      </c>
      <c r="H24" s="8" t="s">
        <v>39</v>
      </c>
    </row>
    <row r="25" spans="1:8">
      <c r="A25" s="1" t="s">
        <v>26</v>
      </c>
      <c r="B25" s="3">
        <v>2521</v>
      </c>
      <c r="C25" s="2">
        <v>650.07799999999997</v>
      </c>
      <c r="D25" s="2">
        <v>633</v>
      </c>
      <c r="E25" s="7">
        <v>858.72299999999996</v>
      </c>
      <c r="F25" s="7">
        <v>844</v>
      </c>
      <c r="G25" s="7">
        <v>14.723000000000001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38068.010982599997</v>
      </c>
      <c r="C28" s="5">
        <v>10448.971310000001</v>
      </c>
      <c r="D28" s="5">
        <v>9533</v>
      </c>
      <c r="E28" s="10">
        <v>13846.99814</v>
      </c>
      <c r="F28" s="10">
        <v>12709</v>
      </c>
      <c r="G28" s="10">
        <v>1137.9981399999999</v>
      </c>
      <c r="H28" s="11">
        <v>1.0895426973010001</v>
      </c>
    </row>
    <row r="29" spans="1:8">
      <c r="A29" s="1" t="s">
        <v>30</v>
      </c>
      <c r="B29" s="2">
        <v>5072</v>
      </c>
      <c r="C29" s="2">
        <v>1210.1717699999999</v>
      </c>
      <c r="D29" s="2">
        <v>1268.0000001000001</v>
      </c>
      <c r="E29" s="7">
        <v>1695.79774</v>
      </c>
      <c r="F29" s="7">
        <v>1690.6666667</v>
      </c>
      <c r="G29" s="7">
        <v>5.1310732999999997</v>
      </c>
      <c r="H29" s="9">
        <v>1.003034940831</v>
      </c>
    </row>
    <row r="30" spans="1:8">
      <c r="A30" s="4" t="s">
        <v>31</v>
      </c>
      <c r="B30" s="3">
        <v>43140.010982599997</v>
      </c>
      <c r="C30" s="5">
        <v>11659.14308</v>
      </c>
      <c r="D30" s="5">
        <v>10801.000000100001</v>
      </c>
      <c r="E30" s="10">
        <v>15542.79588</v>
      </c>
      <c r="F30" s="10">
        <v>14399.666666700001</v>
      </c>
      <c r="G30" s="10">
        <v>1143.1292132999999</v>
      </c>
      <c r="H30" s="11">
        <v>1.08</v>
      </c>
    </row>
    <row r="31" spans="1:8">
      <c r="A31" s="1" t="s">
        <v>32</v>
      </c>
      <c r="B31" s="3">
        <v>221.35606060000001</v>
      </c>
      <c r="C31" s="2">
        <v>33.033920000000002</v>
      </c>
      <c r="D31" s="2">
        <v>51</v>
      </c>
      <c r="E31" s="7">
        <v>50</v>
      </c>
      <c r="F31" s="7">
        <v>68</v>
      </c>
      <c r="G31" s="7">
        <v>-25.750340000000001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4"/>
  <dimension ref="A1:H35"/>
  <sheetViews>
    <sheetView workbookViewId="0">
      <selection activeCell="I14" sqref="I14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52</v>
      </c>
      <c r="B2" s="37"/>
      <c r="C2" s="37"/>
      <c r="D2" s="37"/>
      <c r="E2" s="36" t="s">
        <v>52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510</v>
      </c>
      <c r="C6" s="2">
        <v>266.63299999999998</v>
      </c>
      <c r="D6" s="2">
        <v>129</v>
      </c>
      <c r="E6" s="7">
        <v>289.42899999999997</v>
      </c>
      <c r="F6" s="7">
        <v>172</v>
      </c>
      <c r="G6" s="7">
        <v>117.429</v>
      </c>
      <c r="H6" s="9">
        <v>1.6827267441860001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1791</v>
      </c>
      <c r="C8" s="2">
        <v>546.14863000000003</v>
      </c>
      <c r="D8" s="2">
        <v>450</v>
      </c>
      <c r="E8" s="7">
        <v>734</v>
      </c>
      <c r="F8" s="7">
        <v>600</v>
      </c>
      <c r="G8" s="7">
        <f>E8-F8</f>
        <v>134</v>
      </c>
      <c r="H8" s="9">
        <v>1.22</v>
      </c>
    </row>
    <row r="9" spans="1:8">
      <c r="A9" s="1" t="s">
        <v>10</v>
      </c>
      <c r="B9" s="2">
        <v>19043</v>
      </c>
      <c r="C9" s="2">
        <v>6181.8672299999998</v>
      </c>
      <c r="D9" s="2">
        <v>4761</v>
      </c>
      <c r="E9" s="7">
        <v>7997.4414999999999</v>
      </c>
      <c r="F9" s="7">
        <v>6348</v>
      </c>
      <c r="G9" s="7">
        <v>1649.4414999999999</v>
      </c>
      <c r="H9" s="9">
        <v>1.259836405166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4.367</v>
      </c>
      <c r="F10" s="7">
        <v>0</v>
      </c>
      <c r="G10" s="7">
        <v>4.367</v>
      </c>
      <c r="H10" s="8" t="s">
        <v>39</v>
      </c>
    </row>
    <row r="11" spans="1:8">
      <c r="A11" s="1" t="s">
        <v>12</v>
      </c>
      <c r="B11" s="2">
        <v>8763.4608468999995</v>
      </c>
      <c r="C11" s="2">
        <v>2095.4601699999998</v>
      </c>
      <c r="D11" s="2">
        <v>2391</v>
      </c>
      <c r="E11" s="7">
        <v>2734.2612100000001</v>
      </c>
      <c r="F11" s="7">
        <v>3124</v>
      </c>
      <c r="G11" s="7">
        <v>-389.73878999999999</v>
      </c>
      <c r="H11" s="9">
        <v>0.87524366517200003</v>
      </c>
    </row>
    <row r="12" spans="1:8">
      <c r="A12" s="1" t="s">
        <v>13</v>
      </c>
      <c r="B12" s="2">
        <v>279.09500000000003</v>
      </c>
      <c r="C12" s="2">
        <v>72.295929999999998</v>
      </c>
      <c r="D12" s="2">
        <v>69</v>
      </c>
      <c r="E12" s="7">
        <v>99.905389999999997</v>
      </c>
      <c r="F12" s="7">
        <v>92</v>
      </c>
      <c r="G12" s="7">
        <v>7.9053899999999997</v>
      </c>
      <c r="H12" s="9">
        <v>1.085928152173</v>
      </c>
    </row>
    <row r="13" spans="1:8">
      <c r="A13" s="1" t="s">
        <v>14</v>
      </c>
      <c r="B13" s="2">
        <v>539.12664440000003</v>
      </c>
      <c r="C13" s="2">
        <v>170.99628999999999</v>
      </c>
      <c r="D13" s="2">
        <v>135</v>
      </c>
      <c r="E13" s="7">
        <v>208.50336999999999</v>
      </c>
      <c r="F13" s="7">
        <v>180</v>
      </c>
      <c r="G13" s="7">
        <v>28.50337</v>
      </c>
      <c r="H13" s="9">
        <v>1.158352055555</v>
      </c>
    </row>
    <row r="14" spans="1:8">
      <c r="A14" s="1" t="s">
        <v>15</v>
      </c>
      <c r="B14" s="2">
        <v>24</v>
      </c>
      <c r="C14" s="2">
        <v>4.4924499999999998</v>
      </c>
      <c r="D14" s="2">
        <v>0</v>
      </c>
      <c r="E14" s="7">
        <v>12.64945</v>
      </c>
      <c r="F14" s="7">
        <v>0</v>
      </c>
      <c r="G14" s="7">
        <v>12.64945</v>
      </c>
      <c r="H14" s="8" t="s">
        <v>39</v>
      </c>
    </row>
    <row r="15" spans="1:8">
      <c r="A15" s="1" t="s">
        <v>16</v>
      </c>
      <c r="B15" s="2">
        <v>425.031746</v>
      </c>
      <c r="C15" s="2">
        <v>78.653149999999997</v>
      </c>
      <c r="D15" s="2">
        <v>102</v>
      </c>
      <c r="E15" s="7">
        <v>120.40291000000001</v>
      </c>
      <c r="F15" s="7">
        <v>136</v>
      </c>
      <c r="G15" s="7">
        <v>-15.59709</v>
      </c>
      <c r="H15" s="9">
        <v>0.88531551470500003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1572.0039999999999</v>
      </c>
      <c r="C17" s="2">
        <v>548.45500000000004</v>
      </c>
      <c r="D17" s="2">
        <v>564</v>
      </c>
      <c r="E17" s="7">
        <v>658.14800000000002</v>
      </c>
      <c r="F17" s="7">
        <v>692</v>
      </c>
      <c r="G17" s="7">
        <v>-33.851999999999997</v>
      </c>
      <c r="H17" s="9">
        <v>0.95108092485499995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1777.1790000000001</v>
      </c>
      <c r="C19" s="2">
        <v>1043.7057500000001</v>
      </c>
      <c r="D19" s="2">
        <v>315</v>
      </c>
      <c r="E19" s="7">
        <v>1181.3889200000001</v>
      </c>
      <c r="F19" s="7">
        <v>465</v>
      </c>
      <c r="G19" s="7">
        <v>716.38891999999998</v>
      </c>
      <c r="H19" s="9">
        <v>2.5406213333330001</v>
      </c>
    </row>
    <row r="20" spans="1:8">
      <c r="A20" s="1" t="s">
        <v>21</v>
      </c>
      <c r="B20" s="2">
        <v>52</v>
      </c>
      <c r="C20" s="2">
        <v>4.8819999999999997</v>
      </c>
      <c r="D20" s="2">
        <v>15</v>
      </c>
      <c r="E20" s="7">
        <v>10.084</v>
      </c>
      <c r="F20" s="7">
        <v>20</v>
      </c>
      <c r="G20" s="7">
        <v>-9.9160000000000004</v>
      </c>
      <c r="H20" s="9">
        <v>0.50419999999999998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1022.0117933</v>
      </c>
      <c r="C22" s="2">
        <v>247.82803000000001</v>
      </c>
      <c r="D22" s="2">
        <v>249</v>
      </c>
      <c r="E22" s="7">
        <v>299.98464999999999</v>
      </c>
      <c r="F22" s="7">
        <v>332</v>
      </c>
      <c r="G22" s="7">
        <v>-32.015349999999998</v>
      </c>
      <c r="H22" s="9">
        <v>0.90356822289100003</v>
      </c>
    </row>
    <row r="23" spans="1:8">
      <c r="A23" s="1" t="s">
        <v>24</v>
      </c>
      <c r="B23" s="2">
        <v>23953</v>
      </c>
      <c r="C23" s="2">
        <v>6613.19884</v>
      </c>
      <c r="D23" s="2">
        <v>5988</v>
      </c>
      <c r="E23" s="7">
        <v>9352.7841800000006</v>
      </c>
      <c r="F23" s="7">
        <v>7984</v>
      </c>
      <c r="G23" s="7">
        <v>1368.7841800000001</v>
      </c>
      <c r="H23" s="9">
        <v>1.1714409043080001</v>
      </c>
    </row>
    <row r="24" spans="1:8">
      <c r="A24" s="1" t="s">
        <v>25</v>
      </c>
      <c r="B24" s="3">
        <v>47</v>
      </c>
      <c r="C24" s="2">
        <v>9.0843299999999996</v>
      </c>
      <c r="D24" s="2">
        <v>12</v>
      </c>
      <c r="E24" s="7">
        <v>14.83433</v>
      </c>
      <c r="F24" s="7">
        <v>16</v>
      </c>
      <c r="G24" s="7">
        <v>-1.16567</v>
      </c>
      <c r="H24" s="8" t="s">
        <v>39</v>
      </c>
    </row>
    <row r="25" spans="1:8">
      <c r="A25" s="1" t="s">
        <v>26</v>
      </c>
      <c r="B25" s="3">
        <v>3844</v>
      </c>
      <c r="C25" s="2">
        <v>997.673</v>
      </c>
      <c r="D25" s="2">
        <v>966</v>
      </c>
      <c r="E25" s="7">
        <v>1327.4559999999999</v>
      </c>
      <c r="F25" s="7">
        <v>1288</v>
      </c>
      <c r="G25" s="7">
        <v>39.455999999999001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63641.909030700001</v>
      </c>
      <c r="C28" s="5">
        <v>18881.373800000001</v>
      </c>
      <c r="D28" s="5">
        <v>16146</v>
      </c>
      <c r="E28" s="10">
        <v>25045.8956</v>
      </c>
      <c r="F28" s="10">
        <v>21449</v>
      </c>
      <c r="G28" s="10">
        <v>3596.8955999999998</v>
      </c>
      <c r="H28" s="11">
        <v>1.16769525852</v>
      </c>
    </row>
    <row r="29" spans="1:8">
      <c r="A29" s="1" t="s">
        <v>30</v>
      </c>
      <c r="B29" s="2">
        <v>4487</v>
      </c>
      <c r="C29" s="2">
        <v>1101.2117000000001</v>
      </c>
      <c r="D29" s="2">
        <v>1121.7500001000001</v>
      </c>
      <c r="E29" s="7">
        <v>1538.77935</v>
      </c>
      <c r="F29" s="7">
        <v>1495.6666667</v>
      </c>
      <c r="G29" s="7">
        <v>43.1126833</v>
      </c>
      <c r="H29" s="9">
        <v>1.0288250612650001</v>
      </c>
    </row>
    <row r="30" spans="1:8">
      <c r="A30" s="4" t="s">
        <v>31</v>
      </c>
      <c r="B30" s="3">
        <v>68128.909030700001</v>
      </c>
      <c r="C30" s="5">
        <v>19982.585500000001</v>
      </c>
      <c r="D30" s="5">
        <v>17267.750000100001</v>
      </c>
      <c r="E30" s="10">
        <v>26584.674950000001</v>
      </c>
      <c r="F30" s="10">
        <v>22944.666666699999</v>
      </c>
      <c r="G30" s="10">
        <v>3640.0082833000001</v>
      </c>
      <c r="H30" s="11">
        <v>1.1599999999999999</v>
      </c>
    </row>
    <row r="31" spans="1:8">
      <c r="A31" s="1" t="s">
        <v>32</v>
      </c>
      <c r="B31" s="3">
        <v>3661.3257576000001</v>
      </c>
      <c r="C31" s="2">
        <v>1023.47799</v>
      </c>
      <c r="D31" s="2">
        <v>915</v>
      </c>
      <c r="E31" s="7">
        <v>1355</v>
      </c>
      <c r="F31" s="7">
        <v>1220</v>
      </c>
      <c r="G31" s="7">
        <v>133.68419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5"/>
  <dimension ref="A1:H35"/>
  <sheetViews>
    <sheetView workbookViewId="0">
      <selection activeCell="G38" sqref="G3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14062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53</v>
      </c>
      <c r="B2" s="37"/>
      <c r="C2" s="37"/>
      <c r="D2" s="37"/>
      <c r="E2" s="36" t="s">
        <v>53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1478</v>
      </c>
      <c r="C8" s="2">
        <v>399.19797</v>
      </c>
      <c r="D8" s="2">
        <v>372</v>
      </c>
      <c r="E8" s="7">
        <v>532</v>
      </c>
      <c r="F8" s="7">
        <v>496</v>
      </c>
      <c r="G8" s="7">
        <f>E8-F8</f>
        <v>36</v>
      </c>
      <c r="H8" s="9">
        <v>1.07</v>
      </c>
    </row>
    <row r="9" spans="1:8">
      <c r="A9" s="1" t="s">
        <v>10</v>
      </c>
      <c r="B9" s="2">
        <v>1880</v>
      </c>
      <c r="C9" s="2">
        <v>560.46231999999998</v>
      </c>
      <c r="D9" s="2">
        <v>471</v>
      </c>
      <c r="E9" s="7">
        <v>866.16854999999998</v>
      </c>
      <c r="F9" s="7">
        <v>628</v>
      </c>
      <c r="G9" s="7">
        <v>238.16855000000001</v>
      </c>
      <c r="H9" s="9">
        <v>1.379249283439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146</v>
      </c>
      <c r="C11" s="2">
        <v>29.431460000000001</v>
      </c>
      <c r="D11" s="2">
        <v>39</v>
      </c>
      <c r="E11" s="7">
        <v>39.882109999999997</v>
      </c>
      <c r="F11" s="7">
        <v>52</v>
      </c>
      <c r="G11" s="7">
        <v>-12.117889999999999</v>
      </c>
      <c r="H11" s="9">
        <v>0.76696365384599996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83</v>
      </c>
      <c r="C13" s="2">
        <v>27.26483</v>
      </c>
      <c r="D13" s="2">
        <v>21</v>
      </c>
      <c r="E13" s="7">
        <v>32.93676</v>
      </c>
      <c r="F13" s="7">
        <v>28</v>
      </c>
      <c r="G13" s="7">
        <v>4.9367599999999996</v>
      </c>
      <c r="H13" s="9">
        <v>1.1763128571420001</v>
      </c>
    </row>
    <row r="14" spans="1:8">
      <c r="A14" s="1" t="s">
        <v>15</v>
      </c>
      <c r="B14" s="2">
        <v>9</v>
      </c>
      <c r="C14" s="2">
        <v>0.37574000000000002</v>
      </c>
      <c r="D14" s="2">
        <v>0</v>
      </c>
      <c r="E14" s="7">
        <v>0.37574000000000002</v>
      </c>
      <c r="F14" s="7">
        <v>0</v>
      </c>
      <c r="G14" s="7">
        <v>0.37574000000000002</v>
      </c>
      <c r="H14" s="8" t="s">
        <v>39</v>
      </c>
    </row>
    <row r="15" spans="1:8">
      <c r="A15" s="1" t="s">
        <v>16</v>
      </c>
      <c r="B15" s="2">
        <v>23.3333333</v>
      </c>
      <c r="C15" s="2">
        <v>2.5728599999999999</v>
      </c>
      <c r="D15" s="2">
        <v>6</v>
      </c>
      <c r="E15" s="7">
        <v>2.7360600000000002</v>
      </c>
      <c r="F15" s="7">
        <v>8</v>
      </c>
      <c r="G15" s="7">
        <v>-5.2639399999999998</v>
      </c>
      <c r="H15" s="9">
        <v>0.34200750000000002</v>
      </c>
    </row>
    <row r="16" spans="1:8">
      <c r="A16" s="1" t="s">
        <v>17</v>
      </c>
      <c r="B16" s="3">
        <v>0</v>
      </c>
      <c r="C16" s="2">
        <v>39.999000000000002</v>
      </c>
      <c r="D16" s="2">
        <v>0</v>
      </c>
      <c r="E16" s="7">
        <v>39.999000000000002</v>
      </c>
      <c r="F16" s="7">
        <v>0</v>
      </c>
      <c r="G16" s="7">
        <v>39.999000000000002</v>
      </c>
      <c r="H16" s="8" t="s">
        <v>39</v>
      </c>
    </row>
    <row r="17" spans="1:8">
      <c r="A17" s="1" t="s">
        <v>18</v>
      </c>
      <c r="B17" s="2">
        <v>304</v>
      </c>
      <c r="C17" s="2">
        <v>88.266999999999996</v>
      </c>
      <c r="D17" s="2">
        <v>82</v>
      </c>
      <c r="E17" s="7">
        <v>114.477</v>
      </c>
      <c r="F17" s="7">
        <v>108</v>
      </c>
      <c r="G17" s="7">
        <v>6.4770000000000003</v>
      </c>
      <c r="H17" s="9">
        <v>1.059972222222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162.98699999999999</v>
      </c>
      <c r="C19" s="2">
        <v>111.81122999999999</v>
      </c>
      <c r="D19" s="2">
        <v>26</v>
      </c>
      <c r="E19" s="7">
        <v>116.72199000000001</v>
      </c>
      <c r="F19" s="7">
        <v>39</v>
      </c>
      <c r="G19" s="7">
        <v>77.721990000000005</v>
      </c>
      <c r="H19" s="9">
        <v>2.9928715384609998</v>
      </c>
    </row>
    <row r="20" spans="1:8">
      <c r="A20" s="1" t="s">
        <v>21</v>
      </c>
      <c r="B20" s="2">
        <v>19</v>
      </c>
      <c r="C20" s="2">
        <v>2.645</v>
      </c>
      <c r="D20" s="2">
        <v>3</v>
      </c>
      <c r="E20" s="7">
        <v>4.6449999999999996</v>
      </c>
      <c r="F20" s="7">
        <v>4</v>
      </c>
      <c r="G20" s="7">
        <v>0.64500000000000002</v>
      </c>
      <c r="H20" s="9">
        <v>1.1612499999999999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384.06536499999999</v>
      </c>
      <c r="C22" s="2">
        <v>94.556219999999996</v>
      </c>
      <c r="D22" s="2">
        <v>93</v>
      </c>
      <c r="E22" s="7">
        <v>131.73594</v>
      </c>
      <c r="F22" s="7">
        <v>124</v>
      </c>
      <c r="G22" s="7">
        <v>7.7359400000000003</v>
      </c>
      <c r="H22" s="9">
        <v>1.062386612903</v>
      </c>
    </row>
    <row r="23" spans="1:8">
      <c r="A23" s="1" t="s">
        <v>24</v>
      </c>
      <c r="B23" s="2">
        <v>8203</v>
      </c>
      <c r="C23" s="2">
        <v>2234.8512999999998</v>
      </c>
      <c r="D23" s="2">
        <v>2049</v>
      </c>
      <c r="E23" s="7">
        <v>3037.7490499999999</v>
      </c>
      <c r="F23" s="7">
        <v>2732</v>
      </c>
      <c r="G23" s="7">
        <v>305.74905000000001</v>
      </c>
      <c r="H23" s="9">
        <v>1.1119140007320001</v>
      </c>
    </row>
    <row r="24" spans="1:8">
      <c r="A24" s="1" t="s">
        <v>25</v>
      </c>
      <c r="B24" s="3">
        <v>16</v>
      </c>
      <c r="C24" s="2">
        <v>3.573</v>
      </c>
      <c r="D24" s="2">
        <v>6</v>
      </c>
      <c r="E24" s="7">
        <v>3.573</v>
      </c>
      <c r="F24" s="7">
        <v>8</v>
      </c>
      <c r="G24" s="7">
        <v>-4.4269999999999996</v>
      </c>
      <c r="H24" s="8" t="s">
        <v>39</v>
      </c>
    </row>
    <row r="25" spans="1:8">
      <c r="A25" s="1" t="s">
        <v>26</v>
      </c>
      <c r="B25" s="3">
        <v>107</v>
      </c>
      <c r="C25" s="2">
        <v>27.762</v>
      </c>
      <c r="D25" s="2">
        <v>27</v>
      </c>
      <c r="E25" s="7">
        <v>36.942999999999998</v>
      </c>
      <c r="F25" s="7">
        <v>36</v>
      </c>
      <c r="G25" s="7">
        <v>0.94299999999899997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12815.385698300001</v>
      </c>
      <c r="C28" s="5">
        <v>3622.7699299999999</v>
      </c>
      <c r="D28" s="5">
        <v>3195</v>
      </c>
      <c r="E28" s="10">
        <v>4959.7254800000001</v>
      </c>
      <c r="F28" s="10">
        <v>4263</v>
      </c>
      <c r="G28" s="10">
        <v>696.72547999999995</v>
      </c>
      <c r="H28" s="11">
        <v>1.1634354867459999</v>
      </c>
    </row>
    <row r="29" spans="1:8">
      <c r="A29" s="1" t="s">
        <v>30</v>
      </c>
      <c r="B29" s="2">
        <v>1804</v>
      </c>
      <c r="C29" s="2">
        <v>424.48577</v>
      </c>
      <c r="D29" s="2">
        <v>450.99999989999998</v>
      </c>
      <c r="E29" s="7">
        <v>594.94786999999997</v>
      </c>
      <c r="F29" s="7">
        <v>601.33333330000005</v>
      </c>
      <c r="G29" s="7">
        <v>-6.3854632999999996</v>
      </c>
      <c r="H29" s="9">
        <v>0.98938115859099995</v>
      </c>
    </row>
    <row r="30" spans="1:8">
      <c r="A30" s="4" t="s">
        <v>31</v>
      </c>
      <c r="B30" s="3">
        <v>14619.385698300001</v>
      </c>
      <c r="C30" s="5">
        <v>4047.2557000000002</v>
      </c>
      <c r="D30" s="5">
        <v>3645.9999999000001</v>
      </c>
      <c r="E30" s="10">
        <v>5554.67335</v>
      </c>
      <c r="F30" s="10">
        <v>4864.3333333</v>
      </c>
      <c r="G30" s="10">
        <v>690.34001669999998</v>
      </c>
      <c r="H30" s="11">
        <v>1.1399999999999999</v>
      </c>
    </row>
    <row r="31" spans="1:8">
      <c r="A31" s="1" t="s">
        <v>32</v>
      </c>
      <c r="B31" s="3">
        <v>3.8181818999999999</v>
      </c>
      <c r="C31" s="2">
        <v>0.11700000000000001</v>
      </c>
      <c r="D31" s="2">
        <v>0</v>
      </c>
      <c r="E31" s="7">
        <v>2.0749399999999998</v>
      </c>
      <c r="F31" s="7">
        <v>0</v>
      </c>
      <c r="G31" s="7">
        <v>2.0749399999999998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39.999000000000002</v>
      </c>
      <c r="D34" s="2">
        <v>0</v>
      </c>
      <c r="E34" s="7">
        <v>39.999000000000002</v>
      </c>
      <c r="F34" s="7">
        <v>0</v>
      </c>
      <c r="G34" s="7">
        <v>39.999000000000002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6"/>
  <dimension ref="A1:H35"/>
  <sheetViews>
    <sheetView workbookViewId="0">
      <selection activeCell="G17" sqref="G1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28515625" customWidth="1"/>
    <col min="6" max="6" width="14.5703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54</v>
      </c>
      <c r="B2" s="37"/>
      <c r="C2" s="37"/>
      <c r="D2" s="37"/>
      <c r="E2" s="36" t="s">
        <v>54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11815.999984599999</v>
      </c>
      <c r="C8" s="2">
        <v>3028.0327299999999</v>
      </c>
      <c r="D8" s="2">
        <v>2952</v>
      </c>
      <c r="E8" s="7">
        <v>3825</v>
      </c>
      <c r="F8" s="7">
        <v>3936</v>
      </c>
      <c r="G8" s="7">
        <f>E8-F8</f>
        <v>-111</v>
      </c>
      <c r="H8" s="9">
        <v>0.97</v>
      </c>
    </row>
    <row r="9" spans="1:8">
      <c r="A9" s="1" t="s">
        <v>10</v>
      </c>
      <c r="B9" s="2">
        <v>18839.999978</v>
      </c>
      <c r="C9" s="2">
        <v>5434.5615399999997</v>
      </c>
      <c r="D9" s="2">
        <v>4710</v>
      </c>
      <c r="E9" s="7">
        <v>7095.6340200000004</v>
      </c>
      <c r="F9" s="7">
        <v>6280</v>
      </c>
      <c r="G9" s="7">
        <v>815.63401999999996</v>
      </c>
      <c r="H9" s="9">
        <v>1.129878028662</v>
      </c>
    </row>
    <row r="10" spans="1:8">
      <c r="A10" s="1" t="s">
        <v>11</v>
      </c>
      <c r="B10" s="2">
        <v>333</v>
      </c>
      <c r="C10" s="2">
        <v>121.512</v>
      </c>
      <c r="D10" s="2">
        <v>84</v>
      </c>
      <c r="E10" s="7">
        <v>172.124</v>
      </c>
      <c r="F10" s="7">
        <v>112</v>
      </c>
      <c r="G10" s="7">
        <v>60.124000000000002</v>
      </c>
      <c r="H10" s="9">
        <v>1.536821428571</v>
      </c>
    </row>
    <row r="11" spans="1:8">
      <c r="A11" s="1" t="s">
        <v>12</v>
      </c>
      <c r="B11" s="2">
        <v>2418.0460250000001</v>
      </c>
      <c r="C11" s="2">
        <v>572.44395999999995</v>
      </c>
      <c r="D11" s="2">
        <v>631</v>
      </c>
      <c r="E11" s="7">
        <v>760.17949999999996</v>
      </c>
      <c r="F11" s="7">
        <v>831</v>
      </c>
      <c r="G11" s="7">
        <v>-70.820499999999996</v>
      </c>
      <c r="H11" s="9">
        <v>0.91477677496900001</v>
      </c>
    </row>
    <row r="12" spans="1:8">
      <c r="A12" s="1" t="s">
        <v>13</v>
      </c>
      <c r="B12" s="2">
        <v>1073.94</v>
      </c>
      <c r="C12" s="2">
        <v>310.33533999999997</v>
      </c>
      <c r="D12" s="2">
        <v>264</v>
      </c>
      <c r="E12" s="7">
        <v>409.98057</v>
      </c>
      <c r="F12" s="7">
        <v>352</v>
      </c>
      <c r="G12" s="7">
        <v>57.98057</v>
      </c>
      <c r="H12" s="9">
        <v>1.1647175284089999</v>
      </c>
    </row>
    <row r="13" spans="1:8">
      <c r="A13" s="1" t="s">
        <v>14</v>
      </c>
      <c r="B13" s="2">
        <v>770</v>
      </c>
      <c r="C13" s="2">
        <v>192.77376000000001</v>
      </c>
      <c r="D13" s="2">
        <v>189</v>
      </c>
      <c r="E13" s="7">
        <v>265.96451999999999</v>
      </c>
      <c r="F13" s="7">
        <v>252</v>
      </c>
      <c r="G13" s="7">
        <v>13.96452</v>
      </c>
      <c r="H13" s="9">
        <v>1.055414761904</v>
      </c>
    </row>
    <row r="14" spans="1:8">
      <c r="A14" s="1" t="s">
        <v>15</v>
      </c>
      <c r="B14" s="2">
        <v>161</v>
      </c>
      <c r="C14" s="2">
        <v>19.7394</v>
      </c>
      <c r="D14" s="2">
        <v>27</v>
      </c>
      <c r="E14" s="7">
        <v>29.715029999999999</v>
      </c>
      <c r="F14" s="7">
        <v>36</v>
      </c>
      <c r="G14" s="7">
        <v>-6.2849700000000004</v>
      </c>
      <c r="H14" s="9">
        <v>0.82541750000000003</v>
      </c>
    </row>
    <row r="15" spans="1:8">
      <c r="A15" s="1" t="s">
        <v>16</v>
      </c>
      <c r="B15" s="2">
        <v>185.5126984</v>
      </c>
      <c r="C15" s="2">
        <v>18.373380000000001</v>
      </c>
      <c r="D15" s="2">
        <v>45</v>
      </c>
      <c r="E15" s="7">
        <v>35.395859999999999</v>
      </c>
      <c r="F15" s="7">
        <v>60</v>
      </c>
      <c r="G15" s="7">
        <v>-24.604140000000001</v>
      </c>
      <c r="H15" s="9">
        <v>0.58993099999999998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2856.0030000000002</v>
      </c>
      <c r="C17" s="2">
        <v>974.90499999999997</v>
      </c>
      <c r="D17" s="2">
        <v>978</v>
      </c>
      <c r="E17" s="7">
        <v>1185.9100000000001</v>
      </c>
      <c r="F17" s="7">
        <v>1213</v>
      </c>
      <c r="G17" s="7">
        <v>-27.089999999999002</v>
      </c>
      <c r="H17" s="9">
        <v>0.97766694146699995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932.38428050000005</v>
      </c>
      <c r="C19" s="2">
        <v>388.029</v>
      </c>
      <c r="D19" s="2">
        <v>118</v>
      </c>
      <c r="E19" s="7">
        <v>410.55856999999997</v>
      </c>
      <c r="F19" s="7">
        <v>197</v>
      </c>
      <c r="G19" s="7">
        <v>213.55857</v>
      </c>
      <c r="H19" s="9">
        <v>2.0840536548220001</v>
      </c>
    </row>
    <row r="20" spans="1:8">
      <c r="A20" s="1" t="s">
        <v>21</v>
      </c>
      <c r="B20" s="2">
        <v>60</v>
      </c>
      <c r="C20" s="2">
        <v>6.7729999999999997</v>
      </c>
      <c r="D20" s="2">
        <v>15</v>
      </c>
      <c r="E20" s="7">
        <v>8.9049999999999994</v>
      </c>
      <c r="F20" s="7">
        <v>20</v>
      </c>
      <c r="G20" s="7">
        <v>-11.095000000000001</v>
      </c>
      <c r="H20" s="9">
        <v>0.44524999999999998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1859.5881371999999</v>
      </c>
      <c r="C22" s="2">
        <v>418.61570999999998</v>
      </c>
      <c r="D22" s="2">
        <v>453</v>
      </c>
      <c r="E22" s="7">
        <v>570.21955000000003</v>
      </c>
      <c r="F22" s="7">
        <v>604</v>
      </c>
      <c r="G22" s="7">
        <v>-33.780450000000002</v>
      </c>
      <c r="H22" s="9">
        <v>0.94407210264899999</v>
      </c>
    </row>
    <row r="23" spans="1:8">
      <c r="A23" s="1" t="s">
        <v>24</v>
      </c>
      <c r="B23" s="2">
        <v>35505</v>
      </c>
      <c r="C23" s="2">
        <v>8986.3696799999998</v>
      </c>
      <c r="D23" s="2">
        <v>8880</v>
      </c>
      <c r="E23" s="7">
        <v>12311.46989</v>
      </c>
      <c r="F23" s="7">
        <v>11840</v>
      </c>
      <c r="G23" s="7">
        <v>471.46989000000002</v>
      </c>
      <c r="H23" s="9">
        <v>1.03982009206</v>
      </c>
    </row>
    <row r="24" spans="1:8">
      <c r="A24" s="1" t="s">
        <v>25</v>
      </c>
      <c r="B24" s="3">
        <v>86.615384599999999</v>
      </c>
      <c r="C24" s="2">
        <v>123.85</v>
      </c>
      <c r="D24" s="2">
        <v>21</v>
      </c>
      <c r="E24" s="7">
        <v>123.85</v>
      </c>
      <c r="F24" s="7">
        <v>28</v>
      </c>
      <c r="G24" s="7">
        <v>95.85</v>
      </c>
      <c r="H24" s="8" t="s">
        <v>39</v>
      </c>
    </row>
    <row r="25" spans="1:8">
      <c r="A25" s="1" t="s">
        <v>26</v>
      </c>
      <c r="B25" s="3">
        <v>2698</v>
      </c>
      <c r="C25" s="2">
        <v>696.24099999999999</v>
      </c>
      <c r="D25" s="2">
        <v>675</v>
      </c>
      <c r="E25" s="7">
        <v>952.20699999999999</v>
      </c>
      <c r="F25" s="7">
        <v>900</v>
      </c>
      <c r="G25" s="7">
        <v>52.207000000000001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79595.0894883</v>
      </c>
      <c r="C28" s="5">
        <v>21292.555499999999</v>
      </c>
      <c r="D28" s="5">
        <v>20042</v>
      </c>
      <c r="E28" s="10">
        <v>28156.9414</v>
      </c>
      <c r="F28" s="10">
        <v>26661</v>
      </c>
      <c r="G28" s="10">
        <v>1495.9413999999999</v>
      </c>
      <c r="H28" s="11">
        <v>1.0561097258159999</v>
      </c>
    </row>
    <row r="29" spans="1:8">
      <c r="A29" s="1" t="s">
        <v>30</v>
      </c>
      <c r="B29" s="2">
        <v>7377</v>
      </c>
      <c r="C29" s="2">
        <v>1710.62581</v>
      </c>
      <c r="D29" s="2">
        <v>1844.25</v>
      </c>
      <c r="E29" s="7">
        <v>2398.6161900000002</v>
      </c>
      <c r="F29" s="7">
        <v>2459</v>
      </c>
      <c r="G29" s="7">
        <v>-60.383809999999002</v>
      </c>
      <c r="H29" s="9">
        <v>0.97544375355799995</v>
      </c>
    </row>
    <row r="30" spans="1:8">
      <c r="A30" s="4" t="s">
        <v>31</v>
      </c>
      <c r="B30" s="3">
        <v>86972.0894883</v>
      </c>
      <c r="C30" s="5">
        <v>23003.18131</v>
      </c>
      <c r="D30" s="5">
        <v>21886.25</v>
      </c>
      <c r="E30" s="10">
        <v>30555.55759</v>
      </c>
      <c r="F30" s="10">
        <v>29120</v>
      </c>
      <c r="G30" s="10">
        <v>1435.5575899999999</v>
      </c>
      <c r="H30" s="11">
        <v>1.05</v>
      </c>
    </row>
    <row r="31" spans="1:8">
      <c r="A31" s="1" t="s">
        <v>32</v>
      </c>
      <c r="B31" s="3">
        <v>234.46212120000001</v>
      </c>
      <c r="C31" s="2">
        <v>17.734120000000001</v>
      </c>
      <c r="D31" s="2">
        <v>60</v>
      </c>
      <c r="E31" s="7">
        <v>27.129899999999999</v>
      </c>
      <c r="F31" s="7">
        <v>80</v>
      </c>
      <c r="G31" s="7">
        <v>-52.870100000000001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7"/>
  <dimension ref="A1:H35"/>
  <sheetViews>
    <sheetView workbookViewId="0">
      <selection activeCell="G17" sqref="G1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6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55</v>
      </c>
      <c r="B2" s="37"/>
      <c r="C2" s="37"/>
      <c r="D2" s="37"/>
      <c r="E2" s="36" t="s">
        <v>55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9785</v>
      </c>
      <c r="C8" s="2">
        <v>5332.9104899999902</v>
      </c>
      <c r="D8" s="2">
        <v>2448</v>
      </c>
      <c r="E8" s="7">
        <v>7105</v>
      </c>
      <c r="F8" s="7">
        <v>3264</v>
      </c>
      <c r="G8" s="7">
        <f>E8-F8</f>
        <v>3841</v>
      </c>
      <c r="H8" s="9">
        <v>2.1800000000000002</v>
      </c>
    </row>
    <row r="9" spans="1:8">
      <c r="A9" s="1" t="s">
        <v>10</v>
      </c>
      <c r="B9" s="2">
        <v>103182.9999674</v>
      </c>
      <c r="C9" s="2">
        <v>27324.07648</v>
      </c>
      <c r="D9" s="2">
        <v>25797</v>
      </c>
      <c r="E9" s="7">
        <v>37679.654020000002</v>
      </c>
      <c r="F9" s="7">
        <v>34396</v>
      </c>
      <c r="G9" s="7">
        <v>3283.6540199999999</v>
      </c>
      <c r="H9" s="9">
        <v>1.0954661594370001</v>
      </c>
    </row>
    <row r="10" spans="1:8">
      <c r="A10" s="1" t="s">
        <v>11</v>
      </c>
      <c r="B10" s="2">
        <v>482</v>
      </c>
      <c r="C10" s="2">
        <v>96.727999999999994</v>
      </c>
      <c r="D10" s="2">
        <v>123</v>
      </c>
      <c r="E10" s="7">
        <v>147.232</v>
      </c>
      <c r="F10" s="7">
        <v>164</v>
      </c>
      <c r="G10" s="7">
        <v>-16.768000000000001</v>
      </c>
      <c r="H10" s="9">
        <v>0.89775609755999997</v>
      </c>
    </row>
    <row r="11" spans="1:8">
      <c r="A11" s="1" t="s">
        <v>12</v>
      </c>
      <c r="B11" s="2">
        <v>1118</v>
      </c>
      <c r="C11" s="2">
        <v>268.17741000000001</v>
      </c>
      <c r="D11" s="2">
        <v>255</v>
      </c>
      <c r="E11" s="7">
        <v>329.44909000000001</v>
      </c>
      <c r="F11" s="7">
        <v>351</v>
      </c>
      <c r="G11" s="7">
        <v>-21.550909999999998</v>
      </c>
      <c r="H11" s="9">
        <v>0.93860139601100001</v>
      </c>
    </row>
    <row r="12" spans="1:8">
      <c r="A12" s="1" t="s">
        <v>13</v>
      </c>
      <c r="B12" s="2">
        <v>1231.0360000000001</v>
      </c>
      <c r="C12" s="2">
        <v>375.86648000000002</v>
      </c>
      <c r="D12" s="2">
        <v>303</v>
      </c>
      <c r="E12" s="7">
        <v>496.02877000000001</v>
      </c>
      <c r="F12" s="7">
        <v>404</v>
      </c>
      <c r="G12" s="7">
        <v>92.028769999999994</v>
      </c>
      <c r="H12" s="9">
        <v>1.227793985148</v>
      </c>
    </row>
    <row r="13" spans="1:8">
      <c r="A13" s="1" t="s">
        <v>14</v>
      </c>
      <c r="B13" s="2">
        <v>640</v>
      </c>
      <c r="C13" s="2">
        <v>140.52869000000001</v>
      </c>
      <c r="D13" s="2">
        <v>165</v>
      </c>
      <c r="E13" s="7">
        <v>187.63637</v>
      </c>
      <c r="F13" s="7">
        <v>220</v>
      </c>
      <c r="G13" s="7">
        <v>-32.363630000000001</v>
      </c>
      <c r="H13" s="9">
        <v>0.85289259090900005</v>
      </c>
    </row>
    <row r="14" spans="1:8">
      <c r="A14" s="1" t="s">
        <v>15</v>
      </c>
      <c r="B14" s="2">
        <v>64</v>
      </c>
      <c r="C14" s="2">
        <v>62.779049999999998</v>
      </c>
      <c r="D14" s="2">
        <v>9</v>
      </c>
      <c r="E14" s="7">
        <v>69.549940000000007</v>
      </c>
      <c r="F14" s="7">
        <v>12</v>
      </c>
      <c r="G14" s="7">
        <v>57.549939999999999</v>
      </c>
      <c r="H14" s="9">
        <v>5.7958283333329996</v>
      </c>
    </row>
    <row r="15" spans="1:8">
      <c r="A15" s="1" t="s">
        <v>16</v>
      </c>
      <c r="B15" s="2">
        <v>222.7777778</v>
      </c>
      <c r="C15" s="2">
        <v>26.771840000000001</v>
      </c>
      <c r="D15" s="2">
        <v>51</v>
      </c>
      <c r="E15" s="7">
        <v>38.176380000000002</v>
      </c>
      <c r="F15" s="7">
        <v>68</v>
      </c>
      <c r="G15" s="7">
        <v>-29.823619999999998</v>
      </c>
      <c r="H15" s="9">
        <v>0.56141735294100004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2756.0010000000002</v>
      </c>
      <c r="C17" s="2">
        <v>911.10500000000002</v>
      </c>
      <c r="D17" s="2">
        <v>906</v>
      </c>
      <c r="E17" s="7">
        <v>1113.153</v>
      </c>
      <c r="F17" s="7">
        <v>1133</v>
      </c>
      <c r="G17" s="7">
        <v>-19.847000000000001</v>
      </c>
      <c r="H17" s="9">
        <v>0.98248278905499997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928.05799999999999</v>
      </c>
      <c r="C19" s="2">
        <v>53.61307</v>
      </c>
      <c r="D19" s="2">
        <v>161</v>
      </c>
      <c r="E19" s="7">
        <v>79.278199999999998</v>
      </c>
      <c r="F19" s="7">
        <v>239</v>
      </c>
      <c r="G19" s="7">
        <v>-159.7218</v>
      </c>
      <c r="H19" s="9">
        <v>0.33170794979000001</v>
      </c>
    </row>
    <row r="20" spans="1:8">
      <c r="A20" s="1" t="s">
        <v>21</v>
      </c>
      <c r="B20" s="2">
        <v>66</v>
      </c>
      <c r="C20" s="2">
        <v>9.0039999999999996</v>
      </c>
      <c r="D20" s="2">
        <v>15</v>
      </c>
      <c r="E20" s="7">
        <v>12.064</v>
      </c>
      <c r="F20" s="7">
        <v>20</v>
      </c>
      <c r="G20" s="7">
        <v>-7.9359999999999999</v>
      </c>
      <c r="H20" s="9">
        <v>0.60319999999999996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1319.7025463</v>
      </c>
      <c r="C22" s="2">
        <v>284.65589</v>
      </c>
      <c r="D22" s="2">
        <v>324</v>
      </c>
      <c r="E22" s="7">
        <v>410.91187000000002</v>
      </c>
      <c r="F22" s="7">
        <v>432</v>
      </c>
      <c r="G22" s="7">
        <v>-21.08813</v>
      </c>
      <c r="H22" s="9">
        <v>0.95118488425900005</v>
      </c>
    </row>
    <row r="23" spans="1:8">
      <c r="A23" s="1" t="s">
        <v>24</v>
      </c>
      <c r="B23" s="2">
        <v>38454</v>
      </c>
      <c r="C23" s="2">
        <v>10804.36708</v>
      </c>
      <c r="D23" s="2">
        <v>9615</v>
      </c>
      <c r="E23" s="7">
        <v>14780.90739</v>
      </c>
      <c r="F23" s="7">
        <v>12820</v>
      </c>
      <c r="G23" s="7">
        <v>1960.9073900000001</v>
      </c>
      <c r="H23" s="9">
        <v>1.152956894695</v>
      </c>
    </row>
    <row r="24" spans="1:8">
      <c r="A24" s="1" t="s">
        <v>25</v>
      </c>
      <c r="B24" s="3">
        <v>90.923076899999998</v>
      </c>
      <c r="C24" s="2">
        <v>36.595770000000002</v>
      </c>
      <c r="D24" s="2">
        <v>24</v>
      </c>
      <c r="E24" s="7">
        <v>57.084609999999998</v>
      </c>
      <c r="F24" s="7">
        <v>32</v>
      </c>
      <c r="G24" s="7">
        <v>25.084610000000001</v>
      </c>
      <c r="H24" s="8" t="s">
        <v>39</v>
      </c>
    </row>
    <row r="25" spans="1:8">
      <c r="A25" s="1" t="s">
        <v>26</v>
      </c>
      <c r="B25" s="3">
        <v>1856</v>
      </c>
      <c r="C25" s="2">
        <v>460.173</v>
      </c>
      <c r="D25" s="2">
        <v>468</v>
      </c>
      <c r="E25" s="7">
        <v>615.39599999999996</v>
      </c>
      <c r="F25" s="7">
        <v>624</v>
      </c>
      <c r="G25" s="7">
        <v>-8.6039999999999992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162196.4983685</v>
      </c>
      <c r="C28" s="5">
        <v>46187.352250000004</v>
      </c>
      <c r="D28" s="5">
        <v>40664</v>
      </c>
      <c r="E28" s="10">
        <v>63121.295619999997</v>
      </c>
      <c r="F28" s="10">
        <v>54179</v>
      </c>
      <c r="G28" s="10">
        <v>8942.2956200000008</v>
      </c>
      <c r="H28" s="11">
        <v>1.16505095369</v>
      </c>
    </row>
    <row r="29" spans="1:8">
      <c r="A29" s="1" t="s">
        <v>30</v>
      </c>
      <c r="B29" s="2">
        <v>8861</v>
      </c>
      <c r="C29" s="2">
        <v>2023.1199099999999</v>
      </c>
      <c r="D29" s="2">
        <v>2215.2500000999999</v>
      </c>
      <c r="E29" s="7">
        <v>2877.1691500000002</v>
      </c>
      <c r="F29" s="7">
        <v>2953.6666667</v>
      </c>
      <c r="G29" s="7">
        <v>-76.497516699998997</v>
      </c>
      <c r="H29" s="9">
        <v>0.97410082946599996</v>
      </c>
    </row>
    <row r="30" spans="1:8">
      <c r="A30" s="4" t="s">
        <v>31</v>
      </c>
      <c r="B30" s="3">
        <v>171057.4983685</v>
      </c>
      <c r="C30" s="5">
        <v>48210.472159999998</v>
      </c>
      <c r="D30" s="5">
        <v>42879.250000100001</v>
      </c>
      <c r="E30" s="10">
        <v>65998.464770000006</v>
      </c>
      <c r="F30" s="10">
        <v>57132.666666700003</v>
      </c>
      <c r="G30" s="10">
        <v>8865.7981032999996</v>
      </c>
      <c r="H30" s="11">
        <v>1.1599999999999999</v>
      </c>
    </row>
    <row r="31" spans="1:8">
      <c r="A31" s="1" t="s">
        <v>32</v>
      </c>
      <c r="B31" s="3">
        <v>101.07254</v>
      </c>
      <c r="C31" s="2">
        <v>40.944870000000002</v>
      </c>
      <c r="D31" s="2">
        <v>24</v>
      </c>
      <c r="E31" s="7">
        <v>44.07197</v>
      </c>
      <c r="F31" s="7">
        <v>32</v>
      </c>
      <c r="G31" s="7">
        <v>12.07197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8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56</v>
      </c>
      <c r="B2" s="37"/>
      <c r="C2" s="37"/>
      <c r="D2" s="37"/>
      <c r="E2" s="36" t="s">
        <v>56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2514</v>
      </c>
      <c r="C8" s="2">
        <v>747.57857000000001</v>
      </c>
      <c r="D8" s="2">
        <v>627</v>
      </c>
      <c r="E8" s="7">
        <v>960.50483999999994</v>
      </c>
      <c r="F8" s="7">
        <v>836</v>
      </c>
      <c r="G8" s="7">
        <v>124.50484</v>
      </c>
      <c r="H8" s="9">
        <v>1.1489292344490001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8.9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109.7504459</v>
      </c>
      <c r="C11" s="2">
        <v>14.57568</v>
      </c>
      <c r="D11" s="2">
        <v>15</v>
      </c>
      <c r="E11" s="7">
        <v>18.585450000000002</v>
      </c>
      <c r="F11" s="7">
        <v>23</v>
      </c>
      <c r="G11" s="7">
        <v>-4.4145500000000002</v>
      </c>
      <c r="H11" s="9">
        <v>0.80806304347799995</v>
      </c>
    </row>
    <row r="12" spans="1:8">
      <c r="A12" s="1" t="s">
        <v>13</v>
      </c>
      <c r="B12" s="2">
        <v>1232.2629999999999</v>
      </c>
      <c r="C12" s="2">
        <v>281.63281999999998</v>
      </c>
      <c r="D12" s="2">
        <v>309</v>
      </c>
      <c r="E12" s="7">
        <v>374.61326000000003</v>
      </c>
      <c r="F12" s="7">
        <v>412</v>
      </c>
      <c r="G12" s="7">
        <v>-37.386740000000003</v>
      </c>
      <c r="H12" s="9">
        <v>0.90925548543599999</v>
      </c>
    </row>
    <row r="13" spans="1:8">
      <c r="A13" s="1" t="s">
        <v>14</v>
      </c>
      <c r="B13" s="2">
        <v>241</v>
      </c>
      <c r="C13" s="2">
        <v>44.903300000000002</v>
      </c>
      <c r="D13" s="2">
        <v>63</v>
      </c>
      <c r="E13" s="7">
        <v>57.973700000000001</v>
      </c>
      <c r="F13" s="7">
        <v>84</v>
      </c>
      <c r="G13" s="7">
        <v>-26.026299999999999</v>
      </c>
      <c r="H13" s="9">
        <v>0.69016309523800001</v>
      </c>
    </row>
    <row r="14" spans="1:8">
      <c r="A14" s="1" t="s">
        <v>15</v>
      </c>
      <c r="B14" s="2">
        <v>4</v>
      </c>
      <c r="C14" s="2">
        <v>2.2625000000000002</v>
      </c>
      <c r="D14" s="2">
        <v>0</v>
      </c>
      <c r="E14" s="7">
        <v>2.65612</v>
      </c>
      <c r="F14" s="7">
        <v>0</v>
      </c>
      <c r="G14" s="7">
        <v>2.65612</v>
      </c>
      <c r="H14" s="8" t="s">
        <v>39</v>
      </c>
    </row>
    <row r="15" spans="1:8">
      <c r="A15" s="1" t="s">
        <v>16</v>
      </c>
      <c r="B15" s="2">
        <v>242.7333333</v>
      </c>
      <c r="C15" s="2">
        <v>5.0603199999999999</v>
      </c>
      <c r="D15" s="2">
        <v>60</v>
      </c>
      <c r="E15" s="7">
        <v>6.28932</v>
      </c>
      <c r="F15" s="7">
        <v>80</v>
      </c>
      <c r="G15" s="7">
        <v>-73.710679999999996</v>
      </c>
      <c r="H15" s="9">
        <v>7.8616500000000006E-2</v>
      </c>
    </row>
    <row r="16" spans="1:8">
      <c r="A16" s="1" t="s">
        <v>17</v>
      </c>
      <c r="B16" s="3">
        <v>0</v>
      </c>
      <c r="C16" s="2">
        <v>25.161999999999999</v>
      </c>
      <c r="D16" s="2">
        <v>0</v>
      </c>
      <c r="E16" s="7">
        <v>29.831</v>
      </c>
      <c r="F16" s="7">
        <v>0</v>
      </c>
      <c r="G16" s="7">
        <v>29.831</v>
      </c>
      <c r="H16" s="8" t="s">
        <v>39</v>
      </c>
    </row>
    <row r="17" spans="1:8">
      <c r="A17" s="1" t="s">
        <v>18</v>
      </c>
      <c r="B17" s="2">
        <v>2441.998</v>
      </c>
      <c r="C17" s="2">
        <v>832.38800000000003</v>
      </c>
      <c r="D17" s="2">
        <v>827</v>
      </c>
      <c r="E17" s="7">
        <v>1017.304</v>
      </c>
      <c r="F17" s="7">
        <v>1027</v>
      </c>
      <c r="G17" s="7">
        <v>-9.6959999999999997</v>
      </c>
      <c r="H17" s="9">
        <v>0.99055890944400005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106.1529044</v>
      </c>
      <c r="C19" s="2">
        <v>76.437520000000006</v>
      </c>
      <c r="D19" s="2">
        <v>11.999999900000001</v>
      </c>
      <c r="E19" s="7">
        <v>93.313239999999993</v>
      </c>
      <c r="F19" s="7">
        <v>21.428571399999999</v>
      </c>
      <c r="G19" s="7">
        <v>71.884668599999998</v>
      </c>
      <c r="H19" s="9">
        <v>4.3546178724719997</v>
      </c>
    </row>
    <row r="20" spans="1:8">
      <c r="A20" s="1" t="s">
        <v>21</v>
      </c>
      <c r="B20" s="2">
        <v>51</v>
      </c>
      <c r="C20" s="2">
        <v>11.603</v>
      </c>
      <c r="D20" s="2">
        <v>12</v>
      </c>
      <c r="E20" s="7">
        <v>35.164999999999999</v>
      </c>
      <c r="F20" s="7">
        <v>16</v>
      </c>
      <c r="G20" s="7">
        <v>19.164999999999999</v>
      </c>
      <c r="H20" s="9">
        <v>2.1978124999999999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1078.6521051</v>
      </c>
      <c r="C22" s="2">
        <v>243.65025</v>
      </c>
      <c r="D22" s="2">
        <v>252</v>
      </c>
      <c r="E22" s="7">
        <v>329.67014999999998</v>
      </c>
      <c r="F22" s="7">
        <v>336</v>
      </c>
      <c r="G22" s="7">
        <v>-6.3298500000000004</v>
      </c>
      <c r="H22" s="9">
        <v>0.98116116071399995</v>
      </c>
    </row>
    <row r="23" spans="1:8">
      <c r="A23" s="1" t="s">
        <v>24</v>
      </c>
      <c r="B23" s="2">
        <v>30290</v>
      </c>
      <c r="C23" s="2">
        <v>7633.7767100000001</v>
      </c>
      <c r="D23" s="2">
        <v>7575</v>
      </c>
      <c r="E23" s="7">
        <v>10355.3789</v>
      </c>
      <c r="F23" s="7">
        <v>10100</v>
      </c>
      <c r="G23" s="7">
        <v>255.37889999999999</v>
      </c>
      <c r="H23" s="9">
        <v>1.025285039603</v>
      </c>
    </row>
    <row r="24" spans="1:8">
      <c r="A24" s="1" t="s">
        <v>25</v>
      </c>
      <c r="B24" s="3">
        <v>59.692307700000001</v>
      </c>
      <c r="C24" s="2">
        <v>50.615000000000002</v>
      </c>
      <c r="D24" s="2">
        <v>18</v>
      </c>
      <c r="E24" s="7">
        <v>63.540999999999997</v>
      </c>
      <c r="F24" s="7">
        <v>24</v>
      </c>
      <c r="G24" s="7">
        <v>39.540999999999997</v>
      </c>
      <c r="H24" s="8" t="s">
        <v>39</v>
      </c>
    </row>
    <row r="25" spans="1:8">
      <c r="A25" s="1" t="s">
        <v>26</v>
      </c>
      <c r="B25" s="3">
        <v>1982</v>
      </c>
      <c r="C25" s="2">
        <v>490.404</v>
      </c>
      <c r="D25" s="2">
        <v>504</v>
      </c>
      <c r="E25" s="7">
        <v>653.87199999999996</v>
      </c>
      <c r="F25" s="7">
        <v>672</v>
      </c>
      <c r="G25" s="7">
        <v>-18.128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40362.142096399999</v>
      </c>
      <c r="C28" s="5">
        <v>10460.04967</v>
      </c>
      <c r="D28" s="5">
        <v>10273.999999899999</v>
      </c>
      <c r="E28" s="10">
        <v>13998.697980000001</v>
      </c>
      <c r="F28" s="10">
        <v>13631.4285714</v>
      </c>
      <c r="G28" s="10">
        <v>367.26940860000099</v>
      </c>
      <c r="H28" s="11">
        <v>1.0269428407059999</v>
      </c>
    </row>
    <row r="29" spans="1:8">
      <c r="A29" s="1" t="s">
        <v>30</v>
      </c>
      <c r="B29" s="2">
        <v>5175</v>
      </c>
      <c r="C29" s="2">
        <v>1249.6032600000001</v>
      </c>
      <c r="D29" s="2">
        <v>1293.75</v>
      </c>
      <c r="E29" s="7">
        <v>1746.96684</v>
      </c>
      <c r="F29" s="7">
        <v>1725</v>
      </c>
      <c r="G29" s="7">
        <v>21.966840000000001</v>
      </c>
      <c r="H29" s="9">
        <v>1.0127344</v>
      </c>
    </row>
    <row r="30" spans="1:8">
      <c r="A30" s="4" t="s">
        <v>31</v>
      </c>
      <c r="B30" s="3">
        <v>45537.142096399999</v>
      </c>
      <c r="C30" s="5">
        <v>11709.65293</v>
      </c>
      <c r="D30" s="5">
        <v>11567.749999899999</v>
      </c>
      <c r="E30" s="10">
        <v>15745.66482</v>
      </c>
      <c r="F30" s="10">
        <v>15356.4285714</v>
      </c>
      <c r="G30" s="10">
        <v>389.23624860000098</v>
      </c>
      <c r="H30" s="11">
        <v>1.03</v>
      </c>
    </row>
    <row r="31" spans="1:8">
      <c r="A31" s="1" t="s">
        <v>32</v>
      </c>
      <c r="B31" s="3">
        <v>48.7727273</v>
      </c>
      <c r="C31" s="2">
        <v>21.69295</v>
      </c>
      <c r="D31" s="2">
        <v>12</v>
      </c>
      <c r="E31" s="7">
        <v>26.288730000000001</v>
      </c>
      <c r="F31" s="7">
        <v>16</v>
      </c>
      <c r="G31" s="7">
        <v>10.288729999999999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24.882000000000001</v>
      </c>
      <c r="D34" s="2">
        <v>0</v>
      </c>
      <c r="E34" s="7">
        <v>29.550999999999998</v>
      </c>
      <c r="F34" s="7">
        <v>0</v>
      </c>
      <c r="G34" s="7">
        <v>29.550999999999998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19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2851562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57</v>
      </c>
      <c r="B2" s="37"/>
      <c r="C2" s="37"/>
      <c r="D2" s="37"/>
      <c r="E2" s="36" t="s">
        <v>57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341.27259600000002</v>
      </c>
      <c r="C8" s="2">
        <v>80.487409999999997</v>
      </c>
      <c r="D8" s="2">
        <v>84</v>
      </c>
      <c r="E8" s="7">
        <v>99.285520000000005</v>
      </c>
      <c r="F8" s="7">
        <v>112</v>
      </c>
      <c r="G8" s="7">
        <v>-12.71448</v>
      </c>
      <c r="H8" s="9">
        <v>0.886477857142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83</v>
      </c>
      <c r="C11" s="2">
        <v>16.043399999999998</v>
      </c>
      <c r="D11" s="2">
        <v>21</v>
      </c>
      <c r="E11" s="7">
        <v>22.75</v>
      </c>
      <c r="F11" s="7">
        <v>28</v>
      </c>
      <c r="G11" s="7">
        <v>-5.25</v>
      </c>
      <c r="H11" s="9">
        <v>0.8125</v>
      </c>
    </row>
    <row r="12" spans="1:8">
      <c r="A12" s="1" t="s">
        <v>13</v>
      </c>
      <c r="B12" s="2">
        <v>205.006</v>
      </c>
      <c r="C12" s="2">
        <v>50.6875</v>
      </c>
      <c r="D12" s="2">
        <v>51</v>
      </c>
      <c r="E12" s="7">
        <v>67.287530000000004</v>
      </c>
      <c r="F12" s="7">
        <v>68</v>
      </c>
      <c r="G12" s="7">
        <v>-0.71246999999899996</v>
      </c>
      <c r="H12" s="9">
        <v>0.98952249999999997</v>
      </c>
    </row>
    <row r="13" spans="1:8">
      <c r="A13" s="1" t="s">
        <v>14</v>
      </c>
      <c r="B13" s="2">
        <v>74</v>
      </c>
      <c r="C13" s="2">
        <v>20.882020000000001</v>
      </c>
      <c r="D13" s="2">
        <v>18</v>
      </c>
      <c r="E13" s="7">
        <v>25.636980000000001</v>
      </c>
      <c r="F13" s="7">
        <v>24</v>
      </c>
      <c r="G13" s="7">
        <v>1.6369800000000001</v>
      </c>
      <c r="H13" s="9">
        <v>1.0682075</v>
      </c>
    </row>
    <row r="14" spans="1:8">
      <c r="A14" s="1" t="s">
        <v>15</v>
      </c>
      <c r="B14" s="2">
        <v>5</v>
      </c>
      <c r="C14" s="2">
        <v>4.512E-2</v>
      </c>
      <c r="D14" s="2">
        <v>0</v>
      </c>
      <c r="E14" s="7">
        <v>4.512E-2</v>
      </c>
      <c r="F14" s="7">
        <v>0</v>
      </c>
      <c r="G14" s="7">
        <v>4.512E-2</v>
      </c>
      <c r="H14" s="8" t="s">
        <v>39</v>
      </c>
    </row>
    <row r="15" spans="1:8">
      <c r="A15" s="1" t="s">
        <v>16</v>
      </c>
      <c r="B15" s="2">
        <v>21.8253968</v>
      </c>
      <c r="C15" s="2">
        <v>-0.57264000000000004</v>
      </c>
      <c r="D15" s="2">
        <v>0</v>
      </c>
      <c r="E15" s="7">
        <v>-5.4480000000000001E-2</v>
      </c>
      <c r="F15" s="7">
        <v>0</v>
      </c>
      <c r="G15" s="7">
        <v>-5.4480000000000001E-2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1213.9939999999999</v>
      </c>
      <c r="C17" s="2">
        <v>429.18200000000002</v>
      </c>
      <c r="D17" s="2">
        <v>412</v>
      </c>
      <c r="E17" s="7">
        <v>514.47199999999998</v>
      </c>
      <c r="F17" s="7">
        <v>511</v>
      </c>
      <c r="G17" s="7">
        <v>3.4719999999989999</v>
      </c>
      <c r="H17" s="9">
        <v>1.0067945205469999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53.999000000000002</v>
      </c>
      <c r="C19" s="2">
        <v>1.35314</v>
      </c>
      <c r="D19" s="2">
        <v>12</v>
      </c>
      <c r="E19" s="7">
        <v>1.69154</v>
      </c>
      <c r="F19" s="7">
        <v>17</v>
      </c>
      <c r="G19" s="7">
        <v>-15.30846</v>
      </c>
      <c r="H19" s="9">
        <v>9.9502352941000002E-2</v>
      </c>
    </row>
    <row r="20" spans="1:8">
      <c r="A20" s="1" t="s">
        <v>21</v>
      </c>
      <c r="B20" s="2">
        <v>14</v>
      </c>
      <c r="C20" s="2">
        <v>0.55400000000000005</v>
      </c>
      <c r="D20" s="2">
        <v>3</v>
      </c>
      <c r="E20" s="7">
        <v>0.55400000000000005</v>
      </c>
      <c r="F20" s="7">
        <v>4</v>
      </c>
      <c r="G20" s="7">
        <v>-3.4460000000000002</v>
      </c>
      <c r="H20" s="9">
        <v>0.13850000000000001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192.4148328</v>
      </c>
      <c r="C22" s="2">
        <v>50.822560000000003</v>
      </c>
      <c r="D22" s="2">
        <v>45</v>
      </c>
      <c r="E22" s="7">
        <v>67.064210000000003</v>
      </c>
      <c r="F22" s="7">
        <v>60</v>
      </c>
      <c r="G22" s="7">
        <v>7.0642100000000001</v>
      </c>
      <c r="H22" s="9">
        <v>1.117736833333</v>
      </c>
    </row>
    <row r="23" spans="1:8">
      <c r="A23" s="1" t="s">
        <v>24</v>
      </c>
      <c r="B23" s="2">
        <v>5699</v>
      </c>
      <c r="C23" s="2">
        <v>1379.24126</v>
      </c>
      <c r="D23" s="2">
        <v>1428</v>
      </c>
      <c r="E23" s="7">
        <v>1946.8828699999999</v>
      </c>
      <c r="F23" s="7">
        <v>1904</v>
      </c>
      <c r="G23" s="7">
        <v>42.882869999999002</v>
      </c>
      <c r="H23" s="9">
        <v>1.0225225157560001</v>
      </c>
    </row>
    <row r="24" spans="1:8">
      <c r="A24" s="1" t="s">
        <v>25</v>
      </c>
      <c r="B24" s="3">
        <v>11</v>
      </c>
      <c r="C24" s="2">
        <v>0</v>
      </c>
      <c r="D24" s="2">
        <v>3</v>
      </c>
      <c r="E24" s="7">
        <v>0</v>
      </c>
      <c r="F24" s="7">
        <v>4</v>
      </c>
      <c r="G24" s="7">
        <v>-4</v>
      </c>
      <c r="H24" s="8" t="s">
        <v>39</v>
      </c>
    </row>
    <row r="25" spans="1:8">
      <c r="A25" s="1" t="s">
        <v>26</v>
      </c>
      <c r="B25" s="3">
        <v>120</v>
      </c>
      <c r="C25" s="2">
        <v>29.907</v>
      </c>
      <c r="D25" s="2">
        <v>30</v>
      </c>
      <c r="E25" s="7">
        <v>39.875999999999998</v>
      </c>
      <c r="F25" s="7">
        <v>40</v>
      </c>
      <c r="G25" s="7">
        <v>-0.124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8034.5118257000004</v>
      </c>
      <c r="C28" s="5">
        <v>2058.6327700000002</v>
      </c>
      <c r="D28" s="5">
        <v>2107</v>
      </c>
      <c r="E28" s="10">
        <v>2785.4912899999999</v>
      </c>
      <c r="F28" s="10">
        <v>2772</v>
      </c>
      <c r="G28" s="10">
        <v>13.491289999998999</v>
      </c>
      <c r="H28" s="11">
        <v>1.004866987734</v>
      </c>
    </row>
    <row r="29" spans="1:8">
      <c r="A29" s="1" t="s">
        <v>30</v>
      </c>
      <c r="B29" s="2">
        <v>1265</v>
      </c>
      <c r="C29" s="2">
        <v>265.25573000000003</v>
      </c>
      <c r="D29" s="2">
        <v>316.25000010000002</v>
      </c>
      <c r="E29" s="7">
        <v>380.43493000000001</v>
      </c>
      <c r="F29" s="7">
        <v>421.66666670000001</v>
      </c>
      <c r="G29" s="7">
        <v>-41.231736699999999</v>
      </c>
      <c r="H29" s="9">
        <v>0.90221722522500003</v>
      </c>
    </row>
    <row r="30" spans="1:8">
      <c r="A30" s="4" t="s">
        <v>31</v>
      </c>
      <c r="B30" s="3">
        <v>9299.5118256999995</v>
      </c>
      <c r="C30" s="5">
        <v>2323.8885</v>
      </c>
      <c r="D30" s="5">
        <v>2423.2500000999999</v>
      </c>
      <c r="E30" s="10">
        <v>3165.9262199999998</v>
      </c>
      <c r="F30" s="10">
        <v>3193.6666667</v>
      </c>
      <c r="G30" s="10">
        <v>-27.7404467</v>
      </c>
      <c r="H30" s="11">
        <v>0.99</v>
      </c>
    </row>
    <row r="31" spans="1:8">
      <c r="A31" s="1" t="s">
        <v>32</v>
      </c>
      <c r="B31" s="3">
        <v>989.40909090000002</v>
      </c>
      <c r="C31" s="2">
        <v>211.87381999999999</v>
      </c>
      <c r="D31" s="2">
        <v>246</v>
      </c>
      <c r="E31" s="7">
        <v>316.98541999999998</v>
      </c>
      <c r="F31" s="7">
        <v>328</v>
      </c>
      <c r="G31" s="7">
        <v>-11.01458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14.55</v>
      </c>
      <c r="D34" s="2">
        <v>0</v>
      </c>
      <c r="E34" s="7">
        <v>14.55</v>
      </c>
      <c r="F34" s="7">
        <v>0</v>
      </c>
      <c r="G34" s="7">
        <v>14.55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5703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40</v>
      </c>
      <c r="B2" s="37"/>
      <c r="C2" s="37"/>
      <c r="D2" s="37"/>
      <c r="E2" s="36" t="s">
        <v>40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2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8479</v>
      </c>
      <c r="C8" s="2">
        <v>2195</v>
      </c>
      <c r="D8" s="2">
        <v>2121</v>
      </c>
      <c r="E8" s="7">
        <v>2871</v>
      </c>
      <c r="F8" s="7">
        <v>2826</v>
      </c>
      <c r="G8" s="7">
        <f>E8-F8</f>
        <v>45</v>
      </c>
      <c r="H8" s="9">
        <v>1.02</v>
      </c>
    </row>
    <row r="9" spans="1:8">
      <c r="A9" s="1" t="s">
        <v>10</v>
      </c>
      <c r="B9" s="2">
        <v>18318</v>
      </c>
      <c r="C9" s="2">
        <v>4000.9679299999998</v>
      </c>
      <c r="D9" s="2">
        <v>4581</v>
      </c>
      <c r="E9" s="7">
        <v>5595.5121499999996</v>
      </c>
      <c r="F9" s="7">
        <v>6108</v>
      </c>
      <c r="G9" s="7">
        <v>-512.48784999999998</v>
      </c>
      <c r="H9" s="9">
        <v>0.91609563686899997</v>
      </c>
    </row>
    <row r="10" spans="1:8">
      <c r="A10" s="1" t="s">
        <v>11</v>
      </c>
      <c r="B10" s="2">
        <v>2393</v>
      </c>
      <c r="C10" s="2">
        <v>577</v>
      </c>
      <c r="D10" s="2">
        <v>600</v>
      </c>
      <c r="E10" s="7">
        <v>834</v>
      </c>
      <c r="F10" s="7">
        <v>800</v>
      </c>
      <c r="G10" s="7">
        <v>37.796999999999997</v>
      </c>
      <c r="H10" s="9">
        <v>1.0472462499999999</v>
      </c>
    </row>
    <row r="11" spans="1:8">
      <c r="A11" s="1" t="s">
        <v>12</v>
      </c>
      <c r="B11" s="14">
        <v>4753.4131826000003</v>
      </c>
      <c r="C11" s="2">
        <v>1120</v>
      </c>
      <c r="D11" s="2">
        <v>1235</v>
      </c>
      <c r="E11" s="7">
        <v>1499.1932300000001</v>
      </c>
      <c r="F11" s="7">
        <v>1662.7533784</v>
      </c>
      <c r="G11" s="7">
        <v>-163.5601484</v>
      </c>
      <c r="H11" s="9">
        <v>0.901632947781</v>
      </c>
    </row>
    <row r="12" spans="1:8">
      <c r="A12" s="1" t="s">
        <v>13</v>
      </c>
      <c r="B12" s="2">
        <v>836</v>
      </c>
      <c r="C12" s="2">
        <v>198</v>
      </c>
      <c r="D12" s="2">
        <v>207</v>
      </c>
      <c r="E12" s="7">
        <v>265.58936999999997</v>
      </c>
      <c r="F12" s="7">
        <v>276</v>
      </c>
      <c r="G12" s="7">
        <v>-10.410629999999999</v>
      </c>
      <c r="H12" s="9">
        <v>0.962280326086</v>
      </c>
    </row>
    <row r="13" spans="1:8">
      <c r="A13" s="1" t="s">
        <v>14</v>
      </c>
      <c r="B13" s="2">
        <v>1009.724</v>
      </c>
      <c r="C13" s="2">
        <v>224</v>
      </c>
      <c r="D13" s="2">
        <v>252</v>
      </c>
      <c r="E13" s="7">
        <v>324.18040000000002</v>
      </c>
      <c r="F13" s="7">
        <v>336</v>
      </c>
      <c r="G13" s="7">
        <v>-11.819599999999999</v>
      </c>
      <c r="H13" s="9">
        <v>0.96482261904699995</v>
      </c>
    </row>
    <row r="14" spans="1:8">
      <c r="A14" s="1" t="s">
        <v>15</v>
      </c>
      <c r="B14" s="2">
        <v>259</v>
      </c>
      <c r="C14" s="2">
        <v>75.703940000000003</v>
      </c>
      <c r="D14" s="2">
        <v>63</v>
      </c>
      <c r="E14" s="7">
        <v>79.875370000000004</v>
      </c>
      <c r="F14" s="7">
        <v>84</v>
      </c>
      <c r="G14" s="7">
        <v>-4.1246299999999998</v>
      </c>
      <c r="H14" s="9">
        <v>0.95089726190400004</v>
      </c>
    </row>
    <row r="15" spans="1:8">
      <c r="A15" s="1" t="s">
        <v>16</v>
      </c>
      <c r="B15" s="2">
        <v>428.99599999999998</v>
      </c>
      <c r="C15" s="2">
        <v>38.000680000000003</v>
      </c>
      <c r="D15" s="2">
        <v>105</v>
      </c>
      <c r="E15" s="7">
        <v>54</v>
      </c>
      <c r="F15" s="7">
        <v>140</v>
      </c>
      <c r="G15" s="7">
        <v>-85.172370000000001</v>
      </c>
      <c r="H15" s="9">
        <v>0.39162592857099998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1839.396</v>
      </c>
      <c r="C17" s="2">
        <v>532</v>
      </c>
      <c r="D17" s="2">
        <v>596</v>
      </c>
      <c r="E17" s="7">
        <v>677</v>
      </c>
      <c r="F17" s="7">
        <v>748</v>
      </c>
      <c r="G17" s="7">
        <v>3.71</v>
      </c>
      <c r="H17" s="9">
        <v>1.0049598930479999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1570.1603639</v>
      </c>
      <c r="C19" s="2">
        <v>204.98296999999999</v>
      </c>
      <c r="D19" s="2">
        <v>204.00000009999999</v>
      </c>
      <c r="E19" s="7">
        <v>217</v>
      </c>
      <c r="F19" s="7">
        <v>337</v>
      </c>
      <c r="G19" s="7">
        <v>-116.32064</v>
      </c>
      <c r="H19" s="9">
        <v>0.65483489614199997</v>
      </c>
    </row>
    <row r="20" spans="1:8">
      <c r="A20" s="1" t="s">
        <v>21</v>
      </c>
      <c r="B20" s="2">
        <v>63</v>
      </c>
      <c r="C20" s="2">
        <v>6.2910000000000004</v>
      </c>
      <c r="D20" s="2">
        <v>15</v>
      </c>
      <c r="E20" s="7">
        <v>8.2279999999999998</v>
      </c>
      <c r="F20" s="7">
        <v>20</v>
      </c>
      <c r="G20" s="7">
        <v>-11.772</v>
      </c>
      <c r="H20" s="9">
        <v>0.41139999999999999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1460.1856381</v>
      </c>
      <c r="C22" s="2">
        <v>300</v>
      </c>
      <c r="D22" s="2">
        <v>354</v>
      </c>
      <c r="E22" s="7">
        <v>458</v>
      </c>
      <c r="F22" s="7">
        <v>472</v>
      </c>
      <c r="G22" s="7">
        <v>-5.8961399999999999</v>
      </c>
      <c r="H22" s="9">
        <v>0.98750817796599999</v>
      </c>
    </row>
    <row r="23" spans="1:8">
      <c r="A23" s="1" t="s">
        <v>24</v>
      </c>
      <c r="B23" s="2">
        <v>33007</v>
      </c>
      <c r="C23" s="2">
        <v>8491.6481700000004</v>
      </c>
      <c r="D23" s="2">
        <v>8256</v>
      </c>
      <c r="E23" s="7">
        <v>11538.67247</v>
      </c>
      <c r="F23" s="7">
        <v>11008</v>
      </c>
      <c r="G23" s="7">
        <v>530.67246999999998</v>
      </c>
      <c r="H23" s="9">
        <v>1.048207891533</v>
      </c>
    </row>
    <row r="24" spans="1:8">
      <c r="A24" s="1" t="s">
        <v>25</v>
      </c>
      <c r="B24" s="3">
        <v>60</v>
      </c>
      <c r="C24" s="2">
        <v>25.063389999999998</v>
      </c>
      <c r="D24" s="2">
        <v>15</v>
      </c>
      <c r="E24" s="7">
        <v>25.063389999999998</v>
      </c>
      <c r="F24" s="7">
        <v>20</v>
      </c>
      <c r="G24" s="7">
        <v>5.0633900000000001</v>
      </c>
      <c r="H24" s="8" t="s">
        <v>39</v>
      </c>
    </row>
    <row r="25" spans="1:8">
      <c r="A25" s="1" t="s">
        <v>26</v>
      </c>
      <c r="B25" s="3">
        <v>3138</v>
      </c>
      <c r="C25" s="2">
        <v>791.26900000000001</v>
      </c>
      <c r="D25" s="2">
        <v>789</v>
      </c>
      <c r="E25" s="7">
        <v>1062.0940000000001</v>
      </c>
      <c r="F25" s="7">
        <v>1052</v>
      </c>
      <c r="G25" s="7">
        <v>10.093999999999999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77614.860184599995</v>
      </c>
      <c r="C28" s="5">
        <v>18780</v>
      </c>
      <c r="D28" s="5">
        <v>19393.000000100001</v>
      </c>
      <c r="E28" s="10">
        <v>25509</v>
      </c>
      <c r="F28" s="10">
        <v>25891.753378400001</v>
      </c>
      <c r="G28" s="10">
        <v>-280.86088840000201</v>
      </c>
      <c r="H28" s="11">
        <v>0.98915249638299996</v>
      </c>
    </row>
    <row r="29" spans="1:8">
      <c r="A29" s="1" t="s">
        <v>30</v>
      </c>
      <c r="B29" s="2">
        <v>7422</v>
      </c>
      <c r="C29" s="2">
        <v>1545.6948500000001</v>
      </c>
      <c r="D29" s="2">
        <v>1855.5</v>
      </c>
      <c r="E29" s="7">
        <v>2141.5999900000002</v>
      </c>
      <c r="F29" s="7">
        <v>2474</v>
      </c>
      <c r="G29" s="7">
        <v>-332.40001000000001</v>
      </c>
      <c r="H29" s="9">
        <v>0.86564267986999999</v>
      </c>
    </row>
    <row r="30" spans="1:8">
      <c r="A30" s="4" t="s">
        <v>31</v>
      </c>
      <c r="B30" s="3">
        <v>85036.860184599995</v>
      </c>
      <c r="C30" s="5">
        <v>20326</v>
      </c>
      <c r="D30" s="5">
        <v>21248.500000100001</v>
      </c>
      <c r="E30" s="10">
        <v>27651</v>
      </c>
      <c r="F30" s="10">
        <v>28365.753378400001</v>
      </c>
      <c r="G30" s="10">
        <v>-613.26089840000202</v>
      </c>
      <c r="H30" s="11">
        <v>0.97</v>
      </c>
    </row>
    <row r="31" spans="1:8">
      <c r="A31" s="1" t="s">
        <v>32</v>
      </c>
      <c r="B31" s="3">
        <v>24.818181899999999</v>
      </c>
      <c r="C31" s="2">
        <v>2.0923799999999999</v>
      </c>
      <c r="D31" s="2">
        <v>6</v>
      </c>
      <c r="E31" s="7">
        <v>2.5798199999999998</v>
      </c>
      <c r="F31" s="7">
        <v>8</v>
      </c>
      <c r="G31" s="7">
        <v>-5.4201800000000002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20"/>
  <dimension ref="A1:H35"/>
  <sheetViews>
    <sheetView workbookViewId="0">
      <selection activeCell="G25" sqref="G2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140625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58</v>
      </c>
      <c r="B2" s="37"/>
      <c r="C2" s="37"/>
      <c r="D2" s="37"/>
      <c r="E2" s="36" t="s">
        <v>58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2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967</v>
      </c>
      <c r="C8" s="2">
        <v>170.62519</v>
      </c>
      <c r="D8" s="2">
        <v>243</v>
      </c>
      <c r="E8" s="7">
        <v>234</v>
      </c>
      <c r="F8" s="7">
        <v>324</v>
      </c>
      <c r="G8" s="7">
        <f>E8-F8</f>
        <v>-90</v>
      </c>
      <c r="H8" s="9">
        <v>0.72</v>
      </c>
    </row>
    <row r="9" spans="1:8">
      <c r="A9" s="1" t="s">
        <v>10</v>
      </c>
      <c r="B9" s="2">
        <v>15346</v>
      </c>
      <c r="C9" s="2">
        <v>4092.48173</v>
      </c>
      <c r="D9" s="2">
        <v>3837</v>
      </c>
      <c r="E9" s="7">
        <v>5104.3489799999998</v>
      </c>
      <c r="F9" s="7">
        <v>5116</v>
      </c>
      <c r="G9" s="7">
        <v>-11.651020000000001</v>
      </c>
      <c r="H9" s="9">
        <v>0.997722630961</v>
      </c>
    </row>
    <row r="10" spans="1:8">
      <c r="A10" s="1" t="s">
        <v>11</v>
      </c>
      <c r="B10" s="2">
        <v>12</v>
      </c>
      <c r="C10" s="2">
        <v>5.3460000000000001</v>
      </c>
      <c r="D10" s="2">
        <v>3</v>
      </c>
      <c r="E10" s="7">
        <v>5.3460000000000001</v>
      </c>
      <c r="F10" s="7">
        <v>4</v>
      </c>
      <c r="G10" s="7">
        <v>1.3460000000000001</v>
      </c>
      <c r="H10" s="9">
        <v>1.3365</v>
      </c>
    </row>
    <row r="11" spans="1:8">
      <c r="A11" s="1" t="s">
        <v>12</v>
      </c>
      <c r="B11" s="2">
        <v>249.00033329999999</v>
      </c>
      <c r="C11" s="2">
        <v>60.101970000000001</v>
      </c>
      <c r="D11" s="2">
        <v>66</v>
      </c>
      <c r="E11" s="7">
        <v>76.464129999999997</v>
      </c>
      <c r="F11" s="7">
        <v>88</v>
      </c>
      <c r="G11" s="7">
        <v>-11.535869999999999</v>
      </c>
      <c r="H11" s="9">
        <v>0.86891056818099999</v>
      </c>
    </row>
    <row r="12" spans="1:8">
      <c r="A12" s="1" t="s">
        <v>13</v>
      </c>
      <c r="B12" s="2">
        <v>317.536</v>
      </c>
      <c r="C12" s="2">
        <v>87.674390000000002</v>
      </c>
      <c r="D12" s="2">
        <v>81</v>
      </c>
      <c r="E12" s="7">
        <v>115.82531</v>
      </c>
      <c r="F12" s="7">
        <v>108</v>
      </c>
      <c r="G12" s="7">
        <v>7.82531</v>
      </c>
      <c r="H12" s="9">
        <v>1.072456574074</v>
      </c>
    </row>
    <row r="13" spans="1:8">
      <c r="A13" s="1" t="s">
        <v>14</v>
      </c>
      <c r="B13" s="2">
        <v>177</v>
      </c>
      <c r="C13" s="2">
        <v>36.697940000000003</v>
      </c>
      <c r="D13" s="2">
        <v>45</v>
      </c>
      <c r="E13" s="7">
        <v>50.328429999999997</v>
      </c>
      <c r="F13" s="7">
        <v>60</v>
      </c>
      <c r="G13" s="7">
        <v>-9.6715699999999991</v>
      </c>
      <c r="H13" s="9">
        <v>0.83880716666599997</v>
      </c>
    </row>
    <row r="14" spans="1:8">
      <c r="A14" s="1" t="s">
        <v>15</v>
      </c>
      <c r="B14" s="2">
        <v>18</v>
      </c>
      <c r="C14" s="2">
        <v>1.5137</v>
      </c>
      <c r="D14" s="2">
        <v>0</v>
      </c>
      <c r="E14" s="7">
        <v>1.6565000000000001</v>
      </c>
      <c r="F14" s="7">
        <v>0</v>
      </c>
      <c r="G14" s="7">
        <v>1.6565000000000001</v>
      </c>
      <c r="H14" s="8" t="s">
        <v>39</v>
      </c>
    </row>
    <row r="15" spans="1:8">
      <c r="A15" s="1" t="s">
        <v>16</v>
      </c>
      <c r="B15" s="2">
        <v>41.1666667</v>
      </c>
      <c r="C15" s="2">
        <v>3.6540499999999998</v>
      </c>
      <c r="D15" s="2">
        <v>6</v>
      </c>
      <c r="E15" s="7">
        <v>4.9826499999999996</v>
      </c>
      <c r="F15" s="7">
        <v>8</v>
      </c>
      <c r="G15" s="7">
        <v>-3.01735</v>
      </c>
      <c r="H15" s="9">
        <v>0.62283124999999995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1739.5730328</v>
      </c>
      <c r="C17" s="2">
        <v>591.36500000000001</v>
      </c>
      <c r="D17" s="2">
        <v>596</v>
      </c>
      <c r="E17" s="7">
        <v>710.61400000000003</v>
      </c>
      <c r="F17" s="7">
        <v>739</v>
      </c>
      <c r="G17" s="7">
        <v>-28.385999999999999</v>
      </c>
      <c r="H17" s="9">
        <v>0.96158863328800004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134.01300000000001</v>
      </c>
      <c r="C19" s="2">
        <v>14.886509999999999</v>
      </c>
      <c r="D19" s="2">
        <v>21</v>
      </c>
      <c r="E19" s="7">
        <v>19.01962</v>
      </c>
      <c r="F19" s="7">
        <v>33</v>
      </c>
      <c r="G19" s="7">
        <v>-13.98038</v>
      </c>
      <c r="H19" s="9">
        <v>0.57635212121199997</v>
      </c>
    </row>
    <row r="20" spans="1:8">
      <c r="A20" s="1" t="s">
        <v>21</v>
      </c>
      <c r="B20" s="2">
        <v>24</v>
      </c>
      <c r="C20" s="2">
        <v>7.8869999999999996</v>
      </c>
      <c r="D20" s="2">
        <v>6</v>
      </c>
      <c r="E20" s="7">
        <v>14.05</v>
      </c>
      <c r="F20" s="7">
        <v>8</v>
      </c>
      <c r="G20" s="7">
        <v>6.05</v>
      </c>
      <c r="H20" s="9">
        <v>1.7562500000000001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435.19779030000001</v>
      </c>
      <c r="C22" s="2">
        <v>147.65637000000001</v>
      </c>
      <c r="D22" s="2">
        <v>105</v>
      </c>
      <c r="E22" s="7">
        <v>190.88222999999999</v>
      </c>
      <c r="F22" s="7">
        <v>140</v>
      </c>
      <c r="G22" s="7">
        <v>50.88223</v>
      </c>
      <c r="H22" s="9">
        <v>1.3634444999999999</v>
      </c>
    </row>
    <row r="23" spans="1:8">
      <c r="A23" s="1" t="s">
        <v>24</v>
      </c>
      <c r="B23" s="2">
        <v>11631</v>
      </c>
      <c r="C23" s="2">
        <v>3157.45541</v>
      </c>
      <c r="D23" s="2">
        <v>2910</v>
      </c>
      <c r="E23" s="7">
        <v>4394.9701400000004</v>
      </c>
      <c r="F23" s="7">
        <v>3880</v>
      </c>
      <c r="G23" s="7">
        <v>514.97014000000001</v>
      </c>
      <c r="H23" s="9">
        <v>1.1327242628859999</v>
      </c>
    </row>
    <row r="24" spans="1:8">
      <c r="A24" s="1" t="s">
        <v>25</v>
      </c>
      <c r="B24" s="3">
        <v>27.615384599999999</v>
      </c>
      <c r="C24" s="2">
        <v>9.0486000000000004</v>
      </c>
      <c r="D24" s="2">
        <v>6</v>
      </c>
      <c r="E24" s="7">
        <v>11.880599999999999</v>
      </c>
      <c r="F24" s="7">
        <v>8</v>
      </c>
      <c r="G24" s="7">
        <v>3.8805999999999998</v>
      </c>
      <c r="H24" s="8" t="s">
        <v>39</v>
      </c>
    </row>
    <row r="25" spans="1:8">
      <c r="A25" s="1" t="s">
        <v>26</v>
      </c>
      <c r="B25" s="3">
        <v>539</v>
      </c>
      <c r="C25" s="2">
        <v>135.054</v>
      </c>
      <c r="D25" s="2">
        <v>135</v>
      </c>
      <c r="E25" s="7">
        <v>180.072</v>
      </c>
      <c r="F25" s="7">
        <v>180</v>
      </c>
      <c r="G25" s="7">
        <v>7.1999999999999995E-2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31658.102207700002</v>
      </c>
      <c r="C28" s="5">
        <v>8521.4478600000002</v>
      </c>
      <c r="D28" s="5">
        <v>8060</v>
      </c>
      <c r="E28" s="10">
        <v>11114.416719999999</v>
      </c>
      <c r="F28" s="10">
        <v>10696</v>
      </c>
      <c r="G28" s="10">
        <v>418.41671999999897</v>
      </c>
      <c r="H28" s="11">
        <v>1.0391189902760001</v>
      </c>
    </row>
    <row r="29" spans="1:8">
      <c r="A29" s="1" t="s">
        <v>30</v>
      </c>
      <c r="B29" s="2">
        <v>2826</v>
      </c>
      <c r="C29" s="2">
        <v>660.86310000000003</v>
      </c>
      <c r="D29" s="2">
        <v>706.5</v>
      </c>
      <c r="E29" s="7">
        <v>937.48280999999997</v>
      </c>
      <c r="F29" s="7">
        <v>942</v>
      </c>
      <c r="G29" s="7">
        <v>-4.5171900000000003</v>
      </c>
      <c r="H29" s="9">
        <v>0.99520468152800001</v>
      </c>
    </row>
    <row r="30" spans="1:8">
      <c r="A30" s="4" t="s">
        <v>31</v>
      </c>
      <c r="B30" s="3">
        <v>34484.102207700002</v>
      </c>
      <c r="C30" s="5">
        <v>9182.3109600000007</v>
      </c>
      <c r="D30" s="5">
        <v>8766.5</v>
      </c>
      <c r="E30" s="10">
        <v>12051.899530000001</v>
      </c>
      <c r="F30" s="10">
        <v>11638</v>
      </c>
      <c r="G30" s="10">
        <v>413.899529999999</v>
      </c>
      <c r="H30" s="11">
        <v>1.04</v>
      </c>
    </row>
    <row r="31" spans="1:8">
      <c r="A31" s="1" t="s">
        <v>32</v>
      </c>
      <c r="B31" s="3">
        <v>267.1363637</v>
      </c>
      <c r="C31" s="2">
        <v>143.48910000000001</v>
      </c>
      <c r="D31" s="2">
        <v>66</v>
      </c>
      <c r="E31" s="7">
        <v>177.9761</v>
      </c>
      <c r="F31" s="7">
        <v>88</v>
      </c>
      <c r="G31" s="7">
        <v>89.976100000000002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21"/>
  <dimension ref="A1:H35"/>
  <sheetViews>
    <sheetView workbookViewId="0">
      <selection activeCell="F38" sqref="F3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6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59</v>
      </c>
      <c r="B2" s="37"/>
      <c r="C2" s="37"/>
      <c r="D2" s="37"/>
      <c r="E2" s="36" t="s">
        <v>59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55733.0780763</v>
      </c>
      <c r="C8" s="2">
        <v>16269.354429999999</v>
      </c>
      <c r="D8" s="2">
        <v>13932</v>
      </c>
      <c r="E8" s="7">
        <v>22321</v>
      </c>
      <c r="F8" s="7">
        <v>18576</v>
      </c>
      <c r="G8" s="7">
        <f>E8-F8</f>
        <v>3745</v>
      </c>
      <c r="H8" s="9">
        <v>1.2</v>
      </c>
    </row>
    <row r="9" spans="1:8">
      <c r="A9" s="1" t="s">
        <v>10</v>
      </c>
      <c r="B9" s="2">
        <v>113663.9999446</v>
      </c>
      <c r="C9" s="2">
        <v>28008.301579999999</v>
      </c>
      <c r="D9" s="2">
        <v>28416</v>
      </c>
      <c r="E9" s="7">
        <v>35225.657910000002</v>
      </c>
      <c r="F9" s="7">
        <v>37888</v>
      </c>
      <c r="G9" s="7">
        <v>-2662.3420900000001</v>
      </c>
      <c r="H9" s="9">
        <v>0.92973125818199998</v>
      </c>
    </row>
    <row r="10" spans="1:8">
      <c r="A10" s="1" t="s">
        <v>11</v>
      </c>
      <c r="B10" s="2">
        <v>1010</v>
      </c>
      <c r="C10" s="2">
        <v>253.09299999999999</v>
      </c>
      <c r="D10" s="2">
        <v>255</v>
      </c>
      <c r="E10" s="7">
        <v>366.61131999999998</v>
      </c>
      <c r="F10" s="7">
        <v>340</v>
      </c>
      <c r="G10" s="7">
        <v>26.611319999999999</v>
      </c>
      <c r="H10" s="9">
        <v>1.078268588235</v>
      </c>
    </row>
    <row r="11" spans="1:8">
      <c r="A11" s="1" t="s">
        <v>12</v>
      </c>
      <c r="B11" s="2">
        <v>2103.6648931</v>
      </c>
      <c r="C11" s="2">
        <v>305.80428999999998</v>
      </c>
      <c r="D11" s="2">
        <v>528</v>
      </c>
      <c r="E11" s="7">
        <v>510.53014000000002</v>
      </c>
      <c r="F11" s="7">
        <v>704</v>
      </c>
      <c r="G11" s="7">
        <v>-193.46986000000001</v>
      </c>
      <c r="H11" s="9">
        <v>0.72518485795400001</v>
      </c>
    </row>
    <row r="12" spans="1:8">
      <c r="A12" s="1" t="s">
        <v>13</v>
      </c>
      <c r="B12" s="2">
        <v>1052.662</v>
      </c>
      <c r="C12" s="2">
        <v>292.41762999999997</v>
      </c>
      <c r="D12" s="2">
        <v>261</v>
      </c>
      <c r="E12" s="7">
        <v>376.43043</v>
      </c>
      <c r="F12" s="7">
        <v>348</v>
      </c>
      <c r="G12" s="7">
        <v>28.430430000000001</v>
      </c>
      <c r="H12" s="9">
        <v>1.081696637931</v>
      </c>
    </row>
    <row r="13" spans="1:8">
      <c r="A13" s="1" t="s">
        <v>14</v>
      </c>
      <c r="B13" s="2">
        <v>719.30289259999995</v>
      </c>
      <c r="C13" s="2">
        <v>164.54731000000001</v>
      </c>
      <c r="D13" s="2">
        <v>180</v>
      </c>
      <c r="E13" s="7">
        <v>227.13177999999999</v>
      </c>
      <c r="F13" s="7">
        <v>240</v>
      </c>
      <c r="G13" s="7">
        <v>-12.868220000000001</v>
      </c>
      <c r="H13" s="9">
        <v>0.94638241666599998</v>
      </c>
    </row>
    <row r="14" spans="1:8">
      <c r="A14" s="1" t="s">
        <v>15</v>
      </c>
      <c r="B14" s="2">
        <v>73</v>
      </c>
      <c r="C14" s="2">
        <v>3.1836600000000002</v>
      </c>
      <c r="D14" s="2">
        <v>9</v>
      </c>
      <c r="E14" s="7">
        <v>5.7778999999999998</v>
      </c>
      <c r="F14" s="7">
        <v>12</v>
      </c>
      <c r="G14" s="7">
        <v>-6.2221000000000002</v>
      </c>
      <c r="H14" s="9">
        <v>0.48149166666600002</v>
      </c>
    </row>
    <row r="15" spans="1:8">
      <c r="A15" s="1" t="s">
        <v>16</v>
      </c>
      <c r="B15" s="2">
        <v>343.2539683</v>
      </c>
      <c r="C15" s="2">
        <v>26.16281</v>
      </c>
      <c r="D15" s="2">
        <v>81</v>
      </c>
      <c r="E15" s="7">
        <v>39.674840000000003</v>
      </c>
      <c r="F15" s="7">
        <v>108</v>
      </c>
      <c r="G15" s="7">
        <v>-68.325159999999997</v>
      </c>
      <c r="H15" s="9">
        <v>0.36735962962899998</v>
      </c>
    </row>
    <row r="16" spans="1:8">
      <c r="A16" s="1" t="s">
        <v>17</v>
      </c>
      <c r="B16" s="3">
        <v>0</v>
      </c>
      <c r="C16" s="2">
        <v>7.7809999999999997</v>
      </c>
      <c r="D16" s="2">
        <v>0</v>
      </c>
      <c r="E16" s="7">
        <v>9.3059999999999992</v>
      </c>
      <c r="F16" s="7">
        <v>0</v>
      </c>
      <c r="G16" s="7">
        <v>9.3059999999999992</v>
      </c>
      <c r="H16" s="8" t="s">
        <v>39</v>
      </c>
    </row>
    <row r="17" spans="1:8">
      <c r="A17" s="1" t="s">
        <v>18</v>
      </c>
      <c r="B17" s="2">
        <v>3670</v>
      </c>
      <c r="C17" s="2">
        <v>1240.95</v>
      </c>
      <c r="D17" s="2">
        <v>1240</v>
      </c>
      <c r="E17" s="7">
        <v>1514.2670000000001</v>
      </c>
      <c r="F17" s="7">
        <v>1541</v>
      </c>
      <c r="G17" s="7">
        <v>-26.732999999998999</v>
      </c>
      <c r="H17" s="9">
        <v>0.98265217391299997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693.18200000000002</v>
      </c>
      <c r="C19" s="2">
        <v>520.86158</v>
      </c>
      <c r="D19" s="2">
        <v>95</v>
      </c>
      <c r="E19" s="7">
        <v>531.25657000000001</v>
      </c>
      <c r="F19" s="7">
        <v>154</v>
      </c>
      <c r="G19" s="7">
        <v>377.25657000000001</v>
      </c>
      <c r="H19" s="9">
        <v>3.4497179870119998</v>
      </c>
    </row>
    <row r="20" spans="1:8">
      <c r="A20" s="1" t="s">
        <v>21</v>
      </c>
      <c r="B20" s="2">
        <v>70</v>
      </c>
      <c r="C20" s="2">
        <v>3.58</v>
      </c>
      <c r="D20" s="2">
        <v>18</v>
      </c>
      <c r="E20" s="7">
        <v>12.288</v>
      </c>
      <c r="F20" s="7">
        <v>24</v>
      </c>
      <c r="G20" s="7">
        <v>-11.712</v>
      </c>
      <c r="H20" s="9">
        <v>0.51200000000000001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5803.0325259000001</v>
      </c>
      <c r="C22" s="2">
        <v>879.86339999999996</v>
      </c>
      <c r="D22" s="2">
        <v>1437</v>
      </c>
      <c r="E22" s="7">
        <v>1449.89266</v>
      </c>
      <c r="F22" s="7">
        <v>1916</v>
      </c>
      <c r="G22" s="7">
        <v>-466.10734000000002</v>
      </c>
      <c r="H22" s="9">
        <v>0.75672894572000005</v>
      </c>
    </row>
    <row r="23" spans="1:8">
      <c r="A23" s="1" t="s">
        <v>24</v>
      </c>
      <c r="B23" s="2">
        <v>41237</v>
      </c>
      <c r="C23" s="2">
        <v>11261.963019999999</v>
      </c>
      <c r="D23" s="2">
        <v>10329</v>
      </c>
      <c r="E23" s="7">
        <v>16699.835340000001</v>
      </c>
      <c r="F23" s="7">
        <v>13772</v>
      </c>
      <c r="G23" s="7">
        <v>2927.8353400000001</v>
      </c>
      <c r="H23" s="9">
        <v>1.2125933299439999</v>
      </c>
    </row>
    <row r="24" spans="1:8">
      <c r="A24" s="1" t="s">
        <v>25</v>
      </c>
      <c r="B24" s="3">
        <v>74</v>
      </c>
      <c r="C24" s="2">
        <v>94.700879999999998</v>
      </c>
      <c r="D24" s="2">
        <v>18</v>
      </c>
      <c r="E24" s="7">
        <v>111.11525</v>
      </c>
      <c r="F24" s="7">
        <v>24</v>
      </c>
      <c r="G24" s="7">
        <v>87.115250000000003</v>
      </c>
      <c r="H24" s="8" t="s">
        <v>39</v>
      </c>
    </row>
    <row r="25" spans="1:8">
      <c r="A25" s="1" t="s">
        <v>26</v>
      </c>
      <c r="B25" s="3">
        <v>40472</v>
      </c>
      <c r="C25" s="2">
        <v>9305.4930000000004</v>
      </c>
      <c r="D25" s="2">
        <v>10119</v>
      </c>
      <c r="E25" s="7">
        <v>12776.960999999999</v>
      </c>
      <c r="F25" s="7">
        <v>13492</v>
      </c>
      <c r="G25" s="7">
        <v>-715.03900000000101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266718.1763007</v>
      </c>
      <c r="C28" s="5">
        <v>68638.057589999997</v>
      </c>
      <c r="D28" s="5">
        <v>66918</v>
      </c>
      <c r="E28" s="10">
        <v>92177.817750000002</v>
      </c>
      <c r="F28" s="10">
        <v>89139</v>
      </c>
      <c r="G28" s="10">
        <v>3038.8177500000002</v>
      </c>
      <c r="H28" s="11">
        <v>1.034090776764</v>
      </c>
    </row>
    <row r="29" spans="1:8">
      <c r="A29" s="1" t="s">
        <v>30</v>
      </c>
      <c r="B29" s="2">
        <v>7556</v>
      </c>
      <c r="C29" s="2">
        <v>1843.7753700000001</v>
      </c>
      <c r="D29" s="2">
        <v>1889.0000001000001</v>
      </c>
      <c r="E29" s="7">
        <v>2672.2357099999999</v>
      </c>
      <c r="F29" s="7">
        <v>2518.6666667</v>
      </c>
      <c r="G29" s="7">
        <v>153.5690433</v>
      </c>
      <c r="H29" s="9">
        <v>1.0609723570530001</v>
      </c>
    </row>
    <row r="30" spans="1:8">
      <c r="A30" s="4" t="s">
        <v>31</v>
      </c>
      <c r="B30" s="3">
        <v>274274.1763007</v>
      </c>
      <c r="C30" s="5">
        <v>70481.83296</v>
      </c>
      <c r="D30" s="5">
        <v>68807.000000100001</v>
      </c>
      <c r="E30" s="10">
        <v>94850.053459999996</v>
      </c>
      <c r="F30" s="10">
        <v>91657.666666699995</v>
      </c>
      <c r="G30" s="10">
        <v>3192.3867933000001</v>
      </c>
      <c r="H30" s="11">
        <v>1.03</v>
      </c>
    </row>
    <row r="31" spans="1:8">
      <c r="A31" s="1" t="s">
        <v>32</v>
      </c>
      <c r="B31" s="3">
        <v>4.5417807000000003</v>
      </c>
      <c r="C31" s="2">
        <v>0.38925999999999999</v>
      </c>
      <c r="D31" s="2">
        <v>0</v>
      </c>
      <c r="E31" s="7">
        <v>0.38925999999999999</v>
      </c>
      <c r="F31" s="7">
        <v>0</v>
      </c>
      <c r="G31" s="7">
        <v>0.38925999999999999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8.3689999999999998</v>
      </c>
      <c r="D34" s="2">
        <v>0</v>
      </c>
      <c r="E34" s="7">
        <v>9.8940000000000001</v>
      </c>
      <c r="F34" s="7">
        <v>0</v>
      </c>
      <c r="G34" s="7">
        <v>9.8940000000000001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22"/>
  <dimension ref="A1:H35"/>
  <sheetViews>
    <sheetView workbookViewId="0">
      <selection activeCell="I15" sqref="I1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5.42578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60</v>
      </c>
      <c r="B2" s="37"/>
      <c r="C2" s="37"/>
      <c r="D2" s="37"/>
      <c r="E2" s="36" t="s">
        <v>60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42508</v>
      </c>
      <c r="C8" s="2">
        <v>11202.07957</v>
      </c>
      <c r="D8" s="2">
        <v>10626</v>
      </c>
      <c r="E8" s="7">
        <v>14947</v>
      </c>
      <c r="F8" s="7">
        <v>14168</v>
      </c>
      <c r="G8" s="7">
        <f>E8-F8</f>
        <v>779</v>
      </c>
      <c r="H8" s="9">
        <v>1.05</v>
      </c>
    </row>
    <row r="9" spans="1:8">
      <c r="A9" s="1" t="s">
        <v>10</v>
      </c>
      <c r="B9" s="2">
        <v>2924</v>
      </c>
      <c r="C9" s="2">
        <v>421.64980000000003</v>
      </c>
      <c r="D9" s="2">
        <v>732</v>
      </c>
      <c r="E9" s="7">
        <v>421.64980000000003</v>
      </c>
      <c r="F9" s="7">
        <v>976</v>
      </c>
      <c r="G9" s="7">
        <v>-554.35019999999997</v>
      </c>
      <c r="H9" s="9">
        <v>0.432018237704</v>
      </c>
    </row>
    <row r="10" spans="1:8">
      <c r="A10" s="1" t="s">
        <v>11</v>
      </c>
      <c r="B10" s="2">
        <v>31</v>
      </c>
      <c r="C10" s="2">
        <v>2.78</v>
      </c>
      <c r="D10" s="2">
        <v>9</v>
      </c>
      <c r="E10" s="7">
        <v>5.56</v>
      </c>
      <c r="F10" s="7">
        <v>12</v>
      </c>
      <c r="G10" s="7">
        <v>-6.44</v>
      </c>
      <c r="H10" s="9">
        <v>0.46333333333299997</v>
      </c>
    </row>
    <row r="11" spans="1:8">
      <c r="A11" s="1" t="s">
        <v>12</v>
      </c>
      <c r="B11" s="2">
        <v>1693.9986667000001</v>
      </c>
      <c r="C11" s="2">
        <v>572.23482000000001</v>
      </c>
      <c r="D11" s="2">
        <v>423</v>
      </c>
      <c r="E11" s="7">
        <v>606.77184</v>
      </c>
      <c r="F11" s="7">
        <v>610</v>
      </c>
      <c r="G11" s="7">
        <v>-3.2281599999999999</v>
      </c>
      <c r="H11" s="9">
        <v>0.99470793442600003</v>
      </c>
    </row>
    <row r="12" spans="1:8">
      <c r="A12" s="1" t="s">
        <v>13</v>
      </c>
      <c r="B12" s="2">
        <v>155.983</v>
      </c>
      <c r="C12" s="2">
        <v>41.24297</v>
      </c>
      <c r="D12" s="2">
        <v>39</v>
      </c>
      <c r="E12" s="7">
        <v>58.400829999999999</v>
      </c>
      <c r="F12" s="7">
        <v>52</v>
      </c>
      <c r="G12" s="7">
        <v>6.40083</v>
      </c>
      <c r="H12" s="9">
        <v>1.1230928846149999</v>
      </c>
    </row>
    <row r="13" spans="1:8">
      <c r="A13" s="1" t="s">
        <v>14</v>
      </c>
      <c r="B13" s="2">
        <v>314</v>
      </c>
      <c r="C13" s="2">
        <v>101.59101</v>
      </c>
      <c r="D13" s="2">
        <v>78</v>
      </c>
      <c r="E13" s="7">
        <v>130.48624000000001</v>
      </c>
      <c r="F13" s="7">
        <v>104</v>
      </c>
      <c r="G13" s="7">
        <v>26.486239999999999</v>
      </c>
      <c r="H13" s="9">
        <v>1.2546753846150001</v>
      </c>
    </row>
    <row r="14" spans="1:8">
      <c r="A14" s="1" t="s">
        <v>15</v>
      </c>
      <c r="B14" s="2">
        <v>1935</v>
      </c>
      <c r="C14" s="2">
        <v>1.3154999999999999</v>
      </c>
      <c r="D14" s="2">
        <v>480</v>
      </c>
      <c r="E14" s="7">
        <v>8.1336399999999998</v>
      </c>
      <c r="F14" s="7">
        <v>640</v>
      </c>
      <c r="G14" s="7">
        <v>-631.86635999999999</v>
      </c>
      <c r="H14" s="9">
        <v>1.27088125E-2</v>
      </c>
    </row>
    <row r="15" spans="1:8">
      <c r="A15" s="1" t="s">
        <v>16</v>
      </c>
      <c r="B15" s="2">
        <v>105.20634920000001</v>
      </c>
      <c r="C15" s="2">
        <v>23.82724</v>
      </c>
      <c r="D15" s="2">
        <v>21</v>
      </c>
      <c r="E15" s="7">
        <v>30.88298</v>
      </c>
      <c r="F15" s="7">
        <v>28</v>
      </c>
      <c r="G15" s="7">
        <v>2.8829799999999999</v>
      </c>
      <c r="H15" s="9">
        <v>1.1029635714279999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2419.9969999999998</v>
      </c>
      <c r="C17" s="2">
        <v>822.84</v>
      </c>
      <c r="D17" s="2">
        <v>822</v>
      </c>
      <c r="E17" s="7">
        <v>1001.337</v>
      </c>
      <c r="F17" s="7">
        <v>1021</v>
      </c>
      <c r="G17" s="7">
        <v>-19.663</v>
      </c>
      <c r="H17" s="9">
        <v>0.98074142997000002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1204.32</v>
      </c>
      <c r="C19" s="2">
        <v>8.4250699999999998</v>
      </c>
      <c r="D19" s="2">
        <v>130</v>
      </c>
      <c r="E19" s="7">
        <v>956.04145000000005</v>
      </c>
      <c r="F19" s="7">
        <v>235</v>
      </c>
      <c r="G19" s="7">
        <v>721.04145000000005</v>
      </c>
      <c r="H19" s="9">
        <v>4.0682614893610003</v>
      </c>
    </row>
    <row r="20" spans="1:8">
      <c r="A20" s="1" t="s">
        <v>21</v>
      </c>
      <c r="B20" s="2">
        <v>37</v>
      </c>
      <c r="C20" s="2">
        <v>5.7110000000000003</v>
      </c>
      <c r="D20" s="2">
        <v>6</v>
      </c>
      <c r="E20" s="7">
        <v>13.923999999999999</v>
      </c>
      <c r="F20" s="7">
        <v>8</v>
      </c>
      <c r="G20" s="7">
        <v>5.9240000000000004</v>
      </c>
      <c r="H20" s="9">
        <v>1.7404999999999999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2723.9668237999999</v>
      </c>
      <c r="C22" s="2">
        <v>558.07542000000001</v>
      </c>
      <c r="D22" s="2">
        <v>675</v>
      </c>
      <c r="E22" s="7">
        <v>807.17584999999997</v>
      </c>
      <c r="F22" s="7">
        <v>900</v>
      </c>
      <c r="G22" s="7">
        <v>-92.824150000000003</v>
      </c>
      <c r="H22" s="9">
        <v>0.89686205555499998</v>
      </c>
    </row>
    <row r="23" spans="1:8">
      <c r="A23" s="1" t="s">
        <v>24</v>
      </c>
      <c r="B23" s="2">
        <v>19567</v>
      </c>
      <c r="C23" s="2">
        <v>5027.7235600000004</v>
      </c>
      <c r="D23" s="2">
        <v>4902</v>
      </c>
      <c r="E23" s="7">
        <v>6901.4557999999997</v>
      </c>
      <c r="F23" s="7">
        <v>6536</v>
      </c>
      <c r="G23" s="7">
        <v>365.45580000000001</v>
      </c>
      <c r="H23" s="9">
        <v>1.055914290085</v>
      </c>
    </row>
    <row r="24" spans="1:8">
      <c r="A24" s="1" t="s">
        <v>25</v>
      </c>
      <c r="B24" s="3">
        <v>33</v>
      </c>
      <c r="C24" s="2">
        <v>175.559</v>
      </c>
      <c r="D24" s="2">
        <v>6</v>
      </c>
      <c r="E24" s="7">
        <v>185.066</v>
      </c>
      <c r="F24" s="7">
        <v>8</v>
      </c>
      <c r="G24" s="7">
        <v>177.066</v>
      </c>
      <c r="H24" s="8" t="s">
        <v>39</v>
      </c>
    </row>
    <row r="25" spans="1:8">
      <c r="A25" s="1" t="s">
        <v>26</v>
      </c>
      <c r="B25" s="3">
        <v>15728</v>
      </c>
      <c r="C25" s="2">
        <v>3927.6329999999998</v>
      </c>
      <c r="D25" s="2">
        <v>3936</v>
      </c>
      <c r="E25" s="7">
        <v>5238.5119999999997</v>
      </c>
      <c r="F25" s="7">
        <v>5248</v>
      </c>
      <c r="G25" s="7">
        <v>-9.4879999999999995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91380.471839699996</v>
      </c>
      <c r="C28" s="5">
        <v>22892.687959999999</v>
      </c>
      <c r="D28" s="5">
        <v>22885</v>
      </c>
      <c r="E28" s="10">
        <v>31312.739460000001</v>
      </c>
      <c r="F28" s="10">
        <v>30546</v>
      </c>
      <c r="G28" s="10">
        <v>766.73946000000103</v>
      </c>
      <c r="H28" s="11">
        <v>1.0251011412290001</v>
      </c>
    </row>
    <row r="29" spans="1:8">
      <c r="A29" s="1" t="s">
        <v>30</v>
      </c>
      <c r="B29" s="2">
        <v>5309</v>
      </c>
      <c r="C29" s="2">
        <v>1267.54097</v>
      </c>
      <c r="D29" s="2">
        <v>1327.2500001000001</v>
      </c>
      <c r="E29" s="7">
        <v>1885.04141</v>
      </c>
      <c r="F29" s="7">
        <v>1769.6666667</v>
      </c>
      <c r="G29" s="7">
        <v>115.37474330000001</v>
      </c>
      <c r="H29" s="9">
        <v>1.0651957487079999</v>
      </c>
    </row>
    <row r="30" spans="1:8">
      <c r="A30" s="4" t="s">
        <v>31</v>
      </c>
      <c r="B30" s="3">
        <v>96689.471839699996</v>
      </c>
      <c r="C30" s="5">
        <v>24160.228930000001</v>
      </c>
      <c r="D30" s="5">
        <v>24212.250000100001</v>
      </c>
      <c r="E30" s="10">
        <v>33197.780870000002</v>
      </c>
      <c r="F30" s="10">
        <v>32315.666666699999</v>
      </c>
      <c r="G30" s="10">
        <v>882.11420330000101</v>
      </c>
      <c r="H30" s="11">
        <v>1.03</v>
      </c>
    </row>
    <row r="31" spans="1:8">
      <c r="A31" s="1" t="s">
        <v>32</v>
      </c>
      <c r="B31" s="3">
        <v>18.409090899999999</v>
      </c>
      <c r="C31" s="2">
        <v>0</v>
      </c>
      <c r="D31" s="2">
        <v>6</v>
      </c>
      <c r="E31" s="7">
        <v>0</v>
      </c>
      <c r="F31" s="7">
        <v>8</v>
      </c>
      <c r="G31" s="7">
        <v>-8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23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42578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61</v>
      </c>
      <c r="B2" s="37"/>
      <c r="C2" s="37"/>
      <c r="D2" s="37"/>
      <c r="E2" s="36" t="s">
        <v>61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155</v>
      </c>
      <c r="C8" s="2">
        <v>61.750660000000003</v>
      </c>
      <c r="D8" s="2">
        <v>39</v>
      </c>
      <c r="E8" s="7">
        <v>81.507249999999999</v>
      </c>
      <c r="F8" s="7">
        <v>52</v>
      </c>
      <c r="G8" s="7">
        <v>29.507249999999999</v>
      </c>
      <c r="H8" s="9">
        <v>1.5674471153839999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4860.5</v>
      </c>
      <c r="C11" s="2">
        <v>1025.3481200000001</v>
      </c>
      <c r="D11" s="2">
        <v>1213.5</v>
      </c>
      <c r="E11" s="7">
        <v>1335.6805199999999</v>
      </c>
      <c r="F11" s="7">
        <v>1618</v>
      </c>
      <c r="G11" s="7">
        <v>-282.31948</v>
      </c>
      <c r="H11" s="9">
        <v>0.82551330037000004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702</v>
      </c>
      <c r="C13" s="2">
        <v>209.99995999999999</v>
      </c>
      <c r="D13" s="2">
        <v>171</v>
      </c>
      <c r="E13" s="7">
        <v>284.99934000000002</v>
      </c>
      <c r="F13" s="7">
        <v>228</v>
      </c>
      <c r="G13" s="7">
        <v>56.999339999999997</v>
      </c>
      <c r="H13" s="9">
        <v>1.2499971052629999</v>
      </c>
    </row>
    <row r="14" spans="1:8">
      <c r="A14" s="1" t="s">
        <v>15</v>
      </c>
      <c r="B14" s="2">
        <v>77</v>
      </c>
      <c r="C14" s="2">
        <v>17.380500000000001</v>
      </c>
      <c r="D14" s="2">
        <v>18</v>
      </c>
      <c r="E14" s="7">
        <v>19.611499999999999</v>
      </c>
      <c r="F14" s="7">
        <v>24</v>
      </c>
      <c r="G14" s="7">
        <v>-4.3884999999999996</v>
      </c>
      <c r="H14" s="9">
        <v>0.81714583333299995</v>
      </c>
    </row>
    <row r="15" spans="1:8">
      <c r="A15" s="1" t="s">
        <v>16</v>
      </c>
      <c r="B15" s="2">
        <v>117.9533579</v>
      </c>
      <c r="C15" s="2">
        <v>12.54311</v>
      </c>
      <c r="D15" s="2">
        <v>30</v>
      </c>
      <c r="E15" s="7">
        <v>21.611270000000001</v>
      </c>
      <c r="F15" s="7">
        <v>40</v>
      </c>
      <c r="G15" s="7">
        <v>-18.388729999999999</v>
      </c>
      <c r="H15" s="9">
        <v>0.54028175000000001</v>
      </c>
    </row>
    <row r="16" spans="1:8">
      <c r="A16" s="1" t="s">
        <v>17</v>
      </c>
      <c r="B16" s="3">
        <v>0</v>
      </c>
      <c r="C16" s="2">
        <v>15.72</v>
      </c>
      <c r="D16" s="2">
        <v>0</v>
      </c>
      <c r="E16" s="7">
        <v>15.72</v>
      </c>
      <c r="F16" s="7">
        <v>0</v>
      </c>
      <c r="G16" s="7">
        <v>15.72</v>
      </c>
      <c r="H16" s="8" t="s">
        <v>39</v>
      </c>
    </row>
    <row r="17" spans="1:8">
      <c r="A17" s="1" t="s">
        <v>18</v>
      </c>
      <c r="B17" s="2">
        <v>1632</v>
      </c>
      <c r="C17" s="2">
        <v>453.60500000000002</v>
      </c>
      <c r="D17" s="2">
        <v>499</v>
      </c>
      <c r="E17" s="7">
        <v>528.375</v>
      </c>
      <c r="F17" s="7">
        <v>634</v>
      </c>
      <c r="G17" s="7">
        <v>-105.625</v>
      </c>
      <c r="H17" s="9">
        <v>0.83339905362699995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247.57599999999999</v>
      </c>
      <c r="C19" s="2">
        <v>65.529160000000005</v>
      </c>
      <c r="D19" s="2">
        <v>33</v>
      </c>
      <c r="E19" s="7">
        <v>104.36927</v>
      </c>
      <c r="F19" s="7">
        <v>54</v>
      </c>
      <c r="G19" s="7">
        <v>50.36927</v>
      </c>
      <c r="H19" s="9">
        <v>1.932764259259</v>
      </c>
    </row>
    <row r="20" spans="1:8">
      <c r="A20" s="1" t="s">
        <v>21</v>
      </c>
      <c r="B20" s="2">
        <v>58</v>
      </c>
      <c r="C20" s="2">
        <v>0</v>
      </c>
      <c r="D20" s="2">
        <v>15</v>
      </c>
      <c r="E20" s="7">
        <v>0</v>
      </c>
      <c r="F20" s="7">
        <v>20</v>
      </c>
      <c r="G20" s="7">
        <v>-20</v>
      </c>
      <c r="H20" s="9">
        <v>0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1115.6528003999999</v>
      </c>
      <c r="C22" s="2">
        <v>234.91956999999999</v>
      </c>
      <c r="D22" s="2">
        <v>279</v>
      </c>
      <c r="E22" s="7">
        <v>414.92284000000001</v>
      </c>
      <c r="F22" s="7">
        <v>372</v>
      </c>
      <c r="G22" s="7">
        <v>42.922840000000001</v>
      </c>
      <c r="H22" s="9">
        <v>1.1153839784940001</v>
      </c>
    </row>
    <row r="23" spans="1:8">
      <c r="A23" s="1" t="s">
        <v>24</v>
      </c>
      <c r="B23" s="2">
        <v>24213</v>
      </c>
      <c r="C23" s="2">
        <v>6280.6719300000004</v>
      </c>
      <c r="D23" s="2">
        <v>6057</v>
      </c>
      <c r="E23" s="7">
        <v>8484.5819300000003</v>
      </c>
      <c r="F23" s="7">
        <v>8076</v>
      </c>
      <c r="G23" s="7">
        <v>408.58193</v>
      </c>
      <c r="H23" s="9">
        <v>1.0505921161459999</v>
      </c>
    </row>
    <row r="24" spans="1:8">
      <c r="A24" s="1" t="s">
        <v>25</v>
      </c>
      <c r="B24" s="3">
        <v>51</v>
      </c>
      <c r="C24" s="2">
        <v>0.68200000000000005</v>
      </c>
      <c r="D24" s="2">
        <v>15</v>
      </c>
      <c r="E24" s="7">
        <v>0.68200000000000005</v>
      </c>
      <c r="F24" s="7">
        <v>20</v>
      </c>
      <c r="G24" s="7">
        <v>-19.318000000000001</v>
      </c>
      <c r="H24" s="8" t="s">
        <v>39</v>
      </c>
    </row>
    <row r="25" spans="1:8">
      <c r="A25" s="1" t="s">
        <v>26</v>
      </c>
      <c r="B25" s="3">
        <v>4187</v>
      </c>
      <c r="C25" s="2">
        <v>1051.8810000000001</v>
      </c>
      <c r="D25" s="2">
        <v>1047</v>
      </c>
      <c r="E25" s="7">
        <v>1401.684</v>
      </c>
      <c r="F25" s="7">
        <v>1396</v>
      </c>
      <c r="G25" s="7">
        <v>5.6839999999990001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37416.682158299998</v>
      </c>
      <c r="C28" s="5">
        <v>9430.0310100000006</v>
      </c>
      <c r="D28" s="5">
        <v>9416.5</v>
      </c>
      <c r="E28" s="10">
        <v>12693.744919999999</v>
      </c>
      <c r="F28" s="10">
        <v>12534</v>
      </c>
      <c r="G28" s="10">
        <v>159.74491999999901</v>
      </c>
      <c r="H28" s="11">
        <v>1.0127449273969999</v>
      </c>
    </row>
    <row r="29" spans="1:8">
      <c r="A29" s="1" t="s">
        <v>30</v>
      </c>
      <c r="B29" s="2">
        <v>3945</v>
      </c>
      <c r="C29" s="2">
        <v>965.63289999999995</v>
      </c>
      <c r="D29" s="2">
        <v>986.25</v>
      </c>
      <c r="E29" s="7">
        <v>1345.39518</v>
      </c>
      <c r="F29" s="7">
        <v>1315</v>
      </c>
      <c r="G29" s="7">
        <v>30.39518</v>
      </c>
      <c r="H29" s="9">
        <v>1.023114205323</v>
      </c>
    </row>
    <row r="30" spans="1:8">
      <c r="A30" s="4" t="s">
        <v>31</v>
      </c>
      <c r="B30" s="3">
        <v>41361.682158299998</v>
      </c>
      <c r="C30" s="5">
        <v>10395.663909999999</v>
      </c>
      <c r="D30" s="5">
        <v>10402.75</v>
      </c>
      <c r="E30" s="10">
        <v>14039.140100000001</v>
      </c>
      <c r="F30" s="10">
        <v>13849</v>
      </c>
      <c r="G30" s="10">
        <v>190.14009999999899</v>
      </c>
      <c r="H30" s="11">
        <v>1.01</v>
      </c>
    </row>
    <row r="31" spans="1:8">
      <c r="A31" s="1" t="s">
        <v>32</v>
      </c>
      <c r="B31" s="3">
        <v>10829.424999999999</v>
      </c>
      <c r="C31" s="2">
        <v>3003.2020000000002</v>
      </c>
      <c r="D31" s="2">
        <v>2709</v>
      </c>
      <c r="E31" s="7">
        <v>4103.6189999999997</v>
      </c>
      <c r="F31" s="7">
        <v>3612</v>
      </c>
      <c r="G31" s="7">
        <v>491.61900000000003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15.72</v>
      </c>
      <c r="D34" s="2">
        <v>0</v>
      </c>
      <c r="E34" s="7">
        <v>15.72</v>
      </c>
      <c r="F34" s="7">
        <v>0</v>
      </c>
      <c r="G34" s="7">
        <v>15.72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4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140625" customWidth="1"/>
    <col min="6" max="6" width="15.42578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62</v>
      </c>
      <c r="B2" s="37"/>
      <c r="C2" s="37"/>
      <c r="D2" s="37"/>
      <c r="E2" s="36" t="s">
        <v>62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918</v>
      </c>
      <c r="C8" s="2">
        <v>387.62831999999997</v>
      </c>
      <c r="D8" s="2">
        <v>228</v>
      </c>
      <c r="E8" s="7">
        <v>459.00182999999998</v>
      </c>
      <c r="F8" s="7">
        <v>304</v>
      </c>
      <c r="G8" s="7">
        <v>155.00183000000001</v>
      </c>
      <c r="H8" s="9">
        <v>1.5098744407889999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81</v>
      </c>
      <c r="C10" s="2">
        <v>33.073999999999998</v>
      </c>
      <c r="D10" s="2">
        <v>21</v>
      </c>
      <c r="E10" s="7">
        <v>51.072000000000003</v>
      </c>
      <c r="F10" s="7">
        <v>28</v>
      </c>
      <c r="G10" s="7">
        <v>23.071999999999999</v>
      </c>
      <c r="H10" s="9">
        <v>1.8240000000000001</v>
      </c>
    </row>
    <row r="11" spans="1:8">
      <c r="A11" s="1" t="s">
        <v>12</v>
      </c>
      <c r="B11" s="2">
        <v>2190.4228702999999</v>
      </c>
      <c r="C11" s="2">
        <v>309.73545999999999</v>
      </c>
      <c r="D11" s="2">
        <v>546.25199999999995</v>
      </c>
      <c r="E11" s="7">
        <v>380.29808000000003</v>
      </c>
      <c r="F11" s="7">
        <v>728.33600000000001</v>
      </c>
      <c r="G11" s="7">
        <v>-348.03791999999999</v>
      </c>
      <c r="H11" s="9">
        <v>0.52214648184300005</v>
      </c>
    </row>
    <row r="12" spans="1:8">
      <c r="A12" s="1" t="s">
        <v>13</v>
      </c>
      <c r="B12" s="2">
        <v>289.68299999999999</v>
      </c>
      <c r="C12" s="2">
        <v>62.105130000000003</v>
      </c>
      <c r="D12" s="2">
        <v>75</v>
      </c>
      <c r="E12" s="7">
        <v>92.542599999999993</v>
      </c>
      <c r="F12" s="7">
        <v>100</v>
      </c>
      <c r="G12" s="7">
        <v>-7.4573999999999998</v>
      </c>
      <c r="H12" s="9">
        <v>0.92542599999999997</v>
      </c>
    </row>
    <row r="13" spans="1:8">
      <c r="A13" s="1" t="s">
        <v>14</v>
      </c>
      <c r="B13" s="2">
        <v>522</v>
      </c>
      <c r="C13" s="2">
        <v>116.47441000000001</v>
      </c>
      <c r="D13" s="2">
        <v>129</v>
      </c>
      <c r="E13" s="7">
        <v>142.43642</v>
      </c>
      <c r="F13" s="7">
        <v>172</v>
      </c>
      <c r="G13" s="7">
        <v>-29.563580000000002</v>
      </c>
      <c r="H13" s="9">
        <v>0.82811872093000005</v>
      </c>
    </row>
    <row r="14" spans="1:8">
      <c r="A14" s="1" t="s">
        <v>15</v>
      </c>
      <c r="B14" s="2">
        <v>30</v>
      </c>
      <c r="C14" s="2">
        <v>65.657650000000004</v>
      </c>
      <c r="D14" s="2">
        <v>3</v>
      </c>
      <c r="E14" s="7">
        <v>66.683199999999999</v>
      </c>
      <c r="F14" s="7">
        <v>4</v>
      </c>
      <c r="G14" s="7">
        <v>62.683199999999999</v>
      </c>
      <c r="H14" s="9">
        <v>16.6708</v>
      </c>
    </row>
    <row r="15" spans="1:8">
      <c r="A15" s="1" t="s">
        <v>16</v>
      </c>
      <c r="B15" s="2">
        <v>122.3571429</v>
      </c>
      <c r="C15" s="2">
        <v>17.032060000000001</v>
      </c>
      <c r="D15" s="2">
        <v>30</v>
      </c>
      <c r="E15" s="7">
        <v>24.801069999999999</v>
      </c>
      <c r="F15" s="7">
        <v>40</v>
      </c>
      <c r="G15" s="7">
        <v>-15.198930000000001</v>
      </c>
      <c r="H15" s="9">
        <v>0.62002674999999996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2269.998</v>
      </c>
      <c r="C17" s="2">
        <v>875.72199999999998</v>
      </c>
      <c r="D17" s="2">
        <v>759</v>
      </c>
      <c r="E17" s="7">
        <v>1064.105</v>
      </c>
      <c r="F17" s="7">
        <v>944</v>
      </c>
      <c r="G17" s="7">
        <v>120.105</v>
      </c>
      <c r="H17" s="9">
        <v>1.127229872881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458.15499999999997</v>
      </c>
      <c r="C19" s="2">
        <v>607.53787999999997</v>
      </c>
      <c r="D19" s="2">
        <v>63.0625</v>
      </c>
      <c r="E19" s="7">
        <v>778.52809000000002</v>
      </c>
      <c r="F19" s="7">
        <v>101.0625</v>
      </c>
      <c r="G19" s="7">
        <v>677.46559000000002</v>
      </c>
      <c r="H19" s="9">
        <v>7.7034319356829997</v>
      </c>
    </row>
    <row r="20" spans="1:8">
      <c r="A20" s="1" t="s">
        <v>21</v>
      </c>
      <c r="B20" s="2">
        <v>24</v>
      </c>
      <c r="C20" s="2">
        <v>4.8869999999999996</v>
      </c>
      <c r="D20" s="2">
        <v>6</v>
      </c>
      <c r="E20" s="7">
        <v>4.8869999999999996</v>
      </c>
      <c r="F20" s="7">
        <v>8</v>
      </c>
      <c r="G20" s="7">
        <v>-3.113</v>
      </c>
      <c r="H20" s="9">
        <v>0.61087499999999995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1568.3706413</v>
      </c>
      <c r="C22" s="2">
        <v>412.27591999999999</v>
      </c>
      <c r="D22" s="2">
        <v>396</v>
      </c>
      <c r="E22" s="7">
        <v>550.39548000000002</v>
      </c>
      <c r="F22" s="7">
        <v>528</v>
      </c>
      <c r="G22" s="7">
        <v>22.395479999999999</v>
      </c>
      <c r="H22" s="9">
        <v>1.0424156818179999</v>
      </c>
    </row>
    <row r="23" spans="1:8">
      <c r="A23" s="1" t="s">
        <v>24</v>
      </c>
      <c r="B23" s="2">
        <v>15383</v>
      </c>
      <c r="C23" s="2">
        <v>4446.4248100000004</v>
      </c>
      <c r="D23" s="2">
        <v>3849</v>
      </c>
      <c r="E23" s="7">
        <v>6096.93271</v>
      </c>
      <c r="F23" s="7">
        <v>5132</v>
      </c>
      <c r="G23" s="7">
        <v>964.93271000000004</v>
      </c>
      <c r="H23" s="9">
        <v>1.1880227416210001</v>
      </c>
    </row>
    <row r="24" spans="1:8">
      <c r="A24" s="1" t="s">
        <v>25</v>
      </c>
      <c r="B24" s="3">
        <v>23</v>
      </c>
      <c r="C24" s="2">
        <v>12.211</v>
      </c>
      <c r="D24" s="2">
        <v>6</v>
      </c>
      <c r="E24" s="7">
        <v>12.211</v>
      </c>
      <c r="F24" s="7">
        <v>8</v>
      </c>
      <c r="G24" s="7">
        <v>4.2110000000000003</v>
      </c>
      <c r="H24" s="8" t="s">
        <v>39</v>
      </c>
    </row>
    <row r="25" spans="1:8">
      <c r="A25" s="1" t="s">
        <v>26</v>
      </c>
      <c r="B25" s="3">
        <v>1233</v>
      </c>
      <c r="C25" s="2">
        <v>307.95699999999999</v>
      </c>
      <c r="D25" s="2">
        <v>309</v>
      </c>
      <c r="E25" s="7">
        <v>410.84899999999999</v>
      </c>
      <c r="F25" s="7">
        <v>412</v>
      </c>
      <c r="G25" s="7">
        <v>-1.151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25112.9866545</v>
      </c>
      <c r="C28" s="5">
        <v>7658.72264</v>
      </c>
      <c r="D28" s="5">
        <v>6420.3145000000004</v>
      </c>
      <c r="E28" s="10">
        <v>10134.743479999999</v>
      </c>
      <c r="F28" s="10">
        <v>8509.3984999999993</v>
      </c>
      <c r="G28" s="10">
        <v>1625.3449800000001</v>
      </c>
      <c r="H28" s="11">
        <v>1.1910058601669999</v>
      </c>
    </row>
    <row r="29" spans="1:8">
      <c r="A29" s="1" t="s">
        <v>30</v>
      </c>
      <c r="B29" s="2">
        <v>3251</v>
      </c>
      <c r="C29" s="2">
        <v>900.83420999999998</v>
      </c>
      <c r="D29" s="2">
        <v>812.75000009999997</v>
      </c>
      <c r="E29" s="7">
        <v>1309.02604</v>
      </c>
      <c r="F29" s="7">
        <v>1083.6666667</v>
      </c>
      <c r="G29" s="7">
        <v>225.35937329999999</v>
      </c>
      <c r="H29" s="9">
        <v>1.207960049178</v>
      </c>
    </row>
    <row r="30" spans="1:8">
      <c r="A30" s="4" t="s">
        <v>31</v>
      </c>
      <c r="B30" s="3">
        <v>28363.9866545</v>
      </c>
      <c r="C30" s="5">
        <v>8559.5568500000008</v>
      </c>
      <c r="D30" s="5">
        <v>7233.0645001000003</v>
      </c>
      <c r="E30" s="10">
        <v>11443.76952</v>
      </c>
      <c r="F30" s="10">
        <v>9593.0651667000002</v>
      </c>
      <c r="G30" s="10">
        <v>1850.7043533000001</v>
      </c>
      <c r="H30" s="11">
        <v>1.19</v>
      </c>
    </row>
    <row r="31" spans="1:8">
      <c r="A31" s="1" t="s">
        <v>32</v>
      </c>
      <c r="B31" s="3">
        <v>2212.6212120999999</v>
      </c>
      <c r="C31" s="2">
        <v>340.98804000000001</v>
      </c>
      <c r="D31" s="2">
        <v>555</v>
      </c>
      <c r="E31" s="7">
        <v>621.62473999999997</v>
      </c>
      <c r="F31" s="7">
        <v>740</v>
      </c>
      <c r="G31" s="7">
        <v>-118.37526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5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5703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63</v>
      </c>
      <c r="B2" s="37"/>
      <c r="C2" s="37"/>
      <c r="D2" s="37"/>
      <c r="E2" s="36" t="s">
        <v>63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540</v>
      </c>
      <c r="C8" s="2">
        <v>152.41247000000001</v>
      </c>
      <c r="D8" s="2">
        <v>135</v>
      </c>
      <c r="E8" s="7">
        <v>204.1627</v>
      </c>
      <c r="F8" s="7">
        <v>180</v>
      </c>
      <c r="G8" s="7">
        <v>24.162700000000001</v>
      </c>
      <c r="H8" s="9">
        <v>1.1342372222220001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20</v>
      </c>
      <c r="C10" s="2">
        <v>0</v>
      </c>
      <c r="D10" s="2">
        <v>6</v>
      </c>
      <c r="E10" s="7">
        <v>0</v>
      </c>
      <c r="F10" s="7">
        <v>8</v>
      </c>
      <c r="G10" s="7">
        <v>-8</v>
      </c>
      <c r="H10" s="9">
        <v>0</v>
      </c>
    </row>
    <row r="11" spans="1:8">
      <c r="A11" s="1" t="s">
        <v>12</v>
      </c>
      <c r="B11" s="2">
        <v>119</v>
      </c>
      <c r="C11" s="2">
        <v>27.820709999999998</v>
      </c>
      <c r="D11" s="2">
        <v>27</v>
      </c>
      <c r="E11" s="7">
        <v>36.779420000000002</v>
      </c>
      <c r="F11" s="7">
        <v>36</v>
      </c>
      <c r="G11" s="7">
        <v>0.77942</v>
      </c>
      <c r="H11" s="9">
        <v>1.021650555555</v>
      </c>
    </row>
    <row r="12" spans="1:8">
      <c r="A12" s="1" t="s">
        <v>13</v>
      </c>
      <c r="B12" s="2">
        <v>530.34199999999998</v>
      </c>
      <c r="C12" s="2">
        <v>144.5214</v>
      </c>
      <c r="D12" s="2">
        <v>132</v>
      </c>
      <c r="E12" s="7">
        <v>189.89619999999999</v>
      </c>
      <c r="F12" s="7">
        <v>176</v>
      </c>
      <c r="G12" s="7">
        <v>13.8962</v>
      </c>
      <c r="H12" s="9">
        <v>1.0789556818179999</v>
      </c>
    </row>
    <row r="13" spans="1:8">
      <c r="A13" s="1" t="s">
        <v>14</v>
      </c>
      <c r="B13" s="2">
        <v>214</v>
      </c>
      <c r="C13" s="2">
        <v>58.163020000000003</v>
      </c>
      <c r="D13" s="2">
        <v>60</v>
      </c>
      <c r="E13" s="7">
        <v>72.814340000000001</v>
      </c>
      <c r="F13" s="7">
        <v>80</v>
      </c>
      <c r="G13" s="7">
        <v>-7.1856600000000004</v>
      </c>
      <c r="H13" s="9">
        <v>0.91017925</v>
      </c>
    </row>
    <row r="14" spans="1:8">
      <c r="A14" s="1" t="s">
        <v>15</v>
      </c>
      <c r="B14" s="2">
        <v>27</v>
      </c>
      <c r="C14" s="2">
        <v>2.4053599999999999</v>
      </c>
      <c r="D14" s="2">
        <v>6</v>
      </c>
      <c r="E14" s="7">
        <v>2.7217600000000002</v>
      </c>
      <c r="F14" s="7">
        <v>8</v>
      </c>
      <c r="G14" s="7">
        <v>-5.2782400000000003</v>
      </c>
      <c r="H14" s="9">
        <v>0.34022000000000002</v>
      </c>
    </row>
    <row r="15" spans="1:8">
      <c r="A15" s="1" t="s">
        <v>16</v>
      </c>
      <c r="B15" s="2">
        <v>103.66666669999999</v>
      </c>
      <c r="C15" s="2">
        <v>35.151339999999998</v>
      </c>
      <c r="D15" s="2">
        <v>18</v>
      </c>
      <c r="E15" s="7">
        <v>43.080959999999997</v>
      </c>
      <c r="F15" s="7">
        <v>59</v>
      </c>
      <c r="G15" s="7">
        <v>-15.919040000000001</v>
      </c>
      <c r="H15" s="9">
        <v>0.730185762711</v>
      </c>
    </row>
    <row r="16" spans="1:8">
      <c r="A16" s="1" t="s">
        <v>17</v>
      </c>
      <c r="B16" s="3">
        <v>0</v>
      </c>
      <c r="C16" s="2">
        <v>104.2936</v>
      </c>
      <c r="D16" s="2">
        <v>0</v>
      </c>
      <c r="E16" s="7">
        <v>105.7936</v>
      </c>
      <c r="F16" s="7">
        <v>0</v>
      </c>
      <c r="G16" s="7">
        <v>105.7936</v>
      </c>
      <c r="H16" s="8" t="s">
        <v>39</v>
      </c>
    </row>
    <row r="17" spans="1:8">
      <c r="A17" s="1" t="s">
        <v>18</v>
      </c>
      <c r="B17" s="2">
        <v>1335.002</v>
      </c>
      <c r="C17" s="2">
        <v>413.90300000000002</v>
      </c>
      <c r="D17" s="2">
        <v>402</v>
      </c>
      <c r="E17" s="7">
        <v>512.32000000000005</v>
      </c>
      <c r="F17" s="7">
        <v>512</v>
      </c>
      <c r="G17" s="7">
        <v>0.32</v>
      </c>
      <c r="H17" s="9">
        <v>1.0006250000000001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296.99533630000002</v>
      </c>
      <c r="C19" s="2">
        <v>79.543989999999994</v>
      </c>
      <c r="D19" s="2">
        <v>47</v>
      </c>
      <c r="E19" s="7">
        <v>90.588759999999994</v>
      </c>
      <c r="F19" s="7">
        <v>71</v>
      </c>
      <c r="G19" s="7">
        <v>19.588760000000001</v>
      </c>
      <c r="H19" s="9">
        <v>1.275898028169</v>
      </c>
    </row>
    <row r="20" spans="1:8">
      <c r="A20" s="1" t="s">
        <v>21</v>
      </c>
      <c r="B20" s="2">
        <v>48</v>
      </c>
      <c r="C20" s="2">
        <v>8.2569999999999997</v>
      </c>
      <c r="D20" s="2">
        <v>9</v>
      </c>
      <c r="E20" s="7">
        <v>12.396000000000001</v>
      </c>
      <c r="F20" s="7">
        <v>12</v>
      </c>
      <c r="G20" s="7">
        <v>0.39600000000000002</v>
      </c>
      <c r="H20" s="9">
        <v>1.0329999999999999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792.49657230000003</v>
      </c>
      <c r="C22" s="2">
        <v>183.70616000000001</v>
      </c>
      <c r="D22" s="2">
        <v>204</v>
      </c>
      <c r="E22" s="7">
        <v>262.48424</v>
      </c>
      <c r="F22" s="7">
        <v>272</v>
      </c>
      <c r="G22" s="7">
        <v>-9.5157600000000002</v>
      </c>
      <c r="H22" s="9">
        <v>0.965015588235</v>
      </c>
    </row>
    <row r="23" spans="1:8">
      <c r="A23" s="1" t="s">
        <v>24</v>
      </c>
      <c r="B23" s="2">
        <v>23034</v>
      </c>
      <c r="C23" s="2">
        <v>5810.2446900000004</v>
      </c>
      <c r="D23" s="2">
        <v>5760</v>
      </c>
      <c r="E23" s="7">
        <v>7772.4194200000002</v>
      </c>
      <c r="F23" s="7">
        <v>7680</v>
      </c>
      <c r="G23" s="7">
        <v>92.419420000000002</v>
      </c>
      <c r="H23" s="9">
        <v>1.012033778645</v>
      </c>
    </row>
    <row r="24" spans="1:8">
      <c r="A24" s="1" t="s">
        <v>25</v>
      </c>
      <c r="B24" s="3">
        <v>43</v>
      </c>
      <c r="C24" s="2">
        <v>24.68</v>
      </c>
      <c r="D24" s="2">
        <v>12</v>
      </c>
      <c r="E24" s="7">
        <v>47.42</v>
      </c>
      <c r="F24" s="7">
        <v>16</v>
      </c>
      <c r="G24" s="7">
        <v>31.42</v>
      </c>
      <c r="H24" s="8" t="s">
        <v>39</v>
      </c>
    </row>
    <row r="25" spans="1:8">
      <c r="A25" s="1" t="s">
        <v>26</v>
      </c>
      <c r="B25" s="3">
        <v>3287</v>
      </c>
      <c r="C25" s="2">
        <v>416.63499999999999</v>
      </c>
      <c r="D25" s="2">
        <v>825</v>
      </c>
      <c r="E25" s="7">
        <v>541.46900000000005</v>
      </c>
      <c r="F25" s="7">
        <v>1100</v>
      </c>
      <c r="G25" s="7">
        <v>-558.53099999999995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30390.5025752</v>
      </c>
      <c r="C28" s="5">
        <v>7461.7377399999996</v>
      </c>
      <c r="D28" s="5">
        <v>7643</v>
      </c>
      <c r="E28" s="10">
        <v>9894.3464000000004</v>
      </c>
      <c r="F28" s="10">
        <v>10210</v>
      </c>
      <c r="G28" s="10">
        <v>-315.65359999999998</v>
      </c>
      <c r="H28" s="11">
        <v>0.96908387855</v>
      </c>
    </row>
    <row r="29" spans="1:8">
      <c r="A29" s="1" t="s">
        <v>30</v>
      </c>
      <c r="B29" s="2">
        <v>4127</v>
      </c>
      <c r="C29" s="2">
        <v>934.57974999999999</v>
      </c>
      <c r="D29" s="2">
        <v>1031.7500001000001</v>
      </c>
      <c r="E29" s="7">
        <v>1290.2668000000001</v>
      </c>
      <c r="F29" s="7">
        <v>1375.6666667</v>
      </c>
      <c r="G29" s="7">
        <v>-85.399866699998995</v>
      </c>
      <c r="H29" s="9">
        <v>0.937921104896</v>
      </c>
    </row>
    <row r="30" spans="1:8">
      <c r="A30" s="4" t="s">
        <v>31</v>
      </c>
      <c r="B30" s="3">
        <v>34517.5025752</v>
      </c>
      <c r="C30" s="5">
        <v>8396.3174899999995</v>
      </c>
      <c r="D30" s="5">
        <v>8674.7500001000008</v>
      </c>
      <c r="E30" s="10">
        <v>11184.6132</v>
      </c>
      <c r="F30" s="10">
        <v>11585.666666700001</v>
      </c>
      <c r="G30" s="10">
        <v>-401.05346669999898</v>
      </c>
      <c r="H30" s="11">
        <v>0.97</v>
      </c>
    </row>
    <row r="31" spans="1:8">
      <c r="A31" s="1" t="s">
        <v>32</v>
      </c>
      <c r="B31" s="3">
        <v>74.55</v>
      </c>
      <c r="C31" s="2">
        <v>3.9918200000000001</v>
      </c>
      <c r="D31" s="2">
        <v>18</v>
      </c>
      <c r="E31" s="7">
        <v>4.8208200000000003</v>
      </c>
      <c r="F31" s="7">
        <v>24</v>
      </c>
      <c r="G31" s="7">
        <v>-19.179179999999999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104.2936</v>
      </c>
      <c r="D34" s="2">
        <v>0</v>
      </c>
      <c r="E34" s="7">
        <v>105.7936</v>
      </c>
      <c r="F34" s="7">
        <v>0</v>
      </c>
      <c r="G34" s="7">
        <v>105.7936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6"/>
  <dimension ref="A1:H35"/>
  <sheetViews>
    <sheetView workbookViewId="0">
      <selection sqref="A1:H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28515625" customWidth="1"/>
    <col min="6" max="6" width="1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64</v>
      </c>
      <c r="B2" s="37"/>
      <c r="C2" s="37"/>
      <c r="D2" s="37"/>
      <c r="E2" s="36" t="s">
        <v>64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</v>
      </c>
      <c r="C8" s="2">
        <v>9.9479999999999999E-2</v>
      </c>
      <c r="D8" s="2">
        <v>0</v>
      </c>
      <c r="E8" s="7">
        <v>0.35968</v>
      </c>
      <c r="F8" s="7">
        <v>0</v>
      </c>
      <c r="G8" s="7">
        <v>0.35968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11</v>
      </c>
      <c r="C11" s="2">
        <v>1.0497399999999999</v>
      </c>
      <c r="D11" s="2">
        <v>3</v>
      </c>
      <c r="E11" s="7">
        <v>2.5745399999999998</v>
      </c>
      <c r="F11" s="7">
        <v>4</v>
      </c>
      <c r="G11" s="7">
        <v>-1.4254599999999999</v>
      </c>
      <c r="H11" s="9">
        <v>0.64363499999999996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81</v>
      </c>
      <c r="C13" s="2">
        <v>9.9034999999999993</v>
      </c>
      <c r="D13" s="2">
        <v>18</v>
      </c>
      <c r="E13" s="7">
        <v>12.67934</v>
      </c>
      <c r="F13" s="7">
        <v>24</v>
      </c>
      <c r="G13" s="7">
        <v>-11.32066</v>
      </c>
      <c r="H13" s="9">
        <v>0.52830583333299996</v>
      </c>
    </row>
    <row r="14" spans="1:8">
      <c r="A14" s="1" t="s">
        <v>15</v>
      </c>
      <c r="B14" s="2">
        <v>4</v>
      </c>
      <c r="C14" s="2">
        <v>13.39049</v>
      </c>
      <c r="D14" s="2">
        <v>0</v>
      </c>
      <c r="E14" s="7">
        <v>13.41869</v>
      </c>
      <c r="F14" s="7">
        <v>0</v>
      </c>
      <c r="G14" s="7">
        <v>13.41869</v>
      </c>
      <c r="H14" s="8" t="s">
        <v>39</v>
      </c>
    </row>
    <row r="15" spans="1:8">
      <c r="A15" s="1" t="s">
        <v>16</v>
      </c>
      <c r="B15" s="2">
        <v>42.418650800000002</v>
      </c>
      <c r="C15" s="2">
        <v>17.88963</v>
      </c>
      <c r="D15" s="2">
        <v>6</v>
      </c>
      <c r="E15" s="7">
        <v>17.88963</v>
      </c>
      <c r="F15" s="7">
        <v>13</v>
      </c>
      <c r="G15" s="7">
        <v>4.8896300000000004</v>
      </c>
      <c r="H15" s="9">
        <v>1.3761253846149999</v>
      </c>
    </row>
    <row r="16" spans="1:8">
      <c r="A16" s="1" t="s">
        <v>17</v>
      </c>
      <c r="B16" s="3">
        <v>0</v>
      </c>
      <c r="C16" s="2">
        <v>1.288</v>
      </c>
      <c r="D16" s="2">
        <v>0</v>
      </c>
      <c r="E16" s="7">
        <v>1.498</v>
      </c>
      <c r="F16" s="7">
        <v>0</v>
      </c>
      <c r="G16" s="7">
        <v>1.498</v>
      </c>
      <c r="H16" s="8" t="s">
        <v>39</v>
      </c>
    </row>
    <row r="17" spans="1:8">
      <c r="A17" s="1" t="s">
        <v>18</v>
      </c>
      <c r="B17" s="2">
        <v>212.999</v>
      </c>
      <c r="C17" s="2">
        <v>68.254000000000005</v>
      </c>
      <c r="D17" s="2">
        <v>67</v>
      </c>
      <c r="E17" s="7">
        <v>84.531999999999996</v>
      </c>
      <c r="F17" s="7">
        <v>85</v>
      </c>
      <c r="G17" s="7">
        <v>-0.46800000000000003</v>
      </c>
      <c r="H17" s="9">
        <v>0.99449411764700002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65.899000000000001</v>
      </c>
      <c r="C19" s="2">
        <v>7.62</v>
      </c>
      <c r="D19" s="2">
        <v>9</v>
      </c>
      <c r="E19" s="7">
        <v>20.88083</v>
      </c>
      <c r="F19" s="7">
        <v>14</v>
      </c>
      <c r="G19" s="7">
        <v>6.8808299999999996</v>
      </c>
      <c r="H19" s="9">
        <v>1.4914878571420001</v>
      </c>
    </row>
    <row r="20" spans="1:8">
      <c r="A20" s="1" t="s">
        <v>21</v>
      </c>
      <c r="B20" s="2">
        <v>4</v>
      </c>
      <c r="C20" s="2">
        <v>2.4620000000000002</v>
      </c>
      <c r="D20" s="2">
        <v>0</v>
      </c>
      <c r="E20" s="7">
        <v>2.4620000000000002</v>
      </c>
      <c r="F20" s="7">
        <v>0</v>
      </c>
      <c r="G20" s="7">
        <v>2.4620000000000002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178.07743550000001</v>
      </c>
      <c r="C22" s="2">
        <v>66.596500000000006</v>
      </c>
      <c r="D22" s="2">
        <v>42</v>
      </c>
      <c r="E22" s="7">
        <v>76.362049999999996</v>
      </c>
      <c r="F22" s="7">
        <v>56</v>
      </c>
      <c r="G22" s="7">
        <v>20.36205</v>
      </c>
      <c r="H22" s="9">
        <v>1.3636080357139999</v>
      </c>
    </row>
    <row r="23" spans="1:8">
      <c r="A23" s="1" t="s">
        <v>24</v>
      </c>
      <c r="B23" s="2">
        <v>3483</v>
      </c>
      <c r="C23" s="2">
        <v>1112.9669699999999</v>
      </c>
      <c r="D23" s="2">
        <v>873</v>
      </c>
      <c r="E23" s="7">
        <v>1471.1889799999999</v>
      </c>
      <c r="F23" s="7">
        <v>1164</v>
      </c>
      <c r="G23" s="7">
        <v>307.18898000000002</v>
      </c>
      <c r="H23" s="9">
        <v>1.2639080584189999</v>
      </c>
    </row>
    <row r="24" spans="1:8">
      <c r="A24" s="1" t="s">
        <v>25</v>
      </c>
      <c r="B24" s="3">
        <v>7</v>
      </c>
      <c r="C24" s="2">
        <v>4.5540000000000003</v>
      </c>
      <c r="D24" s="2">
        <v>0</v>
      </c>
      <c r="E24" s="7">
        <v>4.5540000000000003</v>
      </c>
      <c r="F24" s="7">
        <v>0</v>
      </c>
      <c r="G24" s="7">
        <v>4.5540000000000003</v>
      </c>
      <c r="H24" s="8" t="s">
        <v>39</v>
      </c>
    </row>
    <row r="25" spans="1:8">
      <c r="A25" s="1" t="s">
        <v>26</v>
      </c>
      <c r="B25" s="3">
        <v>207</v>
      </c>
      <c r="C25" s="2">
        <v>29.501000000000001</v>
      </c>
      <c r="D25" s="2">
        <v>57</v>
      </c>
      <c r="E25" s="7">
        <v>39.503</v>
      </c>
      <c r="F25" s="7">
        <v>76</v>
      </c>
      <c r="G25" s="7">
        <v>-36.497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4298.3940862999998</v>
      </c>
      <c r="C28" s="5">
        <v>1335.5753099999999</v>
      </c>
      <c r="D28" s="5">
        <v>1075</v>
      </c>
      <c r="E28" s="10">
        <v>1747.90274</v>
      </c>
      <c r="F28" s="10">
        <v>1436</v>
      </c>
      <c r="G28" s="10">
        <v>311.90273999999999</v>
      </c>
      <c r="H28" s="11">
        <v>1.2172024651810001</v>
      </c>
    </row>
    <row r="29" spans="1:8">
      <c r="A29" s="1" t="s">
        <v>30</v>
      </c>
      <c r="B29" s="2">
        <v>697</v>
      </c>
      <c r="C29" s="2">
        <v>185.91874000000001</v>
      </c>
      <c r="D29" s="2">
        <v>174.24999990000001</v>
      </c>
      <c r="E29" s="7">
        <v>256.44790999999998</v>
      </c>
      <c r="F29" s="7">
        <v>232.33333329999999</v>
      </c>
      <c r="G29" s="7">
        <v>24.114576700000001</v>
      </c>
      <c r="H29" s="9">
        <v>1.10379301307</v>
      </c>
    </row>
    <row r="30" spans="1:8">
      <c r="A30" s="4" t="s">
        <v>31</v>
      </c>
      <c r="B30" s="3">
        <v>4995.3940862999998</v>
      </c>
      <c r="C30" s="5">
        <v>1521.49405</v>
      </c>
      <c r="D30" s="5">
        <v>1249.2499998999999</v>
      </c>
      <c r="E30" s="10">
        <v>2004.3506500000001</v>
      </c>
      <c r="F30" s="10">
        <v>1668.3333333</v>
      </c>
      <c r="G30" s="10">
        <v>336.01731669999998</v>
      </c>
      <c r="H30" s="11">
        <v>1.2</v>
      </c>
    </row>
    <row r="31" spans="1:8">
      <c r="A31" s="1" t="s">
        <v>32</v>
      </c>
      <c r="B31" s="3">
        <v>787.18181819999995</v>
      </c>
      <c r="C31" s="2">
        <v>283.07504</v>
      </c>
      <c r="D31" s="2">
        <v>195</v>
      </c>
      <c r="E31" s="7">
        <v>380.06124</v>
      </c>
      <c r="F31" s="7">
        <v>260</v>
      </c>
      <c r="G31" s="7">
        <v>120.06124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1.288</v>
      </c>
      <c r="D34" s="2">
        <v>0</v>
      </c>
      <c r="E34" s="7">
        <v>1.498</v>
      </c>
      <c r="F34" s="7">
        <v>0</v>
      </c>
      <c r="G34" s="7">
        <v>1.498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7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5703125" customWidth="1"/>
    <col min="6" max="6" width="15.1406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65</v>
      </c>
      <c r="B2" s="37"/>
      <c r="C2" s="37"/>
      <c r="D2" s="37"/>
      <c r="E2" s="36" t="s">
        <v>65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87</v>
      </c>
      <c r="C8" s="2">
        <v>22.422070000000001</v>
      </c>
      <c r="D8" s="2">
        <v>21</v>
      </c>
      <c r="E8" s="7">
        <v>24.81757</v>
      </c>
      <c r="F8" s="7">
        <v>28</v>
      </c>
      <c r="G8" s="7">
        <v>-3.1824300000000001</v>
      </c>
      <c r="H8" s="9">
        <v>0.88634178571400002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1397.0006667</v>
      </c>
      <c r="C11" s="2">
        <v>452.33350000000002</v>
      </c>
      <c r="D11" s="2">
        <v>312</v>
      </c>
      <c r="E11" s="7">
        <v>558.79795999999999</v>
      </c>
      <c r="F11" s="7">
        <v>566</v>
      </c>
      <c r="G11" s="7">
        <v>-7.2020400000000002</v>
      </c>
      <c r="H11" s="9">
        <v>0.98727554770299997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121.1423212</v>
      </c>
      <c r="C13" s="2">
        <v>29.683479999999999</v>
      </c>
      <c r="D13" s="2">
        <v>33</v>
      </c>
      <c r="E13" s="7">
        <v>37.22634</v>
      </c>
      <c r="F13" s="7">
        <v>44</v>
      </c>
      <c r="G13" s="7">
        <v>-6.7736599999999996</v>
      </c>
      <c r="H13" s="9">
        <v>0.84605318181800004</v>
      </c>
    </row>
    <row r="14" spans="1:8">
      <c r="A14" s="1" t="s">
        <v>15</v>
      </c>
      <c r="B14" s="2">
        <v>25</v>
      </c>
      <c r="C14" s="2">
        <v>0.78542999999999996</v>
      </c>
      <c r="D14" s="2">
        <v>6</v>
      </c>
      <c r="E14" s="7">
        <v>0.78542999999999996</v>
      </c>
      <c r="F14" s="7">
        <v>8</v>
      </c>
      <c r="G14" s="7">
        <v>-7.2145700000000001</v>
      </c>
      <c r="H14" s="9">
        <v>9.8178749999999995E-2</v>
      </c>
    </row>
    <row r="15" spans="1:8">
      <c r="A15" s="1" t="s">
        <v>16</v>
      </c>
      <c r="B15" s="2">
        <v>86.111111100000002</v>
      </c>
      <c r="C15" s="2">
        <v>6.5389799999999996</v>
      </c>
      <c r="D15" s="2">
        <v>18</v>
      </c>
      <c r="E15" s="7">
        <v>8.6533800000000003</v>
      </c>
      <c r="F15" s="7">
        <v>24</v>
      </c>
      <c r="G15" s="7">
        <v>-15.34662</v>
      </c>
      <c r="H15" s="9">
        <v>0.36055749999999998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244.00200000000001</v>
      </c>
      <c r="C17" s="2">
        <v>77.626000000000005</v>
      </c>
      <c r="D17" s="2">
        <v>77</v>
      </c>
      <c r="E17" s="7">
        <v>95.766999999999996</v>
      </c>
      <c r="F17" s="7">
        <v>98</v>
      </c>
      <c r="G17" s="7">
        <v>-2.2330000000000001</v>
      </c>
      <c r="H17" s="9">
        <v>0.97721428571400004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194.03700000000001</v>
      </c>
      <c r="C19" s="2">
        <v>1.0007999999999999</v>
      </c>
      <c r="D19" s="2">
        <v>18</v>
      </c>
      <c r="E19" s="7">
        <v>1.9032</v>
      </c>
      <c r="F19" s="7">
        <v>35</v>
      </c>
      <c r="G19" s="7">
        <v>-33.096800000000002</v>
      </c>
      <c r="H19" s="9">
        <v>5.4377142857000002E-2</v>
      </c>
    </row>
    <row r="20" spans="1:8">
      <c r="A20" s="1" t="s">
        <v>21</v>
      </c>
      <c r="B20" s="2">
        <v>17</v>
      </c>
      <c r="C20" s="2">
        <v>3.0089999999999999</v>
      </c>
      <c r="D20" s="2">
        <v>6</v>
      </c>
      <c r="E20" s="7">
        <v>6.0469999999999997</v>
      </c>
      <c r="F20" s="7">
        <v>8</v>
      </c>
      <c r="G20" s="7">
        <v>-1.9530000000000001</v>
      </c>
      <c r="H20" s="9">
        <v>0.75587499999999996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562.65840579999997</v>
      </c>
      <c r="C22" s="2">
        <v>135.36686</v>
      </c>
      <c r="D22" s="2">
        <v>141</v>
      </c>
      <c r="E22" s="7">
        <v>175.49847</v>
      </c>
      <c r="F22" s="7">
        <v>188</v>
      </c>
      <c r="G22" s="7">
        <v>-12.501530000000001</v>
      </c>
      <c r="H22" s="9">
        <v>0.93350250000000001</v>
      </c>
    </row>
    <row r="23" spans="1:8">
      <c r="A23" s="1" t="s">
        <v>24</v>
      </c>
      <c r="B23" s="2">
        <v>11768</v>
      </c>
      <c r="C23" s="2">
        <v>3023.1672899999999</v>
      </c>
      <c r="D23" s="2">
        <v>2943</v>
      </c>
      <c r="E23" s="7">
        <v>4065.8168300000002</v>
      </c>
      <c r="F23" s="7">
        <v>3924</v>
      </c>
      <c r="G23" s="7">
        <v>141.81683000000001</v>
      </c>
      <c r="H23" s="9">
        <v>1.036140884301</v>
      </c>
    </row>
    <row r="24" spans="1:8">
      <c r="A24" s="1" t="s">
        <v>25</v>
      </c>
      <c r="B24" s="3">
        <v>21</v>
      </c>
      <c r="C24" s="2">
        <v>7.2</v>
      </c>
      <c r="D24" s="2">
        <v>6</v>
      </c>
      <c r="E24" s="7">
        <v>7.44</v>
      </c>
      <c r="F24" s="7">
        <v>8</v>
      </c>
      <c r="G24" s="7">
        <v>-0.56000000000000005</v>
      </c>
      <c r="H24" s="8" t="s">
        <v>39</v>
      </c>
    </row>
    <row r="25" spans="1:8">
      <c r="A25" s="1" t="s">
        <v>26</v>
      </c>
      <c r="B25" s="3">
        <v>2839</v>
      </c>
      <c r="C25" s="2">
        <v>656.71100000000001</v>
      </c>
      <c r="D25" s="2">
        <v>708</v>
      </c>
      <c r="E25" s="7">
        <v>880.125</v>
      </c>
      <c r="F25" s="7">
        <v>944</v>
      </c>
      <c r="G25" s="7">
        <v>-63.875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17361.951504699999</v>
      </c>
      <c r="C28" s="5">
        <v>4415.8444099999997</v>
      </c>
      <c r="D28" s="5">
        <v>4289</v>
      </c>
      <c r="E28" s="10">
        <v>5862.8781799999997</v>
      </c>
      <c r="F28" s="10">
        <v>5875</v>
      </c>
      <c r="G28" s="10">
        <v>-12.12182</v>
      </c>
      <c r="H28" s="11">
        <v>0.99793671148899998</v>
      </c>
    </row>
    <row r="29" spans="1:8">
      <c r="A29" s="1" t="s">
        <v>30</v>
      </c>
      <c r="B29" s="2">
        <v>1857</v>
      </c>
      <c r="C29" s="2">
        <v>443.09352999999999</v>
      </c>
      <c r="D29" s="2">
        <v>464.25</v>
      </c>
      <c r="E29" s="7">
        <v>620.46843999999999</v>
      </c>
      <c r="F29" s="7">
        <v>619</v>
      </c>
      <c r="G29" s="7">
        <v>1.4684399999990001</v>
      </c>
      <c r="H29" s="9">
        <v>1.0023722778669999</v>
      </c>
    </row>
    <row r="30" spans="1:8">
      <c r="A30" s="4" t="s">
        <v>31</v>
      </c>
      <c r="B30" s="3">
        <v>19218.951504699999</v>
      </c>
      <c r="C30" s="5">
        <v>4858.9379399999998</v>
      </c>
      <c r="D30" s="5">
        <v>4753.25</v>
      </c>
      <c r="E30" s="10">
        <v>6483.3466200000003</v>
      </c>
      <c r="F30" s="10">
        <v>6494</v>
      </c>
      <c r="G30" s="10">
        <v>-10.65338</v>
      </c>
      <c r="H30" s="11">
        <v>1</v>
      </c>
    </row>
    <row r="31" spans="1:8">
      <c r="A31" s="1" t="s">
        <v>32</v>
      </c>
      <c r="B31" s="3">
        <v>0</v>
      </c>
      <c r="C31" s="2">
        <v>19.7043</v>
      </c>
      <c r="D31" s="2">
        <v>0</v>
      </c>
      <c r="E31" s="7">
        <v>25.334099999999999</v>
      </c>
      <c r="F31" s="7">
        <v>0</v>
      </c>
      <c r="G31" s="7">
        <v>25.334099999999999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8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5.1406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66</v>
      </c>
      <c r="B2" s="37"/>
      <c r="C2" s="37"/>
      <c r="D2" s="37"/>
      <c r="E2" s="36" t="s">
        <v>66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7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673</v>
      </c>
      <c r="C8" s="2">
        <v>240.54952</v>
      </c>
      <c r="D8" s="2">
        <v>168</v>
      </c>
      <c r="E8" s="7">
        <v>281.67338999999998</v>
      </c>
      <c r="F8" s="7">
        <v>224</v>
      </c>
      <c r="G8" s="7">
        <v>57.673389999999998</v>
      </c>
      <c r="H8" s="9">
        <v>1.257470491071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40</v>
      </c>
      <c r="C10" s="2">
        <v>8.7850000000000001</v>
      </c>
      <c r="D10" s="2">
        <v>9</v>
      </c>
      <c r="E10" s="7">
        <v>8.7850000000000001</v>
      </c>
      <c r="F10" s="7">
        <v>12</v>
      </c>
      <c r="G10" s="7">
        <v>-3.2149999999999999</v>
      </c>
      <c r="H10" s="9">
        <v>0.73208333333300002</v>
      </c>
    </row>
    <row r="11" spans="1:8">
      <c r="A11" s="1" t="s">
        <v>12</v>
      </c>
      <c r="B11" s="2">
        <v>1275.3684350999999</v>
      </c>
      <c r="C11" s="2">
        <v>408.68043</v>
      </c>
      <c r="D11" s="2">
        <v>321</v>
      </c>
      <c r="E11" s="7">
        <v>506.73065000000003</v>
      </c>
      <c r="F11" s="7">
        <v>428</v>
      </c>
      <c r="G11" s="7">
        <v>78.730649999999997</v>
      </c>
      <c r="H11" s="9">
        <v>1.1839501168219999</v>
      </c>
    </row>
    <row r="12" spans="1:8">
      <c r="A12" s="1" t="s">
        <v>13</v>
      </c>
      <c r="B12" s="2">
        <v>280.76900000000001</v>
      </c>
      <c r="C12" s="2">
        <v>74.321380000000005</v>
      </c>
      <c r="D12" s="2">
        <v>72</v>
      </c>
      <c r="E12" s="7">
        <v>99.774469999999994</v>
      </c>
      <c r="F12" s="7">
        <v>96</v>
      </c>
      <c r="G12" s="7">
        <v>3.7744699999989999</v>
      </c>
      <c r="H12" s="9">
        <v>1.039317395833</v>
      </c>
    </row>
    <row r="13" spans="1:8">
      <c r="A13" s="1" t="s">
        <v>14</v>
      </c>
      <c r="B13" s="2">
        <v>256</v>
      </c>
      <c r="C13" s="2">
        <v>44.628790000000002</v>
      </c>
      <c r="D13" s="2">
        <v>63</v>
      </c>
      <c r="E13" s="7">
        <v>63.944490000000002</v>
      </c>
      <c r="F13" s="7">
        <v>84</v>
      </c>
      <c r="G13" s="7">
        <v>-20.055510000000002</v>
      </c>
      <c r="H13" s="9">
        <v>0.76124392857099998</v>
      </c>
    </row>
    <row r="14" spans="1:8">
      <c r="A14" s="1" t="s">
        <v>15</v>
      </c>
      <c r="B14" s="2">
        <v>17</v>
      </c>
      <c r="C14" s="2">
        <v>0.90851999999999999</v>
      </c>
      <c r="D14" s="2">
        <v>3</v>
      </c>
      <c r="E14" s="7">
        <v>0.98712999999999995</v>
      </c>
      <c r="F14" s="7">
        <v>4</v>
      </c>
      <c r="G14" s="7">
        <v>-3.0128699999999999</v>
      </c>
      <c r="H14" s="9">
        <v>0.24678249999999999</v>
      </c>
    </row>
    <row r="15" spans="1:8">
      <c r="A15" s="1" t="s">
        <v>16</v>
      </c>
      <c r="B15" s="2">
        <v>113.1111111</v>
      </c>
      <c r="C15" s="2">
        <v>24.709309999999999</v>
      </c>
      <c r="D15" s="2">
        <v>24</v>
      </c>
      <c r="E15" s="7">
        <v>32.622929999999997</v>
      </c>
      <c r="F15" s="7">
        <v>32</v>
      </c>
      <c r="G15" s="7">
        <v>0.62292999999900001</v>
      </c>
      <c r="H15" s="9">
        <v>1.0194665624999999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8.1950000000000003</v>
      </c>
      <c r="F16" s="7">
        <v>0</v>
      </c>
      <c r="G16" s="7">
        <v>8.1950000000000003</v>
      </c>
      <c r="H16" s="8" t="s">
        <v>39</v>
      </c>
    </row>
    <row r="17" spans="1:8">
      <c r="A17" s="1" t="s">
        <v>18</v>
      </c>
      <c r="B17" s="2">
        <v>628</v>
      </c>
      <c r="C17" s="2">
        <v>187.92</v>
      </c>
      <c r="D17" s="2">
        <v>176</v>
      </c>
      <c r="E17" s="7">
        <v>238.886</v>
      </c>
      <c r="F17" s="7">
        <v>228</v>
      </c>
      <c r="G17" s="7">
        <v>10.885999999999999</v>
      </c>
      <c r="H17" s="9">
        <v>1.0477456140350001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162.06</v>
      </c>
      <c r="C19" s="2">
        <v>15.087669999999999</v>
      </c>
      <c r="D19" s="2">
        <v>24</v>
      </c>
      <c r="E19" s="7">
        <v>16.588809999999999</v>
      </c>
      <c r="F19" s="7">
        <v>38</v>
      </c>
      <c r="G19" s="7">
        <v>-21.411190000000001</v>
      </c>
      <c r="H19" s="9">
        <v>0.43654763157799997</v>
      </c>
    </row>
    <row r="20" spans="1:8">
      <c r="A20" s="1" t="s">
        <v>21</v>
      </c>
      <c r="B20" s="2">
        <v>22</v>
      </c>
      <c r="C20" s="2">
        <v>7.2779999999999996</v>
      </c>
      <c r="D20" s="2">
        <v>3</v>
      </c>
      <c r="E20" s="7">
        <v>15.755000000000001</v>
      </c>
      <c r="F20" s="7">
        <v>4</v>
      </c>
      <c r="G20" s="7">
        <v>11.755000000000001</v>
      </c>
      <c r="H20" s="9">
        <v>3.9387500000000002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797.32243359999995</v>
      </c>
      <c r="C22" s="2">
        <v>168.85453000000001</v>
      </c>
      <c r="D22" s="2">
        <v>207</v>
      </c>
      <c r="E22" s="7">
        <v>253.56559999999999</v>
      </c>
      <c r="F22" s="7">
        <v>276</v>
      </c>
      <c r="G22" s="7">
        <v>-22.4344</v>
      </c>
      <c r="H22" s="9">
        <v>0.918715942028</v>
      </c>
    </row>
    <row r="23" spans="1:8">
      <c r="A23" s="1" t="s">
        <v>24</v>
      </c>
      <c r="B23" s="2">
        <v>13618</v>
      </c>
      <c r="C23" s="2">
        <v>3862.1476699999998</v>
      </c>
      <c r="D23" s="2">
        <v>3408</v>
      </c>
      <c r="E23" s="7">
        <v>5231.7403299999996</v>
      </c>
      <c r="F23" s="7">
        <v>4544</v>
      </c>
      <c r="G23" s="7">
        <v>687.74032999999997</v>
      </c>
      <c r="H23" s="9">
        <v>1.1513513050169999</v>
      </c>
    </row>
    <row r="24" spans="1:8">
      <c r="A24" s="1" t="s">
        <v>25</v>
      </c>
      <c r="B24" s="3">
        <v>20</v>
      </c>
      <c r="C24" s="2">
        <v>4.8121600000000004</v>
      </c>
      <c r="D24" s="2">
        <v>6</v>
      </c>
      <c r="E24" s="7">
        <v>6.4521600000000001</v>
      </c>
      <c r="F24" s="7">
        <v>8</v>
      </c>
      <c r="G24" s="7">
        <v>-1.5478400000000001</v>
      </c>
      <c r="H24" s="8" t="s">
        <v>39</v>
      </c>
    </row>
    <row r="25" spans="1:8">
      <c r="A25" s="1" t="s">
        <v>26</v>
      </c>
      <c r="B25" s="3">
        <v>1671</v>
      </c>
      <c r="C25" s="2">
        <v>417.202</v>
      </c>
      <c r="D25" s="2">
        <v>417</v>
      </c>
      <c r="E25" s="7">
        <v>556.50900000000001</v>
      </c>
      <c r="F25" s="7">
        <v>556</v>
      </c>
      <c r="G25" s="7">
        <v>0.50900000000000001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19573.6309798</v>
      </c>
      <c r="C28" s="5">
        <v>5465.8849799999998</v>
      </c>
      <c r="D28" s="5">
        <v>4901</v>
      </c>
      <c r="E28" s="10">
        <v>7322.2099600000001</v>
      </c>
      <c r="F28" s="10">
        <v>6534</v>
      </c>
      <c r="G28" s="10">
        <v>788.20996000000002</v>
      </c>
      <c r="H28" s="11">
        <v>1.120632072237</v>
      </c>
    </row>
    <row r="29" spans="1:8">
      <c r="A29" s="1" t="s">
        <v>30</v>
      </c>
      <c r="B29" s="2">
        <v>2522</v>
      </c>
      <c r="C29" s="2">
        <v>631.89616000000001</v>
      </c>
      <c r="D29" s="2">
        <v>630.50000009999997</v>
      </c>
      <c r="E29" s="7">
        <v>884.34537999999998</v>
      </c>
      <c r="F29" s="7">
        <v>840.66666669999995</v>
      </c>
      <c r="G29" s="7">
        <v>43.678713299999998</v>
      </c>
      <c r="H29" s="9">
        <v>1.051957232313</v>
      </c>
    </row>
    <row r="30" spans="1:8">
      <c r="A30" s="4" t="s">
        <v>31</v>
      </c>
      <c r="B30" s="3">
        <v>22095.6309798</v>
      </c>
      <c r="C30" s="5">
        <v>6097.7811400000001</v>
      </c>
      <c r="D30" s="5">
        <v>5531.5000000999999</v>
      </c>
      <c r="E30" s="10">
        <v>8206.5553400000008</v>
      </c>
      <c r="F30" s="10">
        <v>7374.6666667</v>
      </c>
      <c r="G30" s="10">
        <v>831.88867330000005</v>
      </c>
      <c r="H30" s="11">
        <v>1.1100000000000001</v>
      </c>
    </row>
    <row r="31" spans="1:8">
      <c r="A31" s="1" t="s">
        <v>32</v>
      </c>
      <c r="B31" s="3">
        <v>4188.25</v>
      </c>
      <c r="C31" s="2">
        <v>1739.25144</v>
      </c>
      <c r="D31" s="2">
        <v>1047</v>
      </c>
      <c r="E31" s="7">
        <v>2371</v>
      </c>
      <c r="F31" s="7">
        <v>1396</v>
      </c>
      <c r="G31" s="7">
        <f>E31-F31</f>
        <v>975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8.1950000000000003</v>
      </c>
      <c r="F34" s="7">
        <v>0</v>
      </c>
      <c r="G34" s="7">
        <v>8.1950000000000003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9"/>
  <dimension ref="A1:H35"/>
  <sheetViews>
    <sheetView workbookViewId="0">
      <selection activeCell="H39" sqref="H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285156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67</v>
      </c>
      <c r="B2" s="37"/>
      <c r="C2" s="37"/>
      <c r="D2" s="37"/>
      <c r="E2" s="36" t="s">
        <v>67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2346</v>
      </c>
      <c r="C8" s="2">
        <v>547.49099000000001</v>
      </c>
      <c r="D8" s="2">
        <v>585</v>
      </c>
      <c r="E8" s="7">
        <v>767.89628000000005</v>
      </c>
      <c r="F8" s="7">
        <v>780</v>
      </c>
      <c r="G8" s="7">
        <v>-12.103719999999999</v>
      </c>
      <c r="H8" s="9">
        <v>0.98448241025600003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125</v>
      </c>
      <c r="C10" s="2">
        <v>12.474</v>
      </c>
      <c r="D10" s="2">
        <v>30</v>
      </c>
      <c r="E10" s="7">
        <v>21.384</v>
      </c>
      <c r="F10" s="7">
        <v>40</v>
      </c>
      <c r="G10" s="7">
        <v>-18.616</v>
      </c>
      <c r="H10" s="9">
        <v>0.53459999999999996</v>
      </c>
    </row>
    <row r="11" spans="1:8">
      <c r="A11" s="1" t="s">
        <v>12</v>
      </c>
      <c r="B11" s="2">
        <v>663</v>
      </c>
      <c r="C11" s="2">
        <v>142.60541000000001</v>
      </c>
      <c r="D11" s="2">
        <v>165</v>
      </c>
      <c r="E11" s="7">
        <v>187.98782</v>
      </c>
      <c r="F11" s="7">
        <v>220</v>
      </c>
      <c r="G11" s="7">
        <v>-32.012180000000001</v>
      </c>
      <c r="H11" s="9">
        <v>0.85449009090899997</v>
      </c>
    </row>
    <row r="12" spans="1:8">
      <c r="A12" s="1" t="s">
        <v>13</v>
      </c>
      <c r="B12" s="2">
        <v>1086.308</v>
      </c>
      <c r="C12" s="2">
        <v>227.88855000000001</v>
      </c>
      <c r="D12" s="2">
        <v>273</v>
      </c>
      <c r="E12" s="7">
        <v>308.53759000000002</v>
      </c>
      <c r="F12" s="7">
        <v>364</v>
      </c>
      <c r="G12" s="7">
        <v>-55.462409999999998</v>
      </c>
      <c r="H12" s="9">
        <v>0.84763074175800002</v>
      </c>
    </row>
    <row r="13" spans="1:8">
      <c r="A13" s="1" t="s">
        <v>14</v>
      </c>
      <c r="B13" s="2">
        <v>347</v>
      </c>
      <c r="C13" s="2">
        <v>97.318629999999999</v>
      </c>
      <c r="D13" s="2">
        <v>87</v>
      </c>
      <c r="E13" s="7">
        <v>143.46646999999999</v>
      </c>
      <c r="F13" s="7">
        <v>116</v>
      </c>
      <c r="G13" s="7">
        <v>27.466470000000001</v>
      </c>
      <c r="H13" s="9">
        <v>1.236779913793</v>
      </c>
    </row>
    <row r="14" spans="1:8">
      <c r="A14" s="1" t="s">
        <v>15</v>
      </c>
      <c r="B14" s="2">
        <v>35</v>
      </c>
      <c r="C14" s="2">
        <v>3.1636500000000001</v>
      </c>
      <c r="D14" s="2">
        <v>6</v>
      </c>
      <c r="E14" s="7">
        <v>3.4397799999999998</v>
      </c>
      <c r="F14" s="7">
        <v>8</v>
      </c>
      <c r="G14" s="7">
        <v>-4.5602200000000002</v>
      </c>
      <c r="H14" s="9">
        <v>0.42997249999999998</v>
      </c>
    </row>
    <row r="15" spans="1:8">
      <c r="A15" s="1" t="s">
        <v>16</v>
      </c>
      <c r="B15" s="2">
        <v>336.33333329999999</v>
      </c>
      <c r="C15" s="2">
        <v>103.70596</v>
      </c>
      <c r="D15" s="2">
        <v>81</v>
      </c>
      <c r="E15" s="7">
        <v>149.67659</v>
      </c>
      <c r="F15" s="7">
        <v>108</v>
      </c>
      <c r="G15" s="7">
        <v>41.676589999999997</v>
      </c>
      <c r="H15" s="9">
        <v>1.3858943518510001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0.58399999999999996</v>
      </c>
      <c r="F16" s="7">
        <v>0</v>
      </c>
      <c r="G16" s="7">
        <v>0.58399999999999996</v>
      </c>
      <c r="H16" s="8" t="s">
        <v>39</v>
      </c>
    </row>
    <row r="17" spans="1:8">
      <c r="A17" s="1" t="s">
        <v>18</v>
      </c>
      <c r="B17" s="2">
        <v>1077.999</v>
      </c>
      <c r="C17" s="2">
        <v>356.05900000000003</v>
      </c>
      <c r="D17" s="2">
        <v>352</v>
      </c>
      <c r="E17" s="7">
        <v>435.428</v>
      </c>
      <c r="F17" s="7">
        <v>440</v>
      </c>
      <c r="G17" s="7">
        <v>-4.5720000000000001</v>
      </c>
      <c r="H17" s="9">
        <v>0.98960909090899996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227.08699999999999</v>
      </c>
      <c r="C19" s="2">
        <v>62.505299999999998</v>
      </c>
      <c r="D19" s="2">
        <v>36</v>
      </c>
      <c r="E19" s="7">
        <v>108.38227000000001</v>
      </c>
      <c r="F19" s="7">
        <v>57</v>
      </c>
      <c r="G19" s="7">
        <v>51.382269999999998</v>
      </c>
      <c r="H19" s="9">
        <v>1.9014433333330001</v>
      </c>
    </row>
    <row r="20" spans="1:8">
      <c r="A20" s="1" t="s">
        <v>21</v>
      </c>
      <c r="B20" s="2">
        <v>35</v>
      </c>
      <c r="C20" s="2">
        <v>3.7999999999999999E-2</v>
      </c>
      <c r="D20" s="2">
        <v>6</v>
      </c>
      <c r="E20" s="7">
        <v>3.7999999999999999E-2</v>
      </c>
      <c r="F20" s="7">
        <v>8</v>
      </c>
      <c r="G20" s="7">
        <v>-7.9619999999999997</v>
      </c>
      <c r="H20" s="9">
        <v>4.7499999999999999E-3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1333.3239082</v>
      </c>
      <c r="C22" s="2">
        <v>266.32655999999997</v>
      </c>
      <c r="D22" s="2">
        <v>336</v>
      </c>
      <c r="E22" s="7">
        <v>383.12216000000001</v>
      </c>
      <c r="F22" s="7">
        <v>448</v>
      </c>
      <c r="G22" s="7">
        <v>-64.877840000000006</v>
      </c>
      <c r="H22" s="9">
        <v>0.85518339285699996</v>
      </c>
    </row>
    <row r="23" spans="1:8">
      <c r="A23" s="1" t="s">
        <v>24</v>
      </c>
      <c r="B23" s="2">
        <v>20564</v>
      </c>
      <c r="C23" s="2">
        <v>4814.1370299999999</v>
      </c>
      <c r="D23" s="2">
        <v>5148</v>
      </c>
      <c r="E23" s="7">
        <v>6457.2875700000004</v>
      </c>
      <c r="F23" s="7">
        <v>6864</v>
      </c>
      <c r="G23" s="7">
        <v>-406.71242999999998</v>
      </c>
      <c r="H23" s="9">
        <v>0.94074702360100004</v>
      </c>
    </row>
    <row r="24" spans="1:8">
      <c r="A24" s="1" t="s">
        <v>25</v>
      </c>
      <c r="B24" s="3">
        <v>41</v>
      </c>
      <c r="C24" s="2">
        <v>0.5</v>
      </c>
      <c r="D24" s="2">
        <v>12</v>
      </c>
      <c r="E24" s="7">
        <v>0.5</v>
      </c>
      <c r="F24" s="7">
        <v>16</v>
      </c>
      <c r="G24" s="7">
        <v>-15.5</v>
      </c>
      <c r="H24" s="8" t="s">
        <v>39</v>
      </c>
    </row>
    <row r="25" spans="1:8">
      <c r="A25" s="1" t="s">
        <v>26</v>
      </c>
      <c r="B25" s="3">
        <v>696</v>
      </c>
      <c r="C25" s="2">
        <v>176.60499999999999</v>
      </c>
      <c r="D25" s="2">
        <v>174</v>
      </c>
      <c r="E25" s="7">
        <v>235.76599999999999</v>
      </c>
      <c r="F25" s="7">
        <v>232</v>
      </c>
      <c r="G25" s="7">
        <v>3.7659999999989999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28913.051241500001</v>
      </c>
      <c r="C28" s="5">
        <v>6810.81808</v>
      </c>
      <c r="D28" s="5">
        <v>7291</v>
      </c>
      <c r="E28" s="10">
        <v>9203.4965300000003</v>
      </c>
      <c r="F28" s="10">
        <v>9701</v>
      </c>
      <c r="G28" s="10">
        <v>-497.50346999999999</v>
      </c>
      <c r="H28" s="11">
        <v>0.94871626945599996</v>
      </c>
    </row>
    <row r="29" spans="1:8">
      <c r="A29" s="1" t="s">
        <v>30</v>
      </c>
      <c r="B29" s="2">
        <v>4761</v>
      </c>
      <c r="C29" s="2">
        <v>1062.6056699999999</v>
      </c>
      <c r="D29" s="2">
        <v>1190.25</v>
      </c>
      <c r="E29" s="7">
        <v>1444.8136199999999</v>
      </c>
      <c r="F29" s="7">
        <v>1587</v>
      </c>
      <c r="G29" s="7">
        <v>-142.18638000000001</v>
      </c>
      <c r="H29" s="9">
        <v>0.91040555765499998</v>
      </c>
    </row>
    <row r="30" spans="1:8">
      <c r="A30" s="4" t="s">
        <v>31</v>
      </c>
      <c r="B30" s="3">
        <v>33674.051241499998</v>
      </c>
      <c r="C30" s="5">
        <v>7873.4237499999999</v>
      </c>
      <c r="D30" s="5">
        <v>8481.25</v>
      </c>
      <c r="E30" s="10">
        <v>10648.310149999999</v>
      </c>
      <c r="F30" s="10">
        <v>11288</v>
      </c>
      <c r="G30" s="10">
        <v>-639.68984999999998</v>
      </c>
      <c r="H30" s="11">
        <v>0.94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0.58399999999999996</v>
      </c>
      <c r="F34" s="7">
        <v>0</v>
      </c>
      <c r="G34" s="7">
        <v>0.58399999999999996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H35"/>
  <sheetViews>
    <sheetView workbookViewId="0">
      <selection activeCell="I14" sqref="I14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140625" customWidth="1"/>
    <col min="6" max="6" width="15.5703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41</v>
      </c>
      <c r="B2" s="37"/>
      <c r="C2" s="37"/>
      <c r="D2" s="37"/>
      <c r="E2" s="36" t="s">
        <v>41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27718</v>
      </c>
      <c r="C8" s="2">
        <v>6479.4326300000002</v>
      </c>
      <c r="D8" s="2">
        <v>6933</v>
      </c>
      <c r="E8" s="7">
        <v>8247</v>
      </c>
      <c r="F8" s="7">
        <v>9244</v>
      </c>
      <c r="G8" s="7">
        <f>E8-F8</f>
        <v>-997</v>
      </c>
      <c r="H8" s="9">
        <v>0.89</v>
      </c>
    </row>
    <row r="9" spans="1:8">
      <c r="A9" s="1" t="s">
        <v>10</v>
      </c>
      <c r="B9" s="2">
        <v>80048</v>
      </c>
      <c r="C9" s="2">
        <v>17294.693879999999</v>
      </c>
      <c r="D9" s="2">
        <v>20013</v>
      </c>
      <c r="E9" s="7">
        <v>22704.713110000001</v>
      </c>
      <c r="F9" s="7">
        <v>26684</v>
      </c>
      <c r="G9" s="7">
        <v>-3979.2868899999999</v>
      </c>
      <c r="H9" s="9">
        <v>0.85087367373699996</v>
      </c>
    </row>
    <row r="10" spans="1:8">
      <c r="A10" s="1" t="s">
        <v>11</v>
      </c>
      <c r="B10" s="2">
        <v>1775</v>
      </c>
      <c r="C10" s="2">
        <v>452.57900000000001</v>
      </c>
      <c r="D10" s="2">
        <v>444</v>
      </c>
      <c r="E10" s="7">
        <v>551.77499999999998</v>
      </c>
      <c r="F10" s="7">
        <v>592</v>
      </c>
      <c r="G10" s="7">
        <v>-40.225000000000001</v>
      </c>
      <c r="H10" s="9">
        <v>0.932052364864</v>
      </c>
    </row>
    <row r="11" spans="1:8">
      <c r="A11" s="1" t="s">
        <v>12</v>
      </c>
      <c r="B11" s="2">
        <v>16631.575025800001</v>
      </c>
      <c r="C11" s="2">
        <v>4096.5921399999997</v>
      </c>
      <c r="D11" s="2">
        <v>4188</v>
      </c>
      <c r="E11" s="7">
        <v>5072.6109100000003</v>
      </c>
      <c r="F11" s="7">
        <v>5695</v>
      </c>
      <c r="G11" s="7">
        <v>-622.38909000000001</v>
      </c>
      <c r="H11" s="9">
        <v>0.89071306584700005</v>
      </c>
    </row>
    <row r="12" spans="1:8">
      <c r="A12" s="1" t="s">
        <v>13</v>
      </c>
      <c r="B12" s="2">
        <v>1601.068</v>
      </c>
      <c r="C12" s="2">
        <v>434.08100999999999</v>
      </c>
      <c r="D12" s="2">
        <v>399</v>
      </c>
      <c r="E12" s="7">
        <v>573.82763999999997</v>
      </c>
      <c r="F12" s="7">
        <v>532</v>
      </c>
      <c r="G12" s="7">
        <v>41.827640000000002</v>
      </c>
      <c r="H12" s="9">
        <v>1.0786233834579999</v>
      </c>
    </row>
    <row r="13" spans="1:8">
      <c r="A13" s="1" t="s">
        <v>14</v>
      </c>
      <c r="B13" s="2">
        <v>1124.2172270999999</v>
      </c>
      <c r="C13" s="2">
        <v>204.22063</v>
      </c>
      <c r="D13" s="2">
        <v>270</v>
      </c>
      <c r="E13" s="7">
        <v>331.48491000000001</v>
      </c>
      <c r="F13" s="7">
        <v>360</v>
      </c>
      <c r="G13" s="7">
        <v>-28.515090000000001</v>
      </c>
      <c r="H13" s="9">
        <v>0.92079141666599995</v>
      </c>
    </row>
    <row r="14" spans="1:8">
      <c r="A14" s="1" t="s">
        <v>15</v>
      </c>
      <c r="B14" s="2">
        <v>219</v>
      </c>
      <c r="C14" s="2">
        <v>98.011359999999996</v>
      </c>
      <c r="D14" s="2">
        <v>54</v>
      </c>
      <c r="E14" s="7">
        <v>129.81636</v>
      </c>
      <c r="F14" s="7">
        <v>72</v>
      </c>
      <c r="G14" s="7">
        <v>57.816360000000003</v>
      </c>
      <c r="H14" s="9">
        <v>1.803005</v>
      </c>
    </row>
    <row r="15" spans="1:8">
      <c r="A15" s="1" t="s">
        <v>16</v>
      </c>
      <c r="B15" s="2">
        <v>380.31746029999999</v>
      </c>
      <c r="C15" s="2">
        <v>136.07454999999999</v>
      </c>
      <c r="D15" s="2">
        <v>90</v>
      </c>
      <c r="E15" s="7">
        <v>154.78816</v>
      </c>
      <c r="F15" s="7">
        <v>120</v>
      </c>
      <c r="G15" s="7">
        <v>34.788159999999998</v>
      </c>
      <c r="H15" s="9">
        <v>1.2899013333330001</v>
      </c>
    </row>
    <row r="16" spans="1:8">
      <c r="A16" s="1" t="s">
        <v>17</v>
      </c>
      <c r="B16" s="3">
        <v>0</v>
      </c>
      <c r="C16" s="2">
        <v>70.508799999999994</v>
      </c>
      <c r="D16" s="2">
        <v>0</v>
      </c>
      <c r="E16" s="7">
        <v>89.088800000000006</v>
      </c>
      <c r="F16" s="7">
        <v>0</v>
      </c>
      <c r="G16" s="7">
        <v>89.088800000000006</v>
      </c>
      <c r="H16" s="8" t="s">
        <v>39</v>
      </c>
    </row>
    <row r="17" spans="1:8">
      <c r="A17" s="1" t="s">
        <v>18</v>
      </c>
      <c r="B17" s="2">
        <v>2512.5329999999999</v>
      </c>
      <c r="C17" s="2">
        <v>836.827</v>
      </c>
      <c r="D17" s="2">
        <v>826</v>
      </c>
      <c r="E17" s="7">
        <v>1028.9749999999999</v>
      </c>
      <c r="F17" s="7">
        <v>1033</v>
      </c>
      <c r="G17" s="7">
        <v>-4.0250000000000004</v>
      </c>
      <c r="H17" s="9">
        <v>0.99610358180000003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598.390446</v>
      </c>
      <c r="C19" s="2">
        <v>150.91800000000001</v>
      </c>
      <c r="D19" s="2">
        <v>92</v>
      </c>
      <c r="E19" s="7">
        <v>173.85216</v>
      </c>
      <c r="F19" s="7">
        <v>142</v>
      </c>
      <c r="G19" s="7">
        <v>31.852160000000001</v>
      </c>
      <c r="H19" s="9">
        <v>1.2243109859150001</v>
      </c>
    </row>
    <row r="20" spans="1:8">
      <c r="A20" s="1" t="s">
        <v>21</v>
      </c>
      <c r="B20" s="2">
        <v>87</v>
      </c>
      <c r="C20" s="2">
        <v>27.105</v>
      </c>
      <c r="D20" s="2">
        <v>21</v>
      </c>
      <c r="E20" s="7">
        <v>43.612000000000002</v>
      </c>
      <c r="F20" s="7">
        <v>28</v>
      </c>
      <c r="G20" s="7">
        <v>15.612</v>
      </c>
      <c r="H20" s="9">
        <v>1.5575714285710001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3615.4551603</v>
      </c>
      <c r="C22" s="2">
        <v>907.58443</v>
      </c>
      <c r="D22" s="2">
        <v>906</v>
      </c>
      <c r="E22" s="7">
        <v>1239.0997400000001</v>
      </c>
      <c r="F22" s="7">
        <v>1208</v>
      </c>
      <c r="G22" s="7">
        <v>31.099740000000001</v>
      </c>
      <c r="H22" s="9">
        <v>1.0257448178799999</v>
      </c>
    </row>
    <row r="23" spans="1:8">
      <c r="A23" s="1" t="s">
        <v>24</v>
      </c>
      <c r="B23" s="2">
        <v>54650</v>
      </c>
      <c r="C23" s="2">
        <v>13913.63197</v>
      </c>
      <c r="D23" s="2">
        <v>13662</v>
      </c>
      <c r="E23" s="7">
        <v>19000.285879999999</v>
      </c>
      <c r="F23" s="7">
        <v>18216</v>
      </c>
      <c r="G23" s="7">
        <v>784.285879999999</v>
      </c>
      <c r="H23" s="9">
        <v>1.0430547804120001</v>
      </c>
    </row>
    <row r="24" spans="1:8">
      <c r="A24" s="1" t="s">
        <v>25</v>
      </c>
      <c r="B24" s="3">
        <v>91</v>
      </c>
      <c r="C24" s="2">
        <v>27.809139999999999</v>
      </c>
      <c r="D24" s="2">
        <v>24</v>
      </c>
      <c r="E24" s="7">
        <v>34.219239999999999</v>
      </c>
      <c r="F24" s="7">
        <v>32</v>
      </c>
      <c r="G24" s="7">
        <v>2.2192400000000001</v>
      </c>
      <c r="H24" s="8" t="s">
        <v>39</v>
      </c>
    </row>
    <row r="25" spans="1:8">
      <c r="A25" s="1" t="s">
        <v>26</v>
      </c>
      <c r="B25" s="3">
        <v>2249</v>
      </c>
      <c r="C25" s="2">
        <v>522.64</v>
      </c>
      <c r="D25" s="2">
        <v>558</v>
      </c>
      <c r="E25" s="7">
        <v>708.53899999999999</v>
      </c>
      <c r="F25" s="7">
        <v>744</v>
      </c>
      <c r="G25" s="7">
        <v>-35.460999999999999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193300.5563195</v>
      </c>
      <c r="C28" s="5">
        <v>45652.709540000003</v>
      </c>
      <c r="D28" s="5">
        <v>48480</v>
      </c>
      <c r="E28" s="10">
        <v>60110.696539999997</v>
      </c>
      <c r="F28" s="10">
        <v>64702</v>
      </c>
      <c r="G28" s="10">
        <v>-4591.3034600000001</v>
      </c>
      <c r="H28" s="11">
        <v>0.92903923433500002</v>
      </c>
    </row>
    <row r="29" spans="1:8">
      <c r="A29" s="1" t="s">
        <v>30</v>
      </c>
      <c r="B29" s="2">
        <v>11669</v>
      </c>
      <c r="C29" s="2">
        <v>2666.9034099999999</v>
      </c>
      <c r="D29" s="2">
        <v>2917.2500000999999</v>
      </c>
      <c r="E29" s="7">
        <v>3670.3198400000001</v>
      </c>
      <c r="F29" s="7">
        <v>3889.6666667</v>
      </c>
      <c r="G29" s="7">
        <v>-219.34682670000001</v>
      </c>
      <c r="H29" s="9">
        <v>0.94360780871500005</v>
      </c>
    </row>
    <row r="30" spans="1:8">
      <c r="A30" s="4" t="s">
        <v>31</v>
      </c>
      <c r="B30" s="3">
        <v>204969.5563195</v>
      </c>
      <c r="C30" s="5">
        <v>48319.612950000002</v>
      </c>
      <c r="D30" s="5">
        <v>51397.250000100001</v>
      </c>
      <c r="E30" s="10">
        <v>63781.016380000001</v>
      </c>
      <c r="F30" s="10">
        <v>68591.666666699995</v>
      </c>
      <c r="G30" s="10">
        <v>-4810.6502866999999</v>
      </c>
      <c r="H30" s="11">
        <v>0.93</v>
      </c>
    </row>
    <row r="31" spans="1:8">
      <c r="A31" s="1" t="s">
        <v>32</v>
      </c>
      <c r="B31" s="3">
        <v>54.681818200000002</v>
      </c>
      <c r="C31" s="2">
        <v>4.4111000000000002</v>
      </c>
      <c r="D31" s="2">
        <v>12</v>
      </c>
      <c r="E31" s="7">
        <v>5.6111000000000004</v>
      </c>
      <c r="F31" s="7">
        <v>16</v>
      </c>
      <c r="G31" s="7">
        <v>-10.3889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70.508799999999994</v>
      </c>
      <c r="D34" s="2">
        <v>0</v>
      </c>
      <c r="E34" s="7">
        <v>89.088800000000006</v>
      </c>
      <c r="F34" s="7">
        <v>0</v>
      </c>
      <c r="G34" s="7">
        <v>89.088800000000006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30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68</v>
      </c>
      <c r="B2" s="37"/>
      <c r="C2" s="37"/>
      <c r="D2" s="37"/>
      <c r="E2" s="36" t="s">
        <v>68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2706</v>
      </c>
      <c r="C8" s="2">
        <v>868.39315999999997</v>
      </c>
      <c r="D8" s="2">
        <v>678</v>
      </c>
      <c r="E8" s="7">
        <v>1074.1135200000001</v>
      </c>
      <c r="F8" s="7">
        <v>904</v>
      </c>
      <c r="G8" s="7">
        <v>170.11351999999999</v>
      </c>
      <c r="H8" s="9">
        <v>1.188178672566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1492</v>
      </c>
      <c r="C10" s="2">
        <v>396.04899999999998</v>
      </c>
      <c r="D10" s="2">
        <v>375</v>
      </c>
      <c r="E10" s="7">
        <v>468.2</v>
      </c>
      <c r="F10" s="7">
        <v>500</v>
      </c>
      <c r="G10" s="7">
        <v>-31.8</v>
      </c>
      <c r="H10" s="9">
        <v>0.93640000000000001</v>
      </c>
    </row>
    <row r="11" spans="1:8">
      <c r="A11" s="1" t="s">
        <v>12</v>
      </c>
      <c r="B11" s="2">
        <v>16871.667666699999</v>
      </c>
      <c r="C11" s="2">
        <v>3945.4383400000002</v>
      </c>
      <c r="D11" s="2">
        <v>4215</v>
      </c>
      <c r="E11" s="7">
        <v>5033.5529500000002</v>
      </c>
      <c r="F11" s="7">
        <v>5620</v>
      </c>
      <c r="G11" s="7">
        <v>-586.44704999999999</v>
      </c>
      <c r="H11" s="9">
        <v>0.89564999110300003</v>
      </c>
    </row>
    <row r="12" spans="1:8">
      <c r="A12" s="1" t="s">
        <v>13</v>
      </c>
      <c r="B12" s="2">
        <v>517.64</v>
      </c>
      <c r="C12" s="2">
        <v>129.59512000000001</v>
      </c>
      <c r="D12" s="2">
        <v>129</v>
      </c>
      <c r="E12" s="7">
        <v>168.60024999999999</v>
      </c>
      <c r="F12" s="7">
        <v>172</v>
      </c>
      <c r="G12" s="7">
        <v>-3.39975</v>
      </c>
      <c r="H12" s="9">
        <v>0.98023401162699997</v>
      </c>
    </row>
    <row r="13" spans="1:8">
      <c r="A13" s="1" t="s">
        <v>14</v>
      </c>
      <c r="B13" s="2">
        <v>588</v>
      </c>
      <c r="C13" s="2">
        <v>144.06363999999999</v>
      </c>
      <c r="D13" s="2">
        <v>147</v>
      </c>
      <c r="E13" s="7">
        <v>197.98727</v>
      </c>
      <c r="F13" s="7">
        <v>196</v>
      </c>
      <c r="G13" s="7">
        <v>1.9872700000000001</v>
      </c>
      <c r="H13" s="9">
        <v>1.010139132653</v>
      </c>
    </row>
    <row r="14" spans="1:8">
      <c r="A14" s="1" t="s">
        <v>15</v>
      </c>
      <c r="B14" s="2">
        <v>41</v>
      </c>
      <c r="C14" s="2">
        <v>0.4128</v>
      </c>
      <c r="D14" s="2">
        <v>9</v>
      </c>
      <c r="E14" s="7">
        <v>0.67193999999999998</v>
      </c>
      <c r="F14" s="7">
        <v>12</v>
      </c>
      <c r="G14" s="7">
        <v>-11.328060000000001</v>
      </c>
      <c r="H14" s="9">
        <v>5.5995000000000003E-2</v>
      </c>
    </row>
    <row r="15" spans="1:8">
      <c r="A15" s="1" t="s">
        <v>16</v>
      </c>
      <c r="B15" s="2">
        <v>350.33333329999999</v>
      </c>
      <c r="C15" s="2">
        <v>49.980069999999998</v>
      </c>
      <c r="D15" s="2">
        <v>87</v>
      </c>
      <c r="E15" s="7">
        <v>67.113119999999995</v>
      </c>
      <c r="F15" s="7">
        <v>116</v>
      </c>
      <c r="G15" s="7">
        <v>-48.886879999999998</v>
      </c>
      <c r="H15" s="9">
        <v>0.57856137930999996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1175.009</v>
      </c>
      <c r="C17" s="2">
        <v>378.04399999999998</v>
      </c>
      <c r="D17" s="2">
        <v>363</v>
      </c>
      <c r="E17" s="7">
        <v>471.41399999999999</v>
      </c>
      <c r="F17" s="7">
        <v>460</v>
      </c>
      <c r="G17" s="7">
        <v>11.414</v>
      </c>
      <c r="H17" s="9">
        <v>1.0248130434780001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229.142</v>
      </c>
      <c r="C19" s="2">
        <v>17.661950000000001</v>
      </c>
      <c r="D19" s="2">
        <v>27.0625</v>
      </c>
      <c r="E19" s="7">
        <v>30.079460000000001</v>
      </c>
      <c r="F19" s="7">
        <v>47.0625</v>
      </c>
      <c r="G19" s="7">
        <v>-16.983039999999999</v>
      </c>
      <c r="H19" s="9">
        <v>0.63913859229699999</v>
      </c>
    </row>
    <row r="20" spans="1:8">
      <c r="A20" s="1" t="s">
        <v>21</v>
      </c>
      <c r="B20" s="2">
        <v>48</v>
      </c>
      <c r="C20" s="2">
        <v>19.225999999999999</v>
      </c>
      <c r="D20" s="2">
        <v>12</v>
      </c>
      <c r="E20" s="7">
        <v>22.86</v>
      </c>
      <c r="F20" s="7">
        <v>16</v>
      </c>
      <c r="G20" s="7">
        <v>6.86</v>
      </c>
      <c r="H20" s="9">
        <v>1.42875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1106.9326197</v>
      </c>
      <c r="C22" s="2">
        <v>195.84988000000001</v>
      </c>
      <c r="D22" s="2">
        <v>276</v>
      </c>
      <c r="E22" s="7">
        <v>295.30020000000002</v>
      </c>
      <c r="F22" s="7">
        <v>368</v>
      </c>
      <c r="G22" s="7">
        <v>-72.699799999999996</v>
      </c>
      <c r="H22" s="9">
        <v>0.80244619565200004</v>
      </c>
    </row>
    <row r="23" spans="1:8">
      <c r="A23" s="1" t="s">
        <v>24</v>
      </c>
      <c r="B23" s="2">
        <v>31494</v>
      </c>
      <c r="C23" s="2">
        <v>8633.26433</v>
      </c>
      <c r="D23" s="2">
        <v>7872</v>
      </c>
      <c r="E23" s="7">
        <v>11611.757250000001</v>
      </c>
      <c r="F23" s="7">
        <v>10496</v>
      </c>
      <c r="G23" s="7">
        <v>1115.7572500000001</v>
      </c>
      <c r="H23" s="9">
        <v>1.1063030916529999</v>
      </c>
    </row>
    <row r="24" spans="1:8">
      <c r="A24" s="1" t="s">
        <v>25</v>
      </c>
      <c r="B24" s="3">
        <v>49.846153800000003</v>
      </c>
      <c r="C24" s="2">
        <v>27.542179999999998</v>
      </c>
      <c r="D24" s="2">
        <v>12</v>
      </c>
      <c r="E24" s="7">
        <v>40.491660000000003</v>
      </c>
      <c r="F24" s="7">
        <v>16</v>
      </c>
      <c r="G24" s="7">
        <v>24.49166</v>
      </c>
      <c r="H24" s="8" t="s">
        <v>39</v>
      </c>
    </row>
    <row r="25" spans="1:8">
      <c r="A25" s="1" t="s">
        <v>26</v>
      </c>
      <c r="B25" s="3">
        <v>1979</v>
      </c>
      <c r="C25" s="2">
        <v>487.5</v>
      </c>
      <c r="D25" s="2">
        <v>498</v>
      </c>
      <c r="E25" s="7">
        <v>639.64800000000002</v>
      </c>
      <c r="F25" s="7">
        <v>664</v>
      </c>
      <c r="G25" s="7">
        <v>-24.352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58648.570773599997</v>
      </c>
      <c r="C28" s="5">
        <v>15293.020469999999</v>
      </c>
      <c r="D28" s="5">
        <v>14700.0625</v>
      </c>
      <c r="E28" s="10">
        <v>20121.78962</v>
      </c>
      <c r="F28" s="10">
        <v>19587.0625</v>
      </c>
      <c r="G28" s="10">
        <v>534.72712000000001</v>
      </c>
      <c r="H28" s="11">
        <v>1.0273000160179999</v>
      </c>
    </row>
    <row r="29" spans="1:8">
      <c r="A29" s="1" t="s">
        <v>30</v>
      </c>
      <c r="B29" s="2">
        <v>5326</v>
      </c>
      <c r="C29" s="2">
        <v>1346.7791999999999</v>
      </c>
      <c r="D29" s="2">
        <v>1331.4999998999999</v>
      </c>
      <c r="E29" s="7">
        <v>1815.22596</v>
      </c>
      <c r="F29" s="7">
        <v>1775.3333333</v>
      </c>
      <c r="G29" s="7">
        <v>39.892626699998999</v>
      </c>
      <c r="H29" s="9">
        <v>1.022470499455</v>
      </c>
    </row>
    <row r="30" spans="1:8">
      <c r="A30" s="4" t="s">
        <v>31</v>
      </c>
      <c r="B30" s="3">
        <v>63974.570773599997</v>
      </c>
      <c r="C30" s="5">
        <v>16639.79967</v>
      </c>
      <c r="D30" s="5">
        <v>16031.562499899999</v>
      </c>
      <c r="E30" s="10">
        <v>21937.015579999999</v>
      </c>
      <c r="F30" s="10">
        <v>21362.395833300001</v>
      </c>
      <c r="G30" s="10">
        <v>574.61974669999995</v>
      </c>
      <c r="H30" s="11">
        <v>1.03</v>
      </c>
    </row>
    <row r="31" spans="1:8">
      <c r="A31" s="1" t="s">
        <v>32</v>
      </c>
      <c r="B31" s="3">
        <v>323.39072179999999</v>
      </c>
      <c r="C31" s="2">
        <v>88.751570000000001</v>
      </c>
      <c r="D31" s="2">
        <v>81</v>
      </c>
      <c r="E31" s="7">
        <v>103.89734</v>
      </c>
      <c r="F31" s="7">
        <v>108</v>
      </c>
      <c r="G31" s="7">
        <v>-4.1026600000000002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31"/>
  <dimension ref="A1:H35"/>
  <sheetViews>
    <sheetView workbookViewId="0">
      <selection activeCell="G40" sqref="G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2851562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69</v>
      </c>
      <c r="B2" s="37"/>
      <c r="C2" s="37"/>
      <c r="D2" s="37"/>
      <c r="E2" s="36" t="s">
        <v>69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0.45600000000000002</v>
      </c>
      <c r="D5" s="2">
        <v>0</v>
      </c>
      <c r="E5" s="7">
        <v>0.45600000000000002</v>
      </c>
      <c r="F5" s="7">
        <v>0</v>
      </c>
      <c r="G5" s="7">
        <v>0.45600000000000002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71431</v>
      </c>
      <c r="C8" s="2">
        <v>16752.101620000001</v>
      </c>
      <c r="D8" s="2">
        <v>17865</v>
      </c>
      <c r="E8" s="7">
        <v>23549</v>
      </c>
      <c r="F8" s="7">
        <v>23820</v>
      </c>
      <c r="G8" s="7">
        <f>E8-F8</f>
        <v>-271</v>
      </c>
      <c r="H8" s="9">
        <v>0.99</v>
      </c>
    </row>
    <row r="9" spans="1:8">
      <c r="A9" s="1" t="s">
        <v>10</v>
      </c>
      <c r="B9" s="2">
        <v>63801.999988900003</v>
      </c>
      <c r="C9" s="2">
        <v>14627.924199999999</v>
      </c>
      <c r="D9" s="2">
        <v>15951</v>
      </c>
      <c r="E9" s="7">
        <v>20041.94152</v>
      </c>
      <c r="F9" s="7">
        <v>21268</v>
      </c>
      <c r="G9" s="7">
        <v>-1226.0584799999999</v>
      </c>
      <c r="H9" s="9">
        <v>0.94235196163199997</v>
      </c>
    </row>
    <row r="10" spans="1:8">
      <c r="A10" s="1" t="s">
        <v>11</v>
      </c>
      <c r="B10" s="2">
        <v>17395</v>
      </c>
      <c r="C10" s="2">
        <v>4878.8599999999997</v>
      </c>
      <c r="D10" s="2">
        <v>4347</v>
      </c>
      <c r="E10" s="7">
        <v>6785.8620000000001</v>
      </c>
      <c r="F10" s="7">
        <v>5796</v>
      </c>
      <c r="G10" s="7">
        <v>989.86199999999997</v>
      </c>
      <c r="H10" s="9">
        <v>1.1707836438920001</v>
      </c>
    </row>
    <row r="11" spans="1:8">
      <c r="A11" s="1" t="s">
        <v>12</v>
      </c>
      <c r="B11" s="2">
        <v>19579.996333300001</v>
      </c>
      <c r="C11" s="2">
        <v>5503.0993200000003</v>
      </c>
      <c r="D11" s="2">
        <v>4893</v>
      </c>
      <c r="E11" s="7">
        <v>7728.6604399999997</v>
      </c>
      <c r="F11" s="7">
        <v>6530</v>
      </c>
      <c r="G11" s="7">
        <v>1198.6604400000001</v>
      </c>
      <c r="H11" s="9">
        <v>1.18356208882</v>
      </c>
    </row>
    <row r="12" spans="1:8">
      <c r="A12" s="1" t="s">
        <v>13</v>
      </c>
      <c r="B12" s="2">
        <v>663.37199999999996</v>
      </c>
      <c r="C12" s="2">
        <v>228.22962000000001</v>
      </c>
      <c r="D12" s="2">
        <v>165</v>
      </c>
      <c r="E12" s="7">
        <v>306.34269999999998</v>
      </c>
      <c r="F12" s="7">
        <v>220</v>
      </c>
      <c r="G12" s="7">
        <v>86.342699999999994</v>
      </c>
      <c r="H12" s="9">
        <v>1.392466818181</v>
      </c>
    </row>
    <row r="13" spans="1:8">
      <c r="A13" s="1" t="s">
        <v>14</v>
      </c>
      <c r="B13" s="2">
        <v>1456.3571300000001</v>
      </c>
      <c r="C13" s="2">
        <v>406.71163000000001</v>
      </c>
      <c r="D13" s="2">
        <v>372</v>
      </c>
      <c r="E13" s="7">
        <v>576.88035000000002</v>
      </c>
      <c r="F13" s="7">
        <v>496</v>
      </c>
      <c r="G13" s="7">
        <v>80.880350000000007</v>
      </c>
      <c r="H13" s="9">
        <v>1.1630652217740001</v>
      </c>
    </row>
    <row r="14" spans="1:8">
      <c r="A14" s="1" t="s">
        <v>15</v>
      </c>
      <c r="B14" s="2">
        <v>145</v>
      </c>
      <c r="C14" s="2">
        <v>56.828899999999997</v>
      </c>
      <c r="D14" s="2">
        <v>30</v>
      </c>
      <c r="E14" s="7">
        <v>67.086640000000003</v>
      </c>
      <c r="F14" s="7">
        <v>40</v>
      </c>
      <c r="G14" s="7">
        <v>27.086639999999999</v>
      </c>
      <c r="H14" s="9">
        <v>1.6771659999999999</v>
      </c>
    </row>
    <row r="15" spans="1:8">
      <c r="A15" s="1" t="s">
        <v>16</v>
      </c>
      <c r="B15" s="2">
        <v>347.56349210000002</v>
      </c>
      <c r="C15" s="2">
        <v>194.94166000000001</v>
      </c>
      <c r="D15" s="2">
        <v>78</v>
      </c>
      <c r="E15" s="7">
        <v>220.14073999999999</v>
      </c>
      <c r="F15" s="7">
        <v>104</v>
      </c>
      <c r="G15" s="7">
        <v>116.14073999999999</v>
      </c>
      <c r="H15" s="9">
        <v>2.116737884615</v>
      </c>
    </row>
    <row r="16" spans="1:8">
      <c r="A16" s="1" t="s">
        <v>17</v>
      </c>
      <c r="B16" s="3">
        <v>0</v>
      </c>
      <c r="C16" s="2">
        <v>400.00004000000001</v>
      </c>
      <c r="D16" s="2">
        <v>0</v>
      </c>
      <c r="E16" s="7">
        <v>400.00004000000001</v>
      </c>
      <c r="F16" s="7">
        <v>0</v>
      </c>
      <c r="G16" s="7">
        <v>400.00004000000001</v>
      </c>
      <c r="H16" s="8" t="s">
        <v>39</v>
      </c>
    </row>
    <row r="17" spans="1:8">
      <c r="A17" s="1" t="s">
        <v>18</v>
      </c>
      <c r="B17" s="2">
        <v>3251.9940000000001</v>
      </c>
      <c r="C17" s="2">
        <v>1088.759</v>
      </c>
      <c r="D17" s="2">
        <v>1079</v>
      </c>
      <c r="E17" s="7">
        <v>1332.8710000000001</v>
      </c>
      <c r="F17" s="7">
        <v>1345</v>
      </c>
      <c r="G17" s="7">
        <v>-12.128999999998999</v>
      </c>
      <c r="H17" s="9">
        <v>0.990982156133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1206.095</v>
      </c>
      <c r="C19" s="2">
        <v>404.17012</v>
      </c>
      <c r="D19" s="2">
        <v>168</v>
      </c>
      <c r="E19" s="7">
        <v>433.56335999999999</v>
      </c>
      <c r="F19" s="7">
        <v>269</v>
      </c>
      <c r="G19" s="7">
        <v>164.56335999999999</v>
      </c>
      <c r="H19" s="9">
        <v>1.6117597026020001</v>
      </c>
    </row>
    <row r="20" spans="1:8">
      <c r="A20" s="1" t="s">
        <v>21</v>
      </c>
      <c r="B20" s="2">
        <v>102</v>
      </c>
      <c r="C20" s="2">
        <v>22.013000000000002</v>
      </c>
      <c r="D20" s="2">
        <v>30</v>
      </c>
      <c r="E20" s="7">
        <v>25.27</v>
      </c>
      <c r="F20" s="7">
        <v>40</v>
      </c>
      <c r="G20" s="7">
        <v>-14.73</v>
      </c>
      <c r="H20" s="9">
        <v>0.63175000000000003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3060.0158771000001</v>
      </c>
      <c r="C22" s="2">
        <v>695.22276999999997</v>
      </c>
      <c r="D22" s="2">
        <v>774</v>
      </c>
      <c r="E22" s="7">
        <v>926.18023000000005</v>
      </c>
      <c r="F22" s="7">
        <v>1032</v>
      </c>
      <c r="G22" s="7">
        <v>-105.81977000000001</v>
      </c>
      <c r="H22" s="9">
        <v>0.89746146317800002</v>
      </c>
    </row>
    <row r="23" spans="1:8">
      <c r="A23" s="1" t="s">
        <v>24</v>
      </c>
      <c r="B23" s="2">
        <v>62496</v>
      </c>
      <c r="C23" s="2">
        <v>16121.14056</v>
      </c>
      <c r="D23" s="2">
        <v>15627</v>
      </c>
      <c r="E23" s="7">
        <v>21817.814419999999</v>
      </c>
      <c r="F23" s="7">
        <v>20836</v>
      </c>
      <c r="G23" s="7">
        <v>981.81441999999902</v>
      </c>
      <c r="H23" s="9">
        <v>1.047121060664</v>
      </c>
    </row>
    <row r="24" spans="1:8">
      <c r="A24" s="1" t="s">
        <v>25</v>
      </c>
      <c r="B24" s="3">
        <v>92</v>
      </c>
      <c r="C24" s="2">
        <v>24.302499999999998</v>
      </c>
      <c r="D24" s="2">
        <v>21</v>
      </c>
      <c r="E24" s="7">
        <v>28.294499999999999</v>
      </c>
      <c r="F24" s="7">
        <v>28</v>
      </c>
      <c r="G24" s="7">
        <v>0.29449999999900001</v>
      </c>
      <c r="H24" s="8" t="s">
        <v>39</v>
      </c>
    </row>
    <row r="25" spans="1:8">
      <c r="A25" s="1" t="s">
        <v>26</v>
      </c>
      <c r="B25" s="3">
        <v>2230</v>
      </c>
      <c r="C25" s="2">
        <v>550.04499999999996</v>
      </c>
      <c r="D25" s="2">
        <v>561</v>
      </c>
      <c r="E25" s="7">
        <v>736.77099999999996</v>
      </c>
      <c r="F25" s="7">
        <v>748</v>
      </c>
      <c r="G25" s="7">
        <v>-11.228999999999999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247258.39382140001</v>
      </c>
      <c r="C28" s="5">
        <v>61954.805939999998</v>
      </c>
      <c r="D28" s="5">
        <v>61961</v>
      </c>
      <c r="E28" s="10">
        <v>84977.065669999996</v>
      </c>
      <c r="F28" s="10">
        <v>82572</v>
      </c>
      <c r="G28" s="10">
        <v>2405.06567</v>
      </c>
      <c r="H28" s="11">
        <v>1.0291268913189999</v>
      </c>
    </row>
    <row r="29" spans="1:8">
      <c r="A29" s="1" t="s">
        <v>30</v>
      </c>
      <c r="B29" s="2">
        <v>11970</v>
      </c>
      <c r="C29" s="2">
        <v>2821.7610800000002</v>
      </c>
      <c r="D29" s="2">
        <v>2992.5</v>
      </c>
      <c r="E29" s="7">
        <v>3899.4576299999999</v>
      </c>
      <c r="F29" s="7">
        <v>3990</v>
      </c>
      <c r="G29" s="7">
        <v>-90.542370000000005</v>
      </c>
      <c r="H29" s="9">
        <v>0.97730767669100005</v>
      </c>
    </row>
    <row r="30" spans="1:8">
      <c r="A30" s="4" t="s">
        <v>31</v>
      </c>
      <c r="B30" s="3">
        <v>259228.39382140001</v>
      </c>
      <c r="C30" s="5">
        <v>64776.567020000002</v>
      </c>
      <c r="D30" s="5">
        <v>64953.5</v>
      </c>
      <c r="E30" s="10">
        <v>88876.523300000001</v>
      </c>
      <c r="F30" s="10">
        <v>86562</v>
      </c>
      <c r="G30" s="10">
        <v>2314.5232999999998</v>
      </c>
      <c r="H30" s="11">
        <v>1.03</v>
      </c>
    </row>
    <row r="31" spans="1:8">
      <c r="A31" s="1" t="s">
        <v>32</v>
      </c>
      <c r="B31" s="3">
        <v>77.015909100000002</v>
      </c>
      <c r="C31" s="2">
        <v>14.513</v>
      </c>
      <c r="D31" s="2">
        <v>18</v>
      </c>
      <c r="E31" s="7">
        <v>44.678159999999998</v>
      </c>
      <c r="F31" s="7">
        <v>24</v>
      </c>
      <c r="G31" s="7">
        <v>20.678159999999998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400.00004000000001</v>
      </c>
      <c r="D34" s="2">
        <v>0</v>
      </c>
      <c r="E34" s="7">
        <v>400.00004000000001</v>
      </c>
      <c r="F34" s="7">
        <v>0</v>
      </c>
      <c r="G34" s="7">
        <v>400.00004000000001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32"/>
  <dimension ref="A1:H35"/>
  <sheetViews>
    <sheetView workbookViewId="0">
      <selection activeCell="G35" sqref="G35:H35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70</v>
      </c>
      <c r="B2" s="37"/>
      <c r="C2" s="37"/>
      <c r="D2" s="37"/>
      <c r="E2" s="36" t="s">
        <v>70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14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14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14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17">
        <v>22</v>
      </c>
      <c r="C8" s="2">
        <v>6.1284700000000001</v>
      </c>
      <c r="D8" s="2">
        <v>6</v>
      </c>
      <c r="E8" s="7">
        <v>7.4592200000000002</v>
      </c>
      <c r="F8" s="7">
        <v>8</v>
      </c>
      <c r="G8" s="7">
        <v>-0.54078000000000004</v>
      </c>
      <c r="H8" s="9">
        <v>0.93240250000000002</v>
      </c>
    </row>
    <row r="9" spans="1:8">
      <c r="A9" s="1" t="s">
        <v>10</v>
      </c>
      <c r="B9" s="14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14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14">
        <v>44191.947860499997</v>
      </c>
      <c r="C11" s="2">
        <v>12289.38948</v>
      </c>
      <c r="D11" s="2">
        <v>11049.249</v>
      </c>
      <c r="E11" s="7">
        <v>16458.046699999999</v>
      </c>
      <c r="F11" s="7">
        <v>14732.332</v>
      </c>
      <c r="G11" s="7">
        <v>1725.7147</v>
      </c>
      <c r="H11" s="9">
        <v>1.1171379181509999</v>
      </c>
    </row>
    <row r="12" spans="1:8">
      <c r="A12" s="1" t="s">
        <v>13</v>
      </c>
      <c r="B12" s="14">
        <v>19</v>
      </c>
      <c r="C12" s="2">
        <v>3.4649999999999999</v>
      </c>
      <c r="D12" s="2">
        <v>6</v>
      </c>
      <c r="E12" s="7">
        <v>3.96</v>
      </c>
      <c r="F12" s="7">
        <v>8</v>
      </c>
      <c r="G12" s="7">
        <v>-4.04</v>
      </c>
      <c r="H12" s="9">
        <v>0.495</v>
      </c>
    </row>
    <row r="13" spans="1:8">
      <c r="A13" s="1" t="s">
        <v>14</v>
      </c>
      <c r="B13" s="14">
        <v>368</v>
      </c>
      <c r="C13" s="2">
        <v>63.907670000000003</v>
      </c>
      <c r="D13" s="2">
        <v>90</v>
      </c>
      <c r="E13" s="7">
        <v>89.437820000000002</v>
      </c>
      <c r="F13" s="7">
        <v>120</v>
      </c>
      <c r="G13" s="7">
        <v>-30.562180000000001</v>
      </c>
      <c r="H13" s="9">
        <v>0.74531516666599995</v>
      </c>
    </row>
    <row r="14" spans="1:8">
      <c r="A14" s="1" t="s">
        <v>15</v>
      </c>
      <c r="B14" s="14">
        <v>297</v>
      </c>
      <c r="C14" s="2">
        <v>46.635719999999999</v>
      </c>
      <c r="D14" s="2">
        <v>75</v>
      </c>
      <c r="E14" s="7">
        <v>54.858049999999999</v>
      </c>
      <c r="F14" s="7">
        <v>100</v>
      </c>
      <c r="G14" s="7">
        <v>-45.141950000000001</v>
      </c>
      <c r="H14" s="9">
        <v>0.54858050000000003</v>
      </c>
    </row>
    <row r="15" spans="1:8">
      <c r="A15" s="1" t="s">
        <v>16</v>
      </c>
      <c r="B15" s="14">
        <v>254.07142859999999</v>
      </c>
      <c r="C15" s="2">
        <v>38.084000000000003</v>
      </c>
      <c r="D15" s="2">
        <v>63</v>
      </c>
      <c r="E15" s="7">
        <v>43.275919999999999</v>
      </c>
      <c r="F15" s="7">
        <v>84</v>
      </c>
      <c r="G15" s="7">
        <v>-40.724080000000001</v>
      </c>
      <c r="H15" s="9">
        <v>0.51518952380899996</v>
      </c>
    </row>
    <row r="16" spans="1:8">
      <c r="A16" s="1" t="s">
        <v>17</v>
      </c>
      <c r="B16" s="17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14">
        <v>1845.9960000000001</v>
      </c>
      <c r="C17" s="2">
        <v>631.49099999999999</v>
      </c>
      <c r="D17" s="2">
        <v>618</v>
      </c>
      <c r="E17" s="7">
        <v>771.54399999999998</v>
      </c>
      <c r="F17" s="7">
        <v>768</v>
      </c>
      <c r="G17" s="7">
        <v>3.543999999999</v>
      </c>
      <c r="H17" s="9">
        <v>1.004614583333</v>
      </c>
    </row>
    <row r="18" spans="1:8">
      <c r="A18" s="1" t="s">
        <v>19</v>
      </c>
      <c r="B18" s="14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14">
        <v>550.06299999999999</v>
      </c>
      <c r="C19" s="2">
        <v>143.50023999999999</v>
      </c>
      <c r="D19" s="2">
        <v>83</v>
      </c>
      <c r="E19" s="7">
        <v>321.70111000000003</v>
      </c>
      <c r="F19" s="7">
        <v>130</v>
      </c>
      <c r="G19" s="7">
        <v>191.70111</v>
      </c>
      <c r="H19" s="9">
        <v>2.4746239230759999</v>
      </c>
    </row>
    <row r="20" spans="1:8">
      <c r="A20" s="1" t="s">
        <v>21</v>
      </c>
      <c r="B20" s="14">
        <v>52</v>
      </c>
      <c r="C20" s="2">
        <v>14.667</v>
      </c>
      <c r="D20" s="2">
        <v>12</v>
      </c>
      <c r="E20" s="7">
        <v>21.562000000000001</v>
      </c>
      <c r="F20" s="7">
        <v>16</v>
      </c>
      <c r="G20" s="7">
        <v>5.5620000000000003</v>
      </c>
      <c r="H20" s="9">
        <v>1.3476250000000001</v>
      </c>
    </row>
    <row r="21" spans="1:8">
      <c r="A21" s="1" t="s">
        <v>22</v>
      </c>
      <c r="B21" s="14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14">
        <v>1916.2952685</v>
      </c>
      <c r="C22" s="2">
        <v>610.49319000000003</v>
      </c>
      <c r="D22" s="2">
        <v>483</v>
      </c>
      <c r="E22" s="7">
        <v>752.83024</v>
      </c>
      <c r="F22" s="7">
        <v>644</v>
      </c>
      <c r="G22" s="7">
        <v>108.83024</v>
      </c>
      <c r="H22" s="9">
        <v>1.1689910559000001</v>
      </c>
    </row>
    <row r="23" spans="1:8">
      <c r="A23" s="1" t="s">
        <v>24</v>
      </c>
      <c r="B23" s="14">
        <v>39048.5</v>
      </c>
      <c r="C23" s="2">
        <v>10204.04155</v>
      </c>
      <c r="D23" s="2">
        <v>9759</v>
      </c>
      <c r="E23" s="7">
        <v>13579.333269999999</v>
      </c>
      <c r="F23" s="7">
        <v>13012.05</v>
      </c>
      <c r="G23" s="7">
        <v>567.28327000000002</v>
      </c>
      <c r="H23" s="9">
        <v>1.0435967637679999</v>
      </c>
    </row>
    <row r="24" spans="1:8">
      <c r="A24" s="1" t="s">
        <v>25</v>
      </c>
      <c r="B24" s="17">
        <v>61</v>
      </c>
      <c r="C24" s="2">
        <v>98.91</v>
      </c>
      <c r="D24" s="2">
        <v>15</v>
      </c>
      <c r="E24" s="7">
        <v>104.084</v>
      </c>
      <c r="F24" s="7">
        <v>20</v>
      </c>
      <c r="G24" s="7">
        <v>84.084000000000003</v>
      </c>
      <c r="H24" s="8" t="s">
        <v>39</v>
      </c>
    </row>
    <row r="25" spans="1:8">
      <c r="A25" s="1" t="s">
        <v>26</v>
      </c>
      <c r="B25" s="17">
        <v>1839</v>
      </c>
      <c r="C25" s="2">
        <v>538.40099999999995</v>
      </c>
      <c r="D25" s="2">
        <v>462</v>
      </c>
      <c r="E25" s="7">
        <v>683.428</v>
      </c>
      <c r="F25" s="7">
        <v>616</v>
      </c>
      <c r="G25" s="7">
        <v>67.427999999999997</v>
      </c>
      <c r="H25" s="8" t="s">
        <v>39</v>
      </c>
    </row>
    <row r="26" spans="1:8">
      <c r="A26" s="1" t="s">
        <v>27</v>
      </c>
      <c r="B26" s="17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14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14">
        <v>90464.873557600004</v>
      </c>
      <c r="C28" s="5">
        <v>24689.114320000001</v>
      </c>
      <c r="D28" s="5">
        <v>22721.249</v>
      </c>
      <c r="E28" s="10">
        <v>32891.520329999999</v>
      </c>
      <c r="F28" s="10">
        <v>30258.382000000001</v>
      </c>
      <c r="G28" s="10">
        <v>2633.1383300000002</v>
      </c>
      <c r="H28" s="11">
        <v>1.087021782261</v>
      </c>
    </row>
    <row r="29" spans="1:8">
      <c r="A29" s="1" t="s">
        <v>30</v>
      </c>
      <c r="B29" s="14">
        <v>6584</v>
      </c>
      <c r="C29" s="2">
        <v>1601.9549999999999</v>
      </c>
      <c r="D29" s="2">
        <v>1646.0000001000001</v>
      </c>
      <c r="E29" s="7">
        <v>2246.5716400000001</v>
      </c>
      <c r="F29" s="7">
        <v>2194.6666667</v>
      </c>
      <c r="G29" s="7">
        <v>51.904973300000002</v>
      </c>
      <c r="H29" s="9">
        <v>1.0236505042370001</v>
      </c>
    </row>
    <row r="30" spans="1:8">
      <c r="A30" s="4" t="s">
        <v>31</v>
      </c>
      <c r="B30" s="17">
        <v>97048.873557600004</v>
      </c>
      <c r="C30" s="5">
        <v>26291.069319999999</v>
      </c>
      <c r="D30" s="5">
        <v>24367.249000100001</v>
      </c>
      <c r="E30" s="10">
        <v>35138.091970000001</v>
      </c>
      <c r="F30" s="10">
        <v>32453.0486667</v>
      </c>
      <c r="G30" s="10">
        <v>2685.0433032999999</v>
      </c>
      <c r="H30" s="11">
        <v>1.08</v>
      </c>
    </row>
    <row r="31" spans="1:8">
      <c r="A31" s="1" t="s">
        <v>32</v>
      </c>
      <c r="B31" s="17">
        <v>291.50349740000001</v>
      </c>
      <c r="C31" s="2">
        <v>50.13496</v>
      </c>
      <c r="D31" s="2">
        <v>72</v>
      </c>
      <c r="E31" s="7">
        <v>76.593639999999994</v>
      </c>
      <c r="F31" s="7">
        <v>96</v>
      </c>
      <c r="G31" s="7">
        <v>-19.406359999999999</v>
      </c>
      <c r="H31" s="8" t="s">
        <v>39</v>
      </c>
    </row>
    <row r="32" spans="1:8">
      <c r="A32" s="1" t="s">
        <v>33</v>
      </c>
      <c r="B32" s="17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14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17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62"/>
  <dimension ref="A1:H35"/>
  <sheetViews>
    <sheetView workbookViewId="0">
      <selection activeCell="H39" sqref="H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 ht="13.5" thickBot="1">
      <c r="A2" s="45" t="s">
        <v>101</v>
      </c>
      <c r="B2" s="46"/>
      <c r="C2" s="46"/>
      <c r="D2" s="46"/>
      <c r="E2" s="36" t="s">
        <v>70</v>
      </c>
      <c r="F2" s="37"/>
      <c r="G2" s="37"/>
      <c r="H2" s="37"/>
    </row>
    <row r="3" spans="1:8" ht="13.5" thickBot="1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 thickBo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 ht="13.5" thickBot="1">
      <c r="A5" s="1" t="s">
        <v>6</v>
      </c>
      <c r="B5" s="2">
        <v>0</v>
      </c>
      <c r="C5" s="2">
        <v>0</v>
      </c>
      <c r="D5" s="2">
        <f>B5/12*3</f>
        <v>0</v>
      </c>
      <c r="E5" s="18">
        <v>0</v>
      </c>
      <c r="F5" s="18">
        <v>0</v>
      </c>
      <c r="G5" s="19">
        <f>F5-E5</f>
        <v>0</v>
      </c>
      <c r="H5" s="24">
        <v>0</v>
      </c>
    </row>
    <row r="6" spans="1:8" ht="13.5" thickBot="1">
      <c r="A6" s="1" t="s">
        <v>7</v>
      </c>
      <c r="B6" s="2">
        <v>0</v>
      </c>
      <c r="C6" s="2">
        <v>0</v>
      </c>
      <c r="D6" s="2">
        <f t="shared" ref="D6:D31" si="0">B6/12*3</f>
        <v>0</v>
      </c>
      <c r="E6" s="18">
        <v>0</v>
      </c>
      <c r="F6" s="18">
        <v>0</v>
      </c>
      <c r="G6" s="19">
        <f t="shared" ref="G6:G30" si="1">F6-E6</f>
        <v>0</v>
      </c>
      <c r="H6" s="24">
        <v>0</v>
      </c>
    </row>
    <row r="7" spans="1:8" ht="13.5" thickBot="1">
      <c r="A7" s="1" t="s">
        <v>8</v>
      </c>
      <c r="B7" s="2">
        <v>0</v>
      </c>
      <c r="C7" s="2">
        <v>0</v>
      </c>
      <c r="D7" s="2">
        <f t="shared" si="0"/>
        <v>0</v>
      </c>
      <c r="E7" s="18">
        <v>0</v>
      </c>
      <c r="F7" s="18">
        <v>0</v>
      </c>
      <c r="G7" s="19">
        <f t="shared" si="1"/>
        <v>0</v>
      </c>
      <c r="H7" s="24">
        <v>0</v>
      </c>
    </row>
    <row r="8" spans="1:8" ht="13.5" thickBot="1">
      <c r="A8" s="1" t="s">
        <v>9</v>
      </c>
      <c r="B8" s="3">
        <v>8</v>
      </c>
      <c r="C8" s="2">
        <v>1</v>
      </c>
      <c r="D8" s="2">
        <f t="shared" si="0"/>
        <v>2</v>
      </c>
      <c r="E8" s="19">
        <v>2</v>
      </c>
      <c r="F8" s="18">
        <v>2.6666666666666665</v>
      </c>
      <c r="G8" s="19">
        <f t="shared" si="1"/>
        <v>0.66666666666666652</v>
      </c>
      <c r="H8" s="25">
        <v>0.75</v>
      </c>
    </row>
    <row r="9" spans="1:8">
      <c r="A9" s="1" t="s">
        <v>10</v>
      </c>
      <c r="B9" s="2">
        <v>0</v>
      </c>
      <c r="C9" s="2">
        <v>0</v>
      </c>
      <c r="D9" s="2">
        <f t="shared" si="0"/>
        <v>0</v>
      </c>
      <c r="E9" s="18">
        <v>0</v>
      </c>
      <c r="F9" s="18">
        <v>0</v>
      </c>
      <c r="G9" s="19">
        <f t="shared" si="1"/>
        <v>0</v>
      </c>
      <c r="H9" s="24">
        <v>0</v>
      </c>
    </row>
    <row r="10" spans="1:8">
      <c r="A10" s="1" t="s">
        <v>11</v>
      </c>
      <c r="B10" s="2">
        <v>0</v>
      </c>
      <c r="C10" s="2">
        <v>0</v>
      </c>
      <c r="D10" s="2">
        <f t="shared" si="0"/>
        <v>0</v>
      </c>
      <c r="E10" s="18">
        <v>0</v>
      </c>
      <c r="F10" s="18">
        <v>0</v>
      </c>
      <c r="G10" s="19">
        <f t="shared" si="1"/>
        <v>0</v>
      </c>
      <c r="H10" s="24">
        <v>0</v>
      </c>
    </row>
    <row r="11" spans="1:8">
      <c r="A11" s="1" t="s">
        <v>12</v>
      </c>
      <c r="B11" s="2">
        <v>2428</v>
      </c>
      <c r="C11" s="2">
        <v>730</v>
      </c>
      <c r="D11" s="2">
        <f t="shared" si="0"/>
        <v>607</v>
      </c>
      <c r="E11" s="18">
        <v>1136</v>
      </c>
      <c r="F11" s="18">
        <v>809.33333333333337</v>
      </c>
      <c r="G11" s="19">
        <f t="shared" si="1"/>
        <v>-326.66666666666663</v>
      </c>
      <c r="H11" s="25">
        <v>1.4</v>
      </c>
    </row>
    <row r="12" spans="1:8">
      <c r="A12" s="1" t="s">
        <v>13</v>
      </c>
      <c r="B12" s="2">
        <v>0</v>
      </c>
      <c r="C12" s="2">
        <v>0</v>
      </c>
      <c r="D12" s="2">
        <f t="shared" si="0"/>
        <v>0</v>
      </c>
      <c r="E12" s="18">
        <v>0</v>
      </c>
      <c r="F12" s="18">
        <v>0</v>
      </c>
      <c r="G12" s="19">
        <f t="shared" si="1"/>
        <v>0</v>
      </c>
      <c r="H12" s="24">
        <v>0</v>
      </c>
    </row>
    <row r="13" spans="1:8">
      <c r="A13" s="1" t="s">
        <v>14</v>
      </c>
      <c r="B13" s="2">
        <v>63</v>
      </c>
      <c r="C13" s="2">
        <v>17</v>
      </c>
      <c r="D13" s="2">
        <f t="shared" si="0"/>
        <v>15.75</v>
      </c>
      <c r="E13" s="18">
        <v>23</v>
      </c>
      <c r="F13" s="18">
        <v>21</v>
      </c>
      <c r="G13" s="19">
        <f t="shared" si="1"/>
        <v>-2</v>
      </c>
      <c r="H13" s="25">
        <v>1.0900000000000001</v>
      </c>
    </row>
    <row r="14" spans="1:8">
      <c r="A14" s="1" t="s">
        <v>15</v>
      </c>
      <c r="B14" s="2">
        <v>111</v>
      </c>
      <c r="C14" s="2">
        <v>33</v>
      </c>
      <c r="D14" s="2">
        <f t="shared" si="0"/>
        <v>27.75</v>
      </c>
      <c r="E14" s="18">
        <v>33</v>
      </c>
      <c r="F14" s="18">
        <v>37</v>
      </c>
      <c r="G14" s="19">
        <f t="shared" si="1"/>
        <v>4</v>
      </c>
      <c r="H14" s="25">
        <v>0.89</v>
      </c>
    </row>
    <row r="15" spans="1:8">
      <c r="A15" s="1" t="s">
        <v>16</v>
      </c>
      <c r="B15" s="2">
        <v>36</v>
      </c>
      <c r="C15" s="2">
        <v>0</v>
      </c>
      <c r="D15" s="2">
        <f t="shared" si="0"/>
        <v>9</v>
      </c>
      <c r="E15" s="18">
        <v>1</v>
      </c>
      <c r="F15" s="18">
        <v>12</v>
      </c>
      <c r="G15" s="19">
        <f t="shared" si="1"/>
        <v>11</v>
      </c>
      <c r="H15" s="25">
        <v>0.08</v>
      </c>
    </row>
    <row r="16" spans="1:8">
      <c r="A16" s="1" t="s">
        <v>17</v>
      </c>
      <c r="B16" s="3">
        <v>0</v>
      </c>
      <c r="C16" s="2">
        <v>0</v>
      </c>
      <c r="D16" s="2">
        <f t="shared" si="0"/>
        <v>0</v>
      </c>
      <c r="E16" s="19">
        <v>0</v>
      </c>
      <c r="F16" s="18">
        <v>0</v>
      </c>
      <c r="G16" s="19">
        <f t="shared" si="1"/>
        <v>0</v>
      </c>
      <c r="H16" s="24">
        <v>0</v>
      </c>
    </row>
    <row r="17" spans="1:8">
      <c r="A17" s="1" t="s">
        <v>18</v>
      </c>
      <c r="B17" s="2">
        <v>102</v>
      </c>
      <c r="C17" s="2">
        <v>31</v>
      </c>
      <c r="D17" s="2">
        <f t="shared" si="0"/>
        <v>25.5</v>
      </c>
      <c r="E17" s="18">
        <v>40</v>
      </c>
      <c r="F17" s="18">
        <v>34</v>
      </c>
      <c r="G17" s="19">
        <f t="shared" si="1"/>
        <v>-6</v>
      </c>
      <c r="H17" s="25">
        <v>1.17</v>
      </c>
    </row>
    <row r="18" spans="1:8">
      <c r="A18" s="1" t="s">
        <v>19</v>
      </c>
      <c r="B18" s="2">
        <v>0</v>
      </c>
      <c r="C18" s="2">
        <v>0</v>
      </c>
      <c r="D18" s="2">
        <f t="shared" si="0"/>
        <v>0</v>
      </c>
      <c r="E18" s="18">
        <v>0</v>
      </c>
      <c r="F18" s="18">
        <v>0</v>
      </c>
      <c r="G18" s="19">
        <f t="shared" si="1"/>
        <v>0</v>
      </c>
      <c r="H18" s="24">
        <v>0</v>
      </c>
    </row>
    <row r="19" spans="1:8">
      <c r="A19" s="1" t="s">
        <v>20</v>
      </c>
      <c r="B19" s="2">
        <v>113</v>
      </c>
      <c r="C19" s="2">
        <v>39</v>
      </c>
      <c r="D19" s="2">
        <f t="shared" si="0"/>
        <v>28.25</v>
      </c>
      <c r="E19" s="18">
        <v>135</v>
      </c>
      <c r="F19" s="18">
        <v>37.666666666666664</v>
      </c>
      <c r="G19" s="19">
        <f t="shared" si="1"/>
        <v>-97.333333333333343</v>
      </c>
      <c r="H19" s="25">
        <v>3.58</v>
      </c>
    </row>
    <row r="20" spans="1:8">
      <c r="A20" s="1" t="s">
        <v>21</v>
      </c>
      <c r="B20" s="2">
        <v>5</v>
      </c>
      <c r="C20" s="2">
        <v>0</v>
      </c>
      <c r="D20" s="2">
        <f t="shared" si="0"/>
        <v>1.25</v>
      </c>
      <c r="E20" s="18">
        <v>0</v>
      </c>
      <c r="F20" s="18">
        <v>1.6666666666666667</v>
      </c>
      <c r="G20" s="19">
        <f t="shared" si="1"/>
        <v>1.6666666666666667</v>
      </c>
      <c r="H20" s="24">
        <v>0</v>
      </c>
    </row>
    <row r="21" spans="1:8">
      <c r="A21" s="1" t="s">
        <v>22</v>
      </c>
      <c r="B21" s="2">
        <v>0</v>
      </c>
      <c r="C21" s="2">
        <v>0</v>
      </c>
      <c r="D21" s="2">
        <f t="shared" si="0"/>
        <v>0</v>
      </c>
      <c r="E21" s="18">
        <v>0</v>
      </c>
      <c r="F21" s="18">
        <v>0</v>
      </c>
      <c r="G21" s="19">
        <f t="shared" si="1"/>
        <v>0</v>
      </c>
      <c r="H21" s="24">
        <v>0</v>
      </c>
    </row>
    <row r="22" spans="1:8">
      <c r="A22" s="1" t="s">
        <v>23</v>
      </c>
      <c r="B22" s="2">
        <v>268</v>
      </c>
      <c r="C22" s="2">
        <v>119</v>
      </c>
      <c r="D22" s="2">
        <f t="shared" si="0"/>
        <v>67</v>
      </c>
      <c r="E22" s="18">
        <v>154</v>
      </c>
      <c r="F22" s="18">
        <v>89.333333333333329</v>
      </c>
      <c r="G22" s="19">
        <f t="shared" si="1"/>
        <v>-64.666666666666671</v>
      </c>
      <c r="H22" s="25">
        <v>1.72</v>
      </c>
    </row>
    <row r="23" spans="1:8">
      <c r="A23" s="1" t="s">
        <v>24</v>
      </c>
      <c r="B23" s="2">
        <v>4566</v>
      </c>
      <c r="C23" s="2">
        <v>10985</v>
      </c>
      <c r="D23" s="2">
        <f t="shared" si="0"/>
        <v>1141.5</v>
      </c>
      <c r="E23" s="18">
        <v>1438</v>
      </c>
      <c r="F23" s="18">
        <v>1522</v>
      </c>
      <c r="G23" s="19">
        <f t="shared" si="1"/>
        <v>84</v>
      </c>
      <c r="H23" s="25">
        <v>0.94</v>
      </c>
    </row>
    <row r="24" spans="1:8">
      <c r="A24" s="1" t="s">
        <v>25</v>
      </c>
      <c r="B24" s="3">
        <v>0</v>
      </c>
      <c r="C24" s="2">
        <v>0</v>
      </c>
      <c r="D24" s="2">
        <f t="shared" si="0"/>
        <v>0</v>
      </c>
      <c r="E24" s="19">
        <v>0</v>
      </c>
      <c r="F24" s="18">
        <v>0</v>
      </c>
      <c r="G24" s="19">
        <f t="shared" si="1"/>
        <v>0</v>
      </c>
      <c r="H24" s="24">
        <v>0</v>
      </c>
    </row>
    <row r="25" spans="1:8">
      <c r="A25" s="1" t="s">
        <v>26</v>
      </c>
      <c r="B25" s="3">
        <v>1207</v>
      </c>
      <c r="C25" s="2">
        <v>381</v>
      </c>
      <c r="D25" s="2">
        <f t="shared" si="0"/>
        <v>301.75</v>
      </c>
      <c r="E25" s="19">
        <v>473</v>
      </c>
      <c r="F25" s="18">
        <v>402.33333333333331</v>
      </c>
      <c r="G25" s="19">
        <f t="shared" si="1"/>
        <v>-70.666666666666686</v>
      </c>
      <c r="H25" s="25">
        <v>1.17</v>
      </c>
    </row>
    <row r="26" spans="1:8">
      <c r="A26" s="1" t="s">
        <v>27</v>
      </c>
      <c r="B26" s="3">
        <v>0</v>
      </c>
      <c r="C26" s="2">
        <v>0</v>
      </c>
      <c r="D26" s="2">
        <f t="shared" si="0"/>
        <v>0</v>
      </c>
      <c r="E26" s="19">
        <v>0</v>
      </c>
      <c r="F26" s="18">
        <v>0</v>
      </c>
      <c r="G26" s="19">
        <f t="shared" si="1"/>
        <v>0</v>
      </c>
      <c r="H26" s="24">
        <v>0</v>
      </c>
    </row>
    <row r="27" spans="1:8">
      <c r="A27" s="1" t="s">
        <v>28</v>
      </c>
      <c r="B27" s="2">
        <v>0</v>
      </c>
      <c r="C27" s="2">
        <v>0</v>
      </c>
      <c r="D27" s="2">
        <f t="shared" si="0"/>
        <v>0</v>
      </c>
      <c r="E27" s="18">
        <v>0</v>
      </c>
      <c r="F27" s="18">
        <v>0</v>
      </c>
      <c r="G27" s="19">
        <f t="shared" si="1"/>
        <v>0</v>
      </c>
      <c r="H27" s="24">
        <v>0</v>
      </c>
    </row>
    <row r="28" spans="1:8">
      <c r="A28" s="4" t="s">
        <v>29</v>
      </c>
      <c r="B28" s="16">
        <v>8908</v>
      </c>
      <c r="C28" s="5">
        <v>2450</v>
      </c>
      <c r="D28" s="16">
        <f t="shared" si="0"/>
        <v>2227</v>
      </c>
      <c r="E28" s="20">
        <f>SUM(E5:E27)</f>
        <v>3435</v>
      </c>
      <c r="F28" s="21">
        <v>2969.3333333333335</v>
      </c>
      <c r="G28" s="22">
        <f t="shared" si="1"/>
        <v>-465.66666666666652</v>
      </c>
      <c r="H28" s="25">
        <v>1.1499999999999999</v>
      </c>
    </row>
    <row r="29" spans="1:8">
      <c r="A29" s="1" t="s">
        <v>30</v>
      </c>
      <c r="B29" s="2">
        <v>741</v>
      </c>
      <c r="C29" s="2">
        <v>169</v>
      </c>
      <c r="D29" s="2">
        <f t="shared" si="0"/>
        <v>185.25</v>
      </c>
      <c r="E29" s="18">
        <v>231</v>
      </c>
      <c r="F29" s="18">
        <v>247</v>
      </c>
      <c r="G29" s="30">
        <f t="shared" si="1"/>
        <v>16</v>
      </c>
      <c r="H29" s="25">
        <v>0.94</v>
      </c>
    </row>
    <row r="30" spans="1:8">
      <c r="A30" s="4" t="s">
        <v>31</v>
      </c>
      <c r="B30" s="29">
        <f>SUM(B28:B29)</f>
        <v>9649</v>
      </c>
      <c r="C30" s="5">
        <f>SUM(C28:C29)</f>
        <v>2619</v>
      </c>
      <c r="D30" s="16">
        <f>SUM(D28:D29)</f>
        <v>2412.25</v>
      </c>
      <c r="E30" s="23">
        <f>SUM(E28:E29)</f>
        <v>3666</v>
      </c>
      <c r="F30" s="21">
        <f>SUM(F28:F29)</f>
        <v>3216.3333333333335</v>
      </c>
      <c r="G30" s="22">
        <f t="shared" si="1"/>
        <v>-449.66666666666652</v>
      </c>
      <c r="H30" s="25">
        <v>1.1399999999999999</v>
      </c>
    </row>
    <row r="31" spans="1:8">
      <c r="A31" s="1" t="s">
        <v>32</v>
      </c>
      <c r="B31" s="3">
        <v>1</v>
      </c>
      <c r="C31" s="2">
        <v>1</v>
      </c>
      <c r="D31" s="2">
        <f t="shared" si="0"/>
        <v>0.25</v>
      </c>
      <c r="E31" s="19">
        <v>1</v>
      </c>
      <c r="F31" s="18">
        <v>0.33333333333333331</v>
      </c>
      <c r="G31" s="19">
        <v>1</v>
      </c>
      <c r="H31" s="24">
        <v>0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19">
        <v>0</v>
      </c>
      <c r="F32" s="18">
        <v>0</v>
      </c>
      <c r="G32" s="19">
        <v>0</v>
      </c>
      <c r="H32" s="24">
        <v>0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18">
        <v>0</v>
      </c>
      <c r="F33" s="18">
        <v>0</v>
      </c>
      <c r="G33" s="19">
        <v>0</v>
      </c>
      <c r="H33" s="8">
        <v>0</v>
      </c>
    </row>
    <row r="34" spans="1:8">
      <c r="A34" s="1" t="s">
        <v>35</v>
      </c>
      <c r="B34" s="2">
        <v>0</v>
      </c>
      <c r="C34" s="2">
        <v>0</v>
      </c>
      <c r="D34" s="2">
        <v>0</v>
      </c>
      <c r="E34" s="19">
        <v>0</v>
      </c>
      <c r="F34" s="19">
        <v>0</v>
      </c>
      <c r="G34" s="19">
        <v>0</v>
      </c>
      <c r="H34" s="8">
        <v>0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61"/>
  <dimension ref="A1:H35"/>
  <sheetViews>
    <sheetView workbookViewId="0">
      <selection activeCell="F38" sqref="F38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45" t="s">
        <v>102</v>
      </c>
      <c r="B2" s="46"/>
      <c r="C2" s="46"/>
      <c r="D2" s="46"/>
      <c r="E2" s="36" t="s">
        <v>70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19">
        <v>0</v>
      </c>
      <c r="F5" s="7">
        <f>B5/12*4</f>
        <v>0</v>
      </c>
      <c r="G5" s="7">
        <f>E5-F5</f>
        <v>0</v>
      </c>
      <c r="H5" s="24"/>
    </row>
    <row r="6" spans="1:8">
      <c r="A6" s="1" t="s">
        <v>7</v>
      </c>
      <c r="B6" s="2">
        <v>0</v>
      </c>
      <c r="C6" s="2">
        <v>0</v>
      </c>
      <c r="D6" s="2">
        <v>0</v>
      </c>
      <c r="E6" s="19">
        <v>0</v>
      </c>
      <c r="F6" s="7">
        <f t="shared" ref="F6:F34" si="0">B6/12*4</f>
        <v>0</v>
      </c>
      <c r="G6" s="7">
        <f t="shared" ref="G6:G34" si="1">E6-F6</f>
        <v>0</v>
      </c>
      <c r="H6" s="24"/>
    </row>
    <row r="7" spans="1:8">
      <c r="A7" s="1" t="s">
        <v>8</v>
      </c>
      <c r="B7" s="2">
        <v>0</v>
      </c>
      <c r="C7" s="2">
        <v>0</v>
      </c>
      <c r="D7" s="2">
        <v>0</v>
      </c>
      <c r="E7" s="19">
        <v>0</v>
      </c>
      <c r="F7" s="7">
        <f t="shared" si="0"/>
        <v>0</v>
      </c>
      <c r="G7" s="7">
        <f t="shared" si="1"/>
        <v>0</v>
      </c>
      <c r="H7" s="24"/>
    </row>
    <row r="8" spans="1:8">
      <c r="A8" s="1" t="s">
        <v>9</v>
      </c>
      <c r="B8" s="2">
        <v>3</v>
      </c>
      <c r="C8" s="2">
        <v>0</v>
      </c>
      <c r="D8" s="2">
        <v>0</v>
      </c>
      <c r="E8" s="19">
        <v>0</v>
      </c>
      <c r="F8" s="7">
        <f t="shared" si="0"/>
        <v>1</v>
      </c>
      <c r="G8" s="7">
        <f t="shared" si="1"/>
        <v>-1</v>
      </c>
      <c r="H8" s="27">
        <v>0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19">
        <v>0</v>
      </c>
      <c r="F9" s="7">
        <f t="shared" si="0"/>
        <v>0</v>
      </c>
      <c r="G9" s="7">
        <f t="shared" si="1"/>
        <v>0</v>
      </c>
      <c r="H9" s="27">
        <v>0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19">
        <v>0</v>
      </c>
      <c r="F10" s="7">
        <f t="shared" si="0"/>
        <v>0</v>
      </c>
      <c r="G10" s="7">
        <f t="shared" si="1"/>
        <v>0</v>
      </c>
      <c r="H10" s="27">
        <v>0</v>
      </c>
    </row>
    <row r="11" spans="1:8">
      <c r="A11" s="1" t="s">
        <v>12</v>
      </c>
      <c r="B11" s="2">
        <v>760</v>
      </c>
      <c r="C11" s="2">
        <v>0</v>
      </c>
      <c r="D11" s="2">
        <v>0</v>
      </c>
      <c r="E11" s="19">
        <v>91</v>
      </c>
      <c r="F11" s="7">
        <f t="shared" si="0"/>
        <v>253.33333333333334</v>
      </c>
      <c r="G11" s="7">
        <f t="shared" si="1"/>
        <v>-162.33333333333334</v>
      </c>
      <c r="H11" s="27">
        <v>0.35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19">
        <v>0</v>
      </c>
      <c r="F12" s="7">
        <f t="shared" si="0"/>
        <v>0</v>
      </c>
      <c r="G12" s="7">
        <f t="shared" si="1"/>
        <v>0</v>
      </c>
      <c r="H12" s="27">
        <v>0</v>
      </c>
    </row>
    <row r="13" spans="1:8">
      <c r="A13" s="1" t="s">
        <v>14</v>
      </c>
      <c r="B13" s="2">
        <v>20</v>
      </c>
      <c r="C13" s="2">
        <v>0</v>
      </c>
      <c r="D13" s="2">
        <v>0</v>
      </c>
      <c r="E13" s="19">
        <v>1</v>
      </c>
      <c r="F13" s="7">
        <f t="shared" si="0"/>
        <v>6.666666666666667</v>
      </c>
      <c r="G13" s="7">
        <f t="shared" si="1"/>
        <v>-5.666666666666667</v>
      </c>
      <c r="H13" s="27">
        <v>0.14000000000000001</v>
      </c>
    </row>
    <row r="14" spans="1:8">
      <c r="A14" s="1" t="s">
        <v>15</v>
      </c>
      <c r="B14" s="2">
        <v>35</v>
      </c>
      <c r="C14" s="2">
        <v>0</v>
      </c>
      <c r="D14" s="2">
        <v>0</v>
      </c>
      <c r="E14" s="19">
        <v>0</v>
      </c>
      <c r="F14" s="7">
        <f t="shared" si="0"/>
        <v>11.666666666666666</v>
      </c>
      <c r="G14" s="7">
        <f t="shared" si="1"/>
        <v>-11.666666666666666</v>
      </c>
      <c r="H14" s="27">
        <v>0</v>
      </c>
    </row>
    <row r="15" spans="1:8">
      <c r="A15" s="1" t="s">
        <v>16</v>
      </c>
      <c r="B15" s="2">
        <v>51</v>
      </c>
      <c r="C15" s="2">
        <v>0</v>
      </c>
      <c r="D15" s="2">
        <v>0</v>
      </c>
      <c r="E15" s="19">
        <v>0</v>
      </c>
      <c r="F15" s="7">
        <f t="shared" si="0"/>
        <v>17</v>
      </c>
      <c r="G15" s="7">
        <f t="shared" si="1"/>
        <v>-17</v>
      </c>
      <c r="H15" s="27">
        <v>0</v>
      </c>
    </row>
    <row r="16" spans="1:8">
      <c r="A16" s="1" t="s">
        <v>17</v>
      </c>
      <c r="B16" s="2">
        <v>0</v>
      </c>
      <c r="C16" s="2">
        <v>0</v>
      </c>
      <c r="D16" s="2">
        <v>0</v>
      </c>
      <c r="E16" s="19">
        <v>0</v>
      </c>
      <c r="F16" s="7">
        <f t="shared" si="0"/>
        <v>0</v>
      </c>
      <c r="G16" s="7">
        <f t="shared" si="1"/>
        <v>0</v>
      </c>
      <c r="H16" s="27">
        <v>0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19">
        <v>4</v>
      </c>
      <c r="F17" s="7">
        <f t="shared" si="0"/>
        <v>0</v>
      </c>
      <c r="G17" s="7">
        <f t="shared" si="1"/>
        <v>4</v>
      </c>
      <c r="H17" s="27">
        <v>0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19">
        <v>0</v>
      </c>
      <c r="F18" s="7">
        <f t="shared" si="0"/>
        <v>0</v>
      </c>
      <c r="G18" s="7">
        <f t="shared" si="1"/>
        <v>0</v>
      </c>
      <c r="H18" s="27">
        <v>0</v>
      </c>
    </row>
    <row r="19" spans="1:8">
      <c r="A19" s="1" t="s">
        <v>20</v>
      </c>
      <c r="B19" s="2">
        <v>35</v>
      </c>
      <c r="C19" s="2">
        <v>0</v>
      </c>
      <c r="D19" s="2">
        <v>0</v>
      </c>
      <c r="E19" s="19">
        <v>0</v>
      </c>
      <c r="F19" s="7">
        <f t="shared" si="0"/>
        <v>11.666666666666666</v>
      </c>
      <c r="G19" s="7">
        <f t="shared" si="1"/>
        <v>-11.666666666666666</v>
      </c>
      <c r="H19" s="27">
        <v>0</v>
      </c>
    </row>
    <row r="20" spans="1:8">
      <c r="A20" s="1" t="s">
        <v>21</v>
      </c>
      <c r="B20" s="2">
        <v>2</v>
      </c>
      <c r="C20" s="2">
        <v>0</v>
      </c>
      <c r="D20" s="2">
        <v>0</v>
      </c>
      <c r="E20" s="19">
        <v>2</v>
      </c>
      <c r="F20" s="7">
        <f t="shared" si="0"/>
        <v>0.66666666666666663</v>
      </c>
      <c r="G20" s="7">
        <f t="shared" si="1"/>
        <v>1.3333333333333335</v>
      </c>
      <c r="H20" s="27">
        <v>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19">
        <v>0</v>
      </c>
      <c r="F21" s="7">
        <f t="shared" si="0"/>
        <v>0</v>
      </c>
      <c r="G21" s="7">
        <f t="shared" si="1"/>
        <v>0</v>
      </c>
      <c r="H21" s="27">
        <v>0</v>
      </c>
    </row>
    <row r="22" spans="1:8">
      <c r="A22" s="1" t="s">
        <v>23</v>
      </c>
      <c r="B22" s="2">
        <v>84</v>
      </c>
      <c r="C22" s="2">
        <v>0</v>
      </c>
      <c r="D22" s="2">
        <v>0</v>
      </c>
      <c r="E22" s="19">
        <v>2</v>
      </c>
      <c r="F22" s="7">
        <f t="shared" si="0"/>
        <v>28</v>
      </c>
      <c r="G22" s="7">
        <f t="shared" si="1"/>
        <v>-26</v>
      </c>
      <c r="H22" s="27">
        <v>0.17</v>
      </c>
    </row>
    <row r="23" spans="1:8">
      <c r="A23" s="1" t="s">
        <v>24</v>
      </c>
      <c r="B23" s="2">
        <v>1427</v>
      </c>
      <c r="C23" s="2">
        <v>0</v>
      </c>
      <c r="D23" s="2">
        <v>0</v>
      </c>
      <c r="E23" s="19">
        <v>100</v>
      </c>
      <c r="F23" s="7">
        <f t="shared" si="0"/>
        <v>475.66666666666669</v>
      </c>
      <c r="G23" s="7">
        <f t="shared" si="1"/>
        <v>-375.66666666666669</v>
      </c>
      <c r="H23" s="27">
        <v>0.21</v>
      </c>
    </row>
    <row r="24" spans="1:8">
      <c r="A24" s="1" t="s">
        <v>25</v>
      </c>
      <c r="B24" s="2">
        <v>0</v>
      </c>
      <c r="C24" s="2">
        <v>0</v>
      </c>
      <c r="D24" s="2">
        <v>0</v>
      </c>
      <c r="E24" s="19">
        <v>0</v>
      </c>
      <c r="F24" s="7">
        <f t="shared" si="0"/>
        <v>0</v>
      </c>
      <c r="G24" s="7">
        <f t="shared" si="1"/>
        <v>0</v>
      </c>
      <c r="H24" s="27">
        <v>0</v>
      </c>
    </row>
    <row r="25" spans="1:8">
      <c r="A25" s="1" t="s">
        <v>26</v>
      </c>
      <c r="B25" s="2">
        <v>63</v>
      </c>
      <c r="C25" s="2">
        <v>0</v>
      </c>
      <c r="D25" s="2">
        <v>0</v>
      </c>
      <c r="E25" s="19">
        <v>8</v>
      </c>
      <c r="F25" s="7">
        <f t="shared" si="0"/>
        <v>21</v>
      </c>
      <c r="G25" s="7">
        <f t="shared" si="1"/>
        <v>-13</v>
      </c>
      <c r="H25" s="27">
        <v>0.38</v>
      </c>
    </row>
    <row r="26" spans="1:8">
      <c r="A26" s="1" t="s">
        <v>27</v>
      </c>
      <c r="B26" s="2">
        <v>0</v>
      </c>
      <c r="C26" s="2">
        <v>0</v>
      </c>
      <c r="D26" s="2">
        <v>0</v>
      </c>
      <c r="E26" s="19">
        <v>0</v>
      </c>
      <c r="F26" s="7">
        <f t="shared" si="0"/>
        <v>0</v>
      </c>
      <c r="G26" s="7">
        <f t="shared" si="1"/>
        <v>0</v>
      </c>
      <c r="H26" s="27">
        <v>0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19">
        <v>0</v>
      </c>
      <c r="F27" s="7">
        <f t="shared" si="0"/>
        <v>0</v>
      </c>
      <c r="G27" s="7">
        <f t="shared" si="1"/>
        <v>0</v>
      </c>
      <c r="H27" s="27">
        <v>0</v>
      </c>
    </row>
    <row r="28" spans="1:8">
      <c r="A28" s="4" t="s">
        <v>29</v>
      </c>
      <c r="B28" s="5">
        <f>SUM(B5:B27)</f>
        <v>2480</v>
      </c>
      <c r="C28" s="16">
        <v>0</v>
      </c>
      <c r="D28" s="16">
        <v>0</v>
      </c>
      <c r="E28" s="23">
        <f>SUM(E5:E27)</f>
        <v>208</v>
      </c>
      <c r="F28" s="26">
        <f t="shared" si="0"/>
        <v>826.66666666666663</v>
      </c>
      <c r="G28" s="26">
        <f t="shared" si="1"/>
        <v>-618.66666666666663</v>
      </c>
      <c r="H28" s="28">
        <v>0.25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19">
        <v>0</v>
      </c>
      <c r="F29" s="7">
        <f t="shared" si="0"/>
        <v>0</v>
      </c>
      <c r="G29" s="7">
        <f t="shared" si="1"/>
        <v>0</v>
      </c>
      <c r="H29" s="27">
        <v>0</v>
      </c>
    </row>
    <row r="30" spans="1:8">
      <c r="A30" s="4" t="s">
        <v>31</v>
      </c>
      <c r="B30" s="5">
        <f>SUM(B28:B29)</f>
        <v>2480</v>
      </c>
      <c r="C30" s="16">
        <v>0</v>
      </c>
      <c r="D30" s="16">
        <v>0</v>
      </c>
      <c r="E30" s="23">
        <f>SUM(E28:E29)</f>
        <v>208</v>
      </c>
      <c r="F30" s="26">
        <f t="shared" si="0"/>
        <v>826.66666666666663</v>
      </c>
      <c r="G30" s="26">
        <f t="shared" si="1"/>
        <v>-618.66666666666663</v>
      </c>
      <c r="H30" s="28">
        <v>0.28000000000000003</v>
      </c>
    </row>
    <row r="31" spans="1:8">
      <c r="A31" s="1" t="s">
        <v>32</v>
      </c>
      <c r="B31" s="2">
        <v>0</v>
      </c>
      <c r="C31" s="2">
        <v>0</v>
      </c>
      <c r="D31" s="2">
        <v>0</v>
      </c>
      <c r="E31" s="19">
        <v>0</v>
      </c>
      <c r="F31" s="7">
        <f t="shared" si="0"/>
        <v>0</v>
      </c>
      <c r="G31" s="7">
        <f t="shared" si="1"/>
        <v>0</v>
      </c>
      <c r="H31" s="27">
        <v>0</v>
      </c>
    </row>
    <row r="32" spans="1:8">
      <c r="A32" s="1" t="s">
        <v>33</v>
      </c>
      <c r="B32" s="2">
        <v>0</v>
      </c>
      <c r="C32" s="2">
        <v>0</v>
      </c>
      <c r="D32" s="2">
        <v>0</v>
      </c>
      <c r="E32" s="19">
        <v>0</v>
      </c>
      <c r="F32" s="7">
        <f t="shared" si="0"/>
        <v>0</v>
      </c>
      <c r="G32" s="7">
        <f t="shared" si="1"/>
        <v>0</v>
      </c>
      <c r="H32" s="27">
        <v>0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19">
        <v>0</v>
      </c>
      <c r="F33" s="7">
        <f t="shared" si="0"/>
        <v>0</v>
      </c>
      <c r="G33" s="7">
        <f t="shared" si="1"/>
        <v>0</v>
      </c>
      <c r="H33" s="27">
        <v>0</v>
      </c>
    </row>
    <row r="34" spans="1:8">
      <c r="A34" s="1" t="s">
        <v>35</v>
      </c>
      <c r="B34" s="2">
        <v>0</v>
      </c>
      <c r="C34" s="2">
        <v>0</v>
      </c>
      <c r="D34" s="2">
        <v>0</v>
      </c>
      <c r="E34" s="19">
        <v>0</v>
      </c>
      <c r="F34" s="7">
        <f t="shared" si="0"/>
        <v>0</v>
      </c>
      <c r="G34" s="7">
        <f t="shared" si="1"/>
        <v>0</v>
      </c>
      <c r="H34" s="27">
        <v>0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33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71</v>
      </c>
      <c r="B2" s="37"/>
      <c r="C2" s="37"/>
      <c r="D2" s="37"/>
      <c r="E2" s="36" t="s">
        <v>71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12291</v>
      </c>
      <c r="C8" s="2">
        <v>2676.3737599999999</v>
      </c>
      <c r="D8" s="2">
        <v>3075</v>
      </c>
      <c r="E8" s="7">
        <v>3741.4769700000002</v>
      </c>
      <c r="F8" s="7">
        <v>4100</v>
      </c>
      <c r="G8" s="7">
        <v>-358.52303000000001</v>
      </c>
      <c r="H8" s="9">
        <v>0.91255535853600001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21083.998666700001</v>
      </c>
      <c r="C11" s="2">
        <v>5657.8558999999996</v>
      </c>
      <c r="D11" s="2">
        <v>5606.25</v>
      </c>
      <c r="E11" s="7">
        <v>7535.5418399999999</v>
      </c>
      <c r="F11" s="7">
        <v>7362</v>
      </c>
      <c r="G11" s="7">
        <v>173.54184000000001</v>
      </c>
      <c r="H11" s="9">
        <v>1.023572648736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1010</v>
      </c>
      <c r="C13" s="2">
        <v>112.64058</v>
      </c>
      <c r="D13" s="2">
        <v>252</v>
      </c>
      <c r="E13" s="7">
        <v>149.52546000000001</v>
      </c>
      <c r="F13" s="7">
        <v>336</v>
      </c>
      <c r="G13" s="7">
        <v>-186.47453999999999</v>
      </c>
      <c r="H13" s="9">
        <v>0.44501625</v>
      </c>
    </row>
    <row r="14" spans="1:8">
      <c r="A14" s="1" t="s">
        <v>15</v>
      </c>
      <c r="B14" s="2">
        <v>105</v>
      </c>
      <c r="C14" s="2">
        <v>1.16577</v>
      </c>
      <c r="D14" s="2">
        <v>24</v>
      </c>
      <c r="E14" s="7">
        <v>2.2394799999999999</v>
      </c>
      <c r="F14" s="7">
        <v>32</v>
      </c>
      <c r="G14" s="7">
        <v>-29.76052</v>
      </c>
      <c r="H14" s="9">
        <v>6.9983749999999997E-2</v>
      </c>
    </row>
    <row r="15" spans="1:8">
      <c r="A15" s="1" t="s">
        <v>16</v>
      </c>
      <c r="B15" s="2">
        <v>190.94444440000001</v>
      </c>
      <c r="C15" s="2">
        <v>53.056780000000003</v>
      </c>
      <c r="D15" s="2">
        <v>42</v>
      </c>
      <c r="E15" s="7">
        <v>65.337209999999999</v>
      </c>
      <c r="F15" s="7">
        <v>56</v>
      </c>
      <c r="G15" s="7">
        <v>9.3372100000000007</v>
      </c>
      <c r="H15" s="9">
        <v>1.166735892857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1855</v>
      </c>
      <c r="C17" s="2">
        <v>607.06799999999998</v>
      </c>
      <c r="D17" s="2">
        <v>596</v>
      </c>
      <c r="E17" s="7">
        <v>748.34500000000003</v>
      </c>
      <c r="F17" s="7">
        <v>750</v>
      </c>
      <c r="G17" s="7">
        <v>-1.6549999999989999</v>
      </c>
      <c r="H17" s="9">
        <v>0.99779333333300002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998.62099999999998</v>
      </c>
      <c r="C19" s="2">
        <v>287.92182000000003</v>
      </c>
      <c r="D19" s="2">
        <v>112</v>
      </c>
      <c r="E19" s="7">
        <v>353.56594999999999</v>
      </c>
      <c r="F19" s="7">
        <v>199</v>
      </c>
      <c r="G19" s="7">
        <v>154.56594999999999</v>
      </c>
      <c r="H19" s="9">
        <v>1.7767133165819999</v>
      </c>
    </row>
    <row r="20" spans="1:8">
      <c r="A20" s="1" t="s">
        <v>21</v>
      </c>
      <c r="B20" s="2">
        <v>93</v>
      </c>
      <c r="C20" s="2">
        <v>27.280999999999999</v>
      </c>
      <c r="D20" s="2">
        <v>21</v>
      </c>
      <c r="E20" s="7">
        <v>36.993000000000002</v>
      </c>
      <c r="F20" s="7">
        <v>28</v>
      </c>
      <c r="G20" s="7">
        <v>8.9930000000000003</v>
      </c>
      <c r="H20" s="9">
        <v>1.321178571428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13532.029883499999</v>
      </c>
      <c r="C22" s="2">
        <v>3161.2636400000001</v>
      </c>
      <c r="D22" s="2">
        <v>3384</v>
      </c>
      <c r="E22" s="7">
        <v>4346.5992500000002</v>
      </c>
      <c r="F22" s="7">
        <v>4512</v>
      </c>
      <c r="G22" s="7">
        <v>-165.40074999999999</v>
      </c>
      <c r="H22" s="9">
        <v>0.96334203235799998</v>
      </c>
    </row>
    <row r="23" spans="1:8">
      <c r="A23" s="1" t="s">
        <v>24</v>
      </c>
      <c r="B23" s="2">
        <v>49173</v>
      </c>
      <c r="C23" s="2">
        <v>13089.072529999999</v>
      </c>
      <c r="D23" s="2">
        <v>12297</v>
      </c>
      <c r="E23" s="7">
        <v>17665.266889999999</v>
      </c>
      <c r="F23" s="7">
        <v>16396</v>
      </c>
      <c r="G23" s="7">
        <v>1269.2668900000001</v>
      </c>
      <c r="H23" s="9">
        <v>1.0774132038299999</v>
      </c>
    </row>
    <row r="24" spans="1:8">
      <c r="A24" s="1" t="s">
        <v>25</v>
      </c>
      <c r="B24" s="3">
        <v>76</v>
      </c>
      <c r="C24" s="2">
        <v>121.68565</v>
      </c>
      <c r="D24" s="2">
        <v>21</v>
      </c>
      <c r="E24" s="7">
        <v>122.88565</v>
      </c>
      <c r="F24" s="7">
        <v>28</v>
      </c>
      <c r="G24" s="7">
        <v>94.885649999999998</v>
      </c>
      <c r="H24" s="8" t="s">
        <v>39</v>
      </c>
    </row>
    <row r="25" spans="1:8">
      <c r="A25" s="1" t="s">
        <v>26</v>
      </c>
      <c r="B25" s="3">
        <v>42844</v>
      </c>
      <c r="C25" s="2">
        <v>10713.294</v>
      </c>
      <c r="D25" s="2">
        <v>10713</v>
      </c>
      <c r="E25" s="7">
        <v>14284.49</v>
      </c>
      <c r="F25" s="7">
        <v>14284</v>
      </c>
      <c r="G25" s="7">
        <v>0.48999999999900001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143252.5939947</v>
      </c>
      <c r="C28" s="5">
        <v>36508.679429999997</v>
      </c>
      <c r="D28" s="5">
        <v>36143.25</v>
      </c>
      <c r="E28" s="10">
        <v>49052.2667</v>
      </c>
      <c r="F28" s="10">
        <v>48083</v>
      </c>
      <c r="G28" s="10">
        <v>969.26670000000001</v>
      </c>
      <c r="H28" s="11">
        <v>1.020158199363</v>
      </c>
    </row>
    <row r="29" spans="1:8">
      <c r="A29" s="1" t="s">
        <v>30</v>
      </c>
      <c r="B29" s="2">
        <v>7991</v>
      </c>
      <c r="C29" s="2">
        <v>2271.8517499999998</v>
      </c>
      <c r="D29" s="2">
        <v>1997.7500001000001</v>
      </c>
      <c r="E29" s="7">
        <v>3140.9764100000002</v>
      </c>
      <c r="F29" s="7">
        <v>2663.6666667</v>
      </c>
      <c r="G29" s="7">
        <v>477.30974329999998</v>
      </c>
      <c r="H29" s="9">
        <v>1.1791927455739999</v>
      </c>
    </row>
    <row r="30" spans="1:8">
      <c r="A30" s="4" t="s">
        <v>31</v>
      </c>
      <c r="B30" s="3">
        <v>151243.5939947</v>
      </c>
      <c r="C30" s="5">
        <v>38780.531179999998</v>
      </c>
      <c r="D30" s="5">
        <v>38141.000000100001</v>
      </c>
      <c r="E30" s="10">
        <v>52193.243110000003</v>
      </c>
      <c r="F30" s="10">
        <v>50746.666666700003</v>
      </c>
      <c r="G30" s="10">
        <v>1446.5764432999999</v>
      </c>
      <c r="H30" s="11">
        <v>1.03</v>
      </c>
    </row>
    <row r="31" spans="1:8">
      <c r="A31" s="1" t="s">
        <v>32</v>
      </c>
      <c r="B31" s="3">
        <v>234.02272730000001</v>
      </c>
      <c r="C31" s="2">
        <v>39.45796</v>
      </c>
      <c r="D31" s="2">
        <v>57</v>
      </c>
      <c r="E31" s="7">
        <v>60.520879999999998</v>
      </c>
      <c r="F31" s="7">
        <v>76</v>
      </c>
      <c r="G31" s="7">
        <v>-15.47912</v>
      </c>
      <c r="H31" s="8" t="s">
        <v>39</v>
      </c>
    </row>
    <row r="32" spans="1:8">
      <c r="A32" s="1" t="s">
        <v>33</v>
      </c>
      <c r="B32" s="3">
        <v>0</v>
      </c>
      <c r="C32" s="2">
        <v>38.304000000000002</v>
      </c>
      <c r="D32" s="2">
        <v>0</v>
      </c>
      <c r="E32" s="7">
        <v>38.304000000000002</v>
      </c>
      <c r="F32" s="7">
        <v>0</v>
      </c>
      <c r="G32" s="7">
        <v>38.304000000000002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34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72</v>
      </c>
      <c r="B2" s="37"/>
      <c r="C2" s="37"/>
      <c r="D2" s="37"/>
      <c r="E2" s="36" t="s">
        <v>72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388.14972619999998</v>
      </c>
      <c r="C8" s="2">
        <v>76.833110000000005</v>
      </c>
      <c r="D8" s="2">
        <v>96</v>
      </c>
      <c r="E8" s="7">
        <v>88.351349999999996</v>
      </c>
      <c r="F8" s="7">
        <v>128</v>
      </c>
      <c r="G8" s="7">
        <v>-39.648650000000004</v>
      </c>
      <c r="H8" s="9">
        <v>0.69024492187499997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1682</v>
      </c>
      <c r="C10" s="2">
        <v>367.41185000000002</v>
      </c>
      <c r="D10" s="2">
        <v>420</v>
      </c>
      <c r="E10" s="7">
        <v>476.96174999999999</v>
      </c>
      <c r="F10" s="7">
        <v>560</v>
      </c>
      <c r="G10" s="7">
        <v>-83.038250000000005</v>
      </c>
      <c r="H10" s="9">
        <v>0.85171741071399998</v>
      </c>
    </row>
    <row r="11" spans="1:8">
      <c r="A11" s="1" t="s">
        <v>12</v>
      </c>
      <c r="B11" s="2">
        <v>35672</v>
      </c>
      <c r="C11" s="2">
        <v>9135.86672</v>
      </c>
      <c r="D11" s="2">
        <v>8922</v>
      </c>
      <c r="E11" s="7">
        <v>12099.375019999999</v>
      </c>
      <c r="F11" s="7">
        <v>11896</v>
      </c>
      <c r="G11" s="7">
        <v>203.37501999999901</v>
      </c>
      <c r="H11" s="9">
        <v>1.0170960843979999</v>
      </c>
    </row>
    <row r="12" spans="1:8">
      <c r="A12" s="1" t="s">
        <v>13</v>
      </c>
      <c r="B12" s="2">
        <v>950</v>
      </c>
      <c r="C12" s="2">
        <v>242.39529999999999</v>
      </c>
      <c r="D12" s="2">
        <v>237</v>
      </c>
      <c r="E12" s="7">
        <v>318.64927</v>
      </c>
      <c r="F12" s="7">
        <v>316</v>
      </c>
      <c r="G12" s="7">
        <v>2.64927</v>
      </c>
      <c r="H12" s="9">
        <v>1.0083837658220001</v>
      </c>
    </row>
    <row r="13" spans="1:8">
      <c r="A13" s="1" t="s">
        <v>14</v>
      </c>
      <c r="B13" s="2">
        <v>791</v>
      </c>
      <c r="C13" s="2">
        <v>228.44225</v>
      </c>
      <c r="D13" s="2">
        <v>195</v>
      </c>
      <c r="E13" s="7">
        <v>276.99785000000003</v>
      </c>
      <c r="F13" s="7">
        <v>260</v>
      </c>
      <c r="G13" s="7">
        <v>16.99785</v>
      </c>
      <c r="H13" s="9">
        <v>1.0653763461529999</v>
      </c>
    </row>
    <row r="14" spans="1:8">
      <c r="A14" s="1" t="s">
        <v>15</v>
      </c>
      <c r="B14" s="2">
        <v>527</v>
      </c>
      <c r="C14" s="2">
        <v>169.49969999999999</v>
      </c>
      <c r="D14" s="2">
        <v>129</v>
      </c>
      <c r="E14" s="7">
        <v>215.02448000000001</v>
      </c>
      <c r="F14" s="7">
        <v>172</v>
      </c>
      <c r="G14" s="7">
        <v>43.024479999999997</v>
      </c>
      <c r="H14" s="9">
        <v>1.250142325581</v>
      </c>
    </row>
    <row r="15" spans="1:8">
      <c r="A15" s="1" t="s">
        <v>16</v>
      </c>
      <c r="B15" s="2">
        <v>195.4761905</v>
      </c>
      <c r="C15" s="2">
        <v>30.606870000000001</v>
      </c>
      <c r="D15" s="2">
        <v>51</v>
      </c>
      <c r="E15" s="7">
        <v>36.574219999999997</v>
      </c>
      <c r="F15" s="7">
        <v>68</v>
      </c>
      <c r="G15" s="7">
        <v>-31.42578</v>
      </c>
      <c r="H15" s="9">
        <v>0.53785617646999995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1439.999</v>
      </c>
      <c r="C17" s="2">
        <v>443.99400000000003</v>
      </c>
      <c r="D17" s="2">
        <v>422</v>
      </c>
      <c r="E17" s="7">
        <v>559.27700000000004</v>
      </c>
      <c r="F17" s="7">
        <v>542</v>
      </c>
      <c r="G17" s="7">
        <v>17.277000000000001</v>
      </c>
      <c r="H17" s="9">
        <v>1.0318763837630001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343.11799999999999</v>
      </c>
      <c r="C19" s="2">
        <v>89.65119</v>
      </c>
      <c r="D19" s="2">
        <v>59.1875</v>
      </c>
      <c r="E19" s="7">
        <v>151.01927000000001</v>
      </c>
      <c r="F19" s="7">
        <v>89.1875</v>
      </c>
      <c r="G19" s="7">
        <v>61.831769999999999</v>
      </c>
      <c r="H19" s="9">
        <v>1.693278430273</v>
      </c>
    </row>
    <row r="20" spans="1:8">
      <c r="A20" s="1" t="s">
        <v>21</v>
      </c>
      <c r="B20" s="2">
        <v>499</v>
      </c>
      <c r="C20" s="2">
        <v>132.31899999999999</v>
      </c>
      <c r="D20" s="2">
        <v>126</v>
      </c>
      <c r="E20" s="7">
        <v>166.35499999999999</v>
      </c>
      <c r="F20" s="7">
        <v>168</v>
      </c>
      <c r="G20" s="7">
        <v>-1.645</v>
      </c>
      <c r="H20" s="9">
        <v>0.99020833333299996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1262.8862686</v>
      </c>
      <c r="C22" s="2">
        <v>345.18639000000002</v>
      </c>
      <c r="D22" s="2">
        <v>312</v>
      </c>
      <c r="E22" s="7">
        <v>437.11471999999998</v>
      </c>
      <c r="F22" s="7">
        <v>416</v>
      </c>
      <c r="G22" s="7">
        <v>21.114719999999998</v>
      </c>
      <c r="H22" s="9">
        <v>1.050756538461</v>
      </c>
    </row>
    <row r="23" spans="1:8">
      <c r="A23" s="1" t="s">
        <v>24</v>
      </c>
      <c r="B23" s="2">
        <v>28349</v>
      </c>
      <c r="C23" s="2">
        <v>6970.96756</v>
      </c>
      <c r="D23" s="2">
        <v>7089</v>
      </c>
      <c r="E23" s="7">
        <v>9369.0439000000006</v>
      </c>
      <c r="F23" s="7">
        <v>9452</v>
      </c>
      <c r="G23" s="7">
        <v>-82.956099999998997</v>
      </c>
      <c r="H23" s="9">
        <v>0.99122343419299996</v>
      </c>
    </row>
    <row r="24" spans="1:8">
      <c r="A24" s="1" t="s">
        <v>25</v>
      </c>
      <c r="B24" s="3">
        <v>569</v>
      </c>
      <c r="C24" s="2">
        <v>93</v>
      </c>
      <c r="D24" s="2">
        <v>189</v>
      </c>
      <c r="E24" s="7">
        <v>124</v>
      </c>
      <c r="F24" s="7">
        <v>192</v>
      </c>
      <c r="G24" s="7">
        <v>-68</v>
      </c>
      <c r="H24" s="15">
        <v>0.65</v>
      </c>
    </row>
    <row r="25" spans="1:8">
      <c r="A25" s="1" t="s">
        <v>26</v>
      </c>
      <c r="B25" s="3">
        <v>3539</v>
      </c>
      <c r="C25" s="2">
        <v>895.99800000000005</v>
      </c>
      <c r="D25" s="2">
        <v>888</v>
      </c>
      <c r="E25" s="7">
        <v>1197.038</v>
      </c>
      <c r="F25" s="7">
        <v>1184</v>
      </c>
      <c r="G25" s="7">
        <v>13.038</v>
      </c>
      <c r="H25" s="8" t="s">
        <v>39</v>
      </c>
    </row>
    <row r="26" spans="1:8">
      <c r="A26" s="1" t="s">
        <v>27</v>
      </c>
      <c r="B26" s="3">
        <v>44100</v>
      </c>
      <c r="C26" s="2">
        <v>9754.2728499999994</v>
      </c>
      <c r="D26" s="2">
        <v>11025</v>
      </c>
      <c r="E26" s="7">
        <v>14132.615089999999</v>
      </c>
      <c r="F26" s="7">
        <v>14700</v>
      </c>
      <c r="G26" s="7">
        <v>-567.38491000000101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120307.6291854</v>
      </c>
      <c r="C28" s="5">
        <v>28975.853790000001</v>
      </c>
      <c r="D28" s="5">
        <v>30115.1875</v>
      </c>
      <c r="E28" s="10">
        <v>39649.265919999998</v>
      </c>
      <c r="F28" s="10">
        <v>40143.1875</v>
      </c>
      <c r="G28" s="10">
        <v>-493.921580000002</v>
      </c>
      <c r="H28" s="11">
        <v>0.98769600495700005</v>
      </c>
    </row>
    <row r="29" spans="1:8">
      <c r="A29" s="1" t="s">
        <v>30</v>
      </c>
      <c r="B29" s="2">
        <v>4538</v>
      </c>
      <c r="C29" s="2">
        <v>1073.18842</v>
      </c>
      <c r="D29" s="2">
        <v>1134.5000001000001</v>
      </c>
      <c r="E29" s="7">
        <v>1482.0458699999999</v>
      </c>
      <c r="F29" s="7">
        <v>1512.6666667</v>
      </c>
      <c r="G29" s="7">
        <v>-30.6207967</v>
      </c>
      <c r="H29" s="9">
        <v>0.979757075782</v>
      </c>
    </row>
    <row r="30" spans="1:8">
      <c r="A30" s="4" t="s">
        <v>31</v>
      </c>
      <c r="B30" s="3">
        <v>124845.6291854</v>
      </c>
      <c r="C30" s="5">
        <v>30049.04221</v>
      </c>
      <c r="D30" s="5">
        <v>31249.687500100001</v>
      </c>
      <c r="E30" s="10">
        <v>41131.31179</v>
      </c>
      <c r="F30" s="10">
        <v>41655.854166700003</v>
      </c>
      <c r="G30" s="10">
        <v>-524.54237670000202</v>
      </c>
      <c r="H30" s="11">
        <v>0.99</v>
      </c>
    </row>
    <row r="31" spans="1:8">
      <c r="A31" s="1" t="s">
        <v>32</v>
      </c>
      <c r="B31" s="3">
        <v>105</v>
      </c>
      <c r="C31" s="2">
        <v>25.5002</v>
      </c>
      <c r="D31" s="2">
        <v>27</v>
      </c>
      <c r="E31" s="7">
        <v>45.633400000000002</v>
      </c>
      <c r="F31" s="7">
        <v>36</v>
      </c>
      <c r="G31" s="7">
        <v>9.6334</v>
      </c>
      <c r="H31" s="8" t="s">
        <v>39</v>
      </c>
    </row>
    <row r="32" spans="1:8">
      <c r="A32" s="1" t="s">
        <v>33</v>
      </c>
      <c r="B32" s="3">
        <v>48500</v>
      </c>
      <c r="C32" s="2">
        <v>10250.335370000001</v>
      </c>
      <c r="D32" s="2">
        <v>12123</v>
      </c>
      <c r="E32" s="7">
        <v>14894.290569999999</v>
      </c>
      <c r="F32" s="7">
        <v>16164</v>
      </c>
      <c r="G32" s="7">
        <v>-1269.7094300000001</v>
      </c>
      <c r="H32" s="8" t="s">
        <v>39</v>
      </c>
    </row>
    <row r="33" spans="1:8">
      <c r="A33" s="1" t="s">
        <v>34</v>
      </c>
      <c r="B33" s="2">
        <v>90000</v>
      </c>
      <c r="C33" s="2">
        <v>22547.522140000001</v>
      </c>
      <c r="D33" s="2">
        <v>22500</v>
      </c>
      <c r="E33" s="7">
        <v>30102.034060000002</v>
      </c>
      <c r="F33" s="7">
        <v>30000</v>
      </c>
      <c r="G33" s="7">
        <v>102.034060000002</v>
      </c>
      <c r="H33" s="9">
        <v>1.0034011353329999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35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73</v>
      </c>
      <c r="B2" s="37"/>
      <c r="C2" s="37"/>
      <c r="D2" s="37"/>
      <c r="E2" s="36" t="s">
        <v>73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1.5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10</v>
      </c>
      <c r="C13" s="2">
        <v>1.7584299999999999</v>
      </c>
      <c r="D13" s="2">
        <v>0</v>
      </c>
      <c r="E13" s="7">
        <v>1.7584299999999999</v>
      </c>
      <c r="F13" s="7">
        <v>0</v>
      </c>
      <c r="G13" s="7">
        <v>1.7584299999999999</v>
      </c>
      <c r="H13" s="8" t="s">
        <v>39</v>
      </c>
    </row>
    <row r="14" spans="1:8">
      <c r="A14" s="1" t="s">
        <v>15</v>
      </c>
      <c r="B14" s="2">
        <v>4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11.1111111</v>
      </c>
      <c r="C15" s="2">
        <v>0.87839999999999996</v>
      </c>
      <c r="D15" s="2">
        <v>3</v>
      </c>
      <c r="E15" s="7">
        <v>1.1592</v>
      </c>
      <c r="F15" s="7">
        <v>4</v>
      </c>
      <c r="G15" s="7">
        <v>-2.8408000000000002</v>
      </c>
      <c r="H15" s="9">
        <v>0.2898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177</v>
      </c>
      <c r="C17" s="2">
        <v>50.018000000000001</v>
      </c>
      <c r="D17" s="2">
        <v>55</v>
      </c>
      <c r="E17" s="7">
        <v>61.332000000000001</v>
      </c>
      <c r="F17" s="7">
        <v>70</v>
      </c>
      <c r="G17" s="7">
        <v>-8.6679999999999993</v>
      </c>
      <c r="H17" s="9">
        <v>0.87617142857100005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5.9989999999999997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3</v>
      </c>
      <c r="C20" s="2">
        <v>1.5609999999999999</v>
      </c>
      <c r="D20" s="2">
        <v>0</v>
      </c>
      <c r="E20" s="7">
        <v>3.137</v>
      </c>
      <c r="F20" s="7">
        <v>0</v>
      </c>
      <c r="G20" s="7">
        <v>3.137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25.881903399999999</v>
      </c>
      <c r="C22" s="2">
        <v>4.9588099999999997</v>
      </c>
      <c r="D22" s="2">
        <v>6</v>
      </c>
      <c r="E22" s="7">
        <v>5.9918199999999997</v>
      </c>
      <c r="F22" s="7">
        <v>8</v>
      </c>
      <c r="G22" s="7">
        <v>-2.0081799999999999</v>
      </c>
      <c r="H22" s="9">
        <v>0.74897749999999996</v>
      </c>
    </row>
    <row r="23" spans="1:8">
      <c r="A23" s="1" t="s">
        <v>24</v>
      </c>
      <c r="B23" s="2">
        <v>2435</v>
      </c>
      <c r="C23" s="2">
        <v>675.55431999999996</v>
      </c>
      <c r="D23" s="2">
        <v>612</v>
      </c>
      <c r="E23" s="7">
        <v>875.70241999999996</v>
      </c>
      <c r="F23" s="7">
        <v>816</v>
      </c>
      <c r="G23" s="7">
        <v>59.702419999999996</v>
      </c>
      <c r="H23" s="9">
        <v>1.073164730392</v>
      </c>
    </row>
    <row r="24" spans="1:8">
      <c r="A24" s="1" t="s">
        <v>25</v>
      </c>
      <c r="B24" s="3">
        <v>3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39</v>
      </c>
      <c r="C25" s="2">
        <v>9.9309999999999992</v>
      </c>
      <c r="D25" s="2">
        <v>9</v>
      </c>
      <c r="E25" s="7">
        <v>13.29</v>
      </c>
      <c r="F25" s="7">
        <v>12</v>
      </c>
      <c r="G25" s="7">
        <v>1.29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2715.4920145999999</v>
      </c>
      <c r="C28" s="5">
        <v>744.65995999999996</v>
      </c>
      <c r="D28" s="5">
        <v>685</v>
      </c>
      <c r="E28" s="10">
        <v>962.37086999999997</v>
      </c>
      <c r="F28" s="10">
        <v>910</v>
      </c>
      <c r="G28" s="10">
        <v>52.370869999999996</v>
      </c>
      <c r="H28" s="11">
        <v>1.0575504065929999</v>
      </c>
    </row>
    <row r="29" spans="1:8">
      <c r="A29" s="1" t="s">
        <v>30</v>
      </c>
      <c r="B29" s="2">
        <v>400</v>
      </c>
      <c r="C29" s="2">
        <v>100.74073</v>
      </c>
      <c r="D29" s="2">
        <v>99.999999900000006</v>
      </c>
      <c r="E29" s="7">
        <v>137.01331999999999</v>
      </c>
      <c r="F29" s="7">
        <v>133.33333329999999</v>
      </c>
      <c r="G29" s="7">
        <v>3.6799867000000002</v>
      </c>
      <c r="H29" s="9">
        <v>1.0275999002559999</v>
      </c>
    </row>
    <row r="30" spans="1:8">
      <c r="A30" s="4" t="s">
        <v>31</v>
      </c>
      <c r="B30" s="3">
        <v>3115.4920145999999</v>
      </c>
      <c r="C30" s="5">
        <v>845.40069000000005</v>
      </c>
      <c r="D30" s="5">
        <v>784.99999990000003</v>
      </c>
      <c r="E30" s="10">
        <v>1099.38419</v>
      </c>
      <c r="F30" s="10">
        <v>1043.3333333</v>
      </c>
      <c r="G30" s="10">
        <v>56.050856699999997</v>
      </c>
      <c r="H30" s="11">
        <v>1.05</v>
      </c>
    </row>
    <row r="31" spans="1:8">
      <c r="A31" s="1" t="s">
        <v>32</v>
      </c>
      <c r="B31" s="3">
        <v>1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36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74</v>
      </c>
      <c r="B2" s="37"/>
      <c r="C2" s="37"/>
      <c r="D2" s="37"/>
      <c r="E2" s="36" t="s">
        <v>74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7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191</v>
      </c>
      <c r="C8" s="2">
        <v>46.287179999999999</v>
      </c>
      <c r="D8" s="2">
        <v>33</v>
      </c>
      <c r="E8" s="7">
        <v>63.194830000000003</v>
      </c>
      <c r="F8" s="7">
        <v>44</v>
      </c>
      <c r="G8" s="7">
        <v>19.19483</v>
      </c>
      <c r="H8" s="9">
        <v>1.4362461363629999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2579.9963333000001</v>
      </c>
      <c r="C11" s="2">
        <v>672.25886000000003</v>
      </c>
      <c r="D11" s="2">
        <v>534</v>
      </c>
      <c r="E11" s="7">
        <v>833.59594000000004</v>
      </c>
      <c r="F11" s="7">
        <v>733</v>
      </c>
      <c r="G11" s="7">
        <v>100.59594</v>
      </c>
      <c r="H11" s="9">
        <v>1.137238663028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381</v>
      </c>
      <c r="C13" s="2">
        <v>95.066760000000002</v>
      </c>
      <c r="D13" s="2">
        <v>93</v>
      </c>
      <c r="E13" s="7">
        <v>126.61747</v>
      </c>
      <c r="F13" s="7">
        <v>124</v>
      </c>
      <c r="G13" s="7">
        <v>2.61747</v>
      </c>
      <c r="H13" s="9">
        <v>1.0211086290319999</v>
      </c>
    </row>
    <row r="14" spans="1:8">
      <c r="A14" s="1" t="s">
        <v>15</v>
      </c>
      <c r="B14" s="2">
        <v>8</v>
      </c>
      <c r="C14" s="2">
        <v>3.0192000000000001</v>
      </c>
      <c r="D14" s="2">
        <v>3</v>
      </c>
      <c r="E14" s="7">
        <v>3.0192000000000001</v>
      </c>
      <c r="F14" s="7">
        <v>4</v>
      </c>
      <c r="G14" s="7">
        <v>-0.98080000000000001</v>
      </c>
      <c r="H14" s="9">
        <v>0.75480000000000003</v>
      </c>
    </row>
    <row r="15" spans="1:8">
      <c r="A15" s="1" t="s">
        <v>16</v>
      </c>
      <c r="B15" s="2">
        <v>81.111111100000002</v>
      </c>
      <c r="C15" s="2">
        <v>6.2353899999999998</v>
      </c>
      <c r="D15" s="2">
        <v>21</v>
      </c>
      <c r="E15" s="7">
        <v>9.4883100000000002</v>
      </c>
      <c r="F15" s="7">
        <v>28</v>
      </c>
      <c r="G15" s="7">
        <v>-18.511690000000002</v>
      </c>
      <c r="H15" s="9">
        <v>0.33886821428500002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</v>
      </c>
      <c r="C17" s="2">
        <v>1.452</v>
      </c>
      <c r="D17" s="2">
        <v>0</v>
      </c>
      <c r="E17" s="7">
        <v>1.9279999999999999</v>
      </c>
      <c r="F17" s="7">
        <v>0</v>
      </c>
      <c r="G17" s="7">
        <v>1.9279999999999999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79.998336300000005</v>
      </c>
      <c r="C19" s="2">
        <v>22.779800000000002</v>
      </c>
      <c r="D19" s="2">
        <v>14</v>
      </c>
      <c r="E19" s="7">
        <v>22.779800000000002</v>
      </c>
      <c r="F19" s="7">
        <v>21</v>
      </c>
      <c r="G19" s="7">
        <v>1.7798</v>
      </c>
      <c r="H19" s="9">
        <v>1.0847523809520001</v>
      </c>
    </row>
    <row r="20" spans="1:8">
      <c r="A20" s="1" t="s">
        <v>21</v>
      </c>
      <c r="B20" s="2">
        <v>36</v>
      </c>
      <c r="C20" s="2">
        <v>2.8479999999999999</v>
      </c>
      <c r="D20" s="2">
        <v>9</v>
      </c>
      <c r="E20" s="7">
        <v>9.7629999999999999</v>
      </c>
      <c r="F20" s="7">
        <v>12</v>
      </c>
      <c r="G20" s="7">
        <v>-2.2370000000000001</v>
      </c>
      <c r="H20" s="9">
        <v>0.81358333333300004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340.31286189999997</v>
      </c>
      <c r="C22" s="2">
        <v>95.56935</v>
      </c>
      <c r="D22" s="2">
        <v>87</v>
      </c>
      <c r="E22" s="7">
        <v>114.69696999999999</v>
      </c>
      <c r="F22" s="7">
        <v>116</v>
      </c>
      <c r="G22" s="7">
        <v>-1.3030299999999999</v>
      </c>
      <c r="H22" s="9">
        <v>0.98876698275800001</v>
      </c>
    </row>
    <row r="23" spans="1:8">
      <c r="A23" s="1" t="s">
        <v>24</v>
      </c>
      <c r="B23" s="2">
        <v>20047</v>
      </c>
      <c r="C23" s="2">
        <v>5432.9540200000001</v>
      </c>
      <c r="D23" s="2">
        <v>5007</v>
      </c>
      <c r="E23" s="7">
        <v>7332.2281300000004</v>
      </c>
      <c r="F23" s="7">
        <v>6676</v>
      </c>
      <c r="G23" s="7">
        <v>656.22812999999996</v>
      </c>
      <c r="H23" s="9">
        <v>1.0982966042540001</v>
      </c>
    </row>
    <row r="24" spans="1:8">
      <c r="A24" s="1" t="s">
        <v>25</v>
      </c>
      <c r="B24" s="3">
        <v>89.538461499999997</v>
      </c>
      <c r="C24" s="2">
        <v>221.143</v>
      </c>
      <c r="D24" s="2">
        <v>21</v>
      </c>
      <c r="E24" s="7">
        <v>230.70500000000001</v>
      </c>
      <c r="F24" s="7">
        <v>28</v>
      </c>
      <c r="G24" s="7">
        <v>202.70500000000001</v>
      </c>
      <c r="H24" s="8" t="s">
        <v>39</v>
      </c>
    </row>
    <row r="25" spans="1:8">
      <c r="A25" s="1" t="s">
        <v>26</v>
      </c>
      <c r="B25" s="3">
        <v>288</v>
      </c>
      <c r="C25" s="2">
        <v>72.224999999999994</v>
      </c>
      <c r="D25" s="2">
        <v>75</v>
      </c>
      <c r="E25" s="7">
        <v>96.3</v>
      </c>
      <c r="F25" s="7">
        <v>100</v>
      </c>
      <c r="G25" s="7">
        <v>-3.7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24126.957104100002</v>
      </c>
      <c r="C28" s="5">
        <v>6671.8385600000001</v>
      </c>
      <c r="D28" s="5">
        <v>5897</v>
      </c>
      <c r="E28" s="10">
        <v>8844.3166500000007</v>
      </c>
      <c r="F28" s="10">
        <v>7886</v>
      </c>
      <c r="G28" s="10">
        <v>958.316650000001</v>
      </c>
      <c r="H28" s="11">
        <v>1.1215212591929999</v>
      </c>
    </row>
    <row r="29" spans="1:8">
      <c r="A29" s="1" t="s">
        <v>30</v>
      </c>
      <c r="B29" s="2">
        <v>2933</v>
      </c>
      <c r="C29" s="2">
        <v>718.39043000000004</v>
      </c>
      <c r="D29" s="2">
        <v>733.25000009999997</v>
      </c>
      <c r="E29" s="7">
        <v>1009.49251</v>
      </c>
      <c r="F29" s="7">
        <v>977.66666669999995</v>
      </c>
      <c r="G29" s="7">
        <v>31.825843299999999</v>
      </c>
      <c r="H29" s="9">
        <v>1.032552857107</v>
      </c>
    </row>
    <row r="30" spans="1:8">
      <c r="A30" s="4" t="s">
        <v>31</v>
      </c>
      <c r="B30" s="3">
        <v>27059.957104100002</v>
      </c>
      <c r="C30" s="5">
        <v>7390.2289899999996</v>
      </c>
      <c r="D30" s="5">
        <v>6630.2500000999999</v>
      </c>
      <c r="E30" s="10">
        <v>9853.8091600000007</v>
      </c>
      <c r="F30" s="10">
        <v>8863.6666667000009</v>
      </c>
      <c r="G30" s="10">
        <v>990.14249330000098</v>
      </c>
      <c r="H30" s="11">
        <v>1.1100000000000001</v>
      </c>
    </row>
    <row r="31" spans="1:8">
      <c r="A31" s="1" t="s">
        <v>32</v>
      </c>
      <c r="B31" s="3">
        <v>61.8340909</v>
      </c>
      <c r="C31" s="2">
        <v>16.9054</v>
      </c>
      <c r="D31" s="2">
        <v>15</v>
      </c>
      <c r="E31" s="7">
        <v>20.720400000000001</v>
      </c>
      <c r="F31" s="7">
        <v>20</v>
      </c>
      <c r="G31" s="7">
        <v>0.72040000000000004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37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75</v>
      </c>
      <c r="B2" s="37"/>
      <c r="C2" s="37"/>
      <c r="D2" s="37"/>
      <c r="E2" s="36" t="s">
        <v>75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45</v>
      </c>
      <c r="C8" s="2">
        <v>12.45519</v>
      </c>
      <c r="D8" s="2">
        <v>12</v>
      </c>
      <c r="E8" s="7">
        <v>16.424050000000001</v>
      </c>
      <c r="F8" s="7">
        <v>16</v>
      </c>
      <c r="G8" s="7">
        <v>0.42404999999999998</v>
      </c>
      <c r="H8" s="9">
        <v>1.0265031250000001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967</v>
      </c>
      <c r="C11" s="2">
        <v>178.27652</v>
      </c>
      <c r="D11" s="2">
        <v>240</v>
      </c>
      <c r="E11" s="7">
        <v>271.63139000000001</v>
      </c>
      <c r="F11" s="7">
        <v>320</v>
      </c>
      <c r="G11" s="7">
        <v>-48.368609999999997</v>
      </c>
      <c r="H11" s="9">
        <v>0.84884809375000003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191</v>
      </c>
      <c r="C13" s="2">
        <v>35.695210000000003</v>
      </c>
      <c r="D13" s="2">
        <v>48</v>
      </c>
      <c r="E13" s="7">
        <v>48.313299999999998</v>
      </c>
      <c r="F13" s="7">
        <v>64</v>
      </c>
      <c r="G13" s="7">
        <v>-15.6867</v>
      </c>
      <c r="H13" s="9">
        <v>0.75489531249999997</v>
      </c>
    </row>
    <row r="14" spans="1:8">
      <c r="A14" s="1" t="s">
        <v>15</v>
      </c>
      <c r="B14" s="2">
        <v>49</v>
      </c>
      <c r="C14" s="2">
        <v>34.9741</v>
      </c>
      <c r="D14" s="2">
        <v>15</v>
      </c>
      <c r="E14" s="7">
        <v>34.9741</v>
      </c>
      <c r="F14" s="7">
        <v>20</v>
      </c>
      <c r="G14" s="7">
        <v>14.9741</v>
      </c>
      <c r="H14" s="9">
        <v>1.748705</v>
      </c>
    </row>
    <row r="15" spans="1:8">
      <c r="A15" s="1" t="s">
        <v>16</v>
      </c>
      <c r="B15" s="2">
        <v>47.777777800000003</v>
      </c>
      <c r="C15" s="2">
        <v>15.39451</v>
      </c>
      <c r="D15" s="2">
        <v>12</v>
      </c>
      <c r="E15" s="7">
        <v>27.583010000000002</v>
      </c>
      <c r="F15" s="7">
        <v>16</v>
      </c>
      <c r="G15" s="7">
        <v>11.58301</v>
      </c>
      <c r="H15" s="9">
        <v>1.7239381250000001</v>
      </c>
    </row>
    <row r="16" spans="1:8">
      <c r="A16" s="1" t="s">
        <v>17</v>
      </c>
      <c r="B16" s="3">
        <v>0</v>
      </c>
      <c r="C16" s="2">
        <v>1.55</v>
      </c>
      <c r="D16" s="2">
        <v>0</v>
      </c>
      <c r="E16" s="7">
        <v>1.55</v>
      </c>
      <c r="F16" s="7">
        <v>0</v>
      </c>
      <c r="G16" s="7">
        <v>1.55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33</v>
      </c>
      <c r="C19" s="2">
        <v>39.430999999999997</v>
      </c>
      <c r="D19" s="2">
        <v>9</v>
      </c>
      <c r="E19" s="7">
        <v>45.899000000000001</v>
      </c>
      <c r="F19" s="7">
        <v>12</v>
      </c>
      <c r="G19" s="7">
        <v>33.899000000000001</v>
      </c>
      <c r="H19" s="9">
        <v>3.8249166666660002</v>
      </c>
    </row>
    <row r="20" spans="1:8">
      <c r="A20" s="1" t="s">
        <v>21</v>
      </c>
      <c r="B20" s="2">
        <v>23</v>
      </c>
      <c r="C20" s="2">
        <v>0.68100000000000005</v>
      </c>
      <c r="D20" s="2">
        <v>6</v>
      </c>
      <c r="E20" s="7">
        <v>6.5209999999999999</v>
      </c>
      <c r="F20" s="7">
        <v>8</v>
      </c>
      <c r="G20" s="7">
        <v>-1.4790000000000001</v>
      </c>
      <c r="H20" s="9">
        <v>0.81512499999999999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251.01190410000001</v>
      </c>
      <c r="C22" s="2">
        <v>71.857550000000003</v>
      </c>
      <c r="D22" s="2">
        <v>57</v>
      </c>
      <c r="E22" s="7">
        <v>140.45365000000001</v>
      </c>
      <c r="F22" s="7">
        <v>76</v>
      </c>
      <c r="G22" s="7">
        <v>64.453649999999996</v>
      </c>
      <c r="H22" s="9">
        <v>1.8480743421050001</v>
      </c>
    </row>
    <row r="23" spans="1:8">
      <c r="A23" s="1" t="s">
        <v>24</v>
      </c>
      <c r="B23" s="2">
        <v>11411</v>
      </c>
      <c r="C23" s="2">
        <v>3302.0257200000001</v>
      </c>
      <c r="D23" s="2">
        <v>2850</v>
      </c>
      <c r="E23" s="7">
        <v>4460.0344999999998</v>
      </c>
      <c r="F23" s="7">
        <v>3800</v>
      </c>
      <c r="G23" s="7">
        <v>660.03449999999998</v>
      </c>
      <c r="H23" s="9">
        <v>1.1736932894729999</v>
      </c>
    </row>
    <row r="24" spans="1:8">
      <c r="A24" s="1" t="s">
        <v>25</v>
      </c>
      <c r="B24" s="3">
        <v>22.985074600000001</v>
      </c>
      <c r="C24" s="2">
        <v>5.0650000000000004</v>
      </c>
      <c r="D24" s="2">
        <v>6</v>
      </c>
      <c r="E24" s="7">
        <v>13.865</v>
      </c>
      <c r="F24" s="7">
        <v>8</v>
      </c>
      <c r="G24" s="7">
        <v>5.8650000000000002</v>
      </c>
      <c r="H24" s="8" t="s">
        <v>39</v>
      </c>
    </row>
    <row r="25" spans="1:8">
      <c r="A25" s="1" t="s">
        <v>26</v>
      </c>
      <c r="B25" s="3">
        <v>295</v>
      </c>
      <c r="C25" s="2">
        <v>73.965000000000003</v>
      </c>
      <c r="D25" s="2">
        <v>75</v>
      </c>
      <c r="E25" s="7">
        <v>98.62</v>
      </c>
      <c r="F25" s="7">
        <v>100</v>
      </c>
      <c r="G25" s="7">
        <v>-1.38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13335.774756500001</v>
      </c>
      <c r="C28" s="5">
        <v>3771.3708000000001</v>
      </c>
      <c r="D28" s="5">
        <v>3330</v>
      </c>
      <c r="E28" s="10">
        <v>5165.8689999999997</v>
      </c>
      <c r="F28" s="10">
        <v>4440</v>
      </c>
      <c r="G28" s="10">
        <v>725.86900000000003</v>
      </c>
      <c r="H28" s="11">
        <v>1.163484009009</v>
      </c>
    </row>
    <row r="29" spans="1:8">
      <c r="A29" s="1" t="s">
        <v>30</v>
      </c>
      <c r="B29" s="2">
        <v>1900</v>
      </c>
      <c r="C29" s="2">
        <v>492.06864999999999</v>
      </c>
      <c r="D29" s="2">
        <v>474.99999989999998</v>
      </c>
      <c r="E29" s="7">
        <v>689.37123999999994</v>
      </c>
      <c r="F29" s="7">
        <v>633.33333330000005</v>
      </c>
      <c r="G29" s="7">
        <v>56.037906699998999</v>
      </c>
      <c r="H29" s="9">
        <v>1.08848090532</v>
      </c>
    </row>
    <row r="30" spans="1:8">
      <c r="A30" s="4" t="s">
        <v>31</v>
      </c>
      <c r="B30" s="3">
        <v>15235.774756500001</v>
      </c>
      <c r="C30" s="5">
        <v>4263.4394499999999</v>
      </c>
      <c r="D30" s="5">
        <v>3804.9999999000001</v>
      </c>
      <c r="E30" s="10">
        <v>5855.2402400000001</v>
      </c>
      <c r="F30" s="10">
        <v>5073.3333333</v>
      </c>
      <c r="G30" s="10">
        <v>781.90690670000004</v>
      </c>
      <c r="H30" s="11">
        <v>1.1499999999999999</v>
      </c>
    </row>
    <row r="31" spans="1:8">
      <c r="A31" s="1" t="s">
        <v>32</v>
      </c>
      <c r="B31" s="3">
        <v>1270.1818182</v>
      </c>
      <c r="C31" s="2">
        <v>206.85336000000001</v>
      </c>
      <c r="D31" s="2">
        <v>318</v>
      </c>
      <c r="E31" s="7">
        <v>295.61597</v>
      </c>
      <c r="F31" s="7">
        <v>424</v>
      </c>
      <c r="G31" s="7">
        <v>-128.38403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1.55</v>
      </c>
      <c r="D34" s="2">
        <v>0</v>
      </c>
      <c r="E34" s="7">
        <v>1.55</v>
      </c>
      <c r="F34" s="7">
        <v>0</v>
      </c>
      <c r="G34" s="7">
        <v>1.55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85546875" customWidth="1"/>
    <col min="6" max="6" width="16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42</v>
      </c>
      <c r="B2" s="37"/>
      <c r="C2" s="37"/>
      <c r="D2" s="37"/>
      <c r="E2" s="36" t="s">
        <v>42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9453</v>
      </c>
      <c r="C8" s="2">
        <v>2581.04495</v>
      </c>
      <c r="D8" s="2">
        <v>2370</v>
      </c>
      <c r="E8" s="7">
        <v>3408.9105399999999</v>
      </c>
      <c r="F8" s="7">
        <v>3160</v>
      </c>
      <c r="G8" s="7">
        <v>248.91054</v>
      </c>
      <c r="H8" s="9">
        <v>1.078769158227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2471</v>
      </c>
      <c r="C10" s="2">
        <v>715.68100000000004</v>
      </c>
      <c r="D10" s="2">
        <v>618</v>
      </c>
      <c r="E10" s="7">
        <v>927.07600000000002</v>
      </c>
      <c r="F10" s="7">
        <v>824</v>
      </c>
      <c r="G10" s="7">
        <v>103.07599999999999</v>
      </c>
      <c r="H10" s="9">
        <v>1.1250922330090001</v>
      </c>
    </row>
    <row r="11" spans="1:8">
      <c r="A11" s="1" t="s">
        <v>12</v>
      </c>
      <c r="B11" s="2">
        <v>17510.000666700002</v>
      </c>
      <c r="C11" s="2">
        <v>4678.9428699999999</v>
      </c>
      <c r="D11" s="2">
        <v>5044</v>
      </c>
      <c r="E11" s="7">
        <v>6460.1660000000002</v>
      </c>
      <c r="F11" s="7">
        <v>6758</v>
      </c>
      <c r="G11" s="7">
        <v>-297.834</v>
      </c>
      <c r="H11" s="9">
        <v>0.955928677123</v>
      </c>
    </row>
    <row r="12" spans="1:8">
      <c r="A12" s="1" t="s">
        <v>13</v>
      </c>
      <c r="B12" s="2">
        <v>1472.923</v>
      </c>
      <c r="C12" s="2">
        <v>320.21098000000001</v>
      </c>
      <c r="D12" s="2">
        <v>369</v>
      </c>
      <c r="E12" s="7">
        <v>431.15210999999999</v>
      </c>
      <c r="F12" s="7">
        <v>492</v>
      </c>
      <c r="G12" s="7">
        <v>-60.84789</v>
      </c>
      <c r="H12" s="9">
        <v>0.87632542682900005</v>
      </c>
    </row>
    <row r="13" spans="1:8">
      <c r="A13" s="1" t="s">
        <v>14</v>
      </c>
      <c r="B13" s="2">
        <v>971</v>
      </c>
      <c r="C13" s="2">
        <v>240.53587999999999</v>
      </c>
      <c r="D13" s="2">
        <v>249</v>
      </c>
      <c r="E13" s="7">
        <v>332.81310999999999</v>
      </c>
      <c r="F13" s="7">
        <v>332</v>
      </c>
      <c r="G13" s="7">
        <v>0.81310999999900002</v>
      </c>
      <c r="H13" s="9">
        <v>1.002449126506</v>
      </c>
    </row>
    <row r="14" spans="1:8">
      <c r="A14" s="1" t="s">
        <v>15</v>
      </c>
      <c r="B14" s="2">
        <v>109</v>
      </c>
      <c r="C14" s="2">
        <v>149.32346000000001</v>
      </c>
      <c r="D14" s="2">
        <v>24</v>
      </c>
      <c r="E14" s="7">
        <v>174.38194999999999</v>
      </c>
      <c r="F14" s="7">
        <v>32</v>
      </c>
      <c r="G14" s="7">
        <v>142.38194999999999</v>
      </c>
      <c r="H14" s="9">
        <v>5.4494359374999997</v>
      </c>
    </row>
    <row r="15" spans="1:8">
      <c r="A15" s="1" t="s">
        <v>16</v>
      </c>
      <c r="B15" s="2">
        <v>242.44444440000001</v>
      </c>
      <c r="C15" s="2">
        <v>42.656559999999999</v>
      </c>
      <c r="D15" s="2">
        <v>60</v>
      </c>
      <c r="E15" s="7">
        <v>60.116320000000002</v>
      </c>
      <c r="F15" s="7">
        <v>80</v>
      </c>
      <c r="G15" s="7">
        <v>-19.883679999999998</v>
      </c>
      <c r="H15" s="9">
        <v>0.75145399999999996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2182.0859999999998</v>
      </c>
      <c r="C17" s="2">
        <v>691.76499999999999</v>
      </c>
      <c r="D17" s="2">
        <v>681</v>
      </c>
      <c r="E17" s="7">
        <v>860.84500000000003</v>
      </c>
      <c r="F17" s="7">
        <v>860</v>
      </c>
      <c r="G17" s="7">
        <v>0.84499999999999997</v>
      </c>
      <c r="H17" s="9">
        <v>1.0009825581389999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388.55129520000003</v>
      </c>
      <c r="C19" s="2">
        <v>97.118049999999997</v>
      </c>
      <c r="D19" s="2">
        <v>50.1875</v>
      </c>
      <c r="E19" s="7">
        <v>176.99409</v>
      </c>
      <c r="F19" s="7">
        <v>83.1875</v>
      </c>
      <c r="G19" s="7">
        <v>93.80659</v>
      </c>
      <c r="H19" s="9">
        <v>2.1276524718249998</v>
      </c>
    </row>
    <row r="20" spans="1:8">
      <c r="A20" s="1" t="s">
        <v>21</v>
      </c>
      <c r="B20" s="2">
        <v>90</v>
      </c>
      <c r="C20" s="2">
        <v>14.564</v>
      </c>
      <c r="D20" s="2">
        <v>21</v>
      </c>
      <c r="E20" s="7">
        <v>34.320999999999998</v>
      </c>
      <c r="F20" s="7">
        <v>28</v>
      </c>
      <c r="G20" s="7">
        <v>6.3209999999999997</v>
      </c>
      <c r="H20" s="9">
        <v>1.2257499999999999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2037.3208924</v>
      </c>
      <c r="C22" s="2">
        <v>464.63130999999998</v>
      </c>
      <c r="D22" s="2">
        <v>510</v>
      </c>
      <c r="E22" s="7">
        <v>651.38291000000004</v>
      </c>
      <c r="F22" s="7">
        <v>680</v>
      </c>
      <c r="G22" s="7">
        <v>-28.617090000000001</v>
      </c>
      <c r="H22" s="9">
        <v>0.95791604411700004</v>
      </c>
    </row>
    <row r="23" spans="1:8">
      <c r="A23" s="1" t="s">
        <v>24</v>
      </c>
      <c r="B23" s="2">
        <v>57893</v>
      </c>
      <c r="C23" s="2">
        <v>15108.170480000001</v>
      </c>
      <c r="D23" s="2">
        <v>14478</v>
      </c>
      <c r="E23" s="7">
        <v>20512.197560000001</v>
      </c>
      <c r="F23" s="7">
        <v>19304</v>
      </c>
      <c r="G23" s="7">
        <v>1208.1975600000001</v>
      </c>
      <c r="H23" s="9">
        <v>1.062587938251</v>
      </c>
    </row>
    <row r="24" spans="1:8">
      <c r="A24" s="1" t="s">
        <v>25</v>
      </c>
      <c r="B24" s="3">
        <v>89</v>
      </c>
      <c r="C24" s="2">
        <v>29.884830000000001</v>
      </c>
      <c r="D24" s="2">
        <v>21</v>
      </c>
      <c r="E24" s="7">
        <v>45.486829999999998</v>
      </c>
      <c r="F24" s="7">
        <v>28</v>
      </c>
      <c r="G24" s="7">
        <v>17.486830000000001</v>
      </c>
      <c r="H24" s="8" t="s">
        <v>39</v>
      </c>
    </row>
    <row r="25" spans="1:8">
      <c r="A25" s="1" t="s">
        <v>26</v>
      </c>
      <c r="B25" s="3">
        <v>4546</v>
      </c>
      <c r="C25" s="2">
        <v>1150.3420000000001</v>
      </c>
      <c r="D25" s="2">
        <v>1149</v>
      </c>
      <c r="E25" s="7">
        <v>1522.9359999999999</v>
      </c>
      <c r="F25" s="7">
        <v>1532</v>
      </c>
      <c r="G25" s="7">
        <v>-9.0640000000000001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99455.326298700005</v>
      </c>
      <c r="C28" s="5">
        <v>26284.871370000001</v>
      </c>
      <c r="D28" s="5">
        <v>25644.1875</v>
      </c>
      <c r="E28" s="10">
        <v>35598.779419999999</v>
      </c>
      <c r="F28" s="10">
        <v>34193.1875</v>
      </c>
      <c r="G28" s="10">
        <v>1405.5919200000001</v>
      </c>
      <c r="H28" s="11">
        <v>1.0411073673660001</v>
      </c>
    </row>
    <row r="29" spans="1:8">
      <c r="A29" s="1" t="s">
        <v>30</v>
      </c>
      <c r="B29" s="2">
        <v>10328</v>
      </c>
      <c r="C29" s="2">
        <v>2450.44425</v>
      </c>
      <c r="D29" s="2">
        <v>2582.0000000999999</v>
      </c>
      <c r="E29" s="7">
        <v>3427.5293700000002</v>
      </c>
      <c r="F29" s="7">
        <v>3442.6666667</v>
      </c>
      <c r="G29" s="7">
        <v>-15.137296699999</v>
      </c>
      <c r="H29" s="9">
        <v>0.99560303155499996</v>
      </c>
    </row>
    <row r="30" spans="1:8">
      <c r="A30" s="4" t="s">
        <v>31</v>
      </c>
      <c r="B30" s="3">
        <v>109783.32629870001</v>
      </c>
      <c r="C30" s="5">
        <v>28735.315620000001</v>
      </c>
      <c r="D30" s="5">
        <v>28226.187500100001</v>
      </c>
      <c r="E30" s="10">
        <v>39026.308790000003</v>
      </c>
      <c r="F30" s="10">
        <v>37635.854166700003</v>
      </c>
      <c r="G30" s="10">
        <v>1390.4546233000001</v>
      </c>
      <c r="H30" s="11">
        <v>1.04</v>
      </c>
    </row>
    <row r="31" spans="1:8">
      <c r="A31" s="1" t="s">
        <v>32</v>
      </c>
      <c r="B31" s="3">
        <v>47.7272727</v>
      </c>
      <c r="C31" s="2">
        <v>17.048639999999999</v>
      </c>
      <c r="D31" s="2">
        <v>15</v>
      </c>
      <c r="E31" s="7">
        <v>17.245339999999999</v>
      </c>
      <c r="F31" s="7">
        <v>20</v>
      </c>
      <c r="G31" s="7">
        <v>-2.7546599999999999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0.20585000000000001</v>
      </c>
      <c r="D34" s="2">
        <v>0</v>
      </c>
      <c r="E34" s="7">
        <v>0.20585000000000001</v>
      </c>
      <c r="F34" s="7">
        <v>0</v>
      </c>
      <c r="G34" s="7">
        <v>0.20585000000000001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38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76</v>
      </c>
      <c r="B2" s="37"/>
      <c r="C2" s="37"/>
      <c r="D2" s="37"/>
      <c r="E2" s="36" t="s">
        <v>76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18</v>
      </c>
      <c r="C13" s="2">
        <v>146.40932000000001</v>
      </c>
      <c r="D13" s="2">
        <v>6</v>
      </c>
      <c r="E13" s="7">
        <v>150.15373</v>
      </c>
      <c r="F13" s="7">
        <v>8</v>
      </c>
      <c r="G13" s="7">
        <v>142.15373</v>
      </c>
      <c r="H13" s="9">
        <v>18.769216249999999</v>
      </c>
    </row>
    <row r="14" spans="1:8">
      <c r="A14" s="1" t="s">
        <v>15</v>
      </c>
      <c r="B14" s="2">
        <v>0</v>
      </c>
      <c r="C14" s="2">
        <v>4.0099999999999997E-2</v>
      </c>
      <c r="D14" s="2">
        <v>0</v>
      </c>
      <c r="E14" s="7">
        <v>9.7119999999999998E-2</v>
      </c>
      <c r="F14" s="7">
        <v>0</v>
      </c>
      <c r="G14" s="7">
        <v>9.7119999999999998E-2</v>
      </c>
      <c r="H14" s="8" t="s">
        <v>39</v>
      </c>
    </row>
    <row r="15" spans="1:8">
      <c r="A15" s="1" t="s">
        <v>16</v>
      </c>
      <c r="B15" s="2">
        <v>11.1111111</v>
      </c>
      <c r="C15" s="2">
        <v>3.53755</v>
      </c>
      <c r="D15" s="2">
        <v>3</v>
      </c>
      <c r="E15" s="7">
        <v>3.53755</v>
      </c>
      <c r="F15" s="7">
        <v>4</v>
      </c>
      <c r="G15" s="7">
        <v>-0.46245000000000003</v>
      </c>
      <c r="H15" s="9">
        <v>0.88438749999999999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93.998999999999995</v>
      </c>
      <c r="C17" s="2">
        <v>32.183</v>
      </c>
      <c r="D17" s="2">
        <v>31</v>
      </c>
      <c r="E17" s="7">
        <v>38.869999999999997</v>
      </c>
      <c r="F17" s="7">
        <v>38</v>
      </c>
      <c r="G17" s="7">
        <v>0.86999999999900002</v>
      </c>
      <c r="H17" s="9">
        <v>1.0228947368420001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3</v>
      </c>
      <c r="C19" s="2">
        <v>5.1169000000000002</v>
      </c>
      <c r="D19" s="2">
        <v>0</v>
      </c>
      <c r="E19" s="7">
        <v>5.1169000000000002</v>
      </c>
      <c r="F19" s="7">
        <v>0</v>
      </c>
      <c r="G19" s="7">
        <v>5.1169000000000002</v>
      </c>
      <c r="H19" s="8" t="s">
        <v>39</v>
      </c>
    </row>
    <row r="20" spans="1:8">
      <c r="A20" s="1" t="s">
        <v>21</v>
      </c>
      <c r="B20" s="2">
        <v>10</v>
      </c>
      <c r="C20" s="2">
        <v>1.2090000000000001</v>
      </c>
      <c r="D20" s="2">
        <v>3</v>
      </c>
      <c r="E20" s="7">
        <v>2.3919999999999999</v>
      </c>
      <c r="F20" s="7">
        <v>4</v>
      </c>
      <c r="G20" s="7">
        <v>-1.6080000000000001</v>
      </c>
      <c r="H20" s="9">
        <v>0.59799999999999998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41.135064800000002</v>
      </c>
      <c r="C22" s="2">
        <v>10.04552</v>
      </c>
      <c r="D22" s="2">
        <v>9</v>
      </c>
      <c r="E22" s="7">
        <v>13.98251</v>
      </c>
      <c r="F22" s="7">
        <v>12</v>
      </c>
      <c r="G22" s="7">
        <v>1.98251</v>
      </c>
      <c r="H22" s="9">
        <v>1.1652091666660001</v>
      </c>
    </row>
    <row r="23" spans="1:8">
      <c r="A23" s="1" t="s">
        <v>24</v>
      </c>
      <c r="B23" s="2">
        <v>5400</v>
      </c>
      <c r="C23" s="2">
        <v>1504.8110899999999</v>
      </c>
      <c r="D23" s="2">
        <v>1347</v>
      </c>
      <c r="E23" s="7">
        <v>2011.6446000000001</v>
      </c>
      <c r="F23" s="7">
        <v>1796</v>
      </c>
      <c r="G23" s="7">
        <v>215.6446</v>
      </c>
      <c r="H23" s="9">
        <v>1.1200693763909999</v>
      </c>
    </row>
    <row r="24" spans="1:8">
      <c r="A24" s="1" t="s">
        <v>25</v>
      </c>
      <c r="B24" s="3">
        <v>9</v>
      </c>
      <c r="C24" s="2">
        <v>5</v>
      </c>
      <c r="D24" s="2">
        <v>3</v>
      </c>
      <c r="E24" s="7">
        <v>7</v>
      </c>
      <c r="F24" s="7">
        <v>4</v>
      </c>
      <c r="G24" s="7">
        <v>3</v>
      </c>
      <c r="H24" s="8" t="s">
        <v>39</v>
      </c>
    </row>
    <row r="25" spans="1:8">
      <c r="A25" s="1" t="s">
        <v>26</v>
      </c>
      <c r="B25" s="3">
        <v>155</v>
      </c>
      <c r="C25" s="2">
        <v>38.682000000000002</v>
      </c>
      <c r="D25" s="2">
        <v>39</v>
      </c>
      <c r="E25" s="7">
        <v>51.576000000000001</v>
      </c>
      <c r="F25" s="7">
        <v>52</v>
      </c>
      <c r="G25" s="7">
        <v>-0.42399999999900001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5741.2451758999996</v>
      </c>
      <c r="C28" s="5">
        <v>1747.03448</v>
      </c>
      <c r="D28" s="5">
        <v>1441</v>
      </c>
      <c r="E28" s="10">
        <v>2284.37041</v>
      </c>
      <c r="F28" s="10">
        <v>1918</v>
      </c>
      <c r="G28" s="10">
        <v>366.37040999999999</v>
      </c>
      <c r="H28" s="11">
        <v>1.19101689781</v>
      </c>
    </row>
    <row r="29" spans="1:8">
      <c r="A29" s="1" t="s">
        <v>30</v>
      </c>
      <c r="B29" s="2">
        <v>926</v>
      </c>
      <c r="C29" s="2">
        <v>232.62380999999999</v>
      </c>
      <c r="D29" s="2">
        <v>231.50000009999999</v>
      </c>
      <c r="E29" s="7">
        <v>324.81515000000002</v>
      </c>
      <c r="F29" s="7">
        <v>308.66666670000001</v>
      </c>
      <c r="G29" s="7">
        <v>16.148483299999999</v>
      </c>
      <c r="H29" s="9">
        <v>1.0523169005340001</v>
      </c>
    </row>
    <row r="30" spans="1:8">
      <c r="A30" s="4" t="s">
        <v>31</v>
      </c>
      <c r="B30" s="3">
        <v>6667.2451758999996</v>
      </c>
      <c r="C30" s="5">
        <v>1979.6582900000001</v>
      </c>
      <c r="D30" s="5">
        <v>1672.5000001000001</v>
      </c>
      <c r="E30" s="10">
        <v>2609.1855599999999</v>
      </c>
      <c r="F30" s="10">
        <v>2226.6666667</v>
      </c>
      <c r="G30" s="10">
        <v>382.5188933</v>
      </c>
      <c r="H30" s="11">
        <v>1.17</v>
      </c>
    </row>
    <row r="31" spans="1:8">
      <c r="A31" s="1" t="s">
        <v>32</v>
      </c>
      <c r="B31" s="3">
        <v>116.4090909</v>
      </c>
      <c r="C31" s="2">
        <v>9.6041399999999992</v>
      </c>
      <c r="D31" s="2">
        <v>27</v>
      </c>
      <c r="E31" s="7">
        <v>9.6041399999999992</v>
      </c>
      <c r="F31" s="7">
        <v>36</v>
      </c>
      <c r="G31" s="7">
        <v>-26.395859999999999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39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77</v>
      </c>
      <c r="B2" s="37"/>
      <c r="C2" s="37"/>
      <c r="D2" s="37"/>
      <c r="E2" s="36" t="s">
        <v>77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33</v>
      </c>
      <c r="C8" s="2">
        <v>14.683199999999999</v>
      </c>
      <c r="D8" s="2">
        <v>9</v>
      </c>
      <c r="E8" s="7">
        <v>20.911429999999999</v>
      </c>
      <c r="F8" s="7">
        <v>12</v>
      </c>
      <c r="G8" s="7">
        <v>8.9114299999999993</v>
      </c>
      <c r="H8" s="9">
        <v>1.742619166666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15297.496999999999</v>
      </c>
      <c r="C11" s="2">
        <v>3829.3150000000001</v>
      </c>
      <c r="D11" s="2">
        <v>3575.8330000000001</v>
      </c>
      <c r="E11" s="7">
        <v>5136.2553200000002</v>
      </c>
      <c r="F11" s="7">
        <v>4767.8329999999996</v>
      </c>
      <c r="G11" s="7">
        <v>368.42232000000098</v>
      </c>
      <c r="H11" s="9">
        <v>1.0772724883610001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196</v>
      </c>
      <c r="C13" s="2">
        <v>68.826830000000001</v>
      </c>
      <c r="D13" s="2">
        <v>51</v>
      </c>
      <c r="E13" s="7">
        <v>83.170670000000001</v>
      </c>
      <c r="F13" s="7">
        <v>68</v>
      </c>
      <c r="G13" s="7">
        <v>15.170669999999999</v>
      </c>
      <c r="H13" s="9">
        <v>1.223098088235</v>
      </c>
    </row>
    <row r="14" spans="1:8">
      <c r="A14" s="1" t="s">
        <v>15</v>
      </c>
      <c r="B14" s="2">
        <v>1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27.436507899999999</v>
      </c>
      <c r="C15" s="2">
        <v>3.62452</v>
      </c>
      <c r="D15" s="2">
        <v>6</v>
      </c>
      <c r="E15" s="7">
        <v>4.5242000000000004</v>
      </c>
      <c r="F15" s="7">
        <v>8</v>
      </c>
      <c r="G15" s="7">
        <v>-3.4758</v>
      </c>
      <c r="H15" s="9">
        <v>0.56552500000000006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13.212999999999999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42.524999999999999</v>
      </c>
      <c r="C19" s="2">
        <v>4.0010000000000003</v>
      </c>
      <c r="D19" s="2">
        <v>5</v>
      </c>
      <c r="E19" s="7">
        <v>4.0010000000000003</v>
      </c>
      <c r="F19" s="7">
        <v>9</v>
      </c>
      <c r="G19" s="7">
        <v>-4.9989999999999997</v>
      </c>
      <c r="H19" s="9">
        <v>0.44455555555499998</v>
      </c>
    </row>
    <row r="20" spans="1:8">
      <c r="A20" s="1" t="s">
        <v>21</v>
      </c>
      <c r="B20" s="2">
        <v>27</v>
      </c>
      <c r="C20" s="2">
        <v>13.192</v>
      </c>
      <c r="D20" s="2">
        <v>6</v>
      </c>
      <c r="E20" s="7">
        <v>17.648</v>
      </c>
      <c r="F20" s="7">
        <v>8</v>
      </c>
      <c r="G20" s="7">
        <v>9.6479999999999997</v>
      </c>
      <c r="H20" s="9">
        <v>2.206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290.23439400000001</v>
      </c>
      <c r="C22" s="2">
        <v>108.86257999999999</v>
      </c>
      <c r="D22" s="2">
        <v>75</v>
      </c>
      <c r="E22" s="7">
        <v>132.11006</v>
      </c>
      <c r="F22" s="7">
        <v>100</v>
      </c>
      <c r="G22" s="7">
        <v>32.110059999999997</v>
      </c>
      <c r="H22" s="9">
        <v>1.3211006000000001</v>
      </c>
    </row>
    <row r="23" spans="1:8">
      <c r="A23" s="1" t="s">
        <v>24</v>
      </c>
      <c r="B23" s="2">
        <v>14892</v>
      </c>
      <c r="C23" s="2">
        <v>3836.25551</v>
      </c>
      <c r="D23" s="2">
        <v>3723</v>
      </c>
      <c r="E23" s="7">
        <v>5139.9380799999999</v>
      </c>
      <c r="F23" s="7">
        <v>4964</v>
      </c>
      <c r="G23" s="7">
        <v>175.93808000000001</v>
      </c>
      <c r="H23" s="9">
        <v>1.0354428041899999</v>
      </c>
    </row>
    <row r="24" spans="1:8">
      <c r="A24" s="1" t="s">
        <v>25</v>
      </c>
      <c r="B24" s="3">
        <v>25</v>
      </c>
      <c r="C24" s="2">
        <v>13.215</v>
      </c>
      <c r="D24" s="2">
        <v>6</v>
      </c>
      <c r="E24" s="7">
        <v>20.838999999999999</v>
      </c>
      <c r="F24" s="7">
        <v>8</v>
      </c>
      <c r="G24" s="7">
        <v>12.839</v>
      </c>
      <c r="H24" s="8" t="s">
        <v>39</v>
      </c>
    </row>
    <row r="25" spans="1:8">
      <c r="A25" s="1" t="s">
        <v>26</v>
      </c>
      <c r="B25" s="3">
        <v>164</v>
      </c>
      <c r="C25" s="2">
        <v>40.850999999999999</v>
      </c>
      <c r="D25" s="2">
        <v>42</v>
      </c>
      <c r="E25" s="7">
        <v>54.468000000000004</v>
      </c>
      <c r="F25" s="7">
        <v>56</v>
      </c>
      <c r="G25" s="7">
        <v>-1.532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30995.692901999999</v>
      </c>
      <c r="C28" s="5">
        <v>7946.03964</v>
      </c>
      <c r="D28" s="5">
        <v>7498.8329999999996</v>
      </c>
      <c r="E28" s="10">
        <v>10613.865760000001</v>
      </c>
      <c r="F28" s="10">
        <v>10000.833000000001</v>
      </c>
      <c r="G28" s="10">
        <v>613.03276000000005</v>
      </c>
      <c r="H28" s="11">
        <v>1.0612981698620001</v>
      </c>
    </row>
    <row r="29" spans="1:8">
      <c r="A29" s="1" t="s">
        <v>30</v>
      </c>
      <c r="B29" s="2">
        <v>2149</v>
      </c>
      <c r="C29" s="2">
        <v>513.22571000000005</v>
      </c>
      <c r="D29" s="2">
        <v>537.24999990000003</v>
      </c>
      <c r="E29" s="7">
        <v>715.65877</v>
      </c>
      <c r="F29" s="7">
        <v>716.33333330000005</v>
      </c>
      <c r="G29" s="7">
        <v>-0.67456329999999998</v>
      </c>
      <c r="H29" s="9">
        <v>0.99905831088800001</v>
      </c>
    </row>
    <row r="30" spans="1:8">
      <c r="A30" s="4" t="s">
        <v>31</v>
      </c>
      <c r="B30" s="3">
        <v>33144.692902000003</v>
      </c>
      <c r="C30" s="5">
        <v>8459.2653499999997</v>
      </c>
      <c r="D30" s="5">
        <v>8036.0829998999998</v>
      </c>
      <c r="E30" s="10">
        <v>11329.524530000001</v>
      </c>
      <c r="F30" s="10">
        <v>10717.1663333</v>
      </c>
      <c r="G30" s="10">
        <v>612.35819670000001</v>
      </c>
      <c r="H30" s="11">
        <v>1.06</v>
      </c>
    </row>
    <row r="31" spans="1:8">
      <c r="A31" s="1" t="s">
        <v>32</v>
      </c>
      <c r="B31" s="3">
        <v>656.36363640000002</v>
      </c>
      <c r="C31" s="2">
        <v>46.336300000000001</v>
      </c>
      <c r="D31" s="2">
        <v>162</v>
      </c>
      <c r="E31" s="7">
        <v>93.071700000000007</v>
      </c>
      <c r="F31" s="7">
        <v>216</v>
      </c>
      <c r="G31" s="7">
        <v>-122.92829999999999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40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78</v>
      </c>
      <c r="B2" s="37"/>
      <c r="C2" s="37"/>
      <c r="D2" s="37"/>
      <c r="E2" s="36" t="s">
        <v>78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23</v>
      </c>
      <c r="C8" s="2">
        <v>2.9795500000000001</v>
      </c>
      <c r="D8" s="2">
        <v>6</v>
      </c>
      <c r="E8" s="7">
        <v>6.9950099999999997</v>
      </c>
      <c r="F8" s="7">
        <v>8</v>
      </c>
      <c r="G8" s="7">
        <v>-1.00499</v>
      </c>
      <c r="H8" s="9">
        <v>0.87437624999999997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15674</v>
      </c>
      <c r="C11" s="2">
        <v>3357.9234200000001</v>
      </c>
      <c r="D11" s="2">
        <v>3918</v>
      </c>
      <c r="E11" s="7">
        <v>4630.3593799999999</v>
      </c>
      <c r="F11" s="7">
        <v>5224</v>
      </c>
      <c r="G11" s="7">
        <v>-593.64062000000001</v>
      </c>
      <c r="H11" s="9">
        <v>0.88636282159199997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180.994</v>
      </c>
      <c r="C13" s="2">
        <v>57.530209999999997</v>
      </c>
      <c r="D13" s="2">
        <v>45</v>
      </c>
      <c r="E13" s="7">
        <v>64.010949999999994</v>
      </c>
      <c r="F13" s="7">
        <v>60</v>
      </c>
      <c r="G13" s="7">
        <v>4.0109499999990001</v>
      </c>
      <c r="H13" s="9">
        <v>1.066849166666</v>
      </c>
    </row>
    <row r="14" spans="1:8">
      <c r="A14" s="1" t="s">
        <v>15</v>
      </c>
      <c r="B14" s="2">
        <v>16</v>
      </c>
      <c r="C14" s="2">
        <v>2.3681999999999999</v>
      </c>
      <c r="D14" s="2">
        <v>3</v>
      </c>
      <c r="E14" s="7">
        <v>2.3681999999999999</v>
      </c>
      <c r="F14" s="7">
        <v>4</v>
      </c>
      <c r="G14" s="7">
        <v>-1.6317999999999999</v>
      </c>
      <c r="H14" s="9">
        <v>0.59204999999999997</v>
      </c>
    </row>
    <row r="15" spans="1:8">
      <c r="A15" s="1" t="s">
        <v>16</v>
      </c>
      <c r="B15" s="2">
        <v>24.293650800000002</v>
      </c>
      <c r="C15" s="2">
        <v>2.5986899999999999</v>
      </c>
      <c r="D15" s="2">
        <v>6</v>
      </c>
      <c r="E15" s="7">
        <v>3.1056300000000001</v>
      </c>
      <c r="F15" s="7">
        <v>8</v>
      </c>
      <c r="G15" s="7">
        <v>-4.8943700000000003</v>
      </c>
      <c r="H15" s="9">
        <v>0.38820375000000001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618.00099999999998</v>
      </c>
      <c r="C17" s="2">
        <v>204.14699999999999</v>
      </c>
      <c r="D17" s="2">
        <v>202</v>
      </c>
      <c r="E17" s="7">
        <v>251.18799999999999</v>
      </c>
      <c r="F17" s="7">
        <v>253</v>
      </c>
      <c r="G17" s="7">
        <v>-1.8120000000000001</v>
      </c>
      <c r="H17" s="9">
        <v>0.99283794466399999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133.89500000000001</v>
      </c>
      <c r="C19" s="2">
        <v>31.219360000000002</v>
      </c>
      <c r="D19" s="2">
        <v>20</v>
      </c>
      <c r="E19" s="7">
        <v>37.292279999999998</v>
      </c>
      <c r="F19" s="7">
        <v>30</v>
      </c>
      <c r="G19" s="7">
        <v>7.2922799999999999</v>
      </c>
      <c r="H19" s="9">
        <v>1.2430760000000001</v>
      </c>
    </row>
    <row r="20" spans="1:8">
      <c r="A20" s="1" t="s">
        <v>21</v>
      </c>
      <c r="B20" s="2">
        <v>20</v>
      </c>
      <c r="C20" s="2">
        <v>2.863</v>
      </c>
      <c r="D20" s="2">
        <v>6</v>
      </c>
      <c r="E20" s="7">
        <v>3.395</v>
      </c>
      <c r="F20" s="7">
        <v>8</v>
      </c>
      <c r="G20" s="7">
        <v>-4.6050000000000004</v>
      </c>
      <c r="H20" s="9">
        <v>0.424375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798.09716830000002</v>
      </c>
      <c r="C22" s="2">
        <v>174.89814000000001</v>
      </c>
      <c r="D22" s="2">
        <v>198</v>
      </c>
      <c r="E22" s="7">
        <v>268.36694</v>
      </c>
      <c r="F22" s="7">
        <v>264</v>
      </c>
      <c r="G22" s="7">
        <v>4.3669399999999996</v>
      </c>
      <c r="H22" s="9">
        <v>1.0165414393929999</v>
      </c>
    </row>
    <row r="23" spans="1:8">
      <c r="A23" s="1" t="s">
        <v>24</v>
      </c>
      <c r="B23" s="2">
        <v>11045</v>
      </c>
      <c r="C23" s="2">
        <v>2723.1757299999999</v>
      </c>
      <c r="D23" s="2">
        <v>2760</v>
      </c>
      <c r="E23" s="7">
        <v>3641.2964200000001</v>
      </c>
      <c r="F23" s="7">
        <v>3680</v>
      </c>
      <c r="G23" s="7">
        <v>-38.703579999999</v>
      </c>
      <c r="H23" s="9">
        <v>0.98948272282600003</v>
      </c>
    </row>
    <row r="24" spans="1:8">
      <c r="A24" s="1" t="s">
        <v>25</v>
      </c>
      <c r="B24" s="3">
        <v>16</v>
      </c>
      <c r="C24" s="2">
        <v>5.6</v>
      </c>
      <c r="D24" s="2">
        <v>3</v>
      </c>
      <c r="E24" s="7">
        <v>5.6</v>
      </c>
      <c r="F24" s="7">
        <v>4</v>
      </c>
      <c r="G24" s="7">
        <v>1.6</v>
      </c>
      <c r="H24" s="8" t="s">
        <v>39</v>
      </c>
    </row>
    <row r="25" spans="1:8">
      <c r="A25" s="1" t="s">
        <v>26</v>
      </c>
      <c r="B25" s="3">
        <v>294</v>
      </c>
      <c r="C25" s="2">
        <v>73.92</v>
      </c>
      <c r="D25" s="2">
        <v>78</v>
      </c>
      <c r="E25" s="7">
        <v>98.56</v>
      </c>
      <c r="F25" s="7">
        <v>104</v>
      </c>
      <c r="G25" s="7">
        <v>-5.44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28843.2808191</v>
      </c>
      <c r="C28" s="5">
        <v>6639.2232999999997</v>
      </c>
      <c r="D28" s="5">
        <v>7245</v>
      </c>
      <c r="E28" s="10">
        <v>9012.5378099999998</v>
      </c>
      <c r="F28" s="10">
        <v>9647</v>
      </c>
      <c r="G28" s="10">
        <v>-634.46218999999996</v>
      </c>
      <c r="H28" s="11">
        <v>0.93423217684199999</v>
      </c>
    </row>
    <row r="29" spans="1:8">
      <c r="A29" s="1" t="s">
        <v>30</v>
      </c>
      <c r="B29" s="2">
        <v>2098</v>
      </c>
      <c r="C29" s="2">
        <v>472.77276000000001</v>
      </c>
      <c r="D29" s="2">
        <v>524.49999990000003</v>
      </c>
      <c r="E29" s="7">
        <v>653.33528000000001</v>
      </c>
      <c r="F29" s="7">
        <v>699.33333330000005</v>
      </c>
      <c r="G29" s="7">
        <v>-45.998053300000002</v>
      </c>
      <c r="H29" s="9">
        <v>0.934225853238</v>
      </c>
    </row>
    <row r="30" spans="1:8">
      <c r="A30" s="4" t="s">
        <v>31</v>
      </c>
      <c r="B30" s="3">
        <v>30941.2808191</v>
      </c>
      <c r="C30" s="5">
        <v>7111.9960600000004</v>
      </c>
      <c r="D30" s="5">
        <v>7769.4999999000001</v>
      </c>
      <c r="E30" s="10">
        <v>9665.8730899999991</v>
      </c>
      <c r="F30" s="10">
        <v>10346.333333299999</v>
      </c>
      <c r="G30" s="10">
        <v>-680.4602433</v>
      </c>
      <c r="H30" s="11">
        <v>0.93</v>
      </c>
    </row>
    <row r="31" spans="1:8">
      <c r="A31" s="1" t="s">
        <v>32</v>
      </c>
      <c r="B31" s="3">
        <v>580.45454549999999</v>
      </c>
      <c r="C31" s="2">
        <v>156.4</v>
      </c>
      <c r="D31" s="2">
        <v>147</v>
      </c>
      <c r="E31" s="7">
        <v>194.5</v>
      </c>
      <c r="F31" s="7">
        <v>196</v>
      </c>
      <c r="G31" s="7">
        <v>-1.5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41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79</v>
      </c>
      <c r="B2" s="37"/>
      <c r="C2" s="37"/>
      <c r="D2" s="37"/>
      <c r="E2" s="36" t="s">
        <v>79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</v>
      </c>
      <c r="C13" s="2">
        <v>3.8399999999999997E-2</v>
      </c>
      <c r="D13" s="2">
        <v>0</v>
      </c>
      <c r="E13" s="7">
        <v>3.8399999999999997E-2</v>
      </c>
      <c r="F13" s="7">
        <v>0</v>
      </c>
      <c r="G13" s="7">
        <v>3.8399999999999997E-2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8.8888888999999995</v>
      </c>
      <c r="C15" s="2">
        <v>0</v>
      </c>
      <c r="D15" s="2">
        <v>3</v>
      </c>
      <c r="E15" s="7">
        <v>0</v>
      </c>
      <c r="F15" s="7">
        <v>4</v>
      </c>
      <c r="G15" s="7">
        <v>-4</v>
      </c>
      <c r="H15" s="9">
        <v>0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5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1.9324304000000001</v>
      </c>
      <c r="C22" s="2">
        <v>2.8750000000000001E-2</v>
      </c>
      <c r="D22" s="2">
        <v>0</v>
      </c>
      <c r="E22" s="7">
        <v>1.702E-2</v>
      </c>
      <c r="F22" s="7">
        <v>0</v>
      </c>
      <c r="G22" s="7">
        <v>1.702E-2</v>
      </c>
      <c r="H22" s="8" t="s">
        <v>39</v>
      </c>
    </row>
    <row r="23" spans="1:8">
      <c r="A23" s="1" t="s">
        <v>24</v>
      </c>
      <c r="B23" s="2">
        <v>1204</v>
      </c>
      <c r="C23" s="2">
        <v>253.78210999999999</v>
      </c>
      <c r="D23" s="2">
        <v>303</v>
      </c>
      <c r="E23" s="7">
        <v>335.77078999999998</v>
      </c>
      <c r="F23" s="7">
        <v>404</v>
      </c>
      <c r="G23" s="7">
        <v>-68.229209999999995</v>
      </c>
      <c r="H23" s="9">
        <v>0.831115816831</v>
      </c>
    </row>
    <row r="24" spans="1:8">
      <c r="A24" s="1" t="s">
        <v>25</v>
      </c>
      <c r="B24" s="3">
        <v>3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1224.8213192999999</v>
      </c>
      <c r="C28" s="5">
        <v>253.84925999999999</v>
      </c>
      <c r="D28" s="5">
        <v>306</v>
      </c>
      <c r="E28" s="10">
        <v>335.82621</v>
      </c>
      <c r="F28" s="10">
        <v>408</v>
      </c>
      <c r="G28" s="10">
        <v>-72.173789999999997</v>
      </c>
      <c r="H28" s="11">
        <v>0.82310345588199996</v>
      </c>
    </row>
    <row r="29" spans="1:8">
      <c r="A29" s="1" t="s">
        <v>30</v>
      </c>
      <c r="B29" s="2">
        <v>296</v>
      </c>
      <c r="C29" s="2">
        <v>64.274979999999999</v>
      </c>
      <c r="D29" s="2">
        <v>74.000000099999994</v>
      </c>
      <c r="E29" s="7">
        <v>88.859070000000003</v>
      </c>
      <c r="F29" s="7">
        <v>98.666666699999993</v>
      </c>
      <c r="G29" s="7">
        <v>-9.8075966999989994</v>
      </c>
      <c r="H29" s="9">
        <v>0.90059868212799998</v>
      </c>
    </row>
    <row r="30" spans="1:8">
      <c r="A30" s="4" t="s">
        <v>31</v>
      </c>
      <c r="B30" s="3">
        <v>1520.8213192999999</v>
      </c>
      <c r="C30" s="5">
        <v>318.12423999999999</v>
      </c>
      <c r="D30" s="5">
        <v>380.00000010000002</v>
      </c>
      <c r="E30" s="10">
        <v>424.68527999999998</v>
      </c>
      <c r="F30" s="10">
        <v>506.66666670000001</v>
      </c>
      <c r="G30" s="10">
        <v>-81.981386700000002</v>
      </c>
      <c r="H30" s="11">
        <v>0.84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42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80</v>
      </c>
      <c r="B2" s="37"/>
      <c r="C2" s="37"/>
      <c r="D2" s="37"/>
      <c r="E2" s="36" t="s">
        <v>80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11</v>
      </c>
      <c r="C13" s="2">
        <v>3.1614200000000001</v>
      </c>
      <c r="D13" s="2">
        <v>0</v>
      </c>
      <c r="E13" s="7">
        <v>3.2864200000000001</v>
      </c>
      <c r="F13" s="7">
        <v>0</v>
      </c>
      <c r="G13" s="7">
        <v>3.2864200000000001</v>
      </c>
      <c r="H13" s="8" t="s">
        <v>39</v>
      </c>
    </row>
    <row r="14" spans="1:8">
      <c r="A14" s="1" t="s">
        <v>15</v>
      </c>
      <c r="B14" s="2">
        <v>1</v>
      </c>
      <c r="C14" s="2">
        <v>0.47253000000000001</v>
      </c>
      <c r="D14" s="2">
        <v>0</v>
      </c>
      <c r="E14" s="7">
        <v>0.47253000000000001</v>
      </c>
      <c r="F14" s="7">
        <v>0</v>
      </c>
      <c r="G14" s="7">
        <v>0.47253000000000001</v>
      </c>
      <c r="H14" s="8" t="s">
        <v>39</v>
      </c>
    </row>
    <row r="15" spans="1:8">
      <c r="A15" s="1" t="s">
        <v>16</v>
      </c>
      <c r="B15" s="2">
        <v>11.1111111</v>
      </c>
      <c r="C15" s="2">
        <v>1.13269</v>
      </c>
      <c r="D15" s="2">
        <v>3</v>
      </c>
      <c r="E15" s="7">
        <v>13.634230000000001</v>
      </c>
      <c r="F15" s="7">
        <v>4</v>
      </c>
      <c r="G15" s="7">
        <v>9.6342300000000005</v>
      </c>
      <c r="H15" s="9">
        <v>3.4085575000000001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102</v>
      </c>
      <c r="C17" s="2">
        <v>29.555</v>
      </c>
      <c r="D17" s="2">
        <v>34</v>
      </c>
      <c r="E17" s="7">
        <v>36.898000000000003</v>
      </c>
      <c r="F17" s="7">
        <v>44</v>
      </c>
      <c r="G17" s="7">
        <v>-7.1020000000000003</v>
      </c>
      <c r="H17" s="9">
        <v>0.83859090909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</v>
      </c>
      <c r="C19" s="2">
        <v>8.15</v>
      </c>
      <c r="D19" s="2">
        <v>0</v>
      </c>
      <c r="E19" s="7">
        <v>9.2721999999999998</v>
      </c>
      <c r="F19" s="7">
        <v>0</v>
      </c>
      <c r="G19" s="7">
        <v>9.2721999999999998</v>
      </c>
      <c r="H19" s="8" t="s">
        <v>39</v>
      </c>
    </row>
    <row r="20" spans="1:8">
      <c r="A20" s="1" t="s">
        <v>21</v>
      </c>
      <c r="B20" s="2">
        <v>5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42.029055999999997</v>
      </c>
      <c r="C22" s="2">
        <v>6.4284400000000002</v>
      </c>
      <c r="D22" s="2">
        <v>12</v>
      </c>
      <c r="E22" s="7">
        <v>10.3925</v>
      </c>
      <c r="F22" s="7">
        <v>16</v>
      </c>
      <c r="G22" s="7">
        <v>-5.6074999999999999</v>
      </c>
      <c r="H22" s="9">
        <v>0.64953125</v>
      </c>
    </row>
    <row r="23" spans="1:8">
      <c r="A23" s="1" t="s">
        <v>24</v>
      </c>
      <c r="B23" s="2">
        <v>2311</v>
      </c>
      <c r="C23" s="2">
        <v>644.82331999999997</v>
      </c>
      <c r="D23" s="2">
        <v>579</v>
      </c>
      <c r="E23" s="7">
        <v>865.93547999999998</v>
      </c>
      <c r="F23" s="7">
        <v>772</v>
      </c>
      <c r="G23" s="7">
        <v>93.935479999999998</v>
      </c>
      <c r="H23" s="9">
        <v>1.121678082901</v>
      </c>
    </row>
    <row r="24" spans="1:8">
      <c r="A24" s="1" t="s">
        <v>25</v>
      </c>
      <c r="B24" s="3">
        <v>4</v>
      </c>
      <c r="C24" s="2">
        <v>1.5840000000000001</v>
      </c>
      <c r="D24" s="2">
        <v>0</v>
      </c>
      <c r="E24" s="7">
        <v>3.1840000000000002</v>
      </c>
      <c r="F24" s="7">
        <v>0</v>
      </c>
      <c r="G24" s="7">
        <v>3.1840000000000002</v>
      </c>
      <c r="H24" s="8" t="s">
        <v>39</v>
      </c>
    </row>
    <row r="25" spans="1:8">
      <c r="A25" s="1" t="s">
        <v>26</v>
      </c>
      <c r="B25" s="3">
        <v>38</v>
      </c>
      <c r="C25" s="2">
        <v>9.5879999999999992</v>
      </c>
      <c r="D25" s="2">
        <v>9</v>
      </c>
      <c r="E25" s="7">
        <v>12.784000000000001</v>
      </c>
      <c r="F25" s="7">
        <v>12</v>
      </c>
      <c r="G25" s="7">
        <v>0.78400000000000003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2531.1401670999999</v>
      </c>
      <c r="C28" s="5">
        <v>704.8954</v>
      </c>
      <c r="D28" s="5">
        <v>637</v>
      </c>
      <c r="E28" s="10">
        <v>955.85936000000004</v>
      </c>
      <c r="F28" s="10">
        <v>848</v>
      </c>
      <c r="G28" s="10">
        <v>107.85936</v>
      </c>
      <c r="H28" s="11">
        <v>1.1271926415089999</v>
      </c>
    </row>
    <row r="29" spans="1:8">
      <c r="A29" s="1" t="s">
        <v>30</v>
      </c>
      <c r="B29" s="2">
        <v>395</v>
      </c>
      <c r="C29" s="2">
        <v>99.345160000000007</v>
      </c>
      <c r="D29" s="2">
        <v>98.750000099999994</v>
      </c>
      <c r="E29" s="7">
        <v>138.76205999999999</v>
      </c>
      <c r="F29" s="7">
        <v>131.66666670000001</v>
      </c>
      <c r="G29" s="7">
        <v>7.0953932999990004</v>
      </c>
      <c r="H29" s="9">
        <v>1.0538890630240001</v>
      </c>
    </row>
    <row r="30" spans="1:8">
      <c r="A30" s="4" t="s">
        <v>31</v>
      </c>
      <c r="B30" s="3">
        <v>2926.1401670999999</v>
      </c>
      <c r="C30" s="5">
        <v>804.24055999999996</v>
      </c>
      <c r="D30" s="5">
        <v>735.75000009999997</v>
      </c>
      <c r="E30" s="10">
        <v>1094.6214199999999</v>
      </c>
      <c r="F30" s="10">
        <v>979.66666669999995</v>
      </c>
      <c r="G30" s="10">
        <v>114.95475329999999</v>
      </c>
      <c r="H30" s="11">
        <v>1.1200000000000001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43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81</v>
      </c>
      <c r="B2" s="37"/>
      <c r="C2" s="37"/>
      <c r="D2" s="37"/>
      <c r="E2" s="36" t="s">
        <v>81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2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20</v>
      </c>
      <c r="C7" s="2">
        <v>4.0585699999999996</v>
      </c>
      <c r="D7" s="2">
        <v>6</v>
      </c>
      <c r="E7" s="7">
        <v>6.0585699999999996</v>
      </c>
      <c r="F7" s="7">
        <v>8</v>
      </c>
      <c r="G7" s="7">
        <v>-1.94143</v>
      </c>
      <c r="H7" s="9">
        <v>0.75732124999999995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112</v>
      </c>
      <c r="C11" s="2">
        <v>0</v>
      </c>
      <c r="D11" s="2">
        <v>27</v>
      </c>
      <c r="E11" s="7">
        <v>0</v>
      </c>
      <c r="F11" s="7">
        <v>36</v>
      </c>
      <c r="G11" s="7">
        <v>-36</v>
      </c>
      <c r="H11" s="9">
        <v>0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5.2543803999999996</v>
      </c>
      <c r="C13" s="2">
        <v>3.2883800000000001</v>
      </c>
      <c r="D13" s="2">
        <v>0</v>
      </c>
      <c r="E13" s="7">
        <v>3.2883800000000001</v>
      </c>
      <c r="F13" s="7">
        <v>0</v>
      </c>
      <c r="G13" s="7">
        <v>3.2883800000000001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24</v>
      </c>
      <c r="C17" s="2">
        <v>8.2989999999999995</v>
      </c>
      <c r="D17" s="2">
        <v>10</v>
      </c>
      <c r="E17" s="7">
        <v>9.9030000000000005</v>
      </c>
      <c r="F17" s="7">
        <v>12</v>
      </c>
      <c r="G17" s="7">
        <v>-2.097</v>
      </c>
      <c r="H17" s="9">
        <v>0.82525000000000004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</v>
      </c>
      <c r="C19" s="2">
        <v>0</v>
      </c>
      <c r="D19" s="2">
        <v>0</v>
      </c>
      <c r="E19" s="7">
        <v>8.8999999999999996E-2</v>
      </c>
      <c r="F19" s="7">
        <v>0</v>
      </c>
      <c r="G19" s="7">
        <v>8.8999999999999996E-2</v>
      </c>
      <c r="H19" s="8" t="s">
        <v>39</v>
      </c>
    </row>
    <row r="20" spans="1:8">
      <c r="A20" s="1" t="s">
        <v>21</v>
      </c>
      <c r="B20" s="2">
        <v>1</v>
      </c>
      <c r="C20" s="2">
        <v>2.105</v>
      </c>
      <c r="D20" s="2">
        <v>0</v>
      </c>
      <c r="E20" s="7">
        <v>3.0089999999999999</v>
      </c>
      <c r="F20" s="7">
        <v>0</v>
      </c>
      <c r="G20" s="7">
        <v>3.0089999999999999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17.2501003</v>
      </c>
      <c r="C22" s="2">
        <v>1.4616400000000001</v>
      </c>
      <c r="D22" s="2">
        <v>3</v>
      </c>
      <c r="E22" s="7">
        <v>2.5585900000000001</v>
      </c>
      <c r="F22" s="7">
        <v>4</v>
      </c>
      <c r="G22" s="7">
        <v>-1.4414100000000001</v>
      </c>
      <c r="H22" s="9">
        <v>0.63964750000000004</v>
      </c>
    </row>
    <row r="23" spans="1:8">
      <c r="A23" s="1" t="s">
        <v>24</v>
      </c>
      <c r="B23" s="2">
        <v>951</v>
      </c>
      <c r="C23" s="2">
        <v>259.55971</v>
      </c>
      <c r="D23" s="2">
        <v>240</v>
      </c>
      <c r="E23" s="7">
        <v>341.85453000000001</v>
      </c>
      <c r="F23" s="7">
        <v>320</v>
      </c>
      <c r="G23" s="7">
        <v>21.85453</v>
      </c>
      <c r="H23" s="9">
        <v>1.0682954062500001</v>
      </c>
    </row>
    <row r="24" spans="1:8">
      <c r="A24" s="1" t="s">
        <v>25</v>
      </c>
      <c r="B24" s="3">
        <v>1</v>
      </c>
      <c r="C24" s="2">
        <v>1.2</v>
      </c>
      <c r="D24" s="2">
        <v>0</v>
      </c>
      <c r="E24" s="7">
        <v>1.2</v>
      </c>
      <c r="F24" s="7">
        <v>0</v>
      </c>
      <c r="G24" s="7">
        <v>1.2</v>
      </c>
      <c r="H24" s="8" t="s">
        <v>39</v>
      </c>
    </row>
    <row r="25" spans="1:8">
      <c r="A25" s="1" t="s">
        <v>26</v>
      </c>
      <c r="B25" s="3">
        <v>56</v>
      </c>
      <c r="C25" s="2">
        <v>14.000999999999999</v>
      </c>
      <c r="D25" s="2">
        <v>12</v>
      </c>
      <c r="E25" s="7">
        <v>18.667999999999999</v>
      </c>
      <c r="F25" s="7">
        <v>16</v>
      </c>
      <c r="G25" s="7">
        <v>2.6680000000000001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1192.5044806999999</v>
      </c>
      <c r="C28" s="5">
        <v>293.97329999999999</v>
      </c>
      <c r="D28" s="5">
        <v>298</v>
      </c>
      <c r="E28" s="10">
        <v>386.62907000000001</v>
      </c>
      <c r="F28" s="10">
        <v>396</v>
      </c>
      <c r="G28" s="10">
        <v>-9.3709299999989994</v>
      </c>
      <c r="H28" s="11">
        <v>0.97633603535299995</v>
      </c>
    </row>
    <row r="29" spans="1:8">
      <c r="A29" s="1" t="s">
        <v>30</v>
      </c>
      <c r="B29" s="2">
        <v>37</v>
      </c>
      <c r="C29" s="2">
        <v>9.1282399999999999</v>
      </c>
      <c r="D29" s="2">
        <v>9.2499999000000006</v>
      </c>
      <c r="E29" s="7">
        <v>12.566229999999999</v>
      </c>
      <c r="F29" s="7">
        <v>12.3333333</v>
      </c>
      <c r="G29" s="7">
        <v>0.23289670000000001</v>
      </c>
      <c r="H29" s="9">
        <v>1.018883516267</v>
      </c>
    </row>
    <row r="30" spans="1:8">
      <c r="A30" s="4" t="s">
        <v>31</v>
      </c>
      <c r="B30" s="3">
        <v>1229.5044806999999</v>
      </c>
      <c r="C30" s="5">
        <v>303.10154</v>
      </c>
      <c r="D30" s="5">
        <v>307.24999989999998</v>
      </c>
      <c r="E30" s="10">
        <v>399.19529999999997</v>
      </c>
      <c r="F30" s="10">
        <v>408.33333329999999</v>
      </c>
      <c r="G30" s="10">
        <v>-9.1380332999989999</v>
      </c>
      <c r="H30" s="11">
        <v>0.98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44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82</v>
      </c>
      <c r="B2" s="37"/>
      <c r="C2" s="37"/>
      <c r="D2" s="37"/>
      <c r="E2" s="36" t="s">
        <v>82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678</v>
      </c>
      <c r="C8" s="2">
        <v>233.15634</v>
      </c>
      <c r="D8" s="2">
        <v>168</v>
      </c>
      <c r="E8" s="7">
        <v>299.96190999999999</v>
      </c>
      <c r="F8" s="7">
        <v>224</v>
      </c>
      <c r="G8" s="7">
        <v>75.961910000000003</v>
      </c>
      <c r="H8" s="9">
        <v>1.3391156696419999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6000.0016667</v>
      </c>
      <c r="C11" s="2">
        <v>1243.58033</v>
      </c>
      <c r="D11" s="2">
        <v>1231.8695651999999</v>
      </c>
      <c r="E11" s="7">
        <v>2170.5148800000002</v>
      </c>
      <c r="F11" s="7">
        <v>2461.7391303999998</v>
      </c>
      <c r="G11" s="7">
        <v>-291.22425040000002</v>
      </c>
      <c r="H11" s="9">
        <v>0.88169979231100004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836</v>
      </c>
      <c r="C13" s="2">
        <v>187.97767999999999</v>
      </c>
      <c r="D13" s="2">
        <v>210</v>
      </c>
      <c r="E13" s="7">
        <v>239.40332000000001</v>
      </c>
      <c r="F13" s="7">
        <v>280</v>
      </c>
      <c r="G13" s="7">
        <v>-40.596679999999999</v>
      </c>
      <c r="H13" s="9">
        <v>0.85501185714200001</v>
      </c>
    </row>
    <row r="14" spans="1:8">
      <c r="A14" s="1" t="s">
        <v>15</v>
      </c>
      <c r="B14" s="2">
        <v>477</v>
      </c>
      <c r="C14" s="2">
        <v>92.454999999999998</v>
      </c>
      <c r="D14" s="2">
        <v>117</v>
      </c>
      <c r="E14" s="7">
        <v>360.072</v>
      </c>
      <c r="F14" s="7">
        <v>156</v>
      </c>
      <c r="G14" s="7">
        <v>204.072</v>
      </c>
      <c r="H14" s="9">
        <v>2.308153846153</v>
      </c>
    </row>
    <row r="15" spans="1:8">
      <c r="A15" s="1" t="s">
        <v>16</v>
      </c>
      <c r="B15" s="2">
        <v>2490.2222222</v>
      </c>
      <c r="C15" s="2">
        <v>208.94047</v>
      </c>
      <c r="D15" s="2">
        <v>621.24900000000002</v>
      </c>
      <c r="E15" s="7">
        <v>322.02415999999999</v>
      </c>
      <c r="F15" s="7">
        <v>828.33199999999999</v>
      </c>
      <c r="G15" s="7">
        <v>-506.30784</v>
      </c>
      <c r="H15" s="9">
        <v>0.388762187142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1302.999</v>
      </c>
      <c r="C17" s="2">
        <v>405.58499999999998</v>
      </c>
      <c r="D17" s="2">
        <v>396</v>
      </c>
      <c r="E17" s="7">
        <v>499.64299999999997</v>
      </c>
      <c r="F17" s="7">
        <v>503</v>
      </c>
      <c r="G17" s="7">
        <v>-3.3570000000000002</v>
      </c>
      <c r="H17" s="9">
        <v>0.99332604373699995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990.41700000000003</v>
      </c>
      <c r="C19" s="2">
        <v>196.78747000000001</v>
      </c>
      <c r="D19" s="2">
        <v>122</v>
      </c>
      <c r="E19" s="7">
        <v>258.53715</v>
      </c>
      <c r="F19" s="7">
        <v>207.7636364</v>
      </c>
      <c r="G19" s="7">
        <v>50.773513600000001</v>
      </c>
      <c r="H19" s="9">
        <v>1.244381136563</v>
      </c>
    </row>
    <row r="20" spans="1:8">
      <c r="A20" s="1" t="s">
        <v>21</v>
      </c>
      <c r="B20" s="2">
        <v>27</v>
      </c>
      <c r="C20" s="2">
        <v>15.954000000000001</v>
      </c>
      <c r="D20" s="2">
        <v>6</v>
      </c>
      <c r="E20" s="7">
        <v>15.954000000000001</v>
      </c>
      <c r="F20" s="7">
        <v>8</v>
      </c>
      <c r="G20" s="7">
        <v>7.9539999999999997</v>
      </c>
      <c r="H20" s="9">
        <v>1.9942500000000001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4255.9801743999997</v>
      </c>
      <c r="C22" s="2">
        <v>1062.1394399999999</v>
      </c>
      <c r="D22" s="2">
        <v>1065</v>
      </c>
      <c r="E22" s="7">
        <v>1341.6721</v>
      </c>
      <c r="F22" s="7">
        <v>1420</v>
      </c>
      <c r="G22" s="7">
        <v>-78.3279</v>
      </c>
      <c r="H22" s="9">
        <v>0.94483950704200004</v>
      </c>
    </row>
    <row r="23" spans="1:8">
      <c r="A23" s="1" t="s">
        <v>24</v>
      </c>
      <c r="B23" s="2">
        <v>21269</v>
      </c>
      <c r="C23" s="2">
        <v>5347.51998</v>
      </c>
      <c r="D23" s="2">
        <v>5316</v>
      </c>
      <c r="E23" s="7">
        <v>7128.28035</v>
      </c>
      <c r="F23" s="7">
        <v>7088</v>
      </c>
      <c r="G23" s="7">
        <v>40.280349999999999</v>
      </c>
      <c r="H23" s="9">
        <v>1.005682893623</v>
      </c>
    </row>
    <row r="24" spans="1:8">
      <c r="A24" s="1" t="s">
        <v>25</v>
      </c>
      <c r="B24" s="3">
        <v>37</v>
      </c>
      <c r="C24" s="2">
        <v>25.771999999999998</v>
      </c>
      <c r="D24" s="2">
        <v>9</v>
      </c>
      <c r="E24" s="7">
        <v>25.771999999999998</v>
      </c>
      <c r="F24" s="7">
        <v>12</v>
      </c>
      <c r="G24" s="7">
        <v>13.772</v>
      </c>
      <c r="H24" s="8" t="s">
        <v>39</v>
      </c>
    </row>
    <row r="25" spans="1:8">
      <c r="A25" s="1" t="s">
        <v>26</v>
      </c>
      <c r="B25" s="3">
        <v>19903</v>
      </c>
      <c r="C25" s="2">
        <v>5022.7939999999999</v>
      </c>
      <c r="D25" s="2">
        <v>4977</v>
      </c>
      <c r="E25" s="7">
        <v>6675.2340000000004</v>
      </c>
      <c r="F25" s="7">
        <v>6636</v>
      </c>
      <c r="G25" s="7">
        <v>39.234000000000002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58266.620063199996</v>
      </c>
      <c r="C28" s="5">
        <v>14042.66171</v>
      </c>
      <c r="D28" s="5">
        <v>14239.1185652</v>
      </c>
      <c r="E28" s="10">
        <v>19337.068869999999</v>
      </c>
      <c r="F28" s="10">
        <v>19824.834766799999</v>
      </c>
      <c r="G28" s="10">
        <v>-487.76589680000001</v>
      </c>
      <c r="H28" s="11">
        <v>0.97539621880600003</v>
      </c>
    </row>
    <row r="29" spans="1:8">
      <c r="A29" s="1" t="s">
        <v>30</v>
      </c>
      <c r="B29" s="2">
        <v>5636</v>
      </c>
      <c r="C29" s="2">
        <v>1357.03161</v>
      </c>
      <c r="D29" s="2">
        <v>1409.0000001000001</v>
      </c>
      <c r="E29" s="7">
        <v>1830.29258</v>
      </c>
      <c r="F29" s="7">
        <v>1878.6666667</v>
      </c>
      <c r="G29" s="7">
        <v>-48.374086699998998</v>
      </c>
      <c r="H29" s="9">
        <v>0.97425084100399995</v>
      </c>
    </row>
    <row r="30" spans="1:8">
      <c r="A30" s="4" t="s">
        <v>31</v>
      </c>
      <c r="B30" s="3">
        <v>63902.620063199996</v>
      </c>
      <c r="C30" s="5">
        <v>15399.69332</v>
      </c>
      <c r="D30" s="5">
        <v>15648.118565299999</v>
      </c>
      <c r="E30" s="10">
        <v>21167.36145</v>
      </c>
      <c r="F30" s="10">
        <v>21703.501433500001</v>
      </c>
      <c r="G30" s="10">
        <v>-536.13998349999997</v>
      </c>
      <c r="H30" s="11">
        <v>0.98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45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83</v>
      </c>
      <c r="B2" s="37"/>
      <c r="C2" s="37"/>
      <c r="D2" s="37"/>
      <c r="E2" s="36" t="s">
        <v>83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-0.35920000000000002</v>
      </c>
      <c r="D5" s="2">
        <v>0</v>
      </c>
      <c r="E5" s="7">
        <v>-0.62516000000000005</v>
      </c>
      <c r="F5" s="7">
        <v>0</v>
      </c>
      <c r="G5" s="7">
        <f>E5-F5</f>
        <v>-0.62516000000000005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f t="shared" ref="G6:G34" si="0">E6-F6</f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f t="shared" si="0"/>
        <v>0</v>
      </c>
      <c r="H7" s="8" t="s">
        <v>39</v>
      </c>
    </row>
    <row r="8" spans="1:8">
      <c r="A8" s="1" t="s">
        <v>9</v>
      </c>
      <c r="B8" s="3">
        <v>103.57888850000001</v>
      </c>
      <c r="C8" s="2">
        <v>-1.2439999998999999E-2</v>
      </c>
      <c r="D8" s="2">
        <v>24</v>
      </c>
      <c r="E8" s="7">
        <v>-1.24E-2</v>
      </c>
      <c r="F8" s="7">
        <v>32</v>
      </c>
      <c r="G8" s="7">
        <f t="shared" si="0"/>
        <v>-32.0124</v>
      </c>
      <c r="H8" s="9">
        <v>-3.8749999999999999E-4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f t="shared" si="0"/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f t="shared" si="0"/>
        <v>0</v>
      </c>
      <c r="H10" s="8" t="s">
        <v>39</v>
      </c>
    </row>
    <row r="11" spans="1:8">
      <c r="A11" s="1" t="s">
        <v>12</v>
      </c>
      <c r="B11" s="2">
        <v>275.47339460000001</v>
      </c>
      <c r="C11" s="2">
        <v>25.217919999999999</v>
      </c>
      <c r="D11" s="2">
        <v>64.5</v>
      </c>
      <c r="E11" s="7">
        <v>29.466740000000001</v>
      </c>
      <c r="F11" s="7">
        <v>88</v>
      </c>
      <c r="G11" s="7">
        <f t="shared" si="0"/>
        <v>-58.533259999999999</v>
      </c>
      <c r="H11" s="9">
        <v>0.334849318181</v>
      </c>
    </row>
    <row r="12" spans="1:8">
      <c r="A12" s="1" t="s">
        <v>13</v>
      </c>
      <c r="B12" s="2">
        <v>16</v>
      </c>
      <c r="C12" s="2">
        <v>3.7770899999999998</v>
      </c>
      <c r="D12" s="2">
        <v>3</v>
      </c>
      <c r="E12" s="7">
        <v>5.0057999999999998</v>
      </c>
      <c r="F12" s="7">
        <v>4</v>
      </c>
      <c r="G12" s="7">
        <f t="shared" si="0"/>
        <v>1.0057999999999998</v>
      </c>
      <c r="H12" s="9">
        <v>1.25145</v>
      </c>
    </row>
    <row r="13" spans="1:8">
      <c r="A13" s="1" t="s">
        <v>14</v>
      </c>
      <c r="B13" s="2">
        <v>525</v>
      </c>
      <c r="C13" s="2">
        <v>214</v>
      </c>
      <c r="D13" s="2">
        <v>126</v>
      </c>
      <c r="E13" s="7">
        <v>238</v>
      </c>
      <c r="F13" s="7">
        <v>168</v>
      </c>
      <c r="G13" s="7">
        <f t="shared" si="0"/>
        <v>70</v>
      </c>
      <c r="H13" s="9">
        <v>1.4261782738090001</v>
      </c>
    </row>
    <row r="14" spans="1:8">
      <c r="A14" s="1" t="s">
        <v>15</v>
      </c>
      <c r="B14" s="2">
        <v>92</v>
      </c>
      <c r="C14" s="2">
        <v>27.969349999999999</v>
      </c>
      <c r="D14" s="2">
        <v>24</v>
      </c>
      <c r="E14" s="7">
        <v>27.969349999999999</v>
      </c>
      <c r="F14" s="7">
        <v>32</v>
      </c>
      <c r="G14" s="7">
        <f t="shared" si="0"/>
        <v>-4.0306500000000014</v>
      </c>
      <c r="H14" s="9">
        <v>0.87404218749999996</v>
      </c>
    </row>
    <row r="15" spans="1:8">
      <c r="A15" s="1" t="s">
        <v>16</v>
      </c>
      <c r="B15" s="2">
        <v>315.25555559999998</v>
      </c>
      <c r="C15" s="2">
        <v>283.48539</v>
      </c>
      <c r="D15" s="2">
        <v>75</v>
      </c>
      <c r="E15" s="7">
        <v>300.23191000000003</v>
      </c>
      <c r="F15" s="7">
        <v>100</v>
      </c>
      <c r="G15" s="7">
        <f t="shared" si="0"/>
        <v>200.23191000000003</v>
      </c>
      <c r="H15" s="9">
        <v>3.0023190999999998</v>
      </c>
    </row>
    <row r="16" spans="1:8">
      <c r="A16" s="1" t="s">
        <v>17</v>
      </c>
      <c r="B16" s="3">
        <v>0</v>
      </c>
      <c r="C16" s="2">
        <v>6.3970000000000002</v>
      </c>
      <c r="D16" s="2">
        <v>0</v>
      </c>
      <c r="E16" s="7">
        <v>6.3970000000000002</v>
      </c>
      <c r="F16" s="7">
        <v>0</v>
      </c>
      <c r="G16" s="7">
        <f t="shared" si="0"/>
        <v>6.3970000000000002</v>
      </c>
      <c r="H16" s="8" t="s">
        <v>39</v>
      </c>
    </row>
    <row r="17" spans="1:8">
      <c r="A17" s="1" t="s">
        <v>18</v>
      </c>
      <c r="B17" s="2">
        <v>1613.001</v>
      </c>
      <c r="C17" s="2">
        <v>460</v>
      </c>
      <c r="D17" s="2">
        <v>534</v>
      </c>
      <c r="E17" s="7">
        <v>561</v>
      </c>
      <c r="F17" s="7">
        <v>669</v>
      </c>
      <c r="G17" s="7">
        <f t="shared" si="0"/>
        <v>-108</v>
      </c>
      <c r="H17" s="9">
        <v>0.84449775784699999</v>
      </c>
    </row>
    <row r="18" spans="1:8">
      <c r="A18" s="1" t="s">
        <v>19</v>
      </c>
      <c r="B18" s="2">
        <v>314667.56496260001</v>
      </c>
      <c r="C18" s="2">
        <v>87033.611550000001</v>
      </c>
      <c r="D18" s="2">
        <v>78666</v>
      </c>
      <c r="E18" s="7">
        <v>111722</v>
      </c>
      <c r="F18" s="7">
        <v>104888</v>
      </c>
      <c r="G18" s="7">
        <f t="shared" si="0"/>
        <v>6834</v>
      </c>
      <c r="H18" s="9">
        <v>1.06515690403</v>
      </c>
    </row>
    <row r="19" spans="1:8">
      <c r="A19" s="1" t="s">
        <v>20</v>
      </c>
      <c r="B19" s="2">
        <v>167.57733329999999</v>
      </c>
      <c r="C19" s="2">
        <v>43.141370000000002</v>
      </c>
      <c r="D19" s="2">
        <v>34</v>
      </c>
      <c r="E19" s="7">
        <v>67.980400000000003</v>
      </c>
      <c r="F19" s="7">
        <v>47</v>
      </c>
      <c r="G19" s="7">
        <f t="shared" si="0"/>
        <v>20.980400000000003</v>
      </c>
      <c r="H19" s="9">
        <v>1.4463914893609999</v>
      </c>
    </row>
    <row r="20" spans="1:8">
      <c r="A20" s="1" t="s">
        <v>21</v>
      </c>
      <c r="B20" s="2">
        <v>36</v>
      </c>
      <c r="C20" s="2">
        <v>15.499000000000001</v>
      </c>
      <c r="D20" s="2">
        <v>9</v>
      </c>
      <c r="E20" s="7">
        <v>20.288</v>
      </c>
      <c r="F20" s="7">
        <v>12</v>
      </c>
      <c r="G20" s="7">
        <f t="shared" si="0"/>
        <v>8.2880000000000003</v>
      </c>
      <c r="H20" s="9">
        <v>1.690666666666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f t="shared" si="0"/>
        <v>0</v>
      </c>
      <c r="H21" s="8" t="s">
        <v>39</v>
      </c>
    </row>
    <row r="22" spans="1:8">
      <c r="A22" s="1" t="s">
        <v>23</v>
      </c>
      <c r="B22" s="2">
        <v>1181.5330017000001</v>
      </c>
      <c r="C22" s="2">
        <v>411</v>
      </c>
      <c r="D22" s="2">
        <v>294</v>
      </c>
      <c r="E22" s="7">
        <v>457</v>
      </c>
      <c r="F22" s="7">
        <v>392</v>
      </c>
      <c r="G22" s="7">
        <f t="shared" si="0"/>
        <v>65</v>
      </c>
      <c r="H22" s="9">
        <v>1.1810565561219999</v>
      </c>
    </row>
    <row r="23" spans="1:8">
      <c r="A23" s="1" t="s">
        <v>24</v>
      </c>
      <c r="B23" s="2">
        <v>30069</v>
      </c>
      <c r="C23" s="2">
        <v>8205</v>
      </c>
      <c r="D23" s="2">
        <v>7521</v>
      </c>
      <c r="E23" s="7">
        <v>10899</v>
      </c>
      <c r="F23" s="7">
        <v>10028</v>
      </c>
      <c r="G23" s="7">
        <f t="shared" si="0"/>
        <v>871</v>
      </c>
      <c r="H23" s="9">
        <v>1.115160744914</v>
      </c>
    </row>
    <row r="24" spans="1:8">
      <c r="A24" s="1" t="s">
        <v>25</v>
      </c>
      <c r="B24" s="3">
        <v>156.5</v>
      </c>
      <c r="C24" s="2">
        <v>45.212000000000003</v>
      </c>
      <c r="D24" s="2">
        <v>39</v>
      </c>
      <c r="E24" s="7">
        <v>64.574150000000003</v>
      </c>
      <c r="F24" s="7">
        <v>52</v>
      </c>
      <c r="G24" s="7">
        <f t="shared" si="0"/>
        <v>12.574150000000003</v>
      </c>
      <c r="H24" s="8" t="s">
        <v>39</v>
      </c>
    </row>
    <row r="25" spans="1:8">
      <c r="A25" s="1" t="s">
        <v>26</v>
      </c>
      <c r="B25" s="3">
        <v>1597</v>
      </c>
      <c r="C25" s="2">
        <v>399.90499999999997</v>
      </c>
      <c r="D25" s="2">
        <v>402</v>
      </c>
      <c r="E25" s="7">
        <v>533.17399999999998</v>
      </c>
      <c r="F25" s="7">
        <v>536</v>
      </c>
      <c r="G25" s="7">
        <f t="shared" si="0"/>
        <v>-2.8260000000000218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f t="shared" si="0"/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f t="shared" si="0"/>
        <v>0</v>
      </c>
      <c r="H27" s="8" t="s">
        <v>39</v>
      </c>
    </row>
    <row r="28" spans="1:8">
      <c r="A28" s="4" t="s">
        <v>29</v>
      </c>
      <c r="B28" s="2">
        <v>350815.48413629999</v>
      </c>
      <c r="C28" s="5">
        <v>97174</v>
      </c>
      <c r="D28" s="5">
        <v>87815.5</v>
      </c>
      <c r="E28" s="10">
        <v>124931</v>
      </c>
      <c r="F28" s="10">
        <v>117048</v>
      </c>
      <c r="G28" s="26">
        <f t="shared" si="0"/>
        <v>7883</v>
      </c>
      <c r="H28" s="11">
        <v>1.069877317083</v>
      </c>
    </row>
    <row r="29" spans="1:8">
      <c r="A29" s="1" t="s">
        <v>30</v>
      </c>
      <c r="B29" s="2">
        <v>6354</v>
      </c>
      <c r="C29" s="2">
        <v>1504.51287</v>
      </c>
      <c r="D29" s="2">
        <v>1588.5</v>
      </c>
      <c r="E29" s="7">
        <v>2009.44245</v>
      </c>
      <c r="F29" s="7">
        <v>2118</v>
      </c>
      <c r="G29" s="7">
        <f t="shared" si="0"/>
        <v>-108.55754999999999</v>
      </c>
      <c r="H29" s="9">
        <v>0.94874525495700002</v>
      </c>
    </row>
    <row r="30" spans="1:8">
      <c r="A30" s="4" t="s">
        <v>31</v>
      </c>
      <c r="B30" s="3">
        <v>357169.48413629999</v>
      </c>
      <c r="C30" s="5">
        <v>98974.742509999996</v>
      </c>
      <c r="D30" s="5">
        <v>89404</v>
      </c>
      <c r="E30" s="10">
        <v>127236.44266</v>
      </c>
      <c r="F30" s="10">
        <v>119166</v>
      </c>
      <c r="G30" s="26">
        <f t="shared" si="0"/>
        <v>8070.4426600000006</v>
      </c>
      <c r="H30" s="11">
        <v>1.07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f t="shared" si="0"/>
        <v>0</v>
      </c>
      <c r="H31" s="8" t="s">
        <v>39</v>
      </c>
    </row>
    <row r="32" spans="1:8">
      <c r="A32" s="1" t="s">
        <v>33</v>
      </c>
      <c r="B32" s="3">
        <v>349120</v>
      </c>
      <c r="C32" s="2">
        <v>96775.430519999994</v>
      </c>
      <c r="D32" s="2">
        <v>87291</v>
      </c>
      <c r="E32" s="7">
        <v>124228.72509000001</v>
      </c>
      <c r="F32" s="7">
        <v>116388</v>
      </c>
      <c r="G32" s="7">
        <f t="shared" si="0"/>
        <v>7840.7250900000072</v>
      </c>
      <c r="H32" s="8" t="s">
        <v>39</v>
      </c>
    </row>
    <row r="33" spans="1:8">
      <c r="A33" s="1" t="s">
        <v>34</v>
      </c>
      <c r="B33" s="2">
        <v>500</v>
      </c>
      <c r="C33" s="2">
        <v>1370.9915000000001</v>
      </c>
      <c r="D33" s="2">
        <v>123</v>
      </c>
      <c r="E33" s="7">
        <v>1604.9708900000001</v>
      </c>
      <c r="F33" s="7">
        <v>164</v>
      </c>
      <c r="G33" s="7">
        <f t="shared" si="0"/>
        <v>1440.9708900000001</v>
      </c>
      <c r="H33" s="9">
        <v>9.7864078658530005</v>
      </c>
    </row>
    <row r="34" spans="1:8">
      <c r="A34" s="1" t="s">
        <v>35</v>
      </c>
      <c r="B34" s="3">
        <v>0</v>
      </c>
      <c r="C34" s="2">
        <v>6.3970000000000002</v>
      </c>
      <c r="D34" s="2">
        <v>0</v>
      </c>
      <c r="E34" s="7">
        <v>6.3970000000000002</v>
      </c>
      <c r="F34" s="7">
        <v>0</v>
      </c>
      <c r="G34" s="7">
        <f t="shared" si="0"/>
        <v>6.3970000000000002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6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84</v>
      </c>
      <c r="B2" s="37"/>
      <c r="C2" s="37"/>
      <c r="D2" s="37"/>
      <c r="E2" s="36" t="s">
        <v>84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f>E5-F5</f>
        <v>0</v>
      </c>
      <c r="H5" s="8" t="s">
        <v>39</v>
      </c>
    </row>
    <row r="6" spans="1:8">
      <c r="A6" s="1" t="s">
        <v>7</v>
      </c>
      <c r="B6" s="2">
        <v>5465</v>
      </c>
      <c r="C6" s="2">
        <v>1023.641</v>
      </c>
      <c r="D6" s="2">
        <v>1365</v>
      </c>
      <c r="E6" s="7">
        <v>1968.6210000000001</v>
      </c>
      <c r="F6" s="7">
        <v>1820</v>
      </c>
      <c r="G6" s="7">
        <f t="shared" ref="G6:G34" si="0">E6-F6</f>
        <v>148.62100000000009</v>
      </c>
      <c r="H6" s="9">
        <v>1.081659890109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f t="shared" si="0"/>
        <v>0</v>
      </c>
      <c r="H7" s="8" t="s">
        <v>39</v>
      </c>
    </row>
    <row r="8" spans="1:8">
      <c r="A8" s="1" t="s">
        <v>9</v>
      </c>
      <c r="B8" s="3">
        <v>8527.9959999999992</v>
      </c>
      <c r="C8" s="2">
        <v>2451</v>
      </c>
      <c r="D8" s="2">
        <v>2130</v>
      </c>
      <c r="E8" s="7">
        <v>3095</v>
      </c>
      <c r="F8" s="7">
        <v>2840</v>
      </c>
      <c r="G8" s="7">
        <f t="shared" si="0"/>
        <v>255</v>
      </c>
      <c r="H8" s="9">
        <v>1.0935141866189999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f t="shared" si="0"/>
        <v>0</v>
      </c>
      <c r="H9" s="8" t="s">
        <v>39</v>
      </c>
    </row>
    <row r="10" spans="1:8">
      <c r="A10" s="1" t="s">
        <v>11</v>
      </c>
      <c r="B10" s="2">
        <v>4370</v>
      </c>
      <c r="C10" s="2">
        <v>981</v>
      </c>
      <c r="D10" s="2">
        <v>1092</v>
      </c>
      <c r="E10" s="7">
        <v>1287</v>
      </c>
      <c r="F10" s="7">
        <v>1456</v>
      </c>
      <c r="G10" s="7">
        <f t="shared" si="0"/>
        <v>-169</v>
      </c>
      <c r="H10" s="9">
        <v>0.89088118131799998</v>
      </c>
    </row>
    <row r="11" spans="1:8">
      <c r="A11" s="1" t="s">
        <v>12</v>
      </c>
      <c r="B11" s="2">
        <v>37509.0106667</v>
      </c>
      <c r="C11" s="2">
        <v>9040.6515400000008</v>
      </c>
      <c r="D11" s="2">
        <v>9363</v>
      </c>
      <c r="E11" s="7">
        <v>11259.81343</v>
      </c>
      <c r="F11" s="7">
        <v>12484</v>
      </c>
      <c r="G11" s="7">
        <f t="shared" si="0"/>
        <v>-1224.1865699999998</v>
      </c>
      <c r="H11" s="9">
        <v>0.90193955703299999</v>
      </c>
    </row>
    <row r="12" spans="1:8">
      <c r="A12" s="1" t="s">
        <v>13</v>
      </c>
      <c r="B12" s="2">
        <v>465.274</v>
      </c>
      <c r="C12" s="2">
        <v>140.58994999999999</v>
      </c>
      <c r="D12" s="2">
        <v>117</v>
      </c>
      <c r="E12" s="7">
        <v>197.42876000000001</v>
      </c>
      <c r="F12" s="7">
        <v>156</v>
      </c>
      <c r="G12" s="7">
        <f t="shared" si="0"/>
        <v>41.428760000000011</v>
      </c>
      <c r="H12" s="9">
        <v>1.2655689743580001</v>
      </c>
    </row>
    <row r="13" spans="1:8">
      <c r="A13" s="1" t="s">
        <v>14</v>
      </c>
      <c r="B13" s="2">
        <v>1038.0494914000001</v>
      </c>
      <c r="C13" s="2">
        <v>233.75443999999999</v>
      </c>
      <c r="D13" s="2">
        <v>246</v>
      </c>
      <c r="E13" s="7">
        <v>322.86228999999997</v>
      </c>
      <c r="F13" s="7">
        <v>328</v>
      </c>
      <c r="G13" s="7">
        <f t="shared" si="0"/>
        <v>-5.1377100000000269</v>
      </c>
      <c r="H13" s="9">
        <v>0.98433625000000002</v>
      </c>
    </row>
    <row r="14" spans="1:8">
      <c r="A14" s="1" t="s">
        <v>15</v>
      </c>
      <c r="B14" s="2">
        <v>546</v>
      </c>
      <c r="C14" s="2">
        <v>179.19829999999999</v>
      </c>
      <c r="D14" s="2">
        <v>135</v>
      </c>
      <c r="E14" s="7">
        <v>193.48920000000001</v>
      </c>
      <c r="F14" s="7">
        <v>180</v>
      </c>
      <c r="G14" s="7">
        <f t="shared" si="0"/>
        <v>13.489200000000011</v>
      </c>
      <c r="H14" s="9">
        <v>1.07494</v>
      </c>
    </row>
    <row r="15" spans="1:8">
      <c r="A15" s="1" t="s">
        <v>16</v>
      </c>
      <c r="B15" s="2">
        <v>1194.6666667</v>
      </c>
      <c r="C15" s="2">
        <v>320.25461000000001</v>
      </c>
      <c r="D15" s="2">
        <v>315</v>
      </c>
      <c r="E15" s="7">
        <v>378.39751999999999</v>
      </c>
      <c r="F15" s="7">
        <v>420</v>
      </c>
      <c r="G15" s="7">
        <f t="shared" si="0"/>
        <v>-41.602480000000014</v>
      </c>
      <c r="H15" s="9">
        <v>0.90094647619000001</v>
      </c>
    </row>
    <row r="16" spans="1:8">
      <c r="A16" s="1" t="s">
        <v>17</v>
      </c>
      <c r="B16" s="3">
        <v>0</v>
      </c>
      <c r="C16" s="2">
        <v>73.48</v>
      </c>
      <c r="D16" s="2">
        <v>0</v>
      </c>
      <c r="E16" s="7">
        <v>84.963999999999999</v>
      </c>
      <c r="F16" s="7">
        <v>0</v>
      </c>
      <c r="G16" s="7">
        <f t="shared" si="0"/>
        <v>84.963999999999999</v>
      </c>
      <c r="H16" s="8" t="s">
        <v>39</v>
      </c>
    </row>
    <row r="17" spans="1:8">
      <c r="A17" s="1" t="s">
        <v>18</v>
      </c>
      <c r="B17" s="2">
        <v>1750.001</v>
      </c>
      <c r="C17" s="2">
        <v>932</v>
      </c>
      <c r="D17" s="2">
        <v>538</v>
      </c>
      <c r="E17" s="7">
        <v>1145</v>
      </c>
      <c r="F17" s="7">
        <v>681</v>
      </c>
      <c r="G17" s="7">
        <f t="shared" si="0"/>
        <v>464</v>
      </c>
      <c r="H17" s="9">
        <v>1.7789603524219999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f t="shared" si="0"/>
        <v>0</v>
      </c>
      <c r="H18" s="8" t="s">
        <v>39</v>
      </c>
    </row>
    <row r="19" spans="1:8">
      <c r="A19" s="1" t="s">
        <v>20</v>
      </c>
      <c r="B19" s="2">
        <v>2609.9693333</v>
      </c>
      <c r="C19" s="2">
        <v>392</v>
      </c>
      <c r="D19" s="2">
        <v>306</v>
      </c>
      <c r="E19" s="7">
        <v>408</v>
      </c>
      <c r="F19" s="7">
        <v>530</v>
      </c>
      <c r="G19" s="7">
        <f t="shared" si="0"/>
        <v>-122</v>
      </c>
      <c r="H19" s="9">
        <v>0.81722058490500005</v>
      </c>
    </row>
    <row r="20" spans="1:8">
      <c r="A20" s="1" t="s">
        <v>21</v>
      </c>
      <c r="B20" s="2">
        <v>93</v>
      </c>
      <c r="C20" s="2">
        <v>28.315000000000001</v>
      </c>
      <c r="D20" s="2">
        <v>24</v>
      </c>
      <c r="E20" s="7">
        <v>38</v>
      </c>
      <c r="F20" s="7">
        <v>32</v>
      </c>
      <c r="G20" s="7">
        <f t="shared" si="0"/>
        <v>6</v>
      </c>
      <c r="H20" s="9">
        <v>1.2361249999999999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f t="shared" si="0"/>
        <v>0</v>
      </c>
      <c r="H21" s="8" t="s">
        <v>39</v>
      </c>
    </row>
    <row r="22" spans="1:8">
      <c r="A22" s="1" t="s">
        <v>23</v>
      </c>
      <c r="B22" s="2">
        <v>3966.8328716000001</v>
      </c>
      <c r="C22" s="2">
        <v>886</v>
      </c>
      <c r="D22" s="2">
        <v>981</v>
      </c>
      <c r="E22" s="7">
        <v>1169</v>
      </c>
      <c r="F22" s="7">
        <v>1308</v>
      </c>
      <c r="G22" s="7">
        <f t="shared" si="0"/>
        <v>-139</v>
      </c>
      <c r="H22" s="9">
        <v>0.91749279816499996</v>
      </c>
    </row>
    <row r="23" spans="1:8">
      <c r="A23" s="1" t="s">
        <v>24</v>
      </c>
      <c r="B23" s="2">
        <v>52672</v>
      </c>
      <c r="C23" s="2">
        <v>14722.993409999999</v>
      </c>
      <c r="D23" s="2">
        <v>13170</v>
      </c>
      <c r="E23" s="7">
        <v>20018.152150000002</v>
      </c>
      <c r="F23" s="7">
        <v>17560</v>
      </c>
      <c r="G23" s="7">
        <f t="shared" si="0"/>
        <v>2458.1521500000017</v>
      </c>
      <c r="H23" s="9">
        <v>1.139985885535</v>
      </c>
    </row>
    <row r="24" spans="1:8">
      <c r="A24" s="1" t="s">
        <v>25</v>
      </c>
      <c r="B24" s="3">
        <v>108.3076923</v>
      </c>
      <c r="C24" s="2">
        <v>25.738</v>
      </c>
      <c r="D24" s="2">
        <v>27</v>
      </c>
      <c r="E24" s="7">
        <v>31</v>
      </c>
      <c r="F24" s="7">
        <v>36</v>
      </c>
      <c r="G24" s="7">
        <f t="shared" si="0"/>
        <v>-5</v>
      </c>
      <c r="H24" s="8" t="s">
        <v>39</v>
      </c>
    </row>
    <row r="25" spans="1:8">
      <c r="A25" s="1" t="s">
        <v>26</v>
      </c>
      <c r="B25" s="3">
        <v>13074</v>
      </c>
      <c r="C25" s="2">
        <v>2694.6779999999999</v>
      </c>
      <c r="D25" s="2">
        <v>3261</v>
      </c>
      <c r="E25" s="7">
        <v>3583.0360000000001</v>
      </c>
      <c r="F25" s="7">
        <v>4348</v>
      </c>
      <c r="G25" s="7">
        <f t="shared" si="0"/>
        <v>-764.96399999999994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f t="shared" si="0"/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f t="shared" si="0"/>
        <v>0</v>
      </c>
      <c r="H27" s="8" t="s">
        <v>39</v>
      </c>
    </row>
    <row r="28" spans="1:8">
      <c r="A28" s="4" t="s">
        <v>29</v>
      </c>
      <c r="B28" s="2">
        <v>133390.10772199999</v>
      </c>
      <c r="C28" s="5">
        <v>34122</v>
      </c>
      <c r="D28" s="5">
        <v>33070</v>
      </c>
      <c r="E28" s="10">
        <v>45180</v>
      </c>
      <c r="F28" s="10">
        <v>44179</v>
      </c>
      <c r="G28" s="26">
        <f t="shared" si="0"/>
        <v>1001</v>
      </c>
      <c r="H28" s="11">
        <v>1.0259928728579999</v>
      </c>
    </row>
    <row r="29" spans="1:8">
      <c r="A29" s="1" t="s">
        <v>30</v>
      </c>
      <c r="B29" s="2">
        <v>8494</v>
      </c>
      <c r="C29" s="2">
        <v>2124.9436300000002</v>
      </c>
      <c r="D29" s="2">
        <v>2123.4999999000001</v>
      </c>
      <c r="E29" s="7">
        <v>2999.3694700000001</v>
      </c>
      <c r="F29" s="7">
        <v>2831.3333333</v>
      </c>
      <c r="G29" s="7">
        <f t="shared" si="0"/>
        <v>168.03613670000004</v>
      </c>
      <c r="H29" s="9">
        <v>1.059348765023</v>
      </c>
    </row>
    <row r="30" spans="1:8">
      <c r="A30" s="4" t="s">
        <v>31</v>
      </c>
      <c r="B30" s="3">
        <v>141884.10772199999</v>
      </c>
      <c r="C30" s="5">
        <v>36391.764569999999</v>
      </c>
      <c r="D30" s="5">
        <v>35193.499999899999</v>
      </c>
      <c r="E30" s="10">
        <v>48326.708599999998</v>
      </c>
      <c r="F30" s="10">
        <v>47010.333333299997</v>
      </c>
      <c r="G30" s="26">
        <f t="shared" si="0"/>
        <v>1316.3752667000008</v>
      </c>
      <c r="H30" s="11">
        <v>1.08</v>
      </c>
    </row>
    <row r="31" spans="1:8">
      <c r="A31" s="1" t="s">
        <v>32</v>
      </c>
      <c r="B31" s="3">
        <v>2.9090908999999998</v>
      </c>
      <c r="C31" s="2">
        <v>4.2393999999999998</v>
      </c>
      <c r="D31" s="2">
        <v>0</v>
      </c>
      <c r="E31" s="7">
        <v>4.2393999999999998</v>
      </c>
      <c r="F31" s="7">
        <v>0</v>
      </c>
      <c r="G31" s="7">
        <f t="shared" si="0"/>
        <v>4.2393999999999998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f t="shared" si="0"/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f t="shared" si="0"/>
        <v>0</v>
      </c>
      <c r="H33" s="8" t="s">
        <v>39</v>
      </c>
    </row>
    <row r="34" spans="1:8">
      <c r="A34" s="1" t="s">
        <v>35</v>
      </c>
      <c r="B34" s="3">
        <v>0</v>
      </c>
      <c r="C34" s="2">
        <v>73.48</v>
      </c>
      <c r="D34" s="2">
        <v>0</v>
      </c>
      <c r="E34" s="7">
        <v>84.963999999999999</v>
      </c>
      <c r="F34" s="7">
        <v>0</v>
      </c>
      <c r="G34" s="7">
        <f t="shared" si="0"/>
        <v>84.963999999999999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47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85</v>
      </c>
      <c r="B2" s="37"/>
      <c r="C2" s="37"/>
      <c r="D2" s="37"/>
      <c r="E2" s="36" t="s">
        <v>85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7</v>
      </c>
      <c r="C13" s="2">
        <v>0</v>
      </c>
      <c r="D13" s="2">
        <v>0</v>
      </c>
      <c r="E13" s="7">
        <v>0.13958999999999999</v>
      </c>
      <c r="F13" s="7">
        <v>0</v>
      </c>
      <c r="G13" s="7">
        <v>0.13958999999999999</v>
      </c>
      <c r="H13" s="8" t="s">
        <v>39</v>
      </c>
    </row>
    <row r="14" spans="1:8">
      <c r="A14" s="1" t="s">
        <v>15</v>
      </c>
      <c r="B14" s="2">
        <v>1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2.2222222</v>
      </c>
      <c r="C15" s="2">
        <v>2.1674000000000002</v>
      </c>
      <c r="D15" s="2">
        <v>0</v>
      </c>
      <c r="E15" s="7">
        <v>2.1674000000000002</v>
      </c>
      <c r="F15" s="7">
        <v>0</v>
      </c>
      <c r="G15" s="7">
        <v>2.1674000000000002</v>
      </c>
      <c r="H15" s="8" t="s">
        <v>39</v>
      </c>
    </row>
    <row r="16" spans="1:8">
      <c r="A16" s="1" t="s">
        <v>17</v>
      </c>
      <c r="B16" s="3">
        <v>0</v>
      </c>
      <c r="C16" s="2">
        <v>1.264</v>
      </c>
      <c r="D16" s="2">
        <v>0</v>
      </c>
      <c r="E16" s="7">
        <v>1.264</v>
      </c>
      <c r="F16" s="7">
        <v>0</v>
      </c>
      <c r="G16" s="7">
        <v>1.264</v>
      </c>
      <c r="H16" s="8" t="s">
        <v>39</v>
      </c>
    </row>
    <row r="17" spans="1:8">
      <c r="A17" s="1" t="s">
        <v>18</v>
      </c>
      <c r="B17" s="2">
        <v>33.997999999999998</v>
      </c>
      <c r="C17" s="2">
        <v>10.776999999999999</v>
      </c>
      <c r="D17" s="2">
        <v>12</v>
      </c>
      <c r="E17" s="7">
        <v>13.35</v>
      </c>
      <c r="F17" s="7">
        <v>15</v>
      </c>
      <c r="G17" s="7">
        <v>-1.65</v>
      </c>
      <c r="H17" s="9">
        <v>0.89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4.9989999999999997</v>
      </c>
      <c r="C19" s="2">
        <v>0</v>
      </c>
      <c r="D19" s="2">
        <v>0</v>
      </c>
      <c r="E19" s="7">
        <v>0.31064000000000003</v>
      </c>
      <c r="F19" s="7">
        <v>0</v>
      </c>
      <c r="G19" s="7">
        <v>0.31064000000000003</v>
      </c>
      <c r="H19" s="8" t="s">
        <v>39</v>
      </c>
    </row>
    <row r="20" spans="1:8">
      <c r="A20" s="1" t="s">
        <v>21</v>
      </c>
      <c r="B20" s="2">
        <v>7</v>
      </c>
      <c r="C20" s="2">
        <v>14.457000000000001</v>
      </c>
      <c r="D20" s="2">
        <v>3</v>
      </c>
      <c r="E20" s="7">
        <v>20.951000000000001</v>
      </c>
      <c r="F20" s="7">
        <v>4</v>
      </c>
      <c r="G20" s="7">
        <v>16.951000000000001</v>
      </c>
      <c r="H20" s="9">
        <v>5.2377500000000001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91.744248999999996</v>
      </c>
      <c r="C22" s="2">
        <v>6.9262899999999998</v>
      </c>
      <c r="D22" s="2">
        <v>24</v>
      </c>
      <c r="E22" s="7">
        <v>9.6216899999999992</v>
      </c>
      <c r="F22" s="7">
        <v>32</v>
      </c>
      <c r="G22" s="7">
        <v>-22.378309999999999</v>
      </c>
      <c r="H22" s="9">
        <v>0.30067781249999997</v>
      </c>
    </row>
    <row r="23" spans="1:8">
      <c r="A23" s="1" t="s">
        <v>24</v>
      </c>
      <c r="B23" s="2">
        <v>5101</v>
      </c>
      <c r="C23" s="2">
        <v>1278.1579300000001</v>
      </c>
      <c r="D23" s="2">
        <v>1275</v>
      </c>
      <c r="E23" s="7">
        <v>1701.65993</v>
      </c>
      <c r="F23" s="7">
        <v>1700</v>
      </c>
      <c r="G23" s="7">
        <v>1.6599299999999999</v>
      </c>
      <c r="H23" s="9">
        <v>1.000976429411</v>
      </c>
    </row>
    <row r="24" spans="1:8">
      <c r="A24" s="1" t="s">
        <v>25</v>
      </c>
      <c r="B24" s="3">
        <v>7</v>
      </c>
      <c r="C24" s="2">
        <v>0.23</v>
      </c>
      <c r="D24" s="2">
        <v>3</v>
      </c>
      <c r="E24" s="7">
        <v>1.43</v>
      </c>
      <c r="F24" s="7">
        <v>4</v>
      </c>
      <c r="G24" s="7">
        <v>-2.57</v>
      </c>
      <c r="H24" s="8" t="s">
        <v>39</v>
      </c>
    </row>
    <row r="25" spans="1:8">
      <c r="A25" s="1" t="s">
        <v>26</v>
      </c>
      <c r="B25" s="3">
        <v>27</v>
      </c>
      <c r="C25" s="2">
        <v>7.1859999999999999</v>
      </c>
      <c r="D25" s="2">
        <v>6</v>
      </c>
      <c r="E25" s="7">
        <v>9.4239999999999995</v>
      </c>
      <c r="F25" s="7">
        <v>8</v>
      </c>
      <c r="G25" s="7">
        <v>1.4239999999999999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5282.9634711999997</v>
      </c>
      <c r="C28" s="5">
        <v>1321.16562</v>
      </c>
      <c r="D28" s="5">
        <v>1323</v>
      </c>
      <c r="E28" s="10">
        <v>1760.31825</v>
      </c>
      <c r="F28" s="10">
        <v>1763</v>
      </c>
      <c r="G28" s="10">
        <v>-2.681749999999</v>
      </c>
      <c r="H28" s="11">
        <v>0.99847887124199997</v>
      </c>
    </row>
    <row r="29" spans="1:8">
      <c r="A29" s="1" t="s">
        <v>30</v>
      </c>
      <c r="B29" s="2">
        <v>759</v>
      </c>
      <c r="C29" s="2">
        <v>176.17816999999999</v>
      </c>
      <c r="D29" s="2">
        <v>189.75</v>
      </c>
      <c r="E29" s="7">
        <v>244.77592999999999</v>
      </c>
      <c r="F29" s="7">
        <v>253</v>
      </c>
      <c r="G29" s="7">
        <v>-8.2240699999999993</v>
      </c>
      <c r="H29" s="9">
        <v>0.96749379446600003</v>
      </c>
    </row>
    <row r="30" spans="1:8">
      <c r="A30" s="4" t="s">
        <v>31</v>
      </c>
      <c r="B30" s="3">
        <v>6041.9634711999997</v>
      </c>
      <c r="C30" s="5">
        <v>1497.3437899999999</v>
      </c>
      <c r="D30" s="5">
        <v>1512.75</v>
      </c>
      <c r="E30" s="10">
        <v>2005.0941800000001</v>
      </c>
      <c r="F30" s="10">
        <v>2016</v>
      </c>
      <c r="G30" s="10">
        <v>-10.90582</v>
      </c>
      <c r="H30" s="11">
        <v>0.99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.42578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43</v>
      </c>
      <c r="B2" s="37"/>
      <c r="C2" s="37"/>
      <c r="D2" s="37"/>
      <c r="E2" s="36" t="s">
        <v>43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3956</v>
      </c>
      <c r="C8" s="2">
        <v>1068.2059999999999</v>
      </c>
      <c r="D8" s="2">
        <v>990</v>
      </c>
      <c r="E8" s="7">
        <v>1348.92507</v>
      </c>
      <c r="F8" s="7">
        <v>1320</v>
      </c>
      <c r="G8" s="7">
        <v>28.925070000000002</v>
      </c>
      <c r="H8" s="9">
        <v>1.021912931818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1145</v>
      </c>
      <c r="C10" s="2">
        <v>213.44399999999999</v>
      </c>
      <c r="D10" s="2">
        <v>288</v>
      </c>
      <c r="E10" s="7">
        <v>240.89</v>
      </c>
      <c r="F10" s="7">
        <v>384</v>
      </c>
      <c r="G10" s="7">
        <v>-143.11000000000001</v>
      </c>
      <c r="H10" s="9">
        <v>0.62731770833300005</v>
      </c>
    </row>
    <row r="11" spans="1:8">
      <c r="A11" s="1" t="s">
        <v>12</v>
      </c>
      <c r="B11" s="2">
        <v>7405.4063933999996</v>
      </c>
      <c r="C11" s="2">
        <v>1378.9827</v>
      </c>
      <c r="D11" s="2">
        <v>1848</v>
      </c>
      <c r="E11" s="7">
        <v>1940.03007</v>
      </c>
      <c r="F11" s="7">
        <v>2464</v>
      </c>
      <c r="G11" s="7">
        <v>-523.96992999999998</v>
      </c>
      <c r="H11" s="9">
        <v>0.78734986607099999</v>
      </c>
    </row>
    <row r="12" spans="1:8">
      <c r="A12" s="1" t="s">
        <v>13</v>
      </c>
      <c r="B12" s="2">
        <v>630.17100000000005</v>
      </c>
      <c r="C12" s="2">
        <v>143.55391</v>
      </c>
      <c r="D12" s="2">
        <v>156</v>
      </c>
      <c r="E12" s="7">
        <v>189.64476999999999</v>
      </c>
      <c r="F12" s="7">
        <v>208</v>
      </c>
      <c r="G12" s="7">
        <v>-18.355229999999999</v>
      </c>
      <c r="H12" s="9">
        <v>0.91175370192299998</v>
      </c>
    </row>
    <row r="13" spans="1:8">
      <c r="A13" s="1" t="s">
        <v>14</v>
      </c>
      <c r="B13" s="2">
        <v>262</v>
      </c>
      <c r="C13" s="2">
        <v>71.401690000000002</v>
      </c>
      <c r="D13" s="2">
        <v>66</v>
      </c>
      <c r="E13" s="7">
        <v>98.742940000000004</v>
      </c>
      <c r="F13" s="7">
        <v>88</v>
      </c>
      <c r="G13" s="7">
        <v>10.742940000000001</v>
      </c>
      <c r="H13" s="9">
        <v>1.122078863636</v>
      </c>
    </row>
    <row r="14" spans="1:8">
      <c r="A14" s="1" t="s">
        <v>15</v>
      </c>
      <c r="B14" s="2">
        <v>34</v>
      </c>
      <c r="C14" s="2">
        <v>1.00911</v>
      </c>
      <c r="D14" s="2">
        <v>6</v>
      </c>
      <c r="E14" s="7">
        <v>3.4458099999999998</v>
      </c>
      <c r="F14" s="7">
        <v>8</v>
      </c>
      <c r="G14" s="7">
        <v>-4.5541900000000002</v>
      </c>
      <c r="H14" s="9">
        <v>0.43072624999999998</v>
      </c>
    </row>
    <row r="15" spans="1:8">
      <c r="A15" s="1" t="s">
        <v>16</v>
      </c>
      <c r="B15" s="2">
        <v>290.58730159999999</v>
      </c>
      <c r="C15" s="2">
        <v>277.44641000000001</v>
      </c>
      <c r="D15" s="2">
        <v>72</v>
      </c>
      <c r="E15" s="7">
        <v>289.35144000000003</v>
      </c>
      <c r="F15" s="7">
        <v>96</v>
      </c>
      <c r="G15" s="7">
        <v>193.35144</v>
      </c>
      <c r="H15" s="9">
        <v>3.0140775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1289.1679999999999</v>
      </c>
      <c r="C17" s="2">
        <v>411.14100000000002</v>
      </c>
      <c r="D17" s="2">
        <v>396</v>
      </c>
      <c r="E17" s="7">
        <v>514.34</v>
      </c>
      <c r="F17" s="7">
        <v>503</v>
      </c>
      <c r="G17" s="7">
        <v>11.34</v>
      </c>
      <c r="H17" s="9">
        <v>1.02254473161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210.58146669999999</v>
      </c>
      <c r="C19" s="2">
        <v>31.183219999999999</v>
      </c>
      <c r="D19" s="2">
        <v>29</v>
      </c>
      <c r="E19" s="7">
        <v>40.348120000000002</v>
      </c>
      <c r="F19" s="7">
        <v>47</v>
      </c>
      <c r="G19" s="7">
        <v>-6.6518800000000002</v>
      </c>
      <c r="H19" s="9">
        <v>0.85847063829699999</v>
      </c>
    </row>
    <row r="20" spans="1:8">
      <c r="A20" s="1" t="s">
        <v>21</v>
      </c>
      <c r="B20" s="2">
        <v>31</v>
      </c>
      <c r="C20" s="2">
        <v>12.191000000000001</v>
      </c>
      <c r="D20" s="2">
        <v>6</v>
      </c>
      <c r="E20" s="7">
        <v>14.295</v>
      </c>
      <c r="F20" s="7">
        <v>8</v>
      </c>
      <c r="G20" s="7">
        <v>6.2949999999999999</v>
      </c>
      <c r="H20" s="9">
        <v>1.786875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1106.5523166999999</v>
      </c>
      <c r="C22" s="2">
        <v>232.85928000000001</v>
      </c>
      <c r="D22" s="2">
        <v>294</v>
      </c>
      <c r="E22" s="7">
        <v>324.70141000000001</v>
      </c>
      <c r="F22" s="7">
        <v>392</v>
      </c>
      <c r="G22" s="7">
        <v>-67.298590000000004</v>
      </c>
      <c r="H22" s="9">
        <v>0.82831992346899996</v>
      </c>
    </row>
    <row r="23" spans="1:8">
      <c r="A23" s="1" t="s">
        <v>24</v>
      </c>
      <c r="B23" s="2">
        <v>21929</v>
      </c>
      <c r="C23" s="2">
        <v>6000.6500599999999</v>
      </c>
      <c r="D23" s="2">
        <v>5487</v>
      </c>
      <c r="E23" s="7">
        <v>8156.9900799999996</v>
      </c>
      <c r="F23" s="7">
        <v>7316</v>
      </c>
      <c r="G23" s="7">
        <v>840.99008000000003</v>
      </c>
      <c r="H23" s="9">
        <v>1.1149521705850001</v>
      </c>
    </row>
    <row r="24" spans="1:8">
      <c r="A24" s="1" t="s">
        <v>25</v>
      </c>
      <c r="B24" s="3">
        <v>46.076923100000002</v>
      </c>
      <c r="C24" s="2">
        <v>42.16</v>
      </c>
      <c r="D24" s="2">
        <v>12</v>
      </c>
      <c r="E24" s="7">
        <v>42.16</v>
      </c>
      <c r="F24" s="7">
        <v>16</v>
      </c>
      <c r="G24" s="7">
        <v>26.16</v>
      </c>
      <c r="H24" s="8" t="s">
        <v>39</v>
      </c>
    </row>
    <row r="25" spans="1:8">
      <c r="A25" s="1" t="s">
        <v>26</v>
      </c>
      <c r="B25" s="3">
        <v>1877</v>
      </c>
      <c r="C25" s="2">
        <v>364.14299999999997</v>
      </c>
      <c r="D25" s="2">
        <v>471</v>
      </c>
      <c r="E25" s="7">
        <v>475.21699999999998</v>
      </c>
      <c r="F25" s="7">
        <v>628</v>
      </c>
      <c r="G25" s="7">
        <v>-152.78299999999999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40212.543401399998</v>
      </c>
      <c r="C28" s="5">
        <v>10248.37138</v>
      </c>
      <c r="D28" s="5">
        <v>10121</v>
      </c>
      <c r="E28" s="10">
        <v>13679.08171</v>
      </c>
      <c r="F28" s="10">
        <v>13478</v>
      </c>
      <c r="G28" s="10">
        <v>201.08170999999999</v>
      </c>
      <c r="H28" s="11">
        <v>1.0149192543400001</v>
      </c>
    </row>
    <row r="29" spans="1:8">
      <c r="A29" s="1" t="s">
        <v>30</v>
      </c>
      <c r="B29" s="2">
        <v>4305</v>
      </c>
      <c r="C29" s="2">
        <v>1068.9606900000001</v>
      </c>
      <c r="D29" s="2">
        <v>1076.25</v>
      </c>
      <c r="E29" s="7">
        <v>1487.13075</v>
      </c>
      <c r="F29" s="7">
        <v>1435</v>
      </c>
      <c r="G29" s="7">
        <v>52.130749999999999</v>
      </c>
      <c r="H29" s="9">
        <v>1.03632804878</v>
      </c>
    </row>
    <row r="30" spans="1:8">
      <c r="A30" s="4" t="s">
        <v>31</v>
      </c>
      <c r="B30" s="3">
        <v>44517.543401399998</v>
      </c>
      <c r="C30" s="5">
        <v>11317.33207</v>
      </c>
      <c r="D30" s="5">
        <v>11197.25</v>
      </c>
      <c r="E30" s="10">
        <v>15166.212460000001</v>
      </c>
      <c r="F30" s="10">
        <v>14913</v>
      </c>
      <c r="G30" s="10">
        <v>253.21245999999999</v>
      </c>
      <c r="H30" s="11">
        <v>1.02</v>
      </c>
    </row>
    <row r="31" spans="1:8">
      <c r="A31" s="1" t="s">
        <v>32</v>
      </c>
      <c r="B31" s="3">
        <v>1.4090909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48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86</v>
      </c>
      <c r="B2" s="37"/>
      <c r="C2" s="37"/>
      <c r="D2" s="37"/>
      <c r="E2" s="36" t="s">
        <v>86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7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63</v>
      </c>
      <c r="C8" s="2">
        <v>30.287240000000001</v>
      </c>
      <c r="D8" s="2">
        <v>15</v>
      </c>
      <c r="E8" s="7">
        <v>35.891640000000002</v>
      </c>
      <c r="F8" s="7">
        <v>20</v>
      </c>
      <c r="G8" s="7">
        <v>15.891640000000001</v>
      </c>
      <c r="H8" s="9">
        <v>1.7945819999999999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12</v>
      </c>
      <c r="C11" s="2">
        <v>3.7559999999999998</v>
      </c>
      <c r="D11" s="2">
        <v>3</v>
      </c>
      <c r="E11" s="7">
        <v>5.516</v>
      </c>
      <c r="F11" s="7">
        <v>4</v>
      </c>
      <c r="G11" s="7">
        <v>1.516</v>
      </c>
      <c r="H11" s="9">
        <v>1.379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2295</v>
      </c>
      <c r="C13" s="2">
        <v>517.45507999999995</v>
      </c>
      <c r="D13" s="2">
        <v>579</v>
      </c>
      <c r="E13" s="7">
        <v>677.33254999999997</v>
      </c>
      <c r="F13" s="7">
        <v>772</v>
      </c>
      <c r="G13" s="7">
        <v>-94.667450000000002</v>
      </c>
      <c r="H13" s="9">
        <v>0.87737376943000001</v>
      </c>
    </row>
    <row r="14" spans="1:8">
      <c r="A14" s="1" t="s">
        <v>15</v>
      </c>
      <c r="B14" s="2">
        <v>117</v>
      </c>
      <c r="C14" s="2">
        <v>0.13500000000000001</v>
      </c>
      <c r="D14" s="2">
        <v>33</v>
      </c>
      <c r="E14" s="7">
        <v>0.13500000000000001</v>
      </c>
      <c r="F14" s="7">
        <v>44</v>
      </c>
      <c r="G14" s="7">
        <v>-43.865000000000002</v>
      </c>
      <c r="H14" s="9">
        <v>3.0681818179999999E-3</v>
      </c>
    </row>
    <row r="15" spans="1:8">
      <c r="A15" s="1" t="s">
        <v>16</v>
      </c>
      <c r="B15" s="2">
        <v>50.476190500000001</v>
      </c>
      <c r="C15" s="2">
        <v>4.5629200000000001</v>
      </c>
      <c r="D15" s="2">
        <v>9</v>
      </c>
      <c r="E15" s="7">
        <v>5.5144000000000002</v>
      </c>
      <c r="F15" s="7">
        <v>12</v>
      </c>
      <c r="G15" s="7">
        <v>-6.4855999999999998</v>
      </c>
      <c r="H15" s="9">
        <v>0.459533333333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5100.0010000000002</v>
      </c>
      <c r="C17" s="2">
        <v>1601.2563600000001</v>
      </c>
      <c r="D17" s="2">
        <v>1813</v>
      </c>
      <c r="E17" s="7">
        <v>1920.5903599999999</v>
      </c>
      <c r="F17" s="7">
        <v>2230</v>
      </c>
      <c r="G17" s="7">
        <v>-309.40964000000002</v>
      </c>
      <c r="H17" s="9">
        <v>0.86125128251100003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464.78500000000003</v>
      </c>
      <c r="C19" s="2">
        <v>83.863680000000002</v>
      </c>
      <c r="D19" s="2">
        <v>55</v>
      </c>
      <c r="E19" s="7">
        <v>96.230549999999994</v>
      </c>
      <c r="F19" s="7">
        <v>95</v>
      </c>
      <c r="G19" s="7">
        <v>1.2305499999989999</v>
      </c>
      <c r="H19" s="9">
        <v>1.0129531578940001</v>
      </c>
    </row>
    <row r="20" spans="1:8">
      <c r="A20" s="1" t="s">
        <v>21</v>
      </c>
      <c r="B20" s="2">
        <v>15</v>
      </c>
      <c r="C20" s="2">
        <v>0</v>
      </c>
      <c r="D20" s="2">
        <v>3</v>
      </c>
      <c r="E20" s="7">
        <v>0</v>
      </c>
      <c r="F20" s="7">
        <v>4</v>
      </c>
      <c r="G20" s="7">
        <v>-4</v>
      </c>
      <c r="H20" s="9">
        <v>0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1107.3328326999999</v>
      </c>
      <c r="C22" s="2">
        <v>370.43135999999998</v>
      </c>
      <c r="D22" s="2">
        <v>276</v>
      </c>
      <c r="E22" s="7">
        <v>451.82319999999999</v>
      </c>
      <c r="F22" s="7">
        <v>368</v>
      </c>
      <c r="G22" s="7">
        <v>83.8232</v>
      </c>
      <c r="H22" s="9">
        <v>1.2277804347820001</v>
      </c>
    </row>
    <row r="23" spans="1:8">
      <c r="A23" s="1" t="s">
        <v>24</v>
      </c>
      <c r="B23" s="2">
        <v>9845</v>
      </c>
      <c r="C23" s="2">
        <v>2461.3609900000001</v>
      </c>
      <c r="D23" s="2">
        <v>2463</v>
      </c>
      <c r="E23" s="7">
        <v>3345.4392499999999</v>
      </c>
      <c r="F23" s="7">
        <v>3284</v>
      </c>
      <c r="G23" s="7">
        <v>61.439249999998999</v>
      </c>
      <c r="H23" s="9">
        <v>1.018708663215</v>
      </c>
    </row>
    <row r="24" spans="1:8">
      <c r="A24" s="1" t="s">
        <v>25</v>
      </c>
      <c r="B24" s="3">
        <v>26.384615400000001</v>
      </c>
      <c r="C24" s="2">
        <v>0</v>
      </c>
      <c r="D24" s="2">
        <v>6</v>
      </c>
      <c r="E24" s="7">
        <v>0</v>
      </c>
      <c r="F24" s="7">
        <v>8</v>
      </c>
      <c r="G24" s="7">
        <v>-8</v>
      </c>
      <c r="H24" s="8" t="s">
        <v>39</v>
      </c>
    </row>
    <row r="25" spans="1:8">
      <c r="A25" s="1" t="s">
        <v>26</v>
      </c>
      <c r="B25" s="3">
        <v>3594</v>
      </c>
      <c r="C25" s="2">
        <v>898.80600000000004</v>
      </c>
      <c r="D25" s="2">
        <v>903</v>
      </c>
      <c r="E25" s="7">
        <v>1198.4079999999999</v>
      </c>
      <c r="F25" s="7">
        <v>1204</v>
      </c>
      <c r="G25" s="7">
        <v>-5.5919999999999996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22689.979638600002</v>
      </c>
      <c r="C28" s="5">
        <v>5971.9146300000002</v>
      </c>
      <c r="D28" s="5">
        <v>6158</v>
      </c>
      <c r="E28" s="10">
        <v>7736.8809499999998</v>
      </c>
      <c r="F28" s="10">
        <v>8045</v>
      </c>
      <c r="G28" s="10">
        <v>-308.11905000000002</v>
      </c>
      <c r="H28" s="11">
        <v>0.96170055313799996</v>
      </c>
    </row>
    <row r="29" spans="1:8">
      <c r="A29" s="1" t="s">
        <v>30</v>
      </c>
      <c r="B29" s="2">
        <v>1794</v>
      </c>
      <c r="C29" s="2">
        <v>412.6302</v>
      </c>
      <c r="D29" s="2">
        <v>448.5</v>
      </c>
      <c r="E29" s="7">
        <v>578.47176000000002</v>
      </c>
      <c r="F29" s="7">
        <v>598</v>
      </c>
      <c r="G29" s="7">
        <v>-19.52824</v>
      </c>
      <c r="H29" s="9">
        <v>0.96734408026700003</v>
      </c>
    </row>
    <row r="30" spans="1:8">
      <c r="A30" s="4" t="s">
        <v>31</v>
      </c>
      <c r="B30" s="3">
        <v>24483.979638600002</v>
      </c>
      <c r="C30" s="5">
        <v>6384.5448299999998</v>
      </c>
      <c r="D30" s="5">
        <v>6606.5</v>
      </c>
      <c r="E30" s="10">
        <v>8315.3527099999992</v>
      </c>
      <c r="F30" s="10">
        <v>8643</v>
      </c>
      <c r="G30" s="10">
        <v>-327.64729</v>
      </c>
      <c r="H30" s="11">
        <v>0.96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49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87</v>
      </c>
      <c r="B2" s="37"/>
      <c r="C2" s="37"/>
      <c r="D2" s="37"/>
      <c r="E2" s="36" t="s">
        <v>87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6263</v>
      </c>
      <c r="C8" s="2">
        <v>1920.21677</v>
      </c>
      <c r="D8" s="2">
        <v>1563</v>
      </c>
      <c r="E8" s="7">
        <v>2359.7283600000001</v>
      </c>
      <c r="F8" s="7">
        <v>2084</v>
      </c>
      <c r="G8" s="7">
        <v>275.72836000000001</v>
      </c>
      <c r="H8" s="9">
        <v>1.132307274472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2198</v>
      </c>
      <c r="C10" s="2">
        <v>1008.686</v>
      </c>
      <c r="D10" s="2">
        <v>549</v>
      </c>
      <c r="E10" s="7">
        <v>1153.912</v>
      </c>
      <c r="F10" s="7">
        <v>732</v>
      </c>
      <c r="G10" s="7">
        <v>421.91199999999998</v>
      </c>
      <c r="H10" s="9">
        <v>1.5763825136609999</v>
      </c>
    </row>
    <row r="11" spans="1:8">
      <c r="A11" s="1" t="s">
        <v>12</v>
      </c>
      <c r="B11" s="2">
        <v>2914.92</v>
      </c>
      <c r="C11" s="2">
        <v>705.29517999999996</v>
      </c>
      <c r="D11" s="2">
        <v>729</v>
      </c>
      <c r="E11" s="7">
        <v>901.31640000000004</v>
      </c>
      <c r="F11" s="7">
        <v>972</v>
      </c>
      <c r="G11" s="7">
        <v>-70.683599999999998</v>
      </c>
      <c r="H11" s="9">
        <v>0.92728024691300004</v>
      </c>
    </row>
    <row r="12" spans="1:8">
      <c r="A12" s="1" t="s">
        <v>13</v>
      </c>
      <c r="B12" s="2">
        <v>63</v>
      </c>
      <c r="C12" s="2">
        <v>10.061780000000001</v>
      </c>
      <c r="D12" s="2">
        <v>15</v>
      </c>
      <c r="E12" s="7">
        <v>13.597429999999999</v>
      </c>
      <c r="F12" s="7">
        <v>20</v>
      </c>
      <c r="G12" s="7">
        <v>-6.4025699999999999</v>
      </c>
      <c r="H12" s="9">
        <v>0.67987149999999996</v>
      </c>
    </row>
    <row r="13" spans="1:8">
      <c r="A13" s="1" t="s">
        <v>14</v>
      </c>
      <c r="B13" s="2">
        <v>342</v>
      </c>
      <c r="C13" s="2">
        <v>85.129180000000005</v>
      </c>
      <c r="D13" s="2">
        <v>87</v>
      </c>
      <c r="E13" s="7">
        <v>112.10021999999999</v>
      </c>
      <c r="F13" s="7">
        <v>116</v>
      </c>
      <c r="G13" s="7">
        <v>-3.8997799999999998</v>
      </c>
      <c r="H13" s="9">
        <v>0.96638120689600004</v>
      </c>
    </row>
    <row r="14" spans="1:8">
      <c r="A14" s="1" t="s">
        <v>15</v>
      </c>
      <c r="B14" s="2">
        <v>141</v>
      </c>
      <c r="C14" s="2">
        <v>16.181000000000001</v>
      </c>
      <c r="D14" s="2">
        <v>33</v>
      </c>
      <c r="E14" s="7">
        <v>16.181000000000001</v>
      </c>
      <c r="F14" s="7">
        <v>44</v>
      </c>
      <c r="G14" s="7">
        <v>-27.818999999999999</v>
      </c>
      <c r="H14" s="9">
        <v>0.36775000000000002</v>
      </c>
    </row>
    <row r="15" spans="1:8">
      <c r="A15" s="1" t="s">
        <v>16</v>
      </c>
      <c r="B15" s="2">
        <v>135.44444440000001</v>
      </c>
      <c r="C15" s="2">
        <v>26.340140000000002</v>
      </c>
      <c r="D15" s="2">
        <v>33</v>
      </c>
      <c r="E15" s="7">
        <v>35.90549</v>
      </c>
      <c r="F15" s="7">
        <v>44</v>
      </c>
      <c r="G15" s="7">
        <v>-8.0945099999999996</v>
      </c>
      <c r="H15" s="9">
        <v>0.81603386363599995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329.00099999999998</v>
      </c>
      <c r="C17" s="2">
        <v>111.148</v>
      </c>
      <c r="D17" s="2">
        <v>111</v>
      </c>
      <c r="E17" s="7">
        <v>135.85400000000001</v>
      </c>
      <c r="F17" s="7">
        <v>139</v>
      </c>
      <c r="G17" s="7">
        <v>-3.1459999999989998</v>
      </c>
      <c r="H17" s="9">
        <v>0.97736690647400004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447.767</v>
      </c>
      <c r="C19" s="2">
        <v>70.673910000000006</v>
      </c>
      <c r="D19" s="2">
        <v>50</v>
      </c>
      <c r="E19" s="7">
        <v>85.253100000000003</v>
      </c>
      <c r="F19" s="7">
        <v>88</v>
      </c>
      <c r="G19" s="7">
        <v>-2.7469000000000001</v>
      </c>
      <c r="H19" s="9">
        <v>0.968785227272</v>
      </c>
    </row>
    <row r="20" spans="1:8">
      <c r="A20" s="1" t="s">
        <v>21</v>
      </c>
      <c r="B20" s="2">
        <v>36</v>
      </c>
      <c r="C20" s="2">
        <v>26.686</v>
      </c>
      <c r="D20" s="2">
        <v>9</v>
      </c>
      <c r="E20" s="7">
        <v>30.905000000000001</v>
      </c>
      <c r="F20" s="7">
        <v>12</v>
      </c>
      <c r="G20" s="7">
        <v>18.905000000000001</v>
      </c>
      <c r="H20" s="9">
        <v>2.5754166666659999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716.87206660000004</v>
      </c>
      <c r="C22" s="2">
        <v>125.55907000000001</v>
      </c>
      <c r="D22" s="2">
        <v>183</v>
      </c>
      <c r="E22" s="7">
        <v>172.57595000000001</v>
      </c>
      <c r="F22" s="7">
        <v>244</v>
      </c>
      <c r="G22" s="7">
        <v>-71.424049999999994</v>
      </c>
      <c r="H22" s="9">
        <v>0.70727848360599999</v>
      </c>
    </row>
    <row r="23" spans="1:8">
      <c r="A23" s="1" t="s">
        <v>24</v>
      </c>
      <c r="B23" s="2">
        <v>22131</v>
      </c>
      <c r="C23" s="2">
        <v>6211.0272299999997</v>
      </c>
      <c r="D23" s="2">
        <v>5535</v>
      </c>
      <c r="E23" s="7">
        <v>8326.0321000000004</v>
      </c>
      <c r="F23" s="7">
        <v>7380</v>
      </c>
      <c r="G23" s="7">
        <v>946.03210000000001</v>
      </c>
      <c r="H23" s="9">
        <v>1.1281886314359999</v>
      </c>
    </row>
    <row r="24" spans="1:8">
      <c r="A24" s="1" t="s">
        <v>25</v>
      </c>
      <c r="B24" s="3">
        <v>38</v>
      </c>
      <c r="C24" s="2">
        <v>44.58</v>
      </c>
      <c r="D24" s="2">
        <v>9</v>
      </c>
      <c r="E24" s="7">
        <v>54.429000000000002</v>
      </c>
      <c r="F24" s="7">
        <v>12</v>
      </c>
      <c r="G24" s="7">
        <v>42.429000000000002</v>
      </c>
      <c r="H24" s="8" t="s">
        <v>39</v>
      </c>
    </row>
    <row r="25" spans="1:8">
      <c r="A25" s="1" t="s">
        <v>26</v>
      </c>
      <c r="B25" s="3">
        <v>2859</v>
      </c>
      <c r="C25" s="2">
        <v>711.053</v>
      </c>
      <c r="D25" s="2">
        <v>714</v>
      </c>
      <c r="E25" s="7">
        <v>943.02599999999995</v>
      </c>
      <c r="F25" s="7">
        <v>952</v>
      </c>
      <c r="G25" s="7">
        <v>-8.9740000000000002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38615.0045111</v>
      </c>
      <c r="C28" s="5">
        <v>11072.63726</v>
      </c>
      <c r="D28" s="5">
        <v>9620</v>
      </c>
      <c r="E28" s="10">
        <v>14340.816049999999</v>
      </c>
      <c r="F28" s="10">
        <v>12839</v>
      </c>
      <c r="G28" s="10">
        <v>1501.8160499999999</v>
      </c>
      <c r="H28" s="11">
        <v>1.116972976867</v>
      </c>
    </row>
    <row r="29" spans="1:8">
      <c r="A29" s="1" t="s">
        <v>30</v>
      </c>
      <c r="B29" s="2">
        <v>3370</v>
      </c>
      <c r="C29" s="2">
        <v>827.94628999999998</v>
      </c>
      <c r="D29" s="2">
        <v>842.49999990000003</v>
      </c>
      <c r="E29" s="7">
        <v>1144.6691800000001</v>
      </c>
      <c r="F29" s="7">
        <v>1123.3333333</v>
      </c>
      <c r="G29" s="7">
        <v>21.335846700000001</v>
      </c>
      <c r="H29" s="9">
        <v>1.0189933353409999</v>
      </c>
    </row>
    <row r="30" spans="1:8">
      <c r="A30" s="4" t="s">
        <v>31</v>
      </c>
      <c r="B30" s="3">
        <v>41985.0045111</v>
      </c>
      <c r="C30" s="5">
        <v>11900.583549999999</v>
      </c>
      <c r="D30" s="5">
        <v>10462.499999899999</v>
      </c>
      <c r="E30" s="10">
        <v>15485.48523</v>
      </c>
      <c r="F30" s="10">
        <v>13962.333333299999</v>
      </c>
      <c r="G30" s="10">
        <v>1523.1518967</v>
      </c>
      <c r="H30" s="11">
        <v>1.1100000000000001</v>
      </c>
    </row>
    <row r="31" spans="1:8">
      <c r="A31" s="1" t="s">
        <v>32</v>
      </c>
      <c r="B31" s="3">
        <v>10.909090900000001</v>
      </c>
      <c r="C31" s="2">
        <v>0</v>
      </c>
      <c r="D31" s="2">
        <v>3</v>
      </c>
      <c r="E31" s="7">
        <v>0</v>
      </c>
      <c r="F31" s="7">
        <v>4</v>
      </c>
      <c r="G31" s="7">
        <v>-4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50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88</v>
      </c>
      <c r="B2" s="37"/>
      <c r="C2" s="37"/>
      <c r="D2" s="37"/>
      <c r="E2" s="36" t="s">
        <v>88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1710</v>
      </c>
      <c r="C8" s="2">
        <v>389.125</v>
      </c>
      <c r="D8" s="2">
        <v>426</v>
      </c>
      <c r="E8" s="7">
        <v>551.59442000000001</v>
      </c>
      <c r="F8" s="7">
        <v>568</v>
      </c>
      <c r="G8" s="7">
        <v>-16.40558</v>
      </c>
      <c r="H8" s="9">
        <v>0.971116936619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35</v>
      </c>
      <c r="C10" s="2">
        <v>1.657</v>
      </c>
      <c r="D10" s="2">
        <v>9</v>
      </c>
      <c r="E10" s="7">
        <v>1.657</v>
      </c>
      <c r="F10" s="7">
        <v>12</v>
      </c>
      <c r="G10" s="7">
        <v>-10.343</v>
      </c>
      <c r="H10" s="9">
        <v>0.13808333333299999</v>
      </c>
    </row>
    <row r="11" spans="1:8">
      <c r="A11" s="1" t="s">
        <v>12</v>
      </c>
      <c r="B11" s="2">
        <v>2430.6511789000001</v>
      </c>
      <c r="C11" s="2">
        <v>576.43453999999997</v>
      </c>
      <c r="D11" s="2">
        <v>556.04529620000005</v>
      </c>
      <c r="E11" s="7">
        <v>795.08537999999999</v>
      </c>
      <c r="F11" s="7">
        <v>817.04529620000005</v>
      </c>
      <c r="G11" s="7">
        <v>-21.959916199999999</v>
      </c>
      <c r="H11" s="9">
        <v>0.97312276773100004</v>
      </c>
    </row>
    <row r="12" spans="1:8">
      <c r="A12" s="1" t="s">
        <v>13</v>
      </c>
      <c r="B12" s="2">
        <v>24</v>
      </c>
      <c r="C12" s="2">
        <v>6.1024099999999999</v>
      </c>
      <c r="D12" s="2">
        <v>6</v>
      </c>
      <c r="E12" s="7">
        <v>8.3785500000000006</v>
      </c>
      <c r="F12" s="7">
        <v>8</v>
      </c>
      <c r="G12" s="7">
        <v>0.37855</v>
      </c>
      <c r="H12" s="9">
        <v>1.0473187500000001</v>
      </c>
    </row>
    <row r="13" spans="1:8">
      <c r="A13" s="1" t="s">
        <v>14</v>
      </c>
      <c r="B13" s="2">
        <v>879.91071060000002</v>
      </c>
      <c r="C13" s="2">
        <v>191.65004999999999</v>
      </c>
      <c r="D13" s="2">
        <v>225</v>
      </c>
      <c r="E13" s="7">
        <v>262.04674999999997</v>
      </c>
      <c r="F13" s="7">
        <v>300</v>
      </c>
      <c r="G13" s="7">
        <v>-37.953249999999997</v>
      </c>
      <c r="H13" s="9">
        <v>0.87348916666599996</v>
      </c>
    </row>
    <row r="14" spans="1:8">
      <c r="A14" s="1" t="s">
        <v>15</v>
      </c>
      <c r="B14" s="2">
        <v>61</v>
      </c>
      <c r="C14" s="2">
        <v>32.883099999999999</v>
      </c>
      <c r="D14" s="2">
        <v>15</v>
      </c>
      <c r="E14" s="7">
        <v>34.917900000000003</v>
      </c>
      <c r="F14" s="7">
        <v>20</v>
      </c>
      <c r="G14" s="7">
        <v>14.917899999999999</v>
      </c>
      <c r="H14" s="9">
        <v>1.745895</v>
      </c>
    </row>
    <row r="15" spans="1:8">
      <c r="A15" s="1" t="s">
        <v>16</v>
      </c>
      <c r="B15" s="2">
        <v>458.44444440000001</v>
      </c>
      <c r="C15" s="2">
        <v>46.381039999999999</v>
      </c>
      <c r="D15" s="2">
        <v>114</v>
      </c>
      <c r="E15" s="7">
        <v>55.957929999999998</v>
      </c>
      <c r="F15" s="7">
        <v>152</v>
      </c>
      <c r="G15" s="7">
        <v>-96.042069999999995</v>
      </c>
      <c r="H15" s="9">
        <v>0.36814427631500002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651.99599999999998</v>
      </c>
      <c r="C17" s="2">
        <v>201.999</v>
      </c>
      <c r="D17" s="2">
        <v>197</v>
      </c>
      <c r="E17" s="7">
        <v>253.214</v>
      </c>
      <c r="F17" s="7">
        <v>251</v>
      </c>
      <c r="G17" s="7">
        <v>2.214</v>
      </c>
      <c r="H17" s="9">
        <v>1.008820717131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509.88499999999999</v>
      </c>
      <c r="C19" s="2">
        <v>33.168860000000002</v>
      </c>
      <c r="D19" s="2">
        <v>78</v>
      </c>
      <c r="E19" s="7">
        <v>129.87716</v>
      </c>
      <c r="F19" s="7">
        <v>122</v>
      </c>
      <c r="G19" s="7">
        <v>7.8771599999999999</v>
      </c>
      <c r="H19" s="9">
        <v>1.0645668852450001</v>
      </c>
    </row>
    <row r="20" spans="1:8">
      <c r="A20" s="1" t="s">
        <v>21</v>
      </c>
      <c r="B20" s="2">
        <v>46</v>
      </c>
      <c r="C20" s="2">
        <v>37.015000000000001</v>
      </c>
      <c r="D20" s="2">
        <v>9</v>
      </c>
      <c r="E20" s="7">
        <v>81.945999999999998</v>
      </c>
      <c r="F20" s="7">
        <v>12</v>
      </c>
      <c r="G20" s="7">
        <v>69.945999999999998</v>
      </c>
      <c r="H20" s="9">
        <v>6.8288333333329998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1452.4950034999999</v>
      </c>
      <c r="C22" s="2">
        <v>504.68122</v>
      </c>
      <c r="D22" s="2">
        <v>360</v>
      </c>
      <c r="E22" s="7">
        <v>642.84335999999996</v>
      </c>
      <c r="F22" s="7">
        <v>480</v>
      </c>
      <c r="G22" s="7">
        <v>162.84335999999999</v>
      </c>
      <c r="H22" s="9">
        <v>1.3392569999999999</v>
      </c>
    </row>
    <row r="23" spans="1:8">
      <c r="A23" s="1" t="s">
        <v>24</v>
      </c>
      <c r="B23" s="2">
        <v>36935</v>
      </c>
      <c r="C23" s="2">
        <v>11196.923640000001</v>
      </c>
      <c r="D23" s="2">
        <v>9234</v>
      </c>
      <c r="E23" s="7">
        <v>15054.757310000001</v>
      </c>
      <c r="F23" s="7">
        <v>12312</v>
      </c>
      <c r="G23" s="7">
        <v>2742.75731</v>
      </c>
      <c r="H23" s="9">
        <v>1.222771061565</v>
      </c>
    </row>
    <row r="24" spans="1:8">
      <c r="A24" s="1" t="s">
        <v>25</v>
      </c>
      <c r="B24" s="3">
        <v>137.2307692</v>
      </c>
      <c r="C24" s="2">
        <v>61.1355</v>
      </c>
      <c r="D24" s="2">
        <v>33</v>
      </c>
      <c r="E24" s="7">
        <v>61.285499999999999</v>
      </c>
      <c r="F24" s="7">
        <v>44</v>
      </c>
      <c r="G24" s="7">
        <v>17.285499999999999</v>
      </c>
      <c r="H24" s="8" t="s">
        <v>39</v>
      </c>
    </row>
    <row r="25" spans="1:8">
      <c r="A25" s="1" t="s">
        <v>26</v>
      </c>
      <c r="B25" s="3">
        <v>3002</v>
      </c>
      <c r="C25" s="2">
        <v>750.75599999999997</v>
      </c>
      <c r="D25" s="2">
        <v>753</v>
      </c>
      <c r="E25" s="7">
        <v>1000.758</v>
      </c>
      <c r="F25" s="7">
        <v>1004</v>
      </c>
      <c r="G25" s="7">
        <v>-3.2419999999989999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48333.613106700002</v>
      </c>
      <c r="C28" s="5">
        <v>14029.91236</v>
      </c>
      <c r="D28" s="5">
        <v>12015.0452962</v>
      </c>
      <c r="E28" s="10">
        <v>18934.31926</v>
      </c>
      <c r="F28" s="10">
        <v>16102.0452962</v>
      </c>
      <c r="G28" s="10">
        <v>2832.2739637999998</v>
      </c>
      <c r="H28" s="11">
        <v>1.1758952922870001</v>
      </c>
    </row>
    <row r="29" spans="1:8">
      <c r="A29" s="1" t="s">
        <v>30</v>
      </c>
      <c r="B29" s="2">
        <v>6310</v>
      </c>
      <c r="C29" s="2">
        <v>1594.4979599999999</v>
      </c>
      <c r="D29" s="2">
        <v>1577.4999998999999</v>
      </c>
      <c r="E29" s="7">
        <v>2208.61787</v>
      </c>
      <c r="F29" s="7">
        <v>2103.3333333</v>
      </c>
      <c r="G29" s="7">
        <v>105.2845367</v>
      </c>
      <c r="H29" s="9">
        <v>1.0500560396359999</v>
      </c>
    </row>
    <row r="30" spans="1:8">
      <c r="A30" s="4" t="s">
        <v>31</v>
      </c>
      <c r="B30" s="3">
        <v>54643.613106700002</v>
      </c>
      <c r="C30" s="5">
        <v>15624.410320000001</v>
      </c>
      <c r="D30" s="5">
        <v>13592.545296099999</v>
      </c>
      <c r="E30" s="10">
        <v>21142.937129999998</v>
      </c>
      <c r="F30" s="10">
        <v>18205.378629499999</v>
      </c>
      <c r="G30" s="10">
        <v>2937.5585004999998</v>
      </c>
      <c r="H30" s="11">
        <v>1.1599999999999999</v>
      </c>
    </row>
    <row r="31" spans="1:8">
      <c r="A31" s="1" t="s">
        <v>32</v>
      </c>
      <c r="B31" s="3">
        <v>92.681818100000001</v>
      </c>
      <c r="C31" s="2">
        <v>27.597580000000001</v>
      </c>
      <c r="D31" s="2">
        <v>24</v>
      </c>
      <c r="E31" s="7">
        <v>46.516739999999999</v>
      </c>
      <c r="F31" s="7">
        <v>32</v>
      </c>
      <c r="G31" s="7">
        <v>14.51674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List51"/>
  <dimension ref="A1:H35"/>
  <sheetViews>
    <sheetView workbookViewId="0">
      <selection activeCell="G41" sqref="G4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89</v>
      </c>
      <c r="B2" s="37"/>
      <c r="C2" s="37"/>
      <c r="D2" s="37"/>
      <c r="E2" s="36" t="s">
        <v>89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566</v>
      </c>
      <c r="C8" s="2">
        <v>283.91385000000002</v>
      </c>
      <c r="D8" s="2">
        <v>141</v>
      </c>
      <c r="E8" s="7">
        <v>306.03205000000003</v>
      </c>
      <c r="F8" s="7">
        <v>188</v>
      </c>
      <c r="G8" s="7">
        <v>118.03205</v>
      </c>
      <c r="H8" s="9">
        <v>1.6278300531909999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4</v>
      </c>
      <c r="C11" s="2">
        <v>0.49099999999999999</v>
      </c>
      <c r="D11" s="2">
        <v>0</v>
      </c>
      <c r="E11" s="7">
        <v>0.49099999999999999</v>
      </c>
      <c r="F11" s="7">
        <v>0</v>
      </c>
      <c r="G11" s="7">
        <v>0.49099999999999999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4.2696611999999998</v>
      </c>
      <c r="C13" s="2">
        <v>1.91706</v>
      </c>
      <c r="D13" s="2">
        <v>0</v>
      </c>
      <c r="E13" s="7">
        <v>1.91706</v>
      </c>
      <c r="F13" s="7">
        <v>0</v>
      </c>
      <c r="G13" s="7">
        <v>1.91706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6.5444443999999997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51.999000000000002</v>
      </c>
      <c r="C17" s="2">
        <v>17.515999999999998</v>
      </c>
      <c r="D17" s="2">
        <v>18</v>
      </c>
      <c r="E17" s="7">
        <v>21.532</v>
      </c>
      <c r="F17" s="7">
        <v>22</v>
      </c>
      <c r="G17" s="7">
        <v>-0.46800000000000003</v>
      </c>
      <c r="H17" s="9">
        <v>0.978727272727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</v>
      </c>
      <c r="C19" s="2">
        <v>0.86272000000000004</v>
      </c>
      <c r="D19" s="2">
        <v>0</v>
      </c>
      <c r="E19" s="7">
        <v>0.86272000000000004</v>
      </c>
      <c r="F19" s="7">
        <v>0</v>
      </c>
      <c r="G19" s="7">
        <v>0.86272000000000004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32</v>
      </c>
      <c r="C22" s="2">
        <v>7.5340800000000003</v>
      </c>
      <c r="D22" s="2">
        <v>9</v>
      </c>
      <c r="E22" s="7">
        <v>10.26318</v>
      </c>
      <c r="F22" s="7">
        <v>12</v>
      </c>
      <c r="G22" s="7">
        <v>-1.73682</v>
      </c>
      <c r="H22" s="9">
        <v>0.85526500000000005</v>
      </c>
    </row>
    <row r="23" spans="1:8">
      <c r="A23" s="1" t="s">
        <v>24</v>
      </c>
      <c r="B23" s="2">
        <v>422</v>
      </c>
      <c r="C23" s="2">
        <v>101.44546</v>
      </c>
      <c r="D23" s="2">
        <v>105</v>
      </c>
      <c r="E23" s="7">
        <v>140.15271000000001</v>
      </c>
      <c r="F23" s="7">
        <v>140</v>
      </c>
      <c r="G23" s="7">
        <v>0.15271000000000001</v>
      </c>
      <c r="H23" s="9">
        <v>1.0010907857139999</v>
      </c>
    </row>
    <row r="24" spans="1:8">
      <c r="A24" s="1" t="s">
        <v>25</v>
      </c>
      <c r="B24" s="3">
        <v>2</v>
      </c>
      <c r="C24" s="2">
        <v>0.22040000000000001</v>
      </c>
      <c r="D24" s="2">
        <v>0</v>
      </c>
      <c r="E24" s="7">
        <v>0.23519999999999999</v>
      </c>
      <c r="F24" s="7">
        <v>0</v>
      </c>
      <c r="G24" s="7">
        <v>0.23519999999999999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1090.8131056</v>
      </c>
      <c r="C28" s="5">
        <v>413.90057000000002</v>
      </c>
      <c r="D28" s="5">
        <v>273</v>
      </c>
      <c r="E28" s="10">
        <v>481.48592000000002</v>
      </c>
      <c r="F28" s="10">
        <v>362</v>
      </c>
      <c r="G28" s="10">
        <v>119.48591999999999</v>
      </c>
      <c r="H28" s="11">
        <v>1.330071602209</v>
      </c>
    </row>
    <row r="29" spans="1:8">
      <c r="A29" s="1" t="s">
        <v>30</v>
      </c>
      <c r="B29" s="2">
        <v>48</v>
      </c>
      <c r="C29" s="2">
        <v>10.63233</v>
      </c>
      <c r="D29" s="2">
        <v>12</v>
      </c>
      <c r="E29" s="7">
        <v>15.474740000000001</v>
      </c>
      <c r="F29" s="7">
        <v>16</v>
      </c>
      <c r="G29" s="7">
        <v>-0.52525999999899997</v>
      </c>
      <c r="H29" s="9">
        <v>0.96717125000000004</v>
      </c>
    </row>
    <row r="30" spans="1:8">
      <c r="A30" s="4" t="s">
        <v>31</v>
      </c>
      <c r="B30" s="3">
        <v>1138.8131056</v>
      </c>
      <c r="C30" s="5">
        <v>424.53289999999998</v>
      </c>
      <c r="D30" s="5">
        <v>285</v>
      </c>
      <c r="E30" s="10">
        <v>496.96066000000002</v>
      </c>
      <c r="F30" s="10">
        <v>378</v>
      </c>
      <c r="G30" s="10">
        <v>118.96066</v>
      </c>
      <c r="H30" s="11">
        <v>1.31</v>
      </c>
    </row>
    <row r="31" spans="1:8">
      <c r="A31" s="1" t="s">
        <v>32</v>
      </c>
      <c r="B31" s="3">
        <v>930</v>
      </c>
      <c r="C31" s="2">
        <v>296.10590000000002</v>
      </c>
      <c r="D31" s="2">
        <v>234</v>
      </c>
      <c r="E31" s="7">
        <v>380.68239999999997</v>
      </c>
      <c r="F31" s="7">
        <v>312</v>
      </c>
      <c r="G31" s="7">
        <v>68.682400000000001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List52"/>
  <dimension ref="A1:H35"/>
  <sheetViews>
    <sheetView workbookViewId="0">
      <selection activeCell="E40" sqref="E4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90</v>
      </c>
      <c r="B2" s="37"/>
      <c r="C2" s="37"/>
      <c r="D2" s="37"/>
      <c r="E2" s="36" t="s">
        <v>90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0</v>
      </c>
      <c r="C13" s="2">
        <v>0</v>
      </c>
      <c r="D13" s="2">
        <v>0</v>
      </c>
      <c r="E13" s="7">
        <v>0</v>
      </c>
      <c r="F13" s="7">
        <v>0</v>
      </c>
      <c r="G13" s="7">
        <v>0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0</v>
      </c>
      <c r="C22" s="2">
        <v>0</v>
      </c>
      <c r="D22" s="2">
        <v>0</v>
      </c>
      <c r="E22" s="7">
        <v>0</v>
      </c>
      <c r="F22" s="7">
        <v>0</v>
      </c>
      <c r="G22" s="7">
        <v>0</v>
      </c>
      <c r="H22" s="8" t="s">
        <v>39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0</v>
      </c>
      <c r="C24" s="2">
        <v>0</v>
      </c>
      <c r="D24" s="2">
        <v>0</v>
      </c>
      <c r="E24" s="7">
        <v>0</v>
      </c>
      <c r="F24" s="7">
        <v>0</v>
      </c>
      <c r="G24" s="7">
        <v>0</v>
      </c>
      <c r="H24" s="8" t="s">
        <v>39</v>
      </c>
    </row>
    <row r="25" spans="1:8">
      <c r="A25" s="1" t="s">
        <v>26</v>
      </c>
      <c r="B25" s="3">
        <v>0</v>
      </c>
      <c r="C25" s="2">
        <v>0</v>
      </c>
      <c r="D25" s="2">
        <v>0</v>
      </c>
      <c r="E25" s="7">
        <v>0</v>
      </c>
      <c r="F25" s="7">
        <v>0</v>
      </c>
      <c r="G25" s="7">
        <v>0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0</v>
      </c>
      <c r="C28" s="5">
        <v>0</v>
      </c>
      <c r="D28" s="5">
        <v>0</v>
      </c>
      <c r="E28" s="10">
        <v>0</v>
      </c>
      <c r="F28" s="10">
        <v>0</v>
      </c>
      <c r="G28" s="10">
        <v>0</v>
      </c>
      <c r="H28" s="12" t="s">
        <v>39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0</v>
      </c>
      <c r="C30" s="5">
        <v>0</v>
      </c>
      <c r="D30" s="5">
        <v>0</v>
      </c>
      <c r="E30" s="10">
        <v>0</v>
      </c>
      <c r="F30" s="10">
        <v>0</v>
      </c>
      <c r="G30" s="10">
        <v>0</v>
      </c>
      <c r="H30" s="12" t="s">
        <v>39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List53"/>
  <dimension ref="A1:H35"/>
  <sheetViews>
    <sheetView workbookViewId="0">
      <selection activeCell="C39" sqref="C39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91</v>
      </c>
      <c r="B2" s="37"/>
      <c r="C2" s="37"/>
      <c r="D2" s="37"/>
      <c r="E2" s="36" t="s">
        <v>91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-0.75677000000000005</v>
      </c>
      <c r="D5" s="2">
        <v>0</v>
      </c>
      <c r="E5" s="7">
        <v>-0.75677000000000005</v>
      </c>
      <c r="F5" s="7">
        <v>0</v>
      </c>
      <c r="G5" s="7">
        <v>-0.75677000000000005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1964.0037864999999</v>
      </c>
      <c r="C8" s="2">
        <v>0</v>
      </c>
      <c r="D8" s="2">
        <v>507</v>
      </c>
      <c r="E8" s="7">
        <v>0</v>
      </c>
      <c r="F8" s="7">
        <v>708</v>
      </c>
      <c r="G8" s="7">
        <v>-708</v>
      </c>
      <c r="H8" s="9">
        <v>0</v>
      </c>
    </row>
    <row r="9" spans="1:8">
      <c r="A9" s="1" t="s">
        <v>10</v>
      </c>
      <c r="B9" s="2">
        <v>100</v>
      </c>
      <c r="C9" s="2">
        <v>0</v>
      </c>
      <c r="D9" s="2">
        <v>24</v>
      </c>
      <c r="E9" s="7">
        <v>0</v>
      </c>
      <c r="F9" s="7">
        <v>32</v>
      </c>
      <c r="G9" s="7">
        <v>-32</v>
      </c>
      <c r="H9" s="9">
        <v>0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-7509.0833381000002</v>
      </c>
      <c r="C11" s="2">
        <v>0</v>
      </c>
      <c r="D11" s="2">
        <v>380.50221499999998</v>
      </c>
      <c r="E11" s="7">
        <v>0</v>
      </c>
      <c r="F11" s="7">
        <v>-153.81727079999999</v>
      </c>
      <c r="G11" s="7">
        <v>153.81727079999999</v>
      </c>
      <c r="H11" s="9">
        <v>0</v>
      </c>
    </row>
    <row r="12" spans="1:8">
      <c r="A12" s="1" t="s">
        <v>13</v>
      </c>
      <c r="B12" s="2">
        <v>256.685</v>
      </c>
      <c r="C12" s="2">
        <v>0</v>
      </c>
      <c r="D12" s="2">
        <v>63</v>
      </c>
      <c r="E12" s="7">
        <v>0</v>
      </c>
      <c r="F12" s="7">
        <v>84</v>
      </c>
      <c r="G12" s="7">
        <v>-84</v>
      </c>
      <c r="H12" s="9">
        <v>0</v>
      </c>
    </row>
    <row r="13" spans="1:8">
      <c r="A13" s="1" t="s">
        <v>14</v>
      </c>
      <c r="B13" s="2">
        <v>764.85966670000005</v>
      </c>
      <c r="C13" s="2">
        <v>0</v>
      </c>
      <c r="D13" s="2">
        <v>189.99999990000001</v>
      </c>
      <c r="E13" s="7">
        <v>0</v>
      </c>
      <c r="F13" s="7">
        <v>254</v>
      </c>
      <c r="G13" s="7">
        <v>-254</v>
      </c>
      <c r="H13" s="9">
        <v>0</v>
      </c>
    </row>
    <row r="14" spans="1:8">
      <c r="A14" s="1" t="s">
        <v>15</v>
      </c>
      <c r="B14" s="2">
        <v>0</v>
      </c>
      <c r="C14" s="2">
        <v>-27.6</v>
      </c>
      <c r="D14" s="2">
        <v>0</v>
      </c>
      <c r="E14" s="7">
        <v>-27.6</v>
      </c>
      <c r="F14" s="7">
        <v>0</v>
      </c>
      <c r="G14" s="7">
        <v>-27.6</v>
      </c>
      <c r="H14" s="8" t="s">
        <v>39</v>
      </c>
    </row>
    <row r="15" spans="1:8">
      <c r="A15" s="1" t="s">
        <v>16</v>
      </c>
      <c r="B15" s="2">
        <v>2642</v>
      </c>
      <c r="C15" s="2">
        <v>0</v>
      </c>
      <c r="D15" s="2">
        <v>711.50000009999997</v>
      </c>
      <c r="E15" s="7">
        <v>0</v>
      </c>
      <c r="F15" s="7">
        <v>881.66666669999995</v>
      </c>
      <c r="G15" s="7">
        <v>-881.66666669999995</v>
      </c>
      <c r="H15" s="9">
        <v>0</v>
      </c>
    </row>
    <row r="16" spans="1:8">
      <c r="A16" s="1" t="s">
        <v>17</v>
      </c>
      <c r="B16" s="3">
        <v>4000</v>
      </c>
      <c r="C16" s="2">
        <v>0</v>
      </c>
      <c r="D16" s="2">
        <v>1002</v>
      </c>
      <c r="E16" s="7">
        <v>0</v>
      </c>
      <c r="F16" s="7">
        <v>1336</v>
      </c>
      <c r="G16" s="7">
        <v>-1336</v>
      </c>
      <c r="H16" s="8" t="s">
        <v>39</v>
      </c>
    </row>
    <row r="17" spans="1:8">
      <c r="A17" s="1" t="s">
        <v>18</v>
      </c>
      <c r="B17" s="2">
        <v>0</v>
      </c>
      <c r="C17" s="2">
        <v>0</v>
      </c>
      <c r="D17" s="2">
        <v>0</v>
      </c>
      <c r="E17" s="7">
        <v>0</v>
      </c>
      <c r="F17" s="7">
        <v>0</v>
      </c>
      <c r="G17" s="7">
        <v>0</v>
      </c>
      <c r="H17" s="8" t="s">
        <v>39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0</v>
      </c>
      <c r="D19" s="2">
        <v>0</v>
      </c>
      <c r="E19" s="7">
        <v>0</v>
      </c>
      <c r="F19" s="7">
        <v>0</v>
      </c>
      <c r="G19" s="7">
        <v>0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4699</v>
      </c>
      <c r="C22" s="2">
        <v>0</v>
      </c>
      <c r="D22" s="2">
        <v>1176</v>
      </c>
      <c r="E22" s="7">
        <v>0</v>
      </c>
      <c r="F22" s="7">
        <v>1568</v>
      </c>
      <c r="G22" s="7">
        <v>-1568</v>
      </c>
      <c r="H22" s="9">
        <v>0</v>
      </c>
    </row>
    <row r="23" spans="1:8">
      <c r="A23" s="1" t="s">
        <v>24</v>
      </c>
      <c r="B23" s="2">
        <v>91371</v>
      </c>
      <c r="C23" s="2">
        <v>0</v>
      </c>
      <c r="D23" s="2">
        <v>22845</v>
      </c>
      <c r="E23" s="7">
        <v>0</v>
      </c>
      <c r="F23" s="7">
        <v>30460</v>
      </c>
      <c r="G23" s="7">
        <v>-30460</v>
      </c>
      <c r="H23" s="9">
        <v>0</v>
      </c>
    </row>
    <row r="24" spans="1:8">
      <c r="A24" s="1" t="s">
        <v>25</v>
      </c>
      <c r="B24" s="3">
        <v>610</v>
      </c>
      <c r="C24" s="2">
        <v>398.15411999999998</v>
      </c>
      <c r="D24" s="2">
        <v>153</v>
      </c>
      <c r="E24" s="7">
        <v>434.92352</v>
      </c>
      <c r="F24" s="7">
        <v>204</v>
      </c>
      <c r="G24" s="7">
        <v>230.92352</v>
      </c>
      <c r="H24" s="8" t="s">
        <v>39</v>
      </c>
    </row>
    <row r="25" spans="1:8">
      <c r="A25" s="1" t="s">
        <v>26</v>
      </c>
      <c r="B25" s="3">
        <v>3583</v>
      </c>
      <c r="C25" s="2">
        <v>0</v>
      </c>
      <c r="D25" s="2">
        <v>897</v>
      </c>
      <c r="E25" s="7">
        <v>0</v>
      </c>
      <c r="F25" s="7">
        <v>1196</v>
      </c>
      <c r="G25" s="7">
        <v>-1196</v>
      </c>
      <c r="H25" s="8" t="s">
        <v>39</v>
      </c>
    </row>
    <row r="26" spans="1:8">
      <c r="A26" s="1" t="s">
        <v>27</v>
      </c>
      <c r="B26" s="3">
        <v>0</v>
      </c>
      <c r="C26" s="2">
        <v>228.66712000000001</v>
      </c>
      <c r="D26" s="2">
        <v>0</v>
      </c>
      <c r="E26" s="7">
        <v>228.66712000000001</v>
      </c>
      <c r="F26" s="7">
        <v>0</v>
      </c>
      <c r="G26" s="7">
        <v>228.66712000000001</v>
      </c>
      <c r="H26" s="8" t="s">
        <v>39</v>
      </c>
    </row>
    <row r="27" spans="1:8">
      <c r="A27" s="1" t="s">
        <v>28</v>
      </c>
      <c r="B27" s="2">
        <v>15000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117481.4651151</v>
      </c>
      <c r="C28" s="5">
        <v>369.79734999999999</v>
      </c>
      <c r="D28" s="5">
        <v>27949.002215</v>
      </c>
      <c r="E28" s="10">
        <v>406.56675000000001</v>
      </c>
      <c r="F28" s="10">
        <v>36537.849395800004</v>
      </c>
      <c r="G28" s="10">
        <v>-36131.282645799998</v>
      </c>
      <c r="H28" s="11">
        <v>1.1127276419E-2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117481.4651151</v>
      </c>
      <c r="C30" s="5">
        <v>369.79734999999999</v>
      </c>
      <c r="D30" s="5">
        <v>27949.002215</v>
      </c>
      <c r="E30" s="10">
        <v>406.56675000000001</v>
      </c>
      <c r="F30" s="10">
        <v>36537.849395800004</v>
      </c>
      <c r="G30" s="10">
        <v>-36131.282645799998</v>
      </c>
      <c r="H30" s="12" t="s">
        <v>39</v>
      </c>
    </row>
    <row r="31" spans="1:8">
      <c r="A31" s="1" t="s">
        <v>32</v>
      </c>
      <c r="B31" s="3">
        <v>0</v>
      </c>
      <c r="C31" s="2">
        <v>-0.35453000000000001</v>
      </c>
      <c r="D31" s="2">
        <v>0</v>
      </c>
      <c r="E31" s="7">
        <v>-0.43952999999999998</v>
      </c>
      <c r="F31" s="7">
        <v>0</v>
      </c>
      <c r="G31" s="7">
        <v>-0.43952999999999998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4000</v>
      </c>
      <c r="C34" s="2">
        <v>0</v>
      </c>
      <c r="D34" s="2">
        <v>1002</v>
      </c>
      <c r="E34" s="7">
        <v>0</v>
      </c>
      <c r="F34" s="7">
        <v>1336</v>
      </c>
      <c r="G34" s="7">
        <v>-1336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List54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92</v>
      </c>
      <c r="B2" s="37"/>
      <c r="C2" s="37"/>
      <c r="D2" s="37"/>
      <c r="E2" s="36" t="s">
        <v>92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8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20</v>
      </c>
      <c r="C7" s="2">
        <v>2.1539999999999999</v>
      </c>
      <c r="D7" s="2">
        <v>6</v>
      </c>
      <c r="E7" s="7">
        <v>2.1539999999999999</v>
      </c>
      <c r="F7" s="7">
        <v>8</v>
      </c>
      <c r="G7" s="7">
        <v>-5.8460000000000001</v>
      </c>
      <c r="H7" s="9">
        <v>0.26924999999999999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6</v>
      </c>
      <c r="C12" s="2">
        <v>1.4970000000000001</v>
      </c>
      <c r="D12" s="2">
        <v>3</v>
      </c>
      <c r="E12" s="7">
        <v>1.893</v>
      </c>
      <c r="F12" s="7">
        <v>4</v>
      </c>
      <c r="G12" s="7">
        <v>-2.1070000000000002</v>
      </c>
      <c r="H12" s="9">
        <v>0.47325</v>
      </c>
    </row>
    <row r="13" spans="1:8">
      <c r="A13" s="1" t="s">
        <v>14</v>
      </c>
      <c r="B13" s="2">
        <v>474</v>
      </c>
      <c r="C13" s="2">
        <v>70.799620000000004</v>
      </c>
      <c r="D13" s="2">
        <v>120</v>
      </c>
      <c r="E13" s="7">
        <v>82.586250000000007</v>
      </c>
      <c r="F13" s="7">
        <v>160</v>
      </c>
      <c r="G13" s="7">
        <v>-77.413749999999993</v>
      </c>
      <c r="H13" s="9">
        <v>0.51616406250000002</v>
      </c>
    </row>
    <row r="14" spans="1:8">
      <c r="A14" s="1" t="s">
        <v>15</v>
      </c>
      <c r="B14" s="2">
        <v>65</v>
      </c>
      <c r="C14" s="2">
        <v>14.3691</v>
      </c>
      <c r="D14" s="2">
        <v>15</v>
      </c>
      <c r="E14" s="7">
        <v>15.21754</v>
      </c>
      <c r="F14" s="7">
        <v>20</v>
      </c>
      <c r="G14" s="7">
        <v>-4.7824600000000004</v>
      </c>
      <c r="H14" s="9">
        <v>0.76087700000000003</v>
      </c>
    </row>
    <row r="15" spans="1:8">
      <c r="A15" s="1" t="s">
        <v>16</v>
      </c>
      <c r="B15" s="2">
        <v>0</v>
      </c>
      <c r="C15" s="2">
        <v>7.0679999999999996</v>
      </c>
      <c r="D15" s="2">
        <v>0</v>
      </c>
      <c r="E15" s="7">
        <v>10.417</v>
      </c>
      <c r="F15" s="7">
        <v>0</v>
      </c>
      <c r="G15" s="7">
        <v>10.417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1820</v>
      </c>
      <c r="C17" s="2">
        <v>472.67790000000002</v>
      </c>
      <c r="D17" s="2">
        <v>501</v>
      </c>
      <c r="E17" s="7">
        <v>587.79390000000001</v>
      </c>
      <c r="F17" s="7">
        <v>653</v>
      </c>
      <c r="G17" s="7">
        <v>-65.206100000000006</v>
      </c>
      <c r="H17" s="9">
        <v>0.90014379785599996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8465.4110000000001</v>
      </c>
      <c r="C19" s="2">
        <v>1227.02854</v>
      </c>
      <c r="D19" s="2">
        <v>1874</v>
      </c>
      <c r="E19" s="7">
        <v>1909.5338099999999</v>
      </c>
      <c r="F19" s="7">
        <v>2580</v>
      </c>
      <c r="G19" s="7">
        <v>-670.46618999999998</v>
      </c>
      <c r="H19" s="9">
        <v>0.74012938372000003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7282.1763855999998</v>
      </c>
      <c r="C22" s="2">
        <v>2266.10142</v>
      </c>
      <c r="D22" s="2">
        <v>1818</v>
      </c>
      <c r="E22" s="7">
        <v>2897.4740000000002</v>
      </c>
      <c r="F22" s="7">
        <v>2424</v>
      </c>
      <c r="G22" s="7">
        <v>473.47399999999999</v>
      </c>
      <c r="H22" s="9">
        <v>1.195327557755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586.28286849999995</v>
      </c>
      <c r="C24" s="2">
        <v>9.3000000000000007</v>
      </c>
      <c r="D24" s="2">
        <v>85</v>
      </c>
      <c r="E24" s="7">
        <v>18.216000000000001</v>
      </c>
      <c r="F24" s="7">
        <v>100</v>
      </c>
      <c r="G24" s="7">
        <v>-81.784000000000006</v>
      </c>
      <c r="H24" s="8" t="s">
        <v>39</v>
      </c>
    </row>
    <row r="25" spans="1:8">
      <c r="A25" s="1" t="s">
        <v>26</v>
      </c>
      <c r="B25" s="3">
        <v>8160</v>
      </c>
      <c r="C25" s="2">
        <v>2048.0030000000002</v>
      </c>
      <c r="D25" s="2">
        <v>2040</v>
      </c>
      <c r="E25" s="7">
        <v>2731.2139999999999</v>
      </c>
      <c r="F25" s="7">
        <v>2720</v>
      </c>
      <c r="G25" s="7">
        <v>11.213999999999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26878.870254199999</v>
      </c>
      <c r="C28" s="5">
        <v>6118.9985800000004</v>
      </c>
      <c r="D28" s="5">
        <v>6462</v>
      </c>
      <c r="E28" s="10">
        <v>8256.4994999999999</v>
      </c>
      <c r="F28" s="10">
        <v>8669</v>
      </c>
      <c r="G28" s="10">
        <v>-412.50049999999999</v>
      </c>
      <c r="H28" s="11">
        <v>0.95241659937699996</v>
      </c>
    </row>
    <row r="29" spans="1:8">
      <c r="A29" s="1" t="s">
        <v>30</v>
      </c>
      <c r="B29" s="2">
        <v>1127</v>
      </c>
      <c r="C29" s="2">
        <v>102.13824</v>
      </c>
      <c r="D29" s="2">
        <v>281.75000010000002</v>
      </c>
      <c r="E29" s="7">
        <v>135.05459999999999</v>
      </c>
      <c r="F29" s="7">
        <v>375.66666670000001</v>
      </c>
      <c r="G29" s="7">
        <v>-240.61206670000001</v>
      </c>
      <c r="H29" s="9">
        <v>0.359506477341</v>
      </c>
    </row>
    <row r="30" spans="1:8">
      <c r="A30" s="4" t="s">
        <v>31</v>
      </c>
      <c r="B30" s="3">
        <v>28005.870254199999</v>
      </c>
      <c r="C30" s="5">
        <v>6221.1368199999997</v>
      </c>
      <c r="D30" s="5">
        <v>6743.7500000999999</v>
      </c>
      <c r="E30" s="10">
        <v>8391.5540999999994</v>
      </c>
      <c r="F30" s="10">
        <v>9044.6666667000009</v>
      </c>
      <c r="G30" s="10">
        <v>-653.1125667</v>
      </c>
      <c r="H30" s="11">
        <v>0.93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List55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93</v>
      </c>
      <c r="B2" s="37"/>
      <c r="C2" s="37"/>
      <c r="D2" s="37"/>
      <c r="E2" s="36" t="s">
        <v>93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0.26624999999999999</v>
      </c>
      <c r="D5" s="2">
        <v>0</v>
      </c>
      <c r="E5" s="7">
        <v>0.26822000000000001</v>
      </c>
      <c r="F5" s="7">
        <v>0</v>
      </c>
      <c r="G5" s="7">
        <v>0.26822000000000001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6.6589999999999998</v>
      </c>
      <c r="D7" s="2">
        <v>0</v>
      </c>
      <c r="E7" s="7">
        <v>6.6589999999999998</v>
      </c>
      <c r="F7" s="7">
        <v>0</v>
      </c>
      <c r="G7" s="7">
        <v>6.6589999999999998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0.18101</v>
      </c>
      <c r="D11" s="2">
        <v>0</v>
      </c>
      <c r="E11" s="7">
        <v>0.18101</v>
      </c>
      <c r="F11" s="7">
        <v>0</v>
      </c>
      <c r="G11" s="7">
        <v>0.18101</v>
      </c>
      <c r="H11" s="8" t="s">
        <v>39</v>
      </c>
    </row>
    <row r="12" spans="1:8">
      <c r="A12" s="1" t="s">
        <v>13</v>
      </c>
      <c r="B12" s="2">
        <v>10</v>
      </c>
      <c r="C12" s="2">
        <v>3.0661200000000002</v>
      </c>
      <c r="D12" s="2">
        <v>3</v>
      </c>
      <c r="E12" s="7">
        <v>3.5854400000000002</v>
      </c>
      <c r="F12" s="7">
        <v>4</v>
      </c>
      <c r="G12" s="7">
        <v>-0.41455999999999998</v>
      </c>
      <c r="H12" s="9">
        <v>0.89636000000000005</v>
      </c>
    </row>
    <row r="13" spans="1:8">
      <c r="A13" s="1" t="s">
        <v>14</v>
      </c>
      <c r="B13" s="2">
        <v>180</v>
      </c>
      <c r="C13" s="2">
        <v>16.18038</v>
      </c>
      <c r="D13" s="2">
        <v>42</v>
      </c>
      <c r="E13" s="7">
        <v>24.525739999999999</v>
      </c>
      <c r="F13" s="7">
        <v>56</v>
      </c>
      <c r="G13" s="7">
        <v>-31.474260000000001</v>
      </c>
      <c r="H13" s="9">
        <v>0.43795964285700001</v>
      </c>
    </row>
    <row r="14" spans="1:8">
      <c r="A14" s="1" t="s">
        <v>15</v>
      </c>
      <c r="B14" s="2">
        <v>4</v>
      </c>
      <c r="C14" s="2">
        <v>0.1241</v>
      </c>
      <c r="D14" s="2">
        <v>0</v>
      </c>
      <c r="E14" s="7">
        <v>0.1241</v>
      </c>
      <c r="F14" s="7">
        <v>0</v>
      </c>
      <c r="G14" s="7">
        <v>0.1241</v>
      </c>
      <c r="H14" s="8" t="s">
        <v>39</v>
      </c>
    </row>
    <row r="15" spans="1:8">
      <c r="A15" s="1" t="s">
        <v>16</v>
      </c>
      <c r="B15" s="2">
        <v>29.477777799999998</v>
      </c>
      <c r="C15" s="2">
        <v>3.35975</v>
      </c>
      <c r="D15" s="2">
        <v>9</v>
      </c>
      <c r="E15" s="7">
        <v>3.35975</v>
      </c>
      <c r="F15" s="7">
        <v>12</v>
      </c>
      <c r="G15" s="7">
        <v>-8.64025</v>
      </c>
      <c r="H15" s="9">
        <v>0.27997916666599998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611.99800000000005</v>
      </c>
      <c r="C17" s="2">
        <v>279.98</v>
      </c>
      <c r="D17" s="2">
        <v>191</v>
      </c>
      <c r="E17" s="7">
        <v>345.01900000000001</v>
      </c>
      <c r="F17" s="7">
        <v>241</v>
      </c>
      <c r="G17" s="7">
        <v>104.01900000000001</v>
      </c>
      <c r="H17" s="9">
        <v>1.431614107883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44.997999999999998</v>
      </c>
      <c r="C19" s="2">
        <v>8.4905000000000008</v>
      </c>
      <c r="D19" s="2">
        <v>9</v>
      </c>
      <c r="E19" s="7">
        <v>8.4905000000000008</v>
      </c>
      <c r="F19" s="7">
        <v>12</v>
      </c>
      <c r="G19" s="7">
        <v>-3.5095000000000001</v>
      </c>
      <c r="H19" s="9">
        <v>0.70754166666600005</v>
      </c>
    </row>
    <row r="20" spans="1:8">
      <c r="A20" s="1" t="s">
        <v>21</v>
      </c>
      <c r="B20" s="2">
        <v>4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267.59238690000001</v>
      </c>
      <c r="C22" s="2">
        <v>25.2697</v>
      </c>
      <c r="D22" s="2">
        <v>66</v>
      </c>
      <c r="E22" s="7">
        <v>39.83775</v>
      </c>
      <c r="F22" s="7">
        <v>88</v>
      </c>
      <c r="G22" s="7">
        <v>-48.16225</v>
      </c>
      <c r="H22" s="9">
        <v>0.45270170454500003</v>
      </c>
    </row>
    <row r="23" spans="1:8">
      <c r="A23" s="1" t="s">
        <v>24</v>
      </c>
      <c r="B23" s="2">
        <v>6910</v>
      </c>
      <c r="C23" s="2">
        <v>2043.7578100000001</v>
      </c>
      <c r="D23" s="2">
        <v>1728</v>
      </c>
      <c r="E23" s="7">
        <v>2681.1484099999998</v>
      </c>
      <c r="F23" s="7">
        <v>2304</v>
      </c>
      <c r="G23" s="7">
        <v>377.14841000000001</v>
      </c>
      <c r="H23" s="9">
        <v>1.1636928862839999</v>
      </c>
    </row>
    <row r="24" spans="1:8">
      <c r="A24" s="1" t="s">
        <v>25</v>
      </c>
      <c r="B24" s="3">
        <v>23.904382500000001</v>
      </c>
      <c r="C24" s="2">
        <v>1.7264999999999999</v>
      </c>
      <c r="D24" s="2">
        <v>6</v>
      </c>
      <c r="E24" s="7">
        <v>1.7264999999999999</v>
      </c>
      <c r="F24" s="7">
        <v>8</v>
      </c>
      <c r="G24" s="7">
        <v>-6.2735000000000003</v>
      </c>
      <c r="H24" s="8" t="s">
        <v>39</v>
      </c>
    </row>
    <row r="25" spans="1:8">
      <c r="A25" s="1" t="s">
        <v>26</v>
      </c>
      <c r="B25" s="3">
        <v>628</v>
      </c>
      <c r="C25" s="2">
        <v>161.85499999999999</v>
      </c>
      <c r="D25" s="2">
        <v>159</v>
      </c>
      <c r="E25" s="7">
        <v>214.08500000000001</v>
      </c>
      <c r="F25" s="7">
        <v>212</v>
      </c>
      <c r="G25" s="7">
        <v>2.085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8713.9705472000005</v>
      </c>
      <c r="C28" s="5">
        <v>2550.9161199999999</v>
      </c>
      <c r="D28" s="5">
        <v>2213</v>
      </c>
      <c r="E28" s="10">
        <v>3329.0104200000001</v>
      </c>
      <c r="F28" s="10">
        <v>2937</v>
      </c>
      <c r="G28" s="10">
        <v>392.01042000000001</v>
      </c>
      <c r="H28" s="11">
        <v>1.1334730745649999</v>
      </c>
    </row>
    <row r="29" spans="1:8">
      <c r="A29" s="1" t="s">
        <v>30</v>
      </c>
      <c r="B29" s="2">
        <v>1341</v>
      </c>
      <c r="C29" s="2">
        <v>304.26391999999998</v>
      </c>
      <c r="D29" s="2">
        <v>335.25</v>
      </c>
      <c r="E29" s="7">
        <v>444.28411</v>
      </c>
      <c r="F29" s="7">
        <v>447</v>
      </c>
      <c r="G29" s="7">
        <v>-2.7158899999999999</v>
      </c>
      <c r="H29" s="9">
        <v>0.993924183445</v>
      </c>
    </row>
    <row r="30" spans="1:8">
      <c r="A30" s="4" t="s">
        <v>31</v>
      </c>
      <c r="B30" s="3">
        <v>10054.970547200001</v>
      </c>
      <c r="C30" s="5">
        <v>2855.1800400000002</v>
      </c>
      <c r="D30" s="5">
        <v>2548.25</v>
      </c>
      <c r="E30" s="10">
        <v>3773.2945300000001</v>
      </c>
      <c r="F30" s="10">
        <v>3384</v>
      </c>
      <c r="G30" s="10">
        <v>389.29453000000001</v>
      </c>
      <c r="H30" s="11">
        <v>1.1100000000000001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8.1178899999999992</v>
      </c>
      <c r="D32" s="2">
        <v>0</v>
      </c>
      <c r="E32" s="7">
        <v>8.1178899999999992</v>
      </c>
      <c r="F32" s="7">
        <v>0</v>
      </c>
      <c r="G32" s="7">
        <v>8.1178899999999992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List56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94</v>
      </c>
      <c r="B2" s="37"/>
      <c r="C2" s="37"/>
      <c r="D2" s="37"/>
      <c r="E2" s="36" t="s">
        <v>94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2150</v>
      </c>
      <c r="C7" s="2">
        <v>518.36892</v>
      </c>
      <c r="D7" s="2">
        <v>540</v>
      </c>
      <c r="E7" s="7">
        <v>690.51295000000005</v>
      </c>
      <c r="F7" s="7">
        <v>720</v>
      </c>
      <c r="G7" s="7">
        <v>-29.48705</v>
      </c>
      <c r="H7" s="9">
        <v>0.959045763888</v>
      </c>
    </row>
    <row r="8" spans="1:8">
      <c r="A8" s="1" t="s">
        <v>9</v>
      </c>
      <c r="B8" s="3">
        <v>2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96.324160000000006</v>
      </c>
      <c r="D11" s="2">
        <v>0</v>
      </c>
      <c r="E11" s="7">
        <v>96.324160000000006</v>
      </c>
      <c r="F11" s="7">
        <v>0</v>
      </c>
      <c r="G11" s="7">
        <v>96.324160000000006</v>
      </c>
      <c r="H11" s="8" t="s">
        <v>39</v>
      </c>
    </row>
    <row r="12" spans="1:8">
      <c r="A12" s="1" t="s">
        <v>13</v>
      </c>
      <c r="B12" s="2">
        <v>35</v>
      </c>
      <c r="C12" s="2">
        <v>6.1379999999999999</v>
      </c>
      <c r="D12" s="2">
        <v>9</v>
      </c>
      <c r="E12" s="7">
        <v>8.7119999999999997</v>
      </c>
      <c r="F12" s="7">
        <v>12</v>
      </c>
      <c r="G12" s="7">
        <v>-3.2879999999999998</v>
      </c>
      <c r="H12" s="9">
        <v>0.72599999999999998</v>
      </c>
    </row>
    <row r="13" spans="1:8">
      <c r="A13" s="1" t="s">
        <v>14</v>
      </c>
      <c r="B13" s="2">
        <v>1699.6666667</v>
      </c>
      <c r="C13" s="2">
        <v>589.77964999999995</v>
      </c>
      <c r="D13" s="2">
        <v>420</v>
      </c>
      <c r="E13" s="7">
        <v>797.52065000000005</v>
      </c>
      <c r="F13" s="7">
        <v>560</v>
      </c>
      <c r="G13" s="7">
        <v>237.52064999999999</v>
      </c>
      <c r="H13" s="9">
        <v>1.424144017857</v>
      </c>
    </row>
    <row r="14" spans="1:8">
      <c r="A14" s="1" t="s">
        <v>15</v>
      </c>
      <c r="B14" s="2">
        <v>596</v>
      </c>
      <c r="C14" s="2">
        <v>241.87698</v>
      </c>
      <c r="D14" s="2">
        <v>144</v>
      </c>
      <c r="E14" s="7">
        <v>287.19439999999997</v>
      </c>
      <c r="F14" s="7">
        <v>192</v>
      </c>
      <c r="G14" s="7">
        <v>95.194400000000002</v>
      </c>
      <c r="H14" s="9">
        <v>1.495804166666</v>
      </c>
    </row>
    <row r="15" spans="1:8">
      <c r="A15" s="1" t="s">
        <v>16</v>
      </c>
      <c r="B15" s="2">
        <v>4062.9873016000001</v>
      </c>
      <c r="C15" s="2">
        <v>1542.0652700000001</v>
      </c>
      <c r="D15" s="2">
        <v>1017</v>
      </c>
      <c r="E15" s="7">
        <v>1744.3845200000001</v>
      </c>
      <c r="F15" s="7">
        <v>1356</v>
      </c>
      <c r="G15" s="7">
        <v>388.38452000000001</v>
      </c>
      <c r="H15" s="9">
        <v>1.286419262536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8669.9989999999998</v>
      </c>
      <c r="C17" s="2">
        <v>2299.5500299999999</v>
      </c>
      <c r="D17" s="2">
        <v>2965</v>
      </c>
      <c r="E17" s="7">
        <v>3047.8640300000002</v>
      </c>
      <c r="F17" s="7">
        <v>3678</v>
      </c>
      <c r="G17" s="7">
        <v>-630.13597000000004</v>
      </c>
      <c r="H17" s="9">
        <v>0.82867428765600004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1351.5893332999999</v>
      </c>
      <c r="C19" s="2">
        <v>406.57087000000001</v>
      </c>
      <c r="D19" s="2">
        <v>321</v>
      </c>
      <c r="E19" s="7">
        <v>618.84716000000003</v>
      </c>
      <c r="F19" s="7">
        <v>434</v>
      </c>
      <c r="G19" s="7">
        <v>184.84716</v>
      </c>
      <c r="H19" s="9">
        <v>1.425915115207</v>
      </c>
    </row>
    <row r="20" spans="1:8">
      <c r="A20" s="1" t="s">
        <v>21</v>
      </c>
      <c r="B20" s="2">
        <v>9</v>
      </c>
      <c r="C20" s="2">
        <v>2.0720000000000001</v>
      </c>
      <c r="D20" s="2">
        <v>3</v>
      </c>
      <c r="E20" s="7">
        <v>2.86</v>
      </c>
      <c r="F20" s="7">
        <v>4</v>
      </c>
      <c r="G20" s="7">
        <v>-1.1399999999999999</v>
      </c>
      <c r="H20" s="9">
        <v>0.71499999999999997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806.54021490000002</v>
      </c>
      <c r="C22" s="2">
        <v>109.62045999999999</v>
      </c>
      <c r="D22" s="2">
        <v>201</v>
      </c>
      <c r="E22" s="7">
        <v>166.89073999999999</v>
      </c>
      <c r="F22" s="7">
        <v>268</v>
      </c>
      <c r="G22" s="7">
        <v>-101.10926000000001</v>
      </c>
      <c r="H22" s="9">
        <v>0.62272664179100001</v>
      </c>
    </row>
    <row r="23" spans="1:8">
      <c r="A23" s="1" t="s">
        <v>24</v>
      </c>
      <c r="B23" s="2">
        <v>33615</v>
      </c>
      <c r="C23" s="2">
        <v>8743.2199600000004</v>
      </c>
      <c r="D23" s="2">
        <v>8403</v>
      </c>
      <c r="E23" s="7">
        <v>11719.86153</v>
      </c>
      <c r="F23" s="7">
        <v>11204</v>
      </c>
      <c r="G23" s="7">
        <v>515.86153000000002</v>
      </c>
      <c r="H23" s="9">
        <v>1.046042621385</v>
      </c>
    </row>
    <row r="24" spans="1:8">
      <c r="A24" s="1" t="s">
        <v>25</v>
      </c>
      <c r="B24" s="3">
        <v>1344.8338951999999</v>
      </c>
      <c r="C24" s="2">
        <v>254.41113999999999</v>
      </c>
      <c r="D24" s="2">
        <v>338</v>
      </c>
      <c r="E24" s="7">
        <v>324.44013999999999</v>
      </c>
      <c r="F24" s="7">
        <v>434</v>
      </c>
      <c r="G24" s="7">
        <v>-109.55986</v>
      </c>
      <c r="H24" s="8" t="s">
        <v>39</v>
      </c>
    </row>
    <row r="25" spans="1:8">
      <c r="A25" s="1" t="s">
        <v>26</v>
      </c>
      <c r="B25" s="3">
        <v>5263</v>
      </c>
      <c r="C25" s="2">
        <v>1199.2239999999999</v>
      </c>
      <c r="D25" s="2">
        <v>1314</v>
      </c>
      <c r="E25" s="7">
        <v>1654.0029999999999</v>
      </c>
      <c r="F25" s="7">
        <v>1752</v>
      </c>
      <c r="G25" s="7">
        <v>-97.997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59605.6164116</v>
      </c>
      <c r="C28" s="5">
        <v>16009.221439999999</v>
      </c>
      <c r="D28" s="5">
        <v>15675</v>
      </c>
      <c r="E28" s="10">
        <v>21159.415280000001</v>
      </c>
      <c r="F28" s="10">
        <v>20614</v>
      </c>
      <c r="G28" s="10">
        <v>545.41528000000096</v>
      </c>
      <c r="H28" s="11">
        <v>1.0264584884050001</v>
      </c>
    </row>
    <row r="29" spans="1:8">
      <c r="A29" s="1" t="s">
        <v>30</v>
      </c>
      <c r="B29" s="2">
        <v>5653</v>
      </c>
      <c r="C29" s="2">
        <v>1306.28783</v>
      </c>
      <c r="D29" s="2">
        <v>1413.2499998999999</v>
      </c>
      <c r="E29" s="7">
        <v>1806.4588200000001</v>
      </c>
      <c r="F29" s="7">
        <v>1884.3333333</v>
      </c>
      <c r="G29" s="7">
        <v>-77.874513300000004</v>
      </c>
      <c r="H29" s="9">
        <v>0.95867264463000001</v>
      </c>
    </row>
    <row r="30" spans="1:8">
      <c r="A30" s="4" t="s">
        <v>31</v>
      </c>
      <c r="B30" s="3">
        <v>65258.6164116</v>
      </c>
      <c r="C30" s="5">
        <v>17315.509269999999</v>
      </c>
      <c r="D30" s="5">
        <v>17088.249999899999</v>
      </c>
      <c r="E30" s="10">
        <v>22965.874100000001</v>
      </c>
      <c r="F30" s="10">
        <v>22498.333333300001</v>
      </c>
      <c r="G30" s="10">
        <v>467.54076670000097</v>
      </c>
      <c r="H30" s="11">
        <v>1.02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2.4998999999999998</v>
      </c>
      <c r="F32" s="7">
        <v>0</v>
      </c>
      <c r="G32" s="7">
        <v>2.4998999999999998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List57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95</v>
      </c>
      <c r="B2" s="37"/>
      <c r="C2" s="37"/>
      <c r="D2" s="37"/>
      <c r="E2" s="36" t="s">
        <v>95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6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8.8817841970012507E-15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18163.106666700001</v>
      </c>
      <c r="C12" s="2">
        <v>4451.5476699999999</v>
      </c>
      <c r="D12" s="2">
        <v>4545</v>
      </c>
      <c r="E12" s="7">
        <v>5851.9139999999998</v>
      </c>
      <c r="F12" s="7">
        <v>6060</v>
      </c>
      <c r="G12" s="7">
        <v>-208.08600000000001</v>
      </c>
      <c r="H12" s="9">
        <v>0.96566237623700002</v>
      </c>
    </row>
    <row r="13" spans="1:8">
      <c r="A13" s="1" t="s">
        <v>14</v>
      </c>
      <c r="B13" s="2">
        <v>1578</v>
      </c>
      <c r="C13" s="2">
        <v>360.67995999999999</v>
      </c>
      <c r="D13" s="2">
        <v>396</v>
      </c>
      <c r="E13" s="7">
        <v>707.44012999999995</v>
      </c>
      <c r="F13" s="7">
        <v>528</v>
      </c>
      <c r="G13" s="7">
        <v>179.44013000000001</v>
      </c>
      <c r="H13" s="9">
        <v>1.33984873106</v>
      </c>
    </row>
    <row r="14" spans="1:8">
      <c r="A14" s="1" t="s">
        <v>15</v>
      </c>
      <c r="B14" s="2">
        <v>117</v>
      </c>
      <c r="C14" s="2">
        <v>1.77833</v>
      </c>
      <c r="D14" s="2">
        <v>33</v>
      </c>
      <c r="E14" s="7">
        <v>3.0277599999999998</v>
      </c>
      <c r="F14" s="7">
        <v>44</v>
      </c>
      <c r="G14" s="7">
        <v>-40.972239999999999</v>
      </c>
      <c r="H14" s="9">
        <v>6.8812727271999996E-2</v>
      </c>
    </row>
    <row r="15" spans="1:8">
      <c r="A15" s="1" t="s">
        <v>16</v>
      </c>
      <c r="B15" s="2">
        <v>259.65555560000001</v>
      </c>
      <c r="C15" s="2">
        <v>85.055229999999995</v>
      </c>
      <c r="D15" s="2">
        <v>69</v>
      </c>
      <c r="E15" s="7">
        <v>111.16167</v>
      </c>
      <c r="F15" s="7">
        <v>92</v>
      </c>
      <c r="G15" s="7">
        <v>19.161670000000001</v>
      </c>
      <c r="H15" s="9">
        <v>1.208279021739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5185.9989999999998</v>
      </c>
      <c r="C17" s="2">
        <v>1397.194</v>
      </c>
      <c r="D17" s="2">
        <v>1559</v>
      </c>
      <c r="E17" s="7">
        <v>1749.7370000000001</v>
      </c>
      <c r="F17" s="7">
        <v>1987</v>
      </c>
      <c r="G17" s="7">
        <v>-237.26300000000001</v>
      </c>
      <c r="H17" s="9">
        <v>0.88059235027600002</v>
      </c>
    </row>
    <row r="18" spans="1:8">
      <c r="A18" s="1" t="s">
        <v>19</v>
      </c>
      <c r="B18" s="2">
        <v>3617</v>
      </c>
      <c r="C18" s="2">
        <v>792.30569000000003</v>
      </c>
      <c r="D18" s="2">
        <v>906</v>
      </c>
      <c r="E18" s="7">
        <v>1068.16615</v>
      </c>
      <c r="F18" s="7">
        <v>1208</v>
      </c>
      <c r="G18" s="7">
        <v>-139.83385000000001</v>
      </c>
      <c r="H18" s="9">
        <v>0.88424350165499999</v>
      </c>
    </row>
    <row r="19" spans="1:8">
      <c r="A19" s="1" t="s">
        <v>20</v>
      </c>
      <c r="B19" s="2">
        <v>2204.489</v>
      </c>
      <c r="C19" s="2">
        <v>232.92269999999999</v>
      </c>
      <c r="D19" s="2">
        <v>456</v>
      </c>
      <c r="E19" s="7">
        <v>320.82857000000001</v>
      </c>
      <c r="F19" s="7">
        <v>640</v>
      </c>
      <c r="G19" s="7">
        <v>-319.17142999999999</v>
      </c>
      <c r="H19" s="9">
        <v>0.50129464062499995</v>
      </c>
    </row>
    <row r="20" spans="1:8">
      <c r="A20" s="1" t="s">
        <v>21</v>
      </c>
      <c r="B20" s="2">
        <v>4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0.1017</v>
      </c>
      <c r="D21" s="2">
        <v>0</v>
      </c>
      <c r="E21" s="7">
        <v>0.1017</v>
      </c>
      <c r="F21" s="7">
        <v>0</v>
      </c>
      <c r="G21" s="7">
        <v>0.1017</v>
      </c>
      <c r="H21" s="8" t="s">
        <v>39</v>
      </c>
    </row>
    <row r="22" spans="1:8">
      <c r="A22" s="1" t="s">
        <v>23</v>
      </c>
      <c r="B22" s="2">
        <v>1122.9124758999999</v>
      </c>
      <c r="C22" s="2">
        <v>144.63171</v>
      </c>
      <c r="D22" s="2">
        <v>279</v>
      </c>
      <c r="E22" s="7">
        <v>243.86608000000001</v>
      </c>
      <c r="F22" s="7">
        <v>372</v>
      </c>
      <c r="G22" s="7">
        <v>-128.13391999999999</v>
      </c>
      <c r="H22" s="9">
        <v>0.65555397849399999</v>
      </c>
    </row>
    <row r="23" spans="1:8">
      <c r="A23" s="1" t="s">
        <v>24</v>
      </c>
      <c r="B23" s="2">
        <v>21198</v>
      </c>
      <c r="C23" s="2">
        <v>5269.5351000000001</v>
      </c>
      <c r="D23" s="2">
        <v>5298</v>
      </c>
      <c r="E23" s="7">
        <v>7027.1485899999998</v>
      </c>
      <c r="F23" s="7">
        <v>7064</v>
      </c>
      <c r="G23" s="7">
        <v>-36.851410000000001</v>
      </c>
      <c r="H23" s="9">
        <v>0.99478320922899999</v>
      </c>
    </row>
    <row r="24" spans="1:8">
      <c r="A24" s="1" t="s">
        <v>25</v>
      </c>
      <c r="B24" s="3">
        <v>44.673613199999998</v>
      </c>
      <c r="C24" s="2">
        <v>4.1239999999999997</v>
      </c>
      <c r="D24" s="2">
        <v>12</v>
      </c>
      <c r="E24" s="7">
        <v>29.959</v>
      </c>
      <c r="F24" s="7">
        <v>16</v>
      </c>
      <c r="G24" s="7">
        <v>13.959</v>
      </c>
      <c r="H24" s="8" t="s">
        <v>39</v>
      </c>
    </row>
    <row r="25" spans="1:8">
      <c r="A25" s="1" t="s">
        <v>26</v>
      </c>
      <c r="B25" s="3">
        <v>7333</v>
      </c>
      <c r="C25" s="2">
        <v>1853.1780000000001</v>
      </c>
      <c r="D25" s="2">
        <v>1836</v>
      </c>
      <c r="E25" s="7">
        <v>2454.1970000000001</v>
      </c>
      <c r="F25" s="7">
        <v>2448</v>
      </c>
      <c r="G25" s="7">
        <v>6.1970000000000001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60827.836311300001</v>
      </c>
      <c r="C28" s="5">
        <v>14593.05409</v>
      </c>
      <c r="D28" s="5">
        <v>15389</v>
      </c>
      <c r="E28" s="10">
        <v>19567.54765</v>
      </c>
      <c r="F28" s="10">
        <v>20459</v>
      </c>
      <c r="G28" s="10">
        <v>-891.45235000000002</v>
      </c>
      <c r="H28" s="11">
        <v>0.95642737426000002</v>
      </c>
    </row>
    <row r="29" spans="1:8">
      <c r="A29" s="1" t="s">
        <v>30</v>
      </c>
      <c r="B29" s="2">
        <v>7065</v>
      </c>
      <c r="C29" s="2">
        <v>1538.24342</v>
      </c>
      <c r="D29" s="2">
        <v>1766.25</v>
      </c>
      <c r="E29" s="7">
        <v>2111.3177999999998</v>
      </c>
      <c r="F29" s="7">
        <v>2355</v>
      </c>
      <c r="G29" s="7">
        <v>-243.68219999999999</v>
      </c>
      <c r="H29" s="9">
        <v>0.89652560509500001</v>
      </c>
    </row>
    <row r="30" spans="1:8">
      <c r="A30" s="4" t="s">
        <v>31</v>
      </c>
      <c r="B30" s="3">
        <v>67892.836311299994</v>
      </c>
      <c r="C30" s="5">
        <v>16131.29751</v>
      </c>
      <c r="D30" s="5">
        <v>17155.25</v>
      </c>
      <c r="E30" s="10">
        <v>21678.865450000001</v>
      </c>
      <c r="F30" s="10">
        <v>22814</v>
      </c>
      <c r="G30" s="10">
        <v>-1135.13455</v>
      </c>
      <c r="H30" s="11">
        <v>0.95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4683</v>
      </c>
      <c r="C32" s="2">
        <v>1015.00536</v>
      </c>
      <c r="D32" s="2">
        <v>1170</v>
      </c>
      <c r="E32" s="7">
        <v>1364.66697</v>
      </c>
      <c r="F32" s="7">
        <v>1560</v>
      </c>
      <c r="G32" s="7">
        <v>-195.33303000000001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4200</v>
      </c>
      <c r="C34" s="2">
        <v>1007.7344000000001</v>
      </c>
      <c r="D34" s="2">
        <v>1050</v>
      </c>
      <c r="E34" s="7">
        <v>1330.8137200000001</v>
      </c>
      <c r="F34" s="7">
        <v>1400</v>
      </c>
      <c r="G34" s="7">
        <v>-69.186279999999002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42578125" customWidth="1"/>
    <col min="6" max="6" width="15.855468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44</v>
      </c>
      <c r="B2" s="37"/>
      <c r="C2" s="37"/>
      <c r="D2" s="37"/>
      <c r="E2" s="36" t="s">
        <v>44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6219.5454545000002</v>
      </c>
      <c r="C8" s="2">
        <v>1323.6545699999999</v>
      </c>
      <c r="D8" s="2">
        <v>1554</v>
      </c>
      <c r="E8" s="7">
        <v>1771.31908</v>
      </c>
      <c r="F8" s="7">
        <v>2072</v>
      </c>
      <c r="G8" s="7">
        <v>-300.68092000000001</v>
      </c>
      <c r="H8" s="9">
        <v>0.85488372586799999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931</v>
      </c>
      <c r="C10" s="2">
        <v>210.238</v>
      </c>
      <c r="D10" s="2">
        <v>234</v>
      </c>
      <c r="E10" s="7">
        <v>251.011</v>
      </c>
      <c r="F10" s="7">
        <v>312</v>
      </c>
      <c r="G10" s="7">
        <v>-60.988999999999997</v>
      </c>
      <c r="H10" s="9">
        <v>0.80452243589700001</v>
      </c>
    </row>
    <row r="11" spans="1:8">
      <c r="A11" s="1" t="s">
        <v>12</v>
      </c>
      <c r="B11" s="2">
        <v>40306.588334200002</v>
      </c>
      <c r="C11" s="2">
        <v>10656.26217</v>
      </c>
      <c r="D11" s="2">
        <v>11138</v>
      </c>
      <c r="E11" s="7">
        <v>14057.78139</v>
      </c>
      <c r="F11" s="7">
        <v>15631</v>
      </c>
      <c r="G11" s="7">
        <v>-1573.2186099999999</v>
      </c>
      <c r="H11" s="9">
        <v>0.89935265753899996</v>
      </c>
    </row>
    <row r="12" spans="1:8">
      <c r="A12" s="1" t="s">
        <v>13</v>
      </c>
      <c r="B12" s="2">
        <v>618.47299999999996</v>
      </c>
      <c r="C12" s="2">
        <v>149.85824</v>
      </c>
      <c r="D12" s="2">
        <v>156</v>
      </c>
      <c r="E12" s="7">
        <v>202.79152999999999</v>
      </c>
      <c r="F12" s="7">
        <v>208</v>
      </c>
      <c r="G12" s="7">
        <v>-5.2084700000000002</v>
      </c>
      <c r="H12" s="9">
        <v>0.97495927884599998</v>
      </c>
    </row>
    <row r="13" spans="1:8">
      <c r="A13" s="1" t="s">
        <v>14</v>
      </c>
      <c r="B13" s="2">
        <v>1151</v>
      </c>
      <c r="C13" s="2">
        <v>297.11065000000002</v>
      </c>
      <c r="D13" s="2">
        <v>288</v>
      </c>
      <c r="E13" s="7">
        <v>390.13697999999999</v>
      </c>
      <c r="F13" s="7">
        <v>384</v>
      </c>
      <c r="G13" s="7">
        <v>6.1369799999990002</v>
      </c>
      <c r="H13" s="9">
        <v>1.01598171875</v>
      </c>
    </row>
    <row r="14" spans="1:8">
      <c r="A14" s="1" t="s">
        <v>15</v>
      </c>
      <c r="B14" s="2">
        <v>246</v>
      </c>
      <c r="C14" s="2">
        <v>48.942790000000002</v>
      </c>
      <c r="D14" s="2">
        <v>63</v>
      </c>
      <c r="E14" s="7">
        <v>50.09807</v>
      </c>
      <c r="F14" s="7">
        <v>84</v>
      </c>
      <c r="G14" s="7">
        <v>-33.90193</v>
      </c>
      <c r="H14" s="9">
        <v>0.59640559523799996</v>
      </c>
    </row>
    <row r="15" spans="1:8">
      <c r="A15" s="1" t="s">
        <v>16</v>
      </c>
      <c r="B15" s="2">
        <v>1309.8974126999999</v>
      </c>
      <c r="C15" s="2">
        <v>266.2953</v>
      </c>
      <c r="D15" s="2">
        <v>279</v>
      </c>
      <c r="E15" s="7">
        <v>362.47336000000001</v>
      </c>
      <c r="F15" s="7">
        <v>394</v>
      </c>
      <c r="G15" s="7">
        <v>-31.52664</v>
      </c>
      <c r="H15" s="9">
        <v>0.91998314720800001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6.8860000000000001</v>
      </c>
      <c r="F16" s="7">
        <v>0</v>
      </c>
      <c r="G16" s="7">
        <v>6.8860000000000001</v>
      </c>
      <c r="H16" s="8" t="s">
        <v>39</v>
      </c>
    </row>
    <row r="17" spans="1:8">
      <c r="A17" s="1" t="s">
        <v>18</v>
      </c>
      <c r="B17" s="2">
        <v>2506</v>
      </c>
      <c r="C17" s="2">
        <v>846.51700000000005</v>
      </c>
      <c r="D17" s="2">
        <v>838</v>
      </c>
      <c r="E17" s="7">
        <v>1034.923</v>
      </c>
      <c r="F17" s="7">
        <v>1043</v>
      </c>
      <c r="G17" s="7">
        <v>-8.077</v>
      </c>
      <c r="H17" s="9">
        <v>0.99225599232899997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1019.5773333</v>
      </c>
      <c r="C19" s="2">
        <v>92.924729999999997</v>
      </c>
      <c r="D19" s="2">
        <v>120</v>
      </c>
      <c r="E19" s="7">
        <v>181.92948999999999</v>
      </c>
      <c r="F19" s="7">
        <v>207.7636364</v>
      </c>
      <c r="G19" s="7">
        <v>-25.834146400000002</v>
      </c>
      <c r="H19" s="9">
        <v>0.87565607318100003</v>
      </c>
    </row>
    <row r="20" spans="1:8">
      <c r="A20" s="1" t="s">
        <v>21</v>
      </c>
      <c r="B20" s="2">
        <v>68</v>
      </c>
      <c r="C20" s="2">
        <v>14.000999999999999</v>
      </c>
      <c r="D20" s="2">
        <v>15</v>
      </c>
      <c r="E20" s="7">
        <v>18.606000000000002</v>
      </c>
      <c r="F20" s="7">
        <v>20</v>
      </c>
      <c r="G20" s="7">
        <v>-1.3939999999999999</v>
      </c>
      <c r="H20" s="9">
        <v>0.93030000000000002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2152.7555794999998</v>
      </c>
      <c r="C22" s="2">
        <v>545.68434000000002</v>
      </c>
      <c r="D22" s="2">
        <v>540</v>
      </c>
      <c r="E22" s="7">
        <v>700.70469000000003</v>
      </c>
      <c r="F22" s="7">
        <v>720</v>
      </c>
      <c r="G22" s="7">
        <v>-19.295310000000001</v>
      </c>
      <c r="H22" s="9">
        <v>0.97320095833300002</v>
      </c>
    </row>
    <row r="23" spans="1:8">
      <c r="A23" s="1" t="s">
        <v>24</v>
      </c>
      <c r="B23" s="2">
        <v>39787</v>
      </c>
      <c r="C23" s="2">
        <v>10638.955739999999</v>
      </c>
      <c r="D23" s="2">
        <v>9939</v>
      </c>
      <c r="E23" s="7">
        <v>14406.223040000001</v>
      </c>
      <c r="F23" s="7">
        <v>13252</v>
      </c>
      <c r="G23" s="7">
        <v>1154.2230400000001</v>
      </c>
      <c r="H23" s="9">
        <v>1.0870980259580001</v>
      </c>
    </row>
    <row r="24" spans="1:8">
      <c r="A24" s="1" t="s">
        <v>25</v>
      </c>
      <c r="B24" s="3">
        <v>63</v>
      </c>
      <c r="C24" s="2">
        <v>37.520000000000003</v>
      </c>
      <c r="D24" s="2">
        <v>15</v>
      </c>
      <c r="E24" s="7">
        <v>40.43</v>
      </c>
      <c r="F24" s="7">
        <v>20</v>
      </c>
      <c r="G24" s="7">
        <v>20.43</v>
      </c>
      <c r="H24" s="8" t="s">
        <v>39</v>
      </c>
    </row>
    <row r="25" spans="1:8">
      <c r="A25" s="1" t="s">
        <v>26</v>
      </c>
      <c r="B25" s="3">
        <v>4434</v>
      </c>
      <c r="C25" s="2">
        <v>1151.9459999999999</v>
      </c>
      <c r="D25" s="2">
        <v>1113</v>
      </c>
      <c r="E25" s="7">
        <v>1531.9839999999999</v>
      </c>
      <c r="F25" s="7">
        <v>1484</v>
      </c>
      <c r="G25" s="7">
        <v>47.983999999999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100812.8371143</v>
      </c>
      <c r="C28" s="5">
        <v>26279.910530000001</v>
      </c>
      <c r="D28" s="5">
        <v>26292</v>
      </c>
      <c r="E28" s="10">
        <v>35007.297630000001</v>
      </c>
      <c r="F28" s="10">
        <v>35831.763636399999</v>
      </c>
      <c r="G28" s="10">
        <v>-824.46600639999804</v>
      </c>
      <c r="H28" s="11">
        <v>0.97699063839599998</v>
      </c>
    </row>
    <row r="29" spans="1:8">
      <c r="A29" s="1" t="s">
        <v>30</v>
      </c>
      <c r="B29" s="2">
        <v>8353</v>
      </c>
      <c r="C29" s="2">
        <v>1984.3438799999999</v>
      </c>
      <c r="D29" s="2">
        <v>2088.2499999000001</v>
      </c>
      <c r="E29" s="7">
        <v>2738.1035099999999</v>
      </c>
      <c r="F29" s="7">
        <v>2784.3333333</v>
      </c>
      <c r="G29" s="7">
        <v>-46.2298233</v>
      </c>
      <c r="H29" s="9">
        <v>0.98339644799399994</v>
      </c>
    </row>
    <row r="30" spans="1:8">
      <c r="A30" s="4" t="s">
        <v>31</v>
      </c>
      <c r="B30" s="3">
        <v>109165.8371143</v>
      </c>
      <c r="C30" s="5">
        <v>28264.254410000001</v>
      </c>
      <c r="D30" s="5">
        <v>28380.249999899999</v>
      </c>
      <c r="E30" s="10">
        <v>37745.401140000002</v>
      </c>
      <c r="F30" s="10">
        <v>38616.096969699996</v>
      </c>
      <c r="G30" s="10">
        <v>-870.69582969999794</v>
      </c>
      <c r="H30" s="11">
        <v>0.98</v>
      </c>
    </row>
    <row r="31" spans="1:8">
      <c r="A31" s="1" t="s">
        <v>32</v>
      </c>
      <c r="B31" s="3">
        <v>82.9304171</v>
      </c>
      <c r="C31" s="2">
        <v>2.7966600000000001</v>
      </c>
      <c r="D31" s="2">
        <v>15</v>
      </c>
      <c r="E31" s="7">
        <v>2.7966600000000001</v>
      </c>
      <c r="F31" s="7">
        <v>20</v>
      </c>
      <c r="G31" s="7">
        <v>-17.203340000000001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6.8860000000000001</v>
      </c>
      <c r="F34" s="7">
        <v>0</v>
      </c>
      <c r="G34" s="7">
        <v>6.8860000000000001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List58"/>
  <dimension ref="A1:H35"/>
  <sheetViews>
    <sheetView workbookViewId="0">
      <selection sqref="A1:H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96</v>
      </c>
      <c r="B2" s="37"/>
      <c r="C2" s="37"/>
      <c r="D2" s="37"/>
      <c r="E2" s="36" t="s">
        <v>96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2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61</v>
      </c>
      <c r="C13" s="2">
        <v>44.092300000000002</v>
      </c>
      <c r="D13" s="2">
        <v>15</v>
      </c>
      <c r="E13" s="7">
        <v>70.825429999999997</v>
      </c>
      <c r="F13" s="7">
        <v>20</v>
      </c>
      <c r="G13" s="7">
        <v>50.825429999999997</v>
      </c>
      <c r="H13" s="9">
        <v>3.5412715000000001</v>
      </c>
    </row>
    <row r="14" spans="1:8">
      <c r="A14" s="1" t="s">
        <v>15</v>
      </c>
      <c r="B14" s="2">
        <v>12</v>
      </c>
      <c r="C14" s="2">
        <v>3.2840199999999999</v>
      </c>
      <c r="D14" s="2">
        <v>3</v>
      </c>
      <c r="E14" s="7">
        <v>4.2689500000000002</v>
      </c>
      <c r="F14" s="7">
        <v>4</v>
      </c>
      <c r="G14" s="7">
        <v>0.26895000000000002</v>
      </c>
      <c r="H14" s="9">
        <v>1.0672375000000001</v>
      </c>
    </row>
    <row r="15" spans="1:8">
      <c r="A15" s="1" t="s">
        <v>16</v>
      </c>
      <c r="B15" s="2">
        <v>0</v>
      </c>
      <c r="C15" s="2">
        <v>0</v>
      </c>
      <c r="D15" s="2">
        <v>0</v>
      </c>
      <c r="E15" s="7">
        <v>0</v>
      </c>
      <c r="F15" s="7">
        <v>0</v>
      </c>
      <c r="G15" s="7">
        <v>0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4602</v>
      </c>
      <c r="C17" s="2">
        <v>1073.58</v>
      </c>
      <c r="D17" s="2">
        <v>1611</v>
      </c>
      <c r="E17" s="7">
        <v>1342.5029999999999</v>
      </c>
      <c r="F17" s="7">
        <v>1988</v>
      </c>
      <c r="G17" s="7">
        <v>-645.49699999999996</v>
      </c>
      <c r="H17" s="9">
        <v>0.67530331991899994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552.97299999999996</v>
      </c>
      <c r="C19" s="2">
        <v>150.57052999999999</v>
      </c>
      <c r="D19" s="2">
        <v>111</v>
      </c>
      <c r="E19" s="7">
        <v>271.13574</v>
      </c>
      <c r="F19" s="7">
        <v>158</v>
      </c>
      <c r="G19" s="7">
        <v>113.13574</v>
      </c>
      <c r="H19" s="9">
        <v>1.7160489873410001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275.49432350000001</v>
      </c>
      <c r="C22" s="2">
        <v>68.619739999999993</v>
      </c>
      <c r="D22" s="2">
        <v>66</v>
      </c>
      <c r="E22" s="7">
        <v>89.022559999999999</v>
      </c>
      <c r="F22" s="7">
        <v>88</v>
      </c>
      <c r="G22" s="7">
        <v>1.0225599999999999</v>
      </c>
      <c r="H22" s="9">
        <v>1.01162</v>
      </c>
    </row>
    <row r="23" spans="1:8">
      <c r="A23" s="1" t="s">
        <v>24</v>
      </c>
      <c r="B23" s="2">
        <v>358</v>
      </c>
      <c r="C23" s="2">
        <v>104.01948</v>
      </c>
      <c r="D23" s="2">
        <v>90</v>
      </c>
      <c r="E23" s="7">
        <v>152.19422</v>
      </c>
      <c r="F23" s="7">
        <v>120</v>
      </c>
      <c r="G23" s="7">
        <v>32.194220000000001</v>
      </c>
      <c r="H23" s="9">
        <v>1.268285166666</v>
      </c>
    </row>
    <row r="24" spans="1:8">
      <c r="A24" s="1" t="s">
        <v>25</v>
      </c>
      <c r="B24" s="3">
        <v>204</v>
      </c>
      <c r="C24" s="2">
        <v>35.587899999999998</v>
      </c>
      <c r="D24" s="2">
        <v>51</v>
      </c>
      <c r="E24" s="7">
        <v>40.484900000000003</v>
      </c>
      <c r="F24" s="7">
        <v>68</v>
      </c>
      <c r="G24" s="7">
        <v>-27.5151</v>
      </c>
      <c r="H24" s="8" t="s">
        <v>39</v>
      </c>
    </row>
    <row r="25" spans="1:8">
      <c r="A25" s="1" t="s">
        <v>26</v>
      </c>
      <c r="B25" s="3">
        <v>553</v>
      </c>
      <c r="C25" s="2">
        <v>138.23400000000001</v>
      </c>
      <c r="D25" s="2">
        <v>138</v>
      </c>
      <c r="E25" s="7">
        <v>184.31200000000001</v>
      </c>
      <c r="F25" s="7">
        <v>184</v>
      </c>
      <c r="G25" s="7">
        <v>0.312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6618.4673235</v>
      </c>
      <c r="C28" s="5">
        <v>1617.9879699999999</v>
      </c>
      <c r="D28" s="5">
        <v>2085</v>
      </c>
      <c r="E28" s="10">
        <v>2154.7467999999999</v>
      </c>
      <c r="F28" s="10">
        <v>2630</v>
      </c>
      <c r="G28" s="10">
        <v>-475.25319999999999</v>
      </c>
      <c r="H28" s="11">
        <v>0.819295361216</v>
      </c>
    </row>
    <row r="29" spans="1:8">
      <c r="A29" s="1" t="s">
        <v>30</v>
      </c>
      <c r="B29" s="2">
        <v>212</v>
      </c>
      <c r="C29" s="2">
        <v>25.863189999999999</v>
      </c>
      <c r="D29" s="2">
        <v>53.000000100000001</v>
      </c>
      <c r="E29" s="7">
        <v>37.877960000000002</v>
      </c>
      <c r="F29" s="7">
        <v>70.666666699999993</v>
      </c>
      <c r="G29" s="7">
        <v>-32.788706699999999</v>
      </c>
      <c r="H29" s="9">
        <v>0.53600886767099998</v>
      </c>
    </row>
    <row r="30" spans="1:8">
      <c r="A30" s="4" t="s">
        <v>31</v>
      </c>
      <c r="B30" s="3">
        <v>6830.4673235</v>
      </c>
      <c r="C30" s="5">
        <v>1643.8511599999999</v>
      </c>
      <c r="D30" s="5">
        <v>2138.0000000999999</v>
      </c>
      <c r="E30" s="10">
        <v>2192.6247600000002</v>
      </c>
      <c r="F30" s="10">
        <v>2700.6666667</v>
      </c>
      <c r="G30" s="10">
        <v>-508.04190670000003</v>
      </c>
      <c r="H30" s="11">
        <v>0.81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List59"/>
  <dimension ref="A1:H35"/>
  <sheetViews>
    <sheetView workbookViewId="0">
      <selection activeCell="D37" sqref="D37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97</v>
      </c>
      <c r="B2" s="37"/>
      <c r="C2" s="37"/>
      <c r="D2" s="37"/>
      <c r="E2" s="36" t="s">
        <v>97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7.8739999999999997</v>
      </c>
      <c r="D11" s="2">
        <v>0</v>
      </c>
      <c r="E11" s="7">
        <v>10.477</v>
      </c>
      <c r="F11" s="7">
        <v>0</v>
      </c>
      <c r="G11" s="7">
        <v>10.477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2</v>
      </c>
      <c r="C13" s="2">
        <v>4.0256499999999997</v>
      </c>
      <c r="D13" s="2">
        <v>0</v>
      </c>
      <c r="E13" s="7">
        <v>5.05877</v>
      </c>
      <c r="F13" s="7">
        <v>0</v>
      </c>
      <c r="G13" s="7">
        <v>5.05877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181.11111109999999</v>
      </c>
      <c r="C15" s="2">
        <v>0</v>
      </c>
      <c r="D15" s="2">
        <v>45</v>
      </c>
      <c r="E15" s="7">
        <v>0</v>
      </c>
      <c r="F15" s="7">
        <v>60</v>
      </c>
      <c r="G15" s="7">
        <v>-60</v>
      </c>
      <c r="H15" s="9">
        <v>0</v>
      </c>
    </row>
    <row r="16" spans="1:8">
      <c r="A16" s="1" t="s">
        <v>17</v>
      </c>
      <c r="B16" s="3">
        <v>400</v>
      </c>
      <c r="C16" s="2">
        <v>72.807000000000002</v>
      </c>
      <c r="D16" s="2">
        <v>99</v>
      </c>
      <c r="E16" s="7">
        <v>74.082999999999998</v>
      </c>
      <c r="F16" s="7">
        <v>132</v>
      </c>
      <c r="G16" s="7">
        <v>-57.917000000000002</v>
      </c>
      <c r="H16" s="8" t="s">
        <v>39</v>
      </c>
    </row>
    <row r="17" spans="1:8">
      <c r="A17" s="1" t="s">
        <v>18</v>
      </c>
      <c r="B17" s="2">
        <v>4324.0010000000002</v>
      </c>
      <c r="C17" s="2">
        <v>1435.258</v>
      </c>
      <c r="D17" s="2">
        <v>1365</v>
      </c>
      <c r="E17" s="7">
        <v>1792.15227</v>
      </c>
      <c r="F17" s="7">
        <v>1721</v>
      </c>
      <c r="G17" s="7">
        <v>71.152270000000001</v>
      </c>
      <c r="H17" s="9">
        <v>1.0413435618819999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0</v>
      </c>
      <c r="C19" s="2">
        <v>7.3059200000000004</v>
      </c>
      <c r="D19" s="2">
        <v>0</v>
      </c>
      <c r="E19" s="7">
        <v>27.563120000000001</v>
      </c>
      <c r="F19" s="7">
        <v>0</v>
      </c>
      <c r="G19" s="7">
        <v>27.563120000000001</v>
      </c>
      <c r="H19" s="8" t="s">
        <v>39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21.9404006</v>
      </c>
      <c r="C22" s="2">
        <v>3.97309</v>
      </c>
      <c r="D22" s="2">
        <v>6</v>
      </c>
      <c r="E22" s="7">
        <v>7.0198099999999997</v>
      </c>
      <c r="F22" s="7">
        <v>8</v>
      </c>
      <c r="G22" s="7">
        <v>-0.98019000000000001</v>
      </c>
      <c r="H22" s="9">
        <v>0.87747624999999996</v>
      </c>
    </row>
    <row r="23" spans="1:8">
      <c r="A23" s="1" t="s">
        <v>24</v>
      </c>
      <c r="B23" s="2">
        <v>433</v>
      </c>
      <c r="C23" s="2">
        <v>-1.3834200000000001</v>
      </c>
      <c r="D23" s="2">
        <v>108</v>
      </c>
      <c r="E23" s="7">
        <v>-1.38442</v>
      </c>
      <c r="F23" s="7">
        <v>144</v>
      </c>
      <c r="G23" s="7">
        <v>-145.38442000000001</v>
      </c>
      <c r="H23" s="9">
        <v>-9.6140277769999997E-3</v>
      </c>
    </row>
    <row r="24" spans="1:8">
      <c r="A24" s="1" t="s">
        <v>25</v>
      </c>
      <c r="B24" s="3">
        <v>97.014925399999996</v>
      </c>
      <c r="C24" s="2">
        <v>0.39150000000000001</v>
      </c>
      <c r="D24" s="2">
        <v>24</v>
      </c>
      <c r="E24" s="7">
        <v>0.39150000000000001</v>
      </c>
      <c r="F24" s="7">
        <v>32</v>
      </c>
      <c r="G24" s="7">
        <v>-31.608499999999999</v>
      </c>
      <c r="H24" s="8" t="s">
        <v>39</v>
      </c>
    </row>
    <row r="25" spans="1:8">
      <c r="A25" s="1" t="s">
        <v>26</v>
      </c>
      <c r="B25" s="3">
        <v>826</v>
      </c>
      <c r="C25" s="2">
        <v>209.137</v>
      </c>
      <c r="D25" s="2">
        <v>210</v>
      </c>
      <c r="E25" s="7">
        <v>278.625</v>
      </c>
      <c r="F25" s="7">
        <v>280</v>
      </c>
      <c r="G25" s="7">
        <v>-1.375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6285.0674370999996</v>
      </c>
      <c r="C28" s="5">
        <v>1739.3887400000001</v>
      </c>
      <c r="D28" s="5">
        <v>1857</v>
      </c>
      <c r="E28" s="10">
        <v>2193.98605</v>
      </c>
      <c r="F28" s="10">
        <v>2377</v>
      </c>
      <c r="G28" s="10">
        <v>-183.01394999999999</v>
      </c>
      <c r="H28" s="11">
        <v>0.92300633151</v>
      </c>
    </row>
    <row r="29" spans="1:8">
      <c r="A29" s="1" t="s">
        <v>30</v>
      </c>
      <c r="B29" s="2">
        <v>1047</v>
      </c>
      <c r="C29" s="2">
        <v>55.497970000000002</v>
      </c>
      <c r="D29" s="2">
        <v>261.75</v>
      </c>
      <c r="E29" s="7">
        <v>76.667500000000004</v>
      </c>
      <c r="F29" s="7">
        <v>349</v>
      </c>
      <c r="G29" s="7">
        <v>-272.33249999999998</v>
      </c>
      <c r="H29" s="9">
        <v>0.219677650429</v>
      </c>
    </row>
    <row r="30" spans="1:8">
      <c r="A30" s="4" t="s">
        <v>31</v>
      </c>
      <c r="B30" s="3">
        <v>7332.0674370999996</v>
      </c>
      <c r="C30" s="5">
        <v>1794.88671</v>
      </c>
      <c r="D30" s="5">
        <v>2118.75</v>
      </c>
      <c r="E30" s="10">
        <v>2270.65355</v>
      </c>
      <c r="F30" s="10">
        <v>2726</v>
      </c>
      <c r="G30" s="10">
        <v>-455.34645</v>
      </c>
      <c r="H30" s="11">
        <v>0.83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List60"/>
  <dimension ref="A1:H35"/>
  <sheetViews>
    <sheetView workbookViewId="0">
      <selection activeCell="F41" sqref="F4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8.140625" bestFit="1" customWidth="1"/>
    <col min="6" max="6" width="17" bestFit="1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98</v>
      </c>
      <c r="B2" s="37"/>
      <c r="C2" s="37"/>
      <c r="D2" s="37"/>
      <c r="E2" s="36" t="s">
        <v>98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7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0</v>
      </c>
      <c r="C8" s="2">
        <v>0</v>
      </c>
      <c r="D8" s="2">
        <v>0</v>
      </c>
      <c r="E8" s="7">
        <v>0</v>
      </c>
      <c r="F8" s="7">
        <v>0</v>
      </c>
      <c r="G8" s="7">
        <v>0</v>
      </c>
      <c r="H8" s="8" t="s">
        <v>39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0</v>
      </c>
      <c r="C10" s="2">
        <v>0</v>
      </c>
      <c r="D10" s="2">
        <v>0</v>
      </c>
      <c r="E10" s="7">
        <v>0</v>
      </c>
      <c r="F10" s="7">
        <v>0</v>
      </c>
      <c r="G10" s="7">
        <v>0</v>
      </c>
      <c r="H10" s="8" t="s">
        <v>39</v>
      </c>
    </row>
    <row r="11" spans="1:8">
      <c r="A11" s="1" t="s">
        <v>12</v>
      </c>
      <c r="B11" s="2">
        <v>0</v>
      </c>
      <c r="C11" s="2">
        <v>0</v>
      </c>
      <c r="D11" s="2">
        <v>0</v>
      </c>
      <c r="E11" s="7">
        <v>0</v>
      </c>
      <c r="F11" s="7">
        <v>0</v>
      </c>
      <c r="G11" s="7">
        <v>0</v>
      </c>
      <c r="H11" s="8" t="s">
        <v>39</v>
      </c>
    </row>
    <row r="12" spans="1:8">
      <c r="A12" s="1" t="s">
        <v>13</v>
      </c>
      <c r="B12" s="2">
        <v>0</v>
      </c>
      <c r="C12" s="2">
        <v>0</v>
      </c>
      <c r="D12" s="2">
        <v>0</v>
      </c>
      <c r="E12" s="7">
        <v>0</v>
      </c>
      <c r="F12" s="7">
        <v>0</v>
      </c>
      <c r="G12" s="7">
        <v>0</v>
      </c>
      <c r="H12" s="8" t="s">
        <v>39</v>
      </c>
    </row>
    <row r="13" spans="1:8">
      <c r="A13" s="1" t="s">
        <v>14</v>
      </c>
      <c r="B13" s="2">
        <v>1</v>
      </c>
      <c r="C13" s="2">
        <v>0</v>
      </c>
      <c r="D13" s="2">
        <v>0</v>
      </c>
      <c r="E13" s="7">
        <v>0</v>
      </c>
      <c r="F13" s="7">
        <v>0</v>
      </c>
      <c r="G13" s="7">
        <v>0</v>
      </c>
      <c r="H13" s="8" t="s">
        <v>39</v>
      </c>
    </row>
    <row r="14" spans="1:8">
      <c r="A14" s="1" t="s">
        <v>15</v>
      </c>
      <c r="B14" s="2">
        <v>0</v>
      </c>
      <c r="C14" s="2">
        <v>0</v>
      </c>
      <c r="D14" s="2">
        <v>0</v>
      </c>
      <c r="E14" s="7">
        <v>0</v>
      </c>
      <c r="F14" s="7">
        <v>0</v>
      </c>
      <c r="G14" s="7">
        <v>0</v>
      </c>
      <c r="H14" s="8" t="s">
        <v>39</v>
      </c>
    </row>
    <row r="15" spans="1:8">
      <c r="A15" s="1" t="s">
        <v>16</v>
      </c>
      <c r="B15" s="2">
        <v>0</v>
      </c>
      <c r="C15" s="2">
        <v>0.32153999999999999</v>
      </c>
      <c r="D15" s="2">
        <v>0</v>
      </c>
      <c r="E15" s="7">
        <v>0.32153999999999999</v>
      </c>
      <c r="F15" s="7">
        <v>0</v>
      </c>
      <c r="G15" s="7">
        <v>0.32153999999999999</v>
      </c>
      <c r="H15" s="8" t="s">
        <v>39</v>
      </c>
    </row>
    <row r="16" spans="1:8">
      <c r="A16" s="1" t="s">
        <v>17</v>
      </c>
      <c r="B16" s="3">
        <v>0</v>
      </c>
      <c r="C16" s="2">
        <v>0</v>
      </c>
      <c r="D16" s="2">
        <v>0</v>
      </c>
      <c r="E16" s="7">
        <v>0</v>
      </c>
      <c r="F16" s="7">
        <v>0</v>
      </c>
      <c r="G16" s="7">
        <v>0</v>
      </c>
      <c r="H16" s="8" t="s">
        <v>39</v>
      </c>
    </row>
    <row r="17" spans="1:8">
      <c r="A17" s="1" t="s">
        <v>18</v>
      </c>
      <c r="B17" s="2">
        <v>5302.0010000000002</v>
      </c>
      <c r="C17" s="2">
        <v>1358.2964199999999</v>
      </c>
      <c r="D17" s="2">
        <v>1573</v>
      </c>
      <c r="E17" s="7">
        <v>1737.8270299999999</v>
      </c>
      <c r="F17" s="7">
        <v>2013</v>
      </c>
      <c r="G17" s="7">
        <v>-275.17297000000002</v>
      </c>
      <c r="H17" s="9">
        <v>0.86330205166399998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664</v>
      </c>
      <c r="C19" s="2">
        <v>33.374139999999997</v>
      </c>
      <c r="D19" s="2">
        <v>165</v>
      </c>
      <c r="E19" s="7">
        <v>41.149410000000003</v>
      </c>
      <c r="F19" s="7">
        <v>220</v>
      </c>
      <c r="G19" s="7">
        <v>-178.85059000000001</v>
      </c>
      <c r="H19" s="9">
        <v>0.18704277272700001</v>
      </c>
    </row>
    <row r="20" spans="1:8">
      <c r="A20" s="1" t="s">
        <v>21</v>
      </c>
      <c r="B20" s="2">
        <v>0</v>
      </c>
      <c r="C20" s="2">
        <v>0</v>
      </c>
      <c r="D20" s="2">
        <v>0</v>
      </c>
      <c r="E20" s="7">
        <v>0</v>
      </c>
      <c r="F20" s="7">
        <v>0</v>
      </c>
      <c r="G20" s="7">
        <v>0</v>
      </c>
      <c r="H20" s="8" t="s">
        <v>39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756</v>
      </c>
      <c r="C22" s="2">
        <v>112.17055999999999</v>
      </c>
      <c r="D22" s="2">
        <v>189</v>
      </c>
      <c r="E22" s="7">
        <v>125.09377000000001</v>
      </c>
      <c r="F22" s="7">
        <v>252</v>
      </c>
      <c r="G22" s="7">
        <v>-126.90622999999999</v>
      </c>
      <c r="H22" s="9">
        <v>0.496403849206</v>
      </c>
    </row>
    <row r="23" spans="1:8">
      <c r="A23" s="1" t="s">
        <v>24</v>
      </c>
      <c r="B23" s="2">
        <v>0</v>
      </c>
      <c r="C23" s="2">
        <v>0</v>
      </c>
      <c r="D23" s="2">
        <v>0</v>
      </c>
      <c r="E23" s="7">
        <v>0</v>
      </c>
      <c r="F23" s="7">
        <v>0</v>
      </c>
      <c r="G23" s="7">
        <v>0</v>
      </c>
      <c r="H23" s="8" t="s">
        <v>39</v>
      </c>
    </row>
    <row r="24" spans="1:8">
      <c r="A24" s="1" t="s">
        <v>25</v>
      </c>
      <c r="B24" s="3">
        <v>0</v>
      </c>
      <c r="C24" s="2">
        <v>2868.3760200000002</v>
      </c>
      <c r="D24" s="2">
        <v>0</v>
      </c>
      <c r="E24" s="7">
        <v>2543.6934299999998</v>
      </c>
      <c r="F24" s="7">
        <v>0</v>
      </c>
      <c r="G24" s="7">
        <v>2543.6934299999998</v>
      </c>
      <c r="H24" s="8" t="s">
        <v>39</v>
      </c>
    </row>
    <row r="25" spans="1:8">
      <c r="A25" s="1" t="s">
        <v>26</v>
      </c>
      <c r="B25" s="3">
        <v>4722</v>
      </c>
      <c r="C25" s="2">
        <v>1166.8320000000001</v>
      </c>
      <c r="D25" s="2">
        <v>1182</v>
      </c>
      <c r="E25" s="7">
        <v>1553.8889999999999</v>
      </c>
      <c r="F25" s="7">
        <v>1576</v>
      </c>
      <c r="G25" s="7">
        <v>-22.111000000000001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11445.001</v>
      </c>
      <c r="C28" s="5">
        <v>5539.37068</v>
      </c>
      <c r="D28" s="5">
        <v>3109</v>
      </c>
      <c r="E28" s="10">
        <v>6001.9741800000002</v>
      </c>
      <c r="F28" s="10">
        <v>4061</v>
      </c>
      <c r="G28" s="10">
        <v>1940.9741799999999</v>
      </c>
      <c r="H28" s="11">
        <v>1.4779547352860001</v>
      </c>
    </row>
    <row r="29" spans="1:8">
      <c r="A29" s="1" t="s">
        <v>30</v>
      </c>
      <c r="B29" s="2">
        <v>0</v>
      </c>
      <c r="C29" s="2">
        <v>0</v>
      </c>
      <c r="D29" s="2">
        <v>0</v>
      </c>
      <c r="E29" s="7">
        <v>0</v>
      </c>
      <c r="F29" s="7">
        <v>0</v>
      </c>
      <c r="G29" s="7">
        <v>0</v>
      </c>
      <c r="H29" s="8" t="s">
        <v>39</v>
      </c>
    </row>
    <row r="30" spans="1:8">
      <c r="A30" s="4" t="s">
        <v>31</v>
      </c>
      <c r="B30" s="3">
        <v>11445.001</v>
      </c>
      <c r="C30" s="5">
        <v>5539.37068</v>
      </c>
      <c r="D30" s="5">
        <v>3109</v>
      </c>
      <c r="E30" s="10">
        <v>6001.9741800000002</v>
      </c>
      <c r="F30" s="10">
        <v>4061</v>
      </c>
      <c r="G30" s="10">
        <v>1940.9741799999999</v>
      </c>
      <c r="H30" s="12">
        <v>148</v>
      </c>
    </row>
    <row r="31" spans="1:8">
      <c r="A31" s="1" t="s">
        <v>32</v>
      </c>
      <c r="B31" s="3">
        <v>0</v>
      </c>
      <c r="C31" s="2">
        <v>0</v>
      </c>
      <c r="D31" s="2">
        <v>0</v>
      </c>
      <c r="E31" s="7">
        <v>0</v>
      </c>
      <c r="F31" s="7">
        <v>0</v>
      </c>
      <c r="G31" s="7">
        <v>0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0</v>
      </c>
      <c r="D34" s="2">
        <v>0</v>
      </c>
      <c r="E34" s="7">
        <v>0</v>
      </c>
      <c r="F34" s="7">
        <v>0</v>
      </c>
      <c r="G34" s="7">
        <v>0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7"/>
  <dimension ref="A1:H35"/>
  <sheetViews>
    <sheetView workbookViewId="0">
      <selection activeCell="H30" sqref="H3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5703125" customWidth="1"/>
    <col min="6" max="6" width="15.425781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45</v>
      </c>
      <c r="B2" s="37"/>
      <c r="C2" s="37"/>
      <c r="D2" s="37"/>
      <c r="E2" s="36" t="s">
        <v>45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1.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22391</v>
      </c>
      <c r="C8" s="2">
        <v>5633.4942300000002</v>
      </c>
      <c r="D8" s="2">
        <v>5601</v>
      </c>
      <c r="E8" s="7">
        <v>8145.5270600000003</v>
      </c>
      <c r="F8" s="7">
        <v>7468</v>
      </c>
      <c r="G8" s="7">
        <v>677.52706000000001</v>
      </c>
      <c r="H8" s="9">
        <v>1.0907240305300001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0</v>
      </c>
      <c r="F9" s="7">
        <v>0</v>
      </c>
      <c r="G9" s="7">
        <v>0</v>
      </c>
      <c r="H9" s="8" t="s">
        <v>39</v>
      </c>
    </row>
    <row r="10" spans="1:8">
      <c r="A10" s="1" t="s">
        <v>11</v>
      </c>
      <c r="B10" s="2">
        <v>5047</v>
      </c>
      <c r="C10" s="2">
        <v>1331.8630000000001</v>
      </c>
      <c r="D10" s="2">
        <v>1263</v>
      </c>
      <c r="E10" s="7">
        <v>1721.117</v>
      </c>
      <c r="F10" s="7">
        <v>1684</v>
      </c>
      <c r="G10" s="7">
        <v>37.116999999999997</v>
      </c>
      <c r="H10" s="9">
        <v>1.0220409738709999</v>
      </c>
    </row>
    <row r="11" spans="1:8">
      <c r="A11" s="1" t="s">
        <v>12</v>
      </c>
      <c r="B11" s="2">
        <v>13255</v>
      </c>
      <c r="C11" s="2">
        <v>2806.3917700000002</v>
      </c>
      <c r="D11" s="2">
        <v>3312</v>
      </c>
      <c r="E11" s="7">
        <v>3764.3346700000002</v>
      </c>
      <c r="F11" s="7">
        <v>4416</v>
      </c>
      <c r="G11" s="7">
        <v>-651.66533000000004</v>
      </c>
      <c r="H11" s="9">
        <v>0.85243085824200004</v>
      </c>
    </row>
    <row r="12" spans="1:8">
      <c r="A12" s="1" t="s">
        <v>13</v>
      </c>
      <c r="B12" s="2">
        <v>45</v>
      </c>
      <c r="C12" s="2">
        <v>5.9884500000000003</v>
      </c>
      <c r="D12" s="2">
        <v>9</v>
      </c>
      <c r="E12" s="7">
        <v>7.2645299999999997</v>
      </c>
      <c r="F12" s="7">
        <v>12</v>
      </c>
      <c r="G12" s="7">
        <v>-4.7354700000000003</v>
      </c>
      <c r="H12" s="9">
        <v>0.60537750000000001</v>
      </c>
    </row>
    <row r="13" spans="1:8">
      <c r="A13" s="1" t="s">
        <v>14</v>
      </c>
      <c r="B13" s="2">
        <v>893</v>
      </c>
      <c r="C13" s="2">
        <v>223.17887999999999</v>
      </c>
      <c r="D13" s="2">
        <v>222</v>
      </c>
      <c r="E13" s="7">
        <v>298.19614000000001</v>
      </c>
      <c r="F13" s="7">
        <v>296</v>
      </c>
      <c r="G13" s="7">
        <v>2.1961400000000002</v>
      </c>
      <c r="H13" s="9">
        <v>1.0074193918909999</v>
      </c>
    </row>
    <row r="14" spans="1:8">
      <c r="A14" s="1" t="s">
        <v>15</v>
      </c>
      <c r="B14" s="2">
        <v>892</v>
      </c>
      <c r="C14" s="2">
        <v>83.500590000000003</v>
      </c>
      <c r="D14" s="2">
        <v>222</v>
      </c>
      <c r="E14" s="7">
        <v>108.76119</v>
      </c>
      <c r="F14" s="7">
        <v>296</v>
      </c>
      <c r="G14" s="7">
        <v>-187.23881</v>
      </c>
      <c r="H14" s="9">
        <v>0.36743645270199998</v>
      </c>
    </row>
    <row r="15" spans="1:8">
      <c r="A15" s="1" t="s">
        <v>16</v>
      </c>
      <c r="B15" s="2">
        <v>529.66666669999995</v>
      </c>
      <c r="C15" s="2">
        <v>53.590470000000003</v>
      </c>
      <c r="D15" s="2">
        <v>135</v>
      </c>
      <c r="E15" s="7">
        <v>81.909350000000003</v>
      </c>
      <c r="F15" s="7">
        <v>180</v>
      </c>
      <c r="G15" s="7">
        <v>-98.090649999999997</v>
      </c>
      <c r="H15" s="9">
        <v>0.45505194444399999</v>
      </c>
    </row>
    <row r="16" spans="1:8">
      <c r="A16" s="1" t="s">
        <v>17</v>
      </c>
      <c r="B16" s="3">
        <v>0</v>
      </c>
      <c r="C16" s="2">
        <v>21.9</v>
      </c>
      <c r="D16" s="2">
        <v>0</v>
      </c>
      <c r="E16" s="7">
        <v>21.9</v>
      </c>
      <c r="F16" s="7">
        <v>0</v>
      </c>
      <c r="G16" s="7">
        <v>21.9</v>
      </c>
      <c r="H16" s="8" t="s">
        <v>39</v>
      </c>
    </row>
    <row r="17" spans="1:8">
      <c r="A17" s="1" t="s">
        <v>18</v>
      </c>
      <c r="B17" s="2">
        <v>1615.136</v>
      </c>
      <c r="C17" s="2">
        <v>567.41300000000001</v>
      </c>
      <c r="D17" s="2">
        <v>578</v>
      </c>
      <c r="E17" s="7">
        <v>681.27</v>
      </c>
      <c r="F17" s="7">
        <v>710</v>
      </c>
      <c r="G17" s="7">
        <v>-28.73</v>
      </c>
      <c r="H17" s="9">
        <v>0.95953521126700003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1344.4806667</v>
      </c>
      <c r="C19" s="2">
        <v>471.84935000000002</v>
      </c>
      <c r="D19" s="2">
        <v>135</v>
      </c>
      <c r="E19" s="7">
        <v>653.35757000000001</v>
      </c>
      <c r="F19" s="7">
        <v>250</v>
      </c>
      <c r="G19" s="7">
        <v>403.35757000000001</v>
      </c>
      <c r="H19" s="9">
        <v>2.6134302800000002</v>
      </c>
    </row>
    <row r="20" spans="1:8">
      <c r="A20" s="1" t="s">
        <v>21</v>
      </c>
      <c r="B20" s="2">
        <v>128</v>
      </c>
      <c r="C20" s="2">
        <v>121.045</v>
      </c>
      <c r="D20" s="2">
        <v>30</v>
      </c>
      <c r="E20" s="7">
        <v>131.97300000000001</v>
      </c>
      <c r="F20" s="7">
        <v>40</v>
      </c>
      <c r="G20" s="7">
        <v>91.972999999999999</v>
      </c>
      <c r="H20" s="9">
        <v>3.2993250000000001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1929.6741562</v>
      </c>
      <c r="C22" s="2">
        <v>402.44416999999999</v>
      </c>
      <c r="D22" s="2">
        <v>483</v>
      </c>
      <c r="E22" s="7">
        <v>492.23707000000002</v>
      </c>
      <c r="F22" s="7">
        <v>644</v>
      </c>
      <c r="G22" s="7">
        <v>-151.76293000000001</v>
      </c>
      <c r="H22" s="9">
        <v>0.76434327639699995</v>
      </c>
    </row>
    <row r="23" spans="1:8">
      <c r="A23" s="1" t="s">
        <v>24</v>
      </c>
      <c r="B23" s="2">
        <v>71625</v>
      </c>
      <c r="C23" s="2">
        <v>20323.206300000002</v>
      </c>
      <c r="D23" s="2">
        <v>17910</v>
      </c>
      <c r="E23" s="7">
        <v>27631.811389999999</v>
      </c>
      <c r="F23" s="7">
        <v>23880</v>
      </c>
      <c r="G23" s="7">
        <v>3751.8113899999998</v>
      </c>
      <c r="H23" s="9">
        <v>1.1571110297310001</v>
      </c>
    </row>
    <row r="24" spans="1:8">
      <c r="A24" s="1" t="s">
        <v>25</v>
      </c>
      <c r="B24" s="3">
        <v>220.69230769999999</v>
      </c>
      <c r="C24" s="2">
        <v>66.618499999999997</v>
      </c>
      <c r="D24" s="2">
        <v>54</v>
      </c>
      <c r="E24" s="7">
        <v>82.766499999999994</v>
      </c>
      <c r="F24" s="7">
        <v>72</v>
      </c>
      <c r="G24" s="7">
        <v>10.766500000000001</v>
      </c>
      <c r="H24" s="8" t="s">
        <v>39</v>
      </c>
    </row>
    <row r="25" spans="1:8">
      <c r="A25" s="1" t="s">
        <v>26</v>
      </c>
      <c r="B25" s="3">
        <v>11551</v>
      </c>
      <c r="C25" s="2">
        <v>2873.8290000000002</v>
      </c>
      <c r="D25" s="2">
        <v>2892</v>
      </c>
      <c r="E25" s="7">
        <v>3930.1010000000001</v>
      </c>
      <c r="F25" s="7">
        <v>3856</v>
      </c>
      <c r="G25" s="7">
        <v>74.100999999999999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131466.64979719999</v>
      </c>
      <c r="C28" s="5">
        <v>34986.312709999998</v>
      </c>
      <c r="D28" s="5">
        <v>32846</v>
      </c>
      <c r="E28" s="10">
        <v>47752.526469999997</v>
      </c>
      <c r="F28" s="10">
        <v>43804</v>
      </c>
      <c r="G28" s="10">
        <v>3948.5264699999998</v>
      </c>
      <c r="H28" s="11">
        <v>1.09014077413</v>
      </c>
    </row>
    <row r="29" spans="1:8">
      <c r="A29" s="1" t="s">
        <v>30</v>
      </c>
      <c r="B29" s="2">
        <v>9526</v>
      </c>
      <c r="C29" s="2">
        <v>2456.1691799999999</v>
      </c>
      <c r="D29" s="2">
        <v>2381.4999999000001</v>
      </c>
      <c r="E29" s="7">
        <v>3479.2105200000001</v>
      </c>
      <c r="F29" s="7">
        <v>3175.3333333</v>
      </c>
      <c r="G29" s="7">
        <v>303.87718669999998</v>
      </c>
      <c r="H29" s="9">
        <v>1.095699302971</v>
      </c>
    </row>
    <row r="30" spans="1:8">
      <c r="A30" s="4" t="s">
        <v>31</v>
      </c>
      <c r="B30" s="3">
        <v>140992.64979719999</v>
      </c>
      <c r="C30" s="5">
        <v>37442.481890000003</v>
      </c>
      <c r="D30" s="5">
        <v>35227.499999899999</v>
      </c>
      <c r="E30" s="10">
        <v>51231.736989999998</v>
      </c>
      <c r="F30" s="10">
        <v>46979.333333299997</v>
      </c>
      <c r="G30" s="10">
        <v>4252.4036567000003</v>
      </c>
      <c r="H30" s="11">
        <v>1.0900000000000001</v>
      </c>
    </row>
    <row r="31" spans="1:8">
      <c r="A31" s="1" t="s">
        <v>32</v>
      </c>
      <c r="B31" s="3">
        <v>593.01590910000004</v>
      </c>
      <c r="C31" s="2">
        <v>218.53853000000001</v>
      </c>
      <c r="D31" s="2">
        <v>147</v>
      </c>
      <c r="E31" s="7">
        <v>301.97872999999998</v>
      </c>
      <c r="F31" s="7">
        <v>196</v>
      </c>
      <c r="G31" s="7">
        <f>E31-F31</f>
        <v>105.97872999999998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54.89</v>
      </c>
      <c r="D34" s="2">
        <v>0</v>
      </c>
      <c r="E34" s="7">
        <v>54.89</v>
      </c>
      <c r="F34" s="7">
        <v>0</v>
      </c>
      <c r="G34" s="7">
        <v>54.89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8"/>
  <dimension ref="A1:H35"/>
  <sheetViews>
    <sheetView workbookViewId="0">
      <selection activeCell="I10" sqref="I10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7.140625" customWidth="1"/>
    <col min="6" max="6" width="15.710937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46</v>
      </c>
      <c r="B2" s="37"/>
      <c r="C2" s="37"/>
      <c r="D2" s="37"/>
      <c r="E2" s="36" t="s">
        <v>46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29.2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0.3</v>
      </c>
      <c r="D5" s="2">
        <v>0</v>
      </c>
      <c r="E5" s="7">
        <v>0.3</v>
      </c>
      <c r="F5" s="7">
        <v>0</v>
      </c>
      <c r="G5" s="7">
        <v>0.3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3127</v>
      </c>
      <c r="C8" s="2">
        <v>927.00385000000006</v>
      </c>
      <c r="D8" s="2">
        <v>780</v>
      </c>
      <c r="E8" s="7">
        <v>1247</v>
      </c>
      <c r="F8" s="7">
        <v>1040</v>
      </c>
      <c r="G8" s="7">
        <f>E8-F8</f>
        <v>207</v>
      </c>
      <c r="H8" s="9">
        <v>1.2</v>
      </c>
    </row>
    <row r="9" spans="1:8">
      <c r="A9" s="1" t="s">
        <v>10</v>
      </c>
      <c r="B9" s="2">
        <v>3644</v>
      </c>
      <c r="C9" s="2">
        <v>973.89984000000004</v>
      </c>
      <c r="D9" s="2">
        <v>912</v>
      </c>
      <c r="E9" s="7">
        <v>1426.57365</v>
      </c>
      <c r="F9" s="7">
        <v>1216</v>
      </c>
      <c r="G9" s="7">
        <v>210.57364999999999</v>
      </c>
      <c r="H9" s="9">
        <v>1.1731691200650001</v>
      </c>
    </row>
    <row r="10" spans="1:8">
      <c r="A10" s="1" t="s">
        <v>11</v>
      </c>
      <c r="B10" s="2">
        <v>887</v>
      </c>
      <c r="C10" s="2">
        <v>208.66900000000001</v>
      </c>
      <c r="D10" s="2">
        <v>222</v>
      </c>
      <c r="E10" s="7">
        <v>291.15800000000002</v>
      </c>
      <c r="F10" s="7">
        <v>296</v>
      </c>
      <c r="G10" s="7">
        <v>-4.8419999999990004</v>
      </c>
      <c r="H10" s="9">
        <v>0.98364189189100004</v>
      </c>
    </row>
    <row r="11" spans="1:8">
      <c r="A11" s="1" t="s">
        <v>12</v>
      </c>
      <c r="B11" s="2">
        <v>8487.4406204999996</v>
      </c>
      <c r="C11" s="2">
        <v>1301.5402300000001</v>
      </c>
      <c r="D11" s="2">
        <v>2121</v>
      </c>
      <c r="E11" s="7">
        <v>1809.5192300000001</v>
      </c>
      <c r="F11" s="7">
        <v>2838</v>
      </c>
      <c r="G11" s="7">
        <v>-1028.4807699999999</v>
      </c>
      <c r="H11" s="9">
        <v>0.63760367512299998</v>
      </c>
    </row>
    <row r="12" spans="1:8">
      <c r="A12" s="1" t="s">
        <v>13</v>
      </c>
      <c r="B12" s="2">
        <v>1500.289</v>
      </c>
      <c r="C12" s="2">
        <v>360.1146</v>
      </c>
      <c r="D12" s="2">
        <v>372</v>
      </c>
      <c r="E12" s="7">
        <v>482.98599999999999</v>
      </c>
      <c r="F12" s="7">
        <v>496</v>
      </c>
      <c r="G12" s="7">
        <v>-13.013999999999999</v>
      </c>
      <c r="H12" s="9">
        <v>0.97376209677400005</v>
      </c>
    </row>
    <row r="13" spans="1:8">
      <c r="A13" s="1" t="s">
        <v>14</v>
      </c>
      <c r="B13" s="2">
        <v>1089</v>
      </c>
      <c r="C13" s="2">
        <v>286.20551999999998</v>
      </c>
      <c r="D13" s="2">
        <v>267</v>
      </c>
      <c r="E13" s="7">
        <v>383.17714000000001</v>
      </c>
      <c r="F13" s="7">
        <v>356</v>
      </c>
      <c r="G13" s="7">
        <v>27.177140000000001</v>
      </c>
      <c r="H13" s="9">
        <v>1.076340280898</v>
      </c>
    </row>
    <row r="14" spans="1:8">
      <c r="A14" s="1" t="s">
        <v>15</v>
      </c>
      <c r="B14" s="2">
        <v>182</v>
      </c>
      <c r="C14" s="2">
        <v>49.858170000000001</v>
      </c>
      <c r="D14" s="2">
        <v>45</v>
      </c>
      <c r="E14" s="7">
        <v>55.691850000000002</v>
      </c>
      <c r="F14" s="7">
        <v>60</v>
      </c>
      <c r="G14" s="7">
        <v>-4.3081500000000004</v>
      </c>
      <c r="H14" s="9">
        <v>0.92819750000000001</v>
      </c>
    </row>
    <row r="15" spans="1:8">
      <c r="A15" s="1" t="s">
        <v>16</v>
      </c>
      <c r="B15" s="2">
        <v>816.58730160000005</v>
      </c>
      <c r="C15" s="2">
        <v>160.45965000000001</v>
      </c>
      <c r="D15" s="2">
        <v>201</v>
      </c>
      <c r="E15" s="7">
        <v>231.18917999999999</v>
      </c>
      <c r="F15" s="7">
        <v>268</v>
      </c>
      <c r="G15" s="7">
        <v>-36.81082</v>
      </c>
      <c r="H15" s="9">
        <v>0.862646194029</v>
      </c>
    </row>
    <row r="16" spans="1:8">
      <c r="A16" s="1" t="s">
        <v>17</v>
      </c>
      <c r="B16" s="3">
        <v>0</v>
      </c>
      <c r="C16" s="2">
        <v>155.02699999999999</v>
      </c>
      <c r="D16" s="2">
        <v>0</v>
      </c>
      <c r="E16" s="7">
        <v>172.02699999999999</v>
      </c>
      <c r="F16" s="7">
        <v>0</v>
      </c>
      <c r="G16" s="7">
        <v>172.02699999999999</v>
      </c>
      <c r="H16" s="8" t="s">
        <v>39</v>
      </c>
    </row>
    <row r="17" spans="1:8">
      <c r="A17" s="1" t="s">
        <v>18</v>
      </c>
      <c r="B17" s="2">
        <v>3104.0039999999999</v>
      </c>
      <c r="C17" s="2">
        <v>995.81100000000004</v>
      </c>
      <c r="D17" s="2">
        <v>1065</v>
      </c>
      <c r="E17" s="7">
        <v>1198.952</v>
      </c>
      <c r="F17" s="7">
        <v>1321</v>
      </c>
      <c r="G17" s="7">
        <v>-122.048</v>
      </c>
      <c r="H17" s="9">
        <v>0.90760938682799996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2402.8208801000001</v>
      </c>
      <c r="C19" s="2">
        <v>511.12367</v>
      </c>
      <c r="D19" s="2">
        <v>427.18181820000001</v>
      </c>
      <c r="E19" s="7">
        <v>613.82690000000002</v>
      </c>
      <c r="F19" s="7">
        <v>631.18181819999995</v>
      </c>
      <c r="G19" s="7">
        <v>-17.354918199998998</v>
      </c>
      <c r="H19" s="9">
        <v>0.97250409042200003</v>
      </c>
    </row>
    <row r="20" spans="1:8">
      <c r="A20" s="1" t="s">
        <v>21</v>
      </c>
      <c r="B20" s="2">
        <v>90</v>
      </c>
      <c r="C20" s="2">
        <v>14.353</v>
      </c>
      <c r="D20" s="2">
        <v>30</v>
      </c>
      <c r="E20" s="7">
        <v>20.815999999999999</v>
      </c>
      <c r="F20" s="7">
        <v>40</v>
      </c>
      <c r="G20" s="7">
        <v>-19.184000000000001</v>
      </c>
      <c r="H20" s="9">
        <v>0.52039999999999997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2911.2966351999999</v>
      </c>
      <c r="C22" s="2">
        <v>636.10398999999995</v>
      </c>
      <c r="D22" s="2">
        <v>720</v>
      </c>
      <c r="E22" s="7">
        <v>870.86654999999996</v>
      </c>
      <c r="F22" s="7">
        <v>960</v>
      </c>
      <c r="G22" s="7">
        <v>-89.133449999999996</v>
      </c>
      <c r="H22" s="9">
        <v>0.90715265624999997</v>
      </c>
    </row>
    <row r="23" spans="1:8">
      <c r="A23" s="1" t="s">
        <v>24</v>
      </c>
      <c r="B23" s="2">
        <v>55190</v>
      </c>
      <c r="C23" s="2">
        <v>13681.000910000001</v>
      </c>
      <c r="D23" s="2">
        <v>13797</v>
      </c>
      <c r="E23" s="7">
        <v>18716.075949999999</v>
      </c>
      <c r="F23" s="7">
        <v>18396</v>
      </c>
      <c r="G23" s="7">
        <v>320.07594999999901</v>
      </c>
      <c r="H23" s="9">
        <v>1.017399214503</v>
      </c>
    </row>
    <row r="24" spans="1:8">
      <c r="A24" s="1" t="s">
        <v>25</v>
      </c>
      <c r="B24" s="3">
        <v>254</v>
      </c>
      <c r="C24" s="2">
        <v>37.401200000000003</v>
      </c>
      <c r="D24" s="2">
        <v>66</v>
      </c>
      <c r="E24" s="7">
        <v>48.901200000000003</v>
      </c>
      <c r="F24" s="7">
        <v>88</v>
      </c>
      <c r="G24" s="7">
        <v>-39.098799999999997</v>
      </c>
      <c r="H24" s="8" t="s">
        <v>39</v>
      </c>
    </row>
    <row r="25" spans="1:8">
      <c r="A25" s="1" t="s">
        <v>26</v>
      </c>
      <c r="B25" s="3">
        <v>2048</v>
      </c>
      <c r="C25" s="2">
        <v>489.303</v>
      </c>
      <c r="D25" s="2">
        <v>510</v>
      </c>
      <c r="E25" s="7">
        <v>650.02700000000004</v>
      </c>
      <c r="F25" s="7">
        <v>680</v>
      </c>
      <c r="G25" s="7">
        <v>-29.972999999999999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85733.438437399993</v>
      </c>
      <c r="C28" s="5">
        <v>20788.174630000001</v>
      </c>
      <c r="D28" s="5">
        <v>21535.181818199999</v>
      </c>
      <c r="E28" s="10">
        <v>28219.038840000001</v>
      </c>
      <c r="F28" s="10">
        <v>28686.181818199999</v>
      </c>
      <c r="G28" s="10">
        <v>-467.14297819999803</v>
      </c>
      <c r="H28" s="11">
        <v>0.98371540063499996</v>
      </c>
    </row>
    <row r="29" spans="1:8">
      <c r="A29" s="1" t="s">
        <v>30</v>
      </c>
      <c r="B29" s="2">
        <v>9763</v>
      </c>
      <c r="C29" s="2">
        <v>2276.2252899999999</v>
      </c>
      <c r="D29" s="2">
        <v>2440.7499999000001</v>
      </c>
      <c r="E29" s="7">
        <v>3186.6246999999998</v>
      </c>
      <c r="F29" s="7">
        <v>3254.3333333</v>
      </c>
      <c r="G29" s="7">
        <v>-67.708633300000002</v>
      </c>
      <c r="H29" s="9">
        <v>0.97919431528099998</v>
      </c>
    </row>
    <row r="30" spans="1:8">
      <c r="A30" s="4" t="s">
        <v>31</v>
      </c>
      <c r="B30" s="3">
        <v>95496.438437399993</v>
      </c>
      <c r="C30" s="5">
        <v>23064.39992</v>
      </c>
      <c r="D30" s="5">
        <v>23975.931818100002</v>
      </c>
      <c r="E30" s="10">
        <v>31405.663540000001</v>
      </c>
      <c r="F30" s="10">
        <v>31940.5151515</v>
      </c>
      <c r="G30" s="10">
        <v>-534.85161149999794</v>
      </c>
      <c r="H30" s="11">
        <v>0.98</v>
      </c>
    </row>
    <row r="31" spans="1:8">
      <c r="A31" s="1" t="s">
        <v>32</v>
      </c>
      <c r="B31" s="3">
        <v>2370.9179844</v>
      </c>
      <c r="C31" s="2">
        <v>508.06614000000002</v>
      </c>
      <c r="D31" s="2">
        <v>585</v>
      </c>
      <c r="E31" s="7">
        <v>753</v>
      </c>
      <c r="F31" s="7">
        <v>780</v>
      </c>
      <c r="G31" s="7">
        <f>E31-F31</f>
        <v>-27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155.02699999999999</v>
      </c>
      <c r="D34" s="2">
        <v>0</v>
      </c>
      <c r="E34" s="7">
        <v>172.02699999999999</v>
      </c>
      <c r="F34" s="7">
        <v>0</v>
      </c>
      <c r="G34" s="7">
        <v>172.02699999999999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9"/>
  <dimension ref="A1:H35"/>
  <sheetViews>
    <sheetView workbookViewId="0">
      <selection activeCell="G21" sqref="G21"/>
    </sheetView>
  </sheetViews>
  <sheetFormatPr defaultRowHeight="12.75" customHeight="1"/>
  <cols>
    <col min="1" max="1" width="36.42578125" bestFit="1" customWidth="1"/>
    <col min="2" max="2" width="17" bestFit="1" customWidth="1"/>
    <col min="3" max="3" width="18.140625" bestFit="1" customWidth="1"/>
    <col min="4" max="4" width="17" bestFit="1" customWidth="1"/>
    <col min="5" max="5" width="16.7109375" customWidth="1"/>
    <col min="6" max="6" width="15.28515625" customWidth="1"/>
    <col min="7" max="7" width="35.28515625" bestFit="1" customWidth="1"/>
    <col min="8" max="8" width="6.7109375" bestFit="1" customWidth="1"/>
  </cols>
  <sheetData>
    <row r="1" spans="1:8" ht="21.75" customHeight="1">
      <c r="A1" s="35" t="s">
        <v>0</v>
      </c>
      <c r="B1" s="32"/>
      <c r="C1" s="32"/>
      <c r="D1" s="32"/>
      <c r="E1" s="32"/>
      <c r="F1" s="32"/>
      <c r="G1" s="32"/>
      <c r="H1" s="32"/>
    </row>
    <row r="2" spans="1:8">
      <c r="A2" s="36" t="s">
        <v>47</v>
      </c>
      <c r="B2" s="37"/>
      <c r="C2" s="37"/>
      <c r="D2" s="37"/>
      <c r="E2" s="36" t="s">
        <v>47</v>
      </c>
      <c r="F2" s="37"/>
      <c r="G2" s="37"/>
      <c r="H2" s="37"/>
    </row>
    <row r="3" spans="1:8">
      <c r="A3" s="38"/>
      <c r="B3" s="1" t="s">
        <v>2</v>
      </c>
      <c r="C3" s="40" t="s">
        <v>3</v>
      </c>
      <c r="D3" s="41"/>
      <c r="E3" s="42" t="s">
        <v>36</v>
      </c>
      <c r="F3" s="43"/>
      <c r="G3" s="43"/>
      <c r="H3" s="44"/>
    </row>
    <row r="4" spans="1:8" ht="30.75" customHeight="1">
      <c r="A4" s="39"/>
      <c r="B4" s="1" t="s">
        <v>4</v>
      </c>
      <c r="C4" s="1" t="s">
        <v>5</v>
      </c>
      <c r="D4" s="1" t="s">
        <v>4</v>
      </c>
      <c r="E4" s="13" t="s">
        <v>99</v>
      </c>
      <c r="F4" s="13" t="s">
        <v>100</v>
      </c>
      <c r="G4" s="6" t="s">
        <v>37</v>
      </c>
      <c r="H4" s="6" t="s">
        <v>38</v>
      </c>
    </row>
    <row r="5" spans="1:8">
      <c r="A5" s="1" t="s">
        <v>6</v>
      </c>
      <c r="B5" s="2">
        <v>0</v>
      </c>
      <c r="C5" s="2">
        <v>0</v>
      </c>
      <c r="D5" s="2">
        <v>0</v>
      </c>
      <c r="E5" s="7">
        <v>0</v>
      </c>
      <c r="F5" s="7">
        <v>0</v>
      </c>
      <c r="G5" s="7">
        <v>0</v>
      </c>
      <c r="H5" s="8" t="s">
        <v>39</v>
      </c>
    </row>
    <row r="6" spans="1:8">
      <c r="A6" s="1" t="s">
        <v>7</v>
      </c>
      <c r="B6" s="2">
        <v>0</v>
      </c>
      <c r="C6" s="2">
        <v>0</v>
      </c>
      <c r="D6" s="2">
        <v>0</v>
      </c>
      <c r="E6" s="7">
        <v>0</v>
      </c>
      <c r="F6" s="7">
        <v>0</v>
      </c>
      <c r="G6" s="7">
        <v>0</v>
      </c>
      <c r="H6" s="8" t="s">
        <v>39</v>
      </c>
    </row>
    <row r="7" spans="1:8">
      <c r="A7" s="1" t="s">
        <v>8</v>
      </c>
      <c r="B7" s="2">
        <v>0</v>
      </c>
      <c r="C7" s="2">
        <v>0</v>
      </c>
      <c r="D7" s="2">
        <v>0</v>
      </c>
      <c r="E7" s="7">
        <v>0</v>
      </c>
      <c r="F7" s="7">
        <v>0</v>
      </c>
      <c r="G7" s="7">
        <v>0</v>
      </c>
      <c r="H7" s="8" t="s">
        <v>39</v>
      </c>
    </row>
    <row r="8" spans="1:8">
      <c r="A8" s="1" t="s">
        <v>9</v>
      </c>
      <c r="B8" s="3">
        <v>3960</v>
      </c>
      <c r="C8" s="2">
        <v>1571.5229099999999</v>
      </c>
      <c r="D8" s="2">
        <v>990</v>
      </c>
      <c r="E8" s="7">
        <v>915</v>
      </c>
      <c r="F8" s="7">
        <v>1320</v>
      </c>
      <c r="G8" s="7">
        <f>E8-F8</f>
        <v>-405</v>
      </c>
      <c r="H8" s="9">
        <v>0.63</v>
      </c>
    </row>
    <row r="9" spans="1:8">
      <c r="A9" s="1" t="s">
        <v>10</v>
      </c>
      <c r="B9" s="2">
        <v>0</v>
      </c>
      <c r="C9" s="2">
        <v>0</v>
      </c>
      <c r="D9" s="2">
        <v>0</v>
      </c>
      <c r="E9" s="7">
        <v>786.72</v>
      </c>
      <c r="F9" s="7">
        <v>0</v>
      </c>
      <c r="G9" s="7">
        <v>786.72</v>
      </c>
      <c r="H9" s="8" t="s">
        <v>39</v>
      </c>
    </row>
    <row r="10" spans="1:8">
      <c r="A10" s="1" t="s">
        <v>11</v>
      </c>
      <c r="B10" s="2">
        <v>733</v>
      </c>
      <c r="C10" s="2">
        <v>145.30500000000001</v>
      </c>
      <c r="D10" s="2">
        <v>183</v>
      </c>
      <c r="E10" s="7">
        <v>165.60499999999999</v>
      </c>
      <c r="F10" s="7">
        <v>244</v>
      </c>
      <c r="G10" s="7">
        <v>-78.394999999999996</v>
      </c>
      <c r="H10" s="9">
        <v>0.67870901639299996</v>
      </c>
    </row>
    <row r="11" spans="1:8">
      <c r="A11" s="1" t="s">
        <v>12</v>
      </c>
      <c r="B11" s="2">
        <v>4799.3435003000004</v>
      </c>
      <c r="C11" s="2">
        <v>908.26607000000001</v>
      </c>
      <c r="D11" s="2">
        <v>1203</v>
      </c>
      <c r="E11" s="7">
        <v>1220.7592999999999</v>
      </c>
      <c r="F11" s="7">
        <v>1604</v>
      </c>
      <c r="G11" s="7">
        <v>-383.2407</v>
      </c>
      <c r="H11" s="9">
        <v>0.76107188279299998</v>
      </c>
    </row>
    <row r="12" spans="1:8">
      <c r="A12" s="1" t="s">
        <v>13</v>
      </c>
      <c r="B12" s="2">
        <v>300.58447999999999</v>
      </c>
      <c r="C12" s="2">
        <v>85.227159999999998</v>
      </c>
      <c r="D12" s="2">
        <v>75</v>
      </c>
      <c r="E12" s="7">
        <v>105.13419</v>
      </c>
      <c r="F12" s="7">
        <v>100</v>
      </c>
      <c r="G12" s="7">
        <v>5.1341900000000003</v>
      </c>
      <c r="H12" s="9">
        <v>1.0513418999999999</v>
      </c>
    </row>
    <row r="13" spans="1:8">
      <c r="A13" s="1" t="s">
        <v>14</v>
      </c>
      <c r="B13" s="2">
        <v>712.36</v>
      </c>
      <c r="C13" s="2">
        <v>176.03336999999999</v>
      </c>
      <c r="D13" s="2">
        <v>183</v>
      </c>
      <c r="E13" s="7">
        <v>224.27341999999999</v>
      </c>
      <c r="F13" s="7">
        <v>244</v>
      </c>
      <c r="G13" s="7">
        <v>-19.726579999999998</v>
      </c>
      <c r="H13" s="9">
        <v>0.91915336065499997</v>
      </c>
    </row>
    <row r="14" spans="1:8">
      <c r="A14" s="1" t="s">
        <v>15</v>
      </c>
      <c r="B14" s="2">
        <v>615</v>
      </c>
      <c r="C14" s="2">
        <v>283.51501999999999</v>
      </c>
      <c r="D14" s="2">
        <v>156</v>
      </c>
      <c r="E14" s="7">
        <v>289.42221999999998</v>
      </c>
      <c r="F14" s="7">
        <v>208</v>
      </c>
      <c r="G14" s="7">
        <v>81.422219999999996</v>
      </c>
      <c r="H14" s="9">
        <v>1.3914529807689999</v>
      </c>
    </row>
    <row r="15" spans="1:8">
      <c r="A15" s="1" t="s">
        <v>16</v>
      </c>
      <c r="B15" s="2">
        <v>979.33333330000005</v>
      </c>
      <c r="C15" s="2">
        <v>103.75501</v>
      </c>
      <c r="D15" s="2">
        <v>243</v>
      </c>
      <c r="E15" s="7">
        <v>253.84671</v>
      </c>
      <c r="F15" s="7">
        <v>324</v>
      </c>
      <c r="G15" s="7">
        <v>-70.153289999999998</v>
      </c>
      <c r="H15" s="9">
        <v>0.78347750000000005</v>
      </c>
    </row>
    <row r="16" spans="1:8">
      <c r="A16" s="1" t="s">
        <v>17</v>
      </c>
      <c r="B16" s="3">
        <v>0</v>
      </c>
      <c r="C16" s="2">
        <v>70.191000000000003</v>
      </c>
      <c r="D16" s="2">
        <v>0</v>
      </c>
      <c r="E16" s="7">
        <v>70.191000000000003</v>
      </c>
      <c r="F16" s="7">
        <v>0</v>
      </c>
      <c r="G16" s="7">
        <v>70.191000000000003</v>
      </c>
      <c r="H16" s="8" t="s">
        <v>39</v>
      </c>
    </row>
    <row r="17" spans="1:8">
      <c r="A17" s="1" t="s">
        <v>18</v>
      </c>
      <c r="B17" s="2">
        <v>1159.001</v>
      </c>
      <c r="C17" s="2">
        <v>375.21499999999997</v>
      </c>
      <c r="D17" s="2">
        <v>398</v>
      </c>
      <c r="E17" s="7">
        <v>451.447</v>
      </c>
      <c r="F17" s="7">
        <v>492</v>
      </c>
      <c r="G17" s="7">
        <v>-40.552999999999997</v>
      </c>
      <c r="H17" s="9">
        <v>0.91757520325200004</v>
      </c>
    </row>
    <row r="18" spans="1:8">
      <c r="A18" s="1" t="s">
        <v>19</v>
      </c>
      <c r="B18" s="2">
        <v>0</v>
      </c>
      <c r="C18" s="2">
        <v>0</v>
      </c>
      <c r="D18" s="2">
        <v>0</v>
      </c>
      <c r="E18" s="7">
        <v>0</v>
      </c>
      <c r="F18" s="7">
        <v>0</v>
      </c>
      <c r="G18" s="7">
        <v>0</v>
      </c>
      <c r="H18" s="8" t="s">
        <v>39</v>
      </c>
    </row>
    <row r="19" spans="1:8">
      <c r="A19" s="1" t="s">
        <v>20</v>
      </c>
      <c r="B19" s="2">
        <v>580.60466670000005</v>
      </c>
      <c r="C19" s="2">
        <v>223.73581999999999</v>
      </c>
      <c r="D19" s="2">
        <v>66</v>
      </c>
      <c r="E19" s="7">
        <v>300.84219000000002</v>
      </c>
      <c r="F19" s="7">
        <v>115</v>
      </c>
      <c r="G19" s="7">
        <v>185.84218999999999</v>
      </c>
      <c r="H19" s="9">
        <v>2.616019043478</v>
      </c>
    </row>
    <row r="20" spans="1:8">
      <c r="A20" s="1" t="s">
        <v>21</v>
      </c>
      <c r="B20" s="2">
        <v>59</v>
      </c>
      <c r="C20" s="2">
        <v>16.271999999999998</v>
      </c>
      <c r="D20" s="2">
        <v>15</v>
      </c>
      <c r="E20" s="7">
        <v>17.905000000000001</v>
      </c>
      <c r="F20" s="7">
        <v>20</v>
      </c>
      <c r="G20" s="7">
        <v>-2.0950000000000002</v>
      </c>
      <c r="H20" s="9">
        <v>0.89524999999999999</v>
      </c>
    </row>
    <row r="21" spans="1:8">
      <c r="A21" s="1" t="s">
        <v>22</v>
      </c>
      <c r="B21" s="2">
        <v>0</v>
      </c>
      <c r="C21" s="2">
        <v>0</v>
      </c>
      <c r="D21" s="2">
        <v>0</v>
      </c>
      <c r="E21" s="7">
        <v>0</v>
      </c>
      <c r="F21" s="7">
        <v>0</v>
      </c>
      <c r="G21" s="7">
        <v>0</v>
      </c>
      <c r="H21" s="8" t="s">
        <v>39</v>
      </c>
    </row>
    <row r="22" spans="1:8">
      <c r="A22" s="1" t="s">
        <v>23</v>
      </c>
      <c r="B22" s="2">
        <v>1687.4379303999999</v>
      </c>
      <c r="C22" s="2">
        <v>243.51149000000001</v>
      </c>
      <c r="D22" s="2">
        <v>426</v>
      </c>
      <c r="E22" s="7">
        <v>328.34518000000003</v>
      </c>
      <c r="F22" s="7">
        <v>568.16666669999995</v>
      </c>
      <c r="G22" s="7">
        <v>-239.82148670000001</v>
      </c>
      <c r="H22" s="9">
        <v>0.57790292751000005</v>
      </c>
    </row>
    <row r="23" spans="1:8">
      <c r="A23" s="1" t="s">
        <v>24</v>
      </c>
      <c r="B23" s="2">
        <v>33282</v>
      </c>
      <c r="C23" s="2">
        <v>8925.80357</v>
      </c>
      <c r="D23" s="2">
        <v>8328</v>
      </c>
      <c r="E23" s="7">
        <v>12157.31647</v>
      </c>
      <c r="F23" s="7">
        <v>11104</v>
      </c>
      <c r="G23" s="7">
        <v>1053.31647</v>
      </c>
      <c r="H23" s="9">
        <v>1.094859192183</v>
      </c>
    </row>
    <row r="24" spans="1:8">
      <c r="A24" s="1" t="s">
        <v>25</v>
      </c>
      <c r="B24" s="3">
        <v>51</v>
      </c>
      <c r="C24" s="2">
        <v>53.41</v>
      </c>
      <c r="D24" s="2">
        <v>12</v>
      </c>
      <c r="E24" s="7">
        <v>55.534999999999997</v>
      </c>
      <c r="F24" s="7">
        <v>16</v>
      </c>
      <c r="G24" s="7">
        <v>39.534999999999997</v>
      </c>
      <c r="H24" s="8" t="s">
        <v>39</v>
      </c>
    </row>
    <row r="25" spans="1:8">
      <c r="A25" s="1" t="s">
        <v>26</v>
      </c>
      <c r="B25" s="3">
        <v>2476</v>
      </c>
      <c r="C25" s="2">
        <v>626.20500000000004</v>
      </c>
      <c r="D25" s="2">
        <v>618</v>
      </c>
      <c r="E25" s="7">
        <v>834.94</v>
      </c>
      <c r="F25" s="7">
        <v>824</v>
      </c>
      <c r="G25" s="7">
        <v>10.94</v>
      </c>
      <c r="H25" s="8" t="s">
        <v>39</v>
      </c>
    </row>
    <row r="26" spans="1:8">
      <c r="A26" s="1" t="s">
        <v>27</v>
      </c>
      <c r="B26" s="3">
        <v>0</v>
      </c>
      <c r="C26" s="2">
        <v>0</v>
      </c>
      <c r="D26" s="2">
        <v>0</v>
      </c>
      <c r="E26" s="7">
        <v>0</v>
      </c>
      <c r="F26" s="7">
        <v>0</v>
      </c>
      <c r="G26" s="7">
        <v>0</v>
      </c>
      <c r="H26" s="8" t="s">
        <v>39</v>
      </c>
    </row>
    <row r="27" spans="1:8">
      <c r="A27" s="1" t="s">
        <v>28</v>
      </c>
      <c r="B27" s="2">
        <v>0</v>
      </c>
      <c r="C27" s="2">
        <v>0</v>
      </c>
      <c r="D27" s="2">
        <v>0</v>
      </c>
      <c r="E27" s="7">
        <v>0</v>
      </c>
      <c r="F27" s="7">
        <v>0</v>
      </c>
      <c r="G27" s="7">
        <v>0</v>
      </c>
      <c r="H27" s="8" t="s">
        <v>39</v>
      </c>
    </row>
    <row r="28" spans="1:8">
      <c r="A28" s="4" t="s">
        <v>29</v>
      </c>
      <c r="B28" s="2">
        <v>51394.664910599997</v>
      </c>
      <c r="C28" s="5">
        <v>13807.968419999999</v>
      </c>
      <c r="D28" s="5">
        <v>12896</v>
      </c>
      <c r="E28" s="10">
        <v>18177.497449999999</v>
      </c>
      <c r="F28" s="10">
        <v>17183.166666699999</v>
      </c>
      <c r="G28" s="10">
        <v>994.33078330000001</v>
      </c>
      <c r="H28" s="11">
        <v>1.057866562234</v>
      </c>
    </row>
    <row r="29" spans="1:8">
      <c r="A29" s="1" t="s">
        <v>30</v>
      </c>
      <c r="B29" s="2">
        <v>5510</v>
      </c>
      <c r="C29" s="2">
        <v>1348.24855</v>
      </c>
      <c r="D29" s="2">
        <v>1377.5000001000001</v>
      </c>
      <c r="E29" s="7">
        <v>1870.8434099999999</v>
      </c>
      <c r="F29" s="7">
        <v>1836.6666667</v>
      </c>
      <c r="G29" s="7">
        <v>34.176743299999998</v>
      </c>
      <c r="H29" s="9">
        <v>1.0186080272039999</v>
      </c>
    </row>
    <row r="30" spans="1:8">
      <c r="A30" s="4" t="s">
        <v>31</v>
      </c>
      <c r="B30" s="3">
        <v>56904.664910599997</v>
      </c>
      <c r="C30" s="5">
        <v>15156.216969999999</v>
      </c>
      <c r="D30" s="5">
        <v>14273.500000100001</v>
      </c>
      <c r="E30" s="10">
        <v>20048.34086</v>
      </c>
      <c r="F30" s="10">
        <v>19019.833333400002</v>
      </c>
      <c r="G30" s="10">
        <v>1028.5075265999999</v>
      </c>
      <c r="H30" s="11">
        <v>1.05</v>
      </c>
    </row>
    <row r="31" spans="1:8">
      <c r="A31" s="1" t="s">
        <v>32</v>
      </c>
      <c r="B31" s="3">
        <v>31.681818199999999</v>
      </c>
      <c r="C31" s="2">
        <v>0</v>
      </c>
      <c r="D31" s="2">
        <v>9</v>
      </c>
      <c r="E31" s="7">
        <v>0</v>
      </c>
      <c r="F31" s="7">
        <v>12</v>
      </c>
      <c r="G31" s="7">
        <v>-12</v>
      </c>
      <c r="H31" s="8" t="s">
        <v>39</v>
      </c>
    </row>
    <row r="32" spans="1:8">
      <c r="A32" s="1" t="s">
        <v>33</v>
      </c>
      <c r="B32" s="3">
        <v>0</v>
      </c>
      <c r="C32" s="2">
        <v>0</v>
      </c>
      <c r="D32" s="2">
        <v>0</v>
      </c>
      <c r="E32" s="7">
        <v>0</v>
      </c>
      <c r="F32" s="7">
        <v>0</v>
      </c>
      <c r="G32" s="7">
        <v>0</v>
      </c>
      <c r="H32" s="8" t="s">
        <v>39</v>
      </c>
    </row>
    <row r="33" spans="1:8">
      <c r="A33" s="1" t="s">
        <v>34</v>
      </c>
      <c r="B33" s="2">
        <v>0</v>
      </c>
      <c r="C33" s="2">
        <v>0</v>
      </c>
      <c r="D33" s="2">
        <v>0</v>
      </c>
      <c r="E33" s="7">
        <v>0</v>
      </c>
      <c r="F33" s="7">
        <v>0</v>
      </c>
      <c r="G33" s="7">
        <v>0</v>
      </c>
      <c r="H33" s="8" t="s">
        <v>39</v>
      </c>
    </row>
    <row r="34" spans="1:8">
      <c r="A34" s="1" t="s">
        <v>35</v>
      </c>
      <c r="B34" s="3">
        <v>0</v>
      </c>
      <c r="C34" s="2">
        <v>70.191000000000003</v>
      </c>
      <c r="D34" s="2">
        <v>0</v>
      </c>
      <c r="E34" s="7">
        <v>70.191000000000003</v>
      </c>
      <c r="F34" s="7">
        <v>0</v>
      </c>
      <c r="G34" s="7">
        <v>70.191000000000003</v>
      </c>
      <c r="H34" s="8" t="s">
        <v>39</v>
      </c>
    </row>
    <row r="35" spans="1:8">
      <c r="A35" s="31"/>
      <c r="B35" s="32"/>
      <c r="C35" s="32"/>
      <c r="D35" s="33"/>
      <c r="E35" s="32"/>
      <c r="F35" s="32"/>
      <c r="G35" s="34"/>
      <c r="H35" s="32"/>
    </row>
  </sheetData>
  <mergeCells count="9">
    <mergeCell ref="A35:C35"/>
    <mergeCell ref="D35:F35"/>
    <mergeCell ref="G35:H35"/>
    <mergeCell ref="A1:H1"/>
    <mergeCell ref="A2:D2"/>
    <mergeCell ref="A3:A4"/>
    <mergeCell ref="C3:D3"/>
    <mergeCell ref="E2:H2"/>
    <mergeCell ref="E3:H3"/>
  </mergeCells>
  <phoneticPr fontId="0" type="noConversion"/>
  <pageMargins left="0.7" right="0.7" top="0.78740157499999996" bottom="0.78740157499999996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62</vt:i4>
      </vt:variant>
    </vt:vector>
  </HeadingPairs>
  <TitlesOfParts>
    <vt:vector size="6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3342</vt:lpstr>
      <vt:lpstr>3345</vt:lpstr>
      <vt:lpstr>34</vt:lpstr>
      <vt:lpstr>35</vt:lpstr>
      <vt:lpstr>36</vt:lpstr>
      <vt:lpstr>37</vt:lpstr>
      <vt:lpstr>38</vt:lpstr>
      <vt:lpstr>39</vt:lpstr>
      <vt:lpstr>40</vt:lpstr>
      <vt:lpstr>41</vt:lpstr>
      <vt:lpstr>43</vt:lpstr>
      <vt:lpstr>45</vt:lpstr>
      <vt:lpstr>46</vt:lpstr>
      <vt:lpstr>47</vt:lpstr>
      <vt:lpstr>48</vt:lpstr>
      <vt:lpstr>50</vt:lpstr>
      <vt:lpstr>53</vt:lpstr>
      <vt:lpstr>56</vt:lpstr>
      <vt:lpstr>59</vt:lpstr>
      <vt:lpstr>60</vt:lpstr>
      <vt:lpstr>61</vt:lpstr>
      <vt:lpstr>62</vt:lpstr>
      <vt:lpstr>89</vt:lpstr>
      <vt:lpstr>92</vt:lpstr>
      <vt:lpstr>93</vt:lpstr>
      <vt:lpstr>94</vt:lpstr>
      <vt:lpstr>95</vt:lpstr>
      <vt:lpstr>96</vt:lpstr>
      <vt:lpstr>98</vt:lpstr>
      <vt:lpstr>99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2011-05-27T07:02:52Z</cp:lastPrinted>
  <dcterms:created xsi:type="dcterms:W3CDTF">2011-05-18T05:12:44Z</dcterms:created>
  <dcterms:modified xsi:type="dcterms:W3CDTF">2011-05-27T12:09:29Z</dcterms:modified>
</cp:coreProperties>
</file>