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40" windowWidth="20775" windowHeight="7620" activeTab="1"/>
  </bookViews>
  <sheets>
    <sheet name="List1" sheetId="2" r:id="rId1"/>
    <sheet name="Sheet1" sheetId="1" r:id="rId2"/>
  </sheets>
  <calcPr calcId="125725"/>
</workbook>
</file>

<file path=xl/calcChain.xml><?xml version="1.0" encoding="utf-8"?>
<calcChain xmlns="http://schemas.openxmlformats.org/spreadsheetml/2006/main">
  <c r="D50" i="1"/>
  <c r="C50"/>
  <c r="D45"/>
  <c r="C45"/>
  <c r="D37"/>
  <c r="C37"/>
  <c r="D33"/>
  <c r="C33"/>
  <c r="D28"/>
  <c r="C28"/>
  <c r="D25"/>
  <c r="C25"/>
  <c r="D20"/>
  <c r="C20"/>
  <c r="D11"/>
  <c r="C11"/>
  <c r="D53"/>
  <c r="C53"/>
</calcChain>
</file>

<file path=xl/sharedStrings.xml><?xml version="1.0" encoding="utf-8"?>
<sst xmlns="http://schemas.openxmlformats.org/spreadsheetml/2006/main" count="86" uniqueCount="65">
  <si>
    <t xml:space="preserve">Číslo účtu </t>
  </si>
  <si>
    <t>Název účtu</t>
  </si>
  <si>
    <t>Počáteční stav</t>
  </si>
  <si>
    <t>Zůstatek</t>
  </si>
  <si>
    <t>04102011</t>
  </si>
  <si>
    <t>nový DNM - nákup z tuzemska</t>
  </si>
  <si>
    <t>04102017</t>
  </si>
  <si>
    <t>nový DNM - nákup z tuzemska - TZ</t>
  </si>
  <si>
    <t>04102021</t>
  </si>
  <si>
    <t>převod DNM do používání</t>
  </si>
  <si>
    <t>04102022</t>
  </si>
  <si>
    <t>zvýšení ocenění DNM</t>
  </si>
  <si>
    <t>04102023</t>
  </si>
  <si>
    <t>snížení ocenění DNM</t>
  </si>
  <si>
    <t>04201011</t>
  </si>
  <si>
    <t>DHM nové (tuz.) z odpisů</t>
  </si>
  <si>
    <t>04201021</t>
  </si>
  <si>
    <t>převod do používání</t>
  </si>
  <si>
    <t>04201022</t>
  </si>
  <si>
    <t>zvýšení ocenění</t>
  </si>
  <si>
    <t>04201023</t>
  </si>
  <si>
    <t>snížení ocenění</t>
  </si>
  <si>
    <t>04201111</t>
  </si>
  <si>
    <t>DHM nové (tuz.) z 916-</t>
  </si>
  <si>
    <t>04201311</t>
  </si>
  <si>
    <t>DHM nové (IOP z 916-)</t>
  </si>
  <si>
    <t>04201413</t>
  </si>
  <si>
    <t>DHM nové z darů</t>
  </si>
  <si>
    <t>04201511</t>
  </si>
  <si>
    <t>DHM nové od ost. subj.</t>
  </si>
  <si>
    <t>04202011</t>
  </si>
  <si>
    <t>04202021</t>
  </si>
  <si>
    <t>04202022</t>
  </si>
  <si>
    <t>04202023</t>
  </si>
  <si>
    <t>04203011</t>
  </si>
  <si>
    <t>04203022</t>
  </si>
  <si>
    <t>04204011</t>
  </si>
  <si>
    <t>04204021</t>
  </si>
  <si>
    <t>převod do použív.</t>
  </si>
  <si>
    <t>04204022</t>
  </si>
  <si>
    <t>04204023</t>
  </si>
  <si>
    <t>04205011</t>
  </si>
  <si>
    <t>04205021</t>
  </si>
  <si>
    <t>04205023</t>
  </si>
  <si>
    <t>04207011</t>
  </si>
  <si>
    <t>04207017</t>
  </si>
  <si>
    <t>DHM nové (tuz) z odpisů - TZ</t>
  </si>
  <si>
    <t>04207021</t>
  </si>
  <si>
    <t>04207022</t>
  </si>
  <si>
    <t>04207023</t>
  </si>
  <si>
    <t>04207024</t>
  </si>
  <si>
    <t>likvidace</t>
  </si>
  <si>
    <t>04207111</t>
  </si>
  <si>
    <t>04209011</t>
  </si>
  <si>
    <t>04209017</t>
  </si>
  <si>
    <t>04209022</t>
  </si>
  <si>
    <t>04209023</t>
  </si>
  <si>
    <t>04270000</t>
  </si>
  <si>
    <t>předpis KDF - služby (stavby)</t>
  </si>
  <si>
    <t>04271000</t>
  </si>
  <si>
    <t>předpis KDF - ostatní (přístroje atd. ...)</t>
  </si>
  <si>
    <t>Fakultní nemocnice Olomouc, I. P. Pavlova 6/95, 779 00  Olomouc</t>
  </si>
  <si>
    <t>Vypracovala: Eva Buzková - vedoucí OUC</t>
  </si>
  <si>
    <t>V Olomouci dne 26.2.2016</t>
  </si>
  <si>
    <t>Účet 041, 042 - počáteční stav k 1.1.2015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</si>
</sst>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3" fillId="0" borderId="0" xfId="0" applyNumberFormat="1" applyFont="1" applyAlignment="1">
      <alignment horizontal="left"/>
    </xf>
    <xf numFmtId="0" fontId="4" fillId="0" borderId="0" xfId="0" applyFont="1" applyFill="1" applyAlignment="1">
      <alignment vertical="top"/>
    </xf>
    <xf numFmtId="4" fontId="5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>
      <alignment vertical="top"/>
    </xf>
    <xf numFmtId="0" fontId="1" fillId="0" borderId="3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4" fontId="1" fillId="0" borderId="5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4" fontId="2" fillId="0" borderId="2" xfId="0" applyNumberFormat="1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4" fontId="1" fillId="0" borderId="9" xfId="0" applyNumberFormat="1" applyFont="1" applyFill="1" applyBorder="1" applyAlignment="1">
      <alignment horizontal="right" vertical="top"/>
    </xf>
    <xf numFmtId="0" fontId="2" fillId="0" borderId="10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4" fontId="2" fillId="0" borderId="6" xfId="0" applyNumberFormat="1" applyFont="1" applyFill="1" applyBorder="1" applyAlignment="1">
      <alignment horizontal="center" vertical="top"/>
    </xf>
    <xf numFmtId="4" fontId="2" fillId="0" borderId="12" xfId="0" applyNumberFormat="1" applyFont="1" applyFill="1" applyBorder="1" applyAlignment="1">
      <alignment horizontal="center" vertical="top"/>
    </xf>
    <xf numFmtId="4" fontId="1" fillId="0" borderId="13" xfId="0" applyNumberFormat="1" applyFont="1" applyFill="1" applyBorder="1" applyAlignment="1">
      <alignment vertical="top"/>
    </xf>
    <xf numFmtId="4" fontId="1" fillId="0" borderId="4" xfId="0" applyNumberFormat="1" applyFont="1" applyFill="1" applyBorder="1" applyAlignment="1">
      <alignment vertical="top"/>
    </xf>
    <xf numFmtId="4" fontId="1" fillId="0" borderId="14" xfId="0" applyNumberFormat="1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1" fillId="0" borderId="16" xfId="0" applyFont="1" applyFill="1" applyBorder="1" applyAlignment="1">
      <alignment vertical="top"/>
    </xf>
    <xf numFmtId="4" fontId="1" fillId="0" borderId="17" xfId="0" applyNumberFormat="1" applyFont="1" applyFill="1" applyBorder="1" applyAlignment="1">
      <alignment horizontal="right" vertical="top"/>
    </xf>
    <xf numFmtId="4" fontId="1" fillId="0" borderId="16" xfId="0" applyNumberFormat="1" applyFont="1" applyFill="1" applyBorder="1" applyAlignment="1">
      <alignment vertical="top"/>
    </xf>
    <xf numFmtId="4" fontId="1" fillId="0" borderId="8" xfId="0" applyNumberFormat="1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4" fontId="2" fillId="0" borderId="11" xfId="0" applyNumberFormat="1" applyFont="1" applyFill="1" applyBorder="1" applyAlignment="1">
      <alignment horizontal="right" vertical="top"/>
    </xf>
    <xf numFmtId="4" fontId="2" fillId="0" borderId="6" xfId="0" applyNumberFormat="1" applyFont="1" applyFill="1" applyBorder="1" applyAlignment="1">
      <alignment vertical="top"/>
    </xf>
    <xf numFmtId="0" fontId="6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G19" sqref="G19"/>
    </sheetView>
  </sheetViews>
  <sheetFormatPr defaultColWidth="11.42578125" defaultRowHeight="12.75" customHeight="1"/>
  <cols>
    <col min="1" max="1" width="9.28515625" style="1" bestFit="1" customWidth="1"/>
    <col min="2" max="2" width="31.28515625" style="1" bestFit="1" customWidth="1"/>
    <col min="3" max="4" width="15.42578125" style="2" bestFit="1" customWidth="1"/>
    <col min="5" max="16384" width="11.42578125" style="1"/>
  </cols>
  <sheetData>
    <row r="1" spans="1:4" s="4" customFormat="1" ht="12.75" customHeight="1">
      <c r="A1" s="3" t="s">
        <v>61</v>
      </c>
      <c r="C1" s="5"/>
      <c r="D1" s="6"/>
    </row>
    <row r="2" spans="1:4" s="4" customFormat="1" ht="12.75" customHeight="1">
      <c r="C2" s="6"/>
      <c r="D2" s="6"/>
    </row>
    <row r="3" spans="1:4" ht="12.75" customHeight="1">
      <c r="A3" s="32" t="s">
        <v>64</v>
      </c>
    </row>
    <row r="4" spans="1:4" ht="12.75" customHeight="1" thickBot="1"/>
    <row r="5" spans="1:4" ht="12.75" customHeight="1" thickBot="1">
      <c r="A5" s="16" t="s">
        <v>0</v>
      </c>
      <c r="B5" s="17" t="s">
        <v>1</v>
      </c>
      <c r="C5" s="18" t="s">
        <v>2</v>
      </c>
      <c r="D5" s="19" t="s">
        <v>3</v>
      </c>
    </row>
    <row r="6" spans="1:4" ht="12.75" customHeight="1">
      <c r="A6" s="13" t="s">
        <v>4</v>
      </c>
      <c r="B6" s="14" t="s">
        <v>5</v>
      </c>
      <c r="C6" s="15">
        <v>10000994.84</v>
      </c>
      <c r="D6" s="20">
        <v>897856.3</v>
      </c>
    </row>
    <row r="7" spans="1:4" ht="12.75" customHeight="1">
      <c r="A7" s="7" t="s">
        <v>6</v>
      </c>
      <c r="B7" s="8" t="s">
        <v>7</v>
      </c>
      <c r="C7" s="9">
        <v>998492</v>
      </c>
      <c r="D7" s="21"/>
    </row>
    <row r="8" spans="1:4" ht="12.75" customHeight="1">
      <c r="A8" s="7" t="s">
        <v>8</v>
      </c>
      <c r="B8" s="8" t="s">
        <v>9</v>
      </c>
      <c r="C8" s="9">
        <v>-2460108</v>
      </c>
      <c r="D8" s="21"/>
    </row>
    <row r="9" spans="1:4" ht="12.75" customHeight="1">
      <c r="A9" s="7" t="s">
        <v>10</v>
      </c>
      <c r="B9" s="8" t="s">
        <v>11</v>
      </c>
      <c r="C9" s="9">
        <v>-7641522.1600000001</v>
      </c>
      <c r="D9" s="21"/>
    </row>
    <row r="10" spans="1:4" ht="12.75" customHeight="1" thickBot="1">
      <c r="A10" s="23" t="s">
        <v>12</v>
      </c>
      <c r="B10" s="24" t="s">
        <v>13</v>
      </c>
      <c r="C10" s="25">
        <v>-0.38</v>
      </c>
      <c r="D10" s="26"/>
    </row>
    <row r="11" spans="1:4" ht="12.75" customHeight="1" thickBot="1">
      <c r="A11" s="28"/>
      <c r="B11" s="29"/>
      <c r="C11" s="30">
        <f>SUM(C6:C10)</f>
        <v>897856.2999999997</v>
      </c>
      <c r="D11" s="31">
        <f>SUM(D6:D10)</f>
        <v>897856.3</v>
      </c>
    </row>
    <row r="12" spans="1:4" ht="12.75" customHeight="1">
      <c r="A12" s="13" t="s">
        <v>14</v>
      </c>
      <c r="B12" s="14" t="s">
        <v>15</v>
      </c>
      <c r="C12" s="15">
        <v>93490209.280000001</v>
      </c>
      <c r="D12" s="27">
        <v>4008408.15</v>
      </c>
    </row>
    <row r="13" spans="1:4" ht="12.75" customHeight="1">
      <c r="A13" s="7" t="s">
        <v>16</v>
      </c>
      <c r="B13" s="8" t="s">
        <v>17</v>
      </c>
      <c r="C13" s="9">
        <v>-123763138</v>
      </c>
      <c r="D13" s="21"/>
    </row>
    <row r="14" spans="1:4" ht="12.75" customHeight="1">
      <c r="A14" s="7" t="s">
        <v>18</v>
      </c>
      <c r="B14" s="8" t="s">
        <v>19</v>
      </c>
      <c r="C14" s="9">
        <v>-19451997.379999999</v>
      </c>
      <c r="D14" s="21"/>
    </row>
    <row r="15" spans="1:4" ht="12.75" customHeight="1">
      <c r="A15" s="7" t="s">
        <v>20</v>
      </c>
      <c r="B15" s="8" t="s">
        <v>21</v>
      </c>
      <c r="C15" s="9">
        <v>-1.4</v>
      </c>
      <c r="D15" s="21"/>
    </row>
    <row r="16" spans="1:4" ht="12.75" customHeight="1">
      <c r="A16" s="7" t="s">
        <v>22</v>
      </c>
      <c r="B16" s="8" t="s">
        <v>23</v>
      </c>
      <c r="C16" s="9">
        <v>296000</v>
      </c>
      <c r="D16" s="21"/>
    </row>
    <row r="17" spans="1:4" ht="12.75" customHeight="1">
      <c r="A17" s="7" t="s">
        <v>24</v>
      </c>
      <c r="B17" s="8" t="s">
        <v>25</v>
      </c>
      <c r="C17" s="9">
        <v>50230590.280000001</v>
      </c>
      <c r="D17" s="21"/>
    </row>
    <row r="18" spans="1:4" ht="12.75" customHeight="1">
      <c r="A18" s="7" t="s">
        <v>26</v>
      </c>
      <c r="B18" s="8" t="s">
        <v>27</v>
      </c>
      <c r="C18" s="9">
        <v>1282745.3700000001</v>
      </c>
      <c r="D18" s="21"/>
    </row>
    <row r="19" spans="1:4" ht="12.75" customHeight="1" thickBot="1">
      <c r="A19" s="23" t="s">
        <v>28</v>
      </c>
      <c r="B19" s="24" t="s">
        <v>29</v>
      </c>
      <c r="C19" s="25">
        <v>1924000</v>
      </c>
      <c r="D19" s="26"/>
    </row>
    <row r="20" spans="1:4" ht="12.75" customHeight="1" thickBot="1">
      <c r="A20" s="28"/>
      <c r="B20" s="29"/>
      <c r="C20" s="30">
        <f>SUM(C12:C19)</f>
        <v>4008408.1500000088</v>
      </c>
      <c r="D20" s="31">
        <f>SUM(D12:D19)</f>
        <v>4008408.15</v>
      </c>
    </row>
    <row r="21" spans="1:4" ht="12.75" customHeight="1">
      <c r="A21" s="13" t="s">
        <v>30</v>
      </c>
      <c r="B21" s="14" t="s">
        <v>15</v>
      </c>
      <c r="C21" s="15">
        <v>24550944.530000001</v>
      </c>
      <c r="D21" s="27">
        <v>590177.35</v>
      </c>
    </row>
    <row r="22" spans="1:4" ht="12.75" customHeight="1">
      <c r="A22" s="7" t="s">
        <v>31</v>
      </c>
      <c r="B22" s="8" t="s">
        <v>17</v>
      </c>
      <c r="C22" s="9">
        <v>-23071007</v>
      </c>
      <c r="D22" s="21"/>
    </row>
    <row r="23" spans="1:4" ht="12.75" customHeight="1">
      <c r="A23" s="7" t="s">
        <v>32</v>
      </c>
      <c r="B23" s="8" t="s">
        <v>19</v>
      </c>
      <c r="C23" s="9">
        <v>-889758.42</v>
      </c>
      <c r="D23" s="21"/>
    </row>
    <row r="24" spans="1:4" ht="12.75" customHeight="1" thickBot="1">
      <c r="A24" s="23" t="s">
        <v>33</v>
      </c>
      <c r="B24" s="24" t="s">
        <v>21</v>
      </c>
      <c r="C24" s="25">
        <v>-1.76</v>
      </c>
      <c r="D24" s="26"/>
    </row>
    <row r="25" spans="1:4" ht="12.75" customHeight="1" thickBot="1">
      <c r="A25" s="28"/>
      <c r="B25" s="29"/>
      <c r="C25" s="30">
        <f>SUM(C21:C24)</f>
        <v>590177.35000000114</v>
      </c>
      <c r="D25" s="31">
        <f>SUM(D21:D24)</f>
        <v>590177.35</v>
      </c>
    </row>
    <row r="26" spans="1:4" ht="12.75" customHeight="1">
      <c r="A26" s="13" t="s">
        <v>34</v>
      </c>
      <c r="B26" s="14" t="s">
        <v>15</v>
      </c>
      <c r="C26" s="15">
        <v>193116</v>
      </c>
      <c r="D26" s="27">
        <v>0</v>
      </c>
    </row>
    <row r="27" spans="1:4" ht="12.75" customHeight="1" thickBot="1">
      <c r="A27" s="23" t="s">
        <v>35</v>
      </c>
      <c r="B27" s="24" t="s">
        <v>19</v>
      </c>
      <c r="C27" s="25">
        <v>-193116</v>
      </c>
      <c r="D27" s="26"/>
    </row>
    <row r="28" spans="1:4" ht="12.75" customHeight="1" thickBot="1">
      <c r="A28" s="28"/>
      <c r="B28" s="29"/>
      <c r="C28" s="30">
        <f>SUM(C26:C27)</f>
        <v>0</v>
      </c>
      <c r="D28" s="31">
        <f>SUM(D26:D27)</f>
        <v>0</v>
      </c>
    </row>
    <row r="29" spans="1:4" ht="12.75" customHeight="1">
      <c r="A29" s="13" t="s">
        <v>36</v>
      </c>
      <c r="B29" s="14" t="s">
        <v>15</v>
      </c>
      <c r="C29" s="15">
        <v>31583286.600000001</v>
      </c>
      <c r="D29" s="27">
        <v>23295821.5</v>
      </c>
    </row>
    <row r="30" spans="1:4" ht="12.75" customHeight="1">
      <c r="A30" s="7" t="s">
        <v>37</v>
      </c>
      <c r="B30" s="8" t="s">
        <v>38</v>
      </c>
      <c r="C30" s="9">
        <v>-8202765</v>
      </c>
      <c r="D30" s="21"/>
    </row>
    <row r="31" spans="1:4" ht="12.75" customHeight="1">
      <c r="A31" s="7" t="s">
        <v>39</v>
      </c>
      <c r="B31" s="8" t="s">
        <v>19</v>
      </c>
      <c r="C31" s="9">
        <v>-84700</v>
      </c>
      <c r="D31" s="21"/>
    </row>
    <row r="32" spans="1:4" ht="12.75" customHeight="1" thickBot="1">
      <c r="A32" s="23" t="s">
        <v>40</v>
      </c>
      <c r="B32" s="24" t="s">
        <v>21</v>
      </c>
      <c r="C32" s="25">
        <v>-0.1</v>
      </c>
      <c r="D32" s="26"/>
    </row>
    <row r="33" spans="1:4" ht="12.75" customHeight="1" thickBot="1">
      <c r="A33" s="28"/>
      <c r="B33" s="29"/>
      <c r="C33" s="30">
        <f>SUM(C29:C32)</f>
        <v>23295821.5</v>
      </c>
      <c r="D33" s="31">
        <f>SUM(D29:D32)</f>
        <v>23295821.5</v>
      </c>
    </row>
    <row r="34" spans="1:4" ht="12.75" customHeight="1">
      <c r="A34" s="13" t="s">
        <v>41</v>
      </c>
      <c r="B34" s="14" t="s">
        <v>15</v>
      </c>
      <c r="C34" s="15">
        <v>6394771.5099999998</v>
      </c>
      <c r="D34" s="27">
        <v>0</v>
      </c>
    </row>
    <row r="35" spans="1:4" ht="12.75" customHeight="1">
      <c r="A35" s="7" t="s">
        <v>42</v>
      </c>
      <c r="B35" s="8" t="s">
        <v>17</v>
      </c>
      <c r="C35" s="9">
        <v>-6394771</v>
      </c>
      <c r="D35" s="21"/>
    </row>
    <row r="36" spans="1:4" ht="12.75" customHeight="1" thickBot="1">
      <c r="A36" s="23" t="s">
        <v>43</v>
      </c>
      <c r="B36" s="24" t="s">
        <v>21</v>
      </c>
      <c r="C36" s="25">
        <v>-0.51</v>
      </c>
      <c r="D36" s="26"/>
    </row>
    <row r="37" spans="1:4" ht="12.75" customHeight="1" thickBot="1">
      <c r="A37" s="28"/>
      <c r="B37" s="29"/>
      <c r="C37" s="30">
        <f>SUM(C34:C36)</f>
        <v>-2.2351742678949904E-10</v>
      </c>
      <c r="D37" s="31">
        <f>SUM(D34:D36)</f>
        <v>0</v>
      </c>
    </row>
    <row r="38" spans="1:4" ht="12.75" customHeight="1">
      <c r="A38" s="13" t="s">
        <v>44</v>
      </c>
      <c r="B38" s="14" t="s">
        <v>15</v>
      </c>
      <c r="C38" s="15">
        <v>181649188.86000001</v>
      </c>
      <c r="D38" s="27">
        <v>42238487.030000001</v>
      </c>
    </row>
    <row r="39" spans="1:4" ht="12.75" customHeight="1">
      <c r="A39" s="7" t="s">
        <v>45</v>
      </c>
      <c r="B39" s="8" t="s">
        <v>46</v>
      </c>
      <c r="C39" s="9">
        <v>9421349.0399999991</v>
      </c>
      <c r="D39" s="21"/>
    </row>
    <row r="40" spans="1:4" ht="12.75" customHeight="1">
      <c r="A40" s="7" t="s">
        <v>47</v>
      </c>
      <c r="B40" s="8" t="s">
        <v>17</v>
      </c>
      <c r="C40" s="9">
        <v>-96497024</v>
      </c>
      <c r="D40" s="21"/>
    </row>
    <row r="41" spans="1:4" ht="12.75" customHeight="1">
      <c r="A41" s="7" t="s">
        <v>48</v>
      </c>
      <c r="B41" s="8" t="s">
        <v>19</v>
      </c>
      <c r="C41" s="9">
        <v>-50362186.539999999</v>
      </c>
      <c r="D41" s="21"/>
    </row>
    <row r="42" spans="1:4" ht="12.75" customHeight="1">
      <c r="A42" s="7" t="s">
        <v>49</v>
      </c>
      <c r="B42" s="8" t="s">
        <v>21</v>
      </c>
      <c r="C42" s="9">
        <v>-5.33</v>
      </c>
      <c r="D42" s="21"/>
    </row>
    <row r="43" spans="1:4" ht="12.75" customHeight="1">
      <c r="A43" s="7" t="s">
        <v>50</v>
      </c>
      <c r="B43" s="8" t="s">
        <v>51</v>
      </c>
      <c r="C43" s="9">
        <v>-1972835</v>
      </c>
      <c r="D43" s="21"/>
    </row>
    <row r="44" spans="1:4" ht="12.75" customHeight="1" thickBot="1">
      <c r="A44" s="23" t="s">
        <v>52</v>
      </c>
      <c r="B44" s="24" t="s">
        <v>23</v>
      </c>
      <c r="C44" s="25">
        <v>65698000</v>
      </c>
      <c r="D44" s="26">
        <v>65698000</v>
      </c>
    </row>
    <row r="45" spans="1:4" ht="12.75" customHeight="1" thickBot="1">
      <c r="A45" s="28"/>
      <c r="B45" s="29"/>
      <c r="C45" s="30">
        <f>SUM(C38:C44)</f>
        <v>107936487.03</v>
      </c>
      <c r="D45" s="31">
        <f>SUM(D38:D44)</f>
        <v>107936487.03</v>
      </c>
    </row>
    <row r="46" spans="1:4" ht="12.75" customHeight="1">
      <c r="A46" s="13" t="s">
        <v>53</v>
      </c>
      <c r="B46" s="14" t="s">
        <v>15</v>
      </c>
      <c r="C46" s="15">
        <v>308407.2</v>
      </c>
      <c r="D46" s="27">
        <v>147713</v>
      </c>
    </row>
    <row r="47" spans="1:4" ht="12.75" customHeight="1">
      <c r="A47" s="7" t="s">
        <v>54</v>
      </c>
      <c r="B47" s="8" t="s">
        <v>46</v>
      </c>
      <c r="C47" s="9">
        <v>374868</v>
      </c>
      <c r="D47" s="21"/>
    </row>
    <row r="48" spans="1:4" ht="12.75" customHeight="1">
      <c r="A48" s="7" t="s">
        <v>55</v>
      </c>
      <c r="B48" s="8" t="s">
        <v>19</v>
      </c>
      <c r="C48" s="9">
        <v>-535562</v>
      </c>
      <c r="D48" s="21"/>
    </row>
    <row r="49" spans="1:4" ht="12.75" customHeight="1" thickBot="1">
      <c r="A49" s="23" t="s">
        <v>56</v>
      </c>
      <c r="B49" s="24" t="s">
        <v>21</v>
      </c>
      <c r="C49" s="25">
        <v>-0.2</v>
      </c>
      <c r="D49" s="26"/>
    </row>
    <row r="50" spans="1:4" ht="12.75" customHeight="1" thickBot="1">
      <c r="A50" s="28"/>
      <c r="B50" s="29"/>
      <c r="C50" s="30">
        <f>SUM(C46:C49)</f>
        <v>147712.99999999994</v>
      </c>
      <c r="D50" s="31">
        <f>SUM(D46:D49)</f>
        <v>147713</v>
      </c>
    </row>
    <row r="51" spans="1:4" ht="12.75" customHeight="1">
      <c r="A51" s="13" t="s">
        <v>57</v>
      </c>
      <c r="B51" s="14" t="s">
        <v>58</v>
      </c>
      <c r="C51" s="15">
        <v>0</v>
      </c>
      <c r="D51" s="27">
        <v>0</v>
      </c>
    </row>
    <row r="52" spans="1:4" ht="12.75" customHeight="1" thickBot="1">
      <c r="A52" s="7" t="s">
        <v>59</v>
      </c>
      <c r="B52" s="8" t="s">
        <v>60</v>
      </c>
      <c r="C52" s="9">
        <v>0</v>
      </c>
      <c r="D52" s="22">
        <v>0</v>
      </c>
    </row>
    <row r="53" spans="1:4" ht="12.75" customHeight="1" thickBot="1">
      <c r="A53" s="10"/>
      <c r="B53" s="11"/>
      <c r="C53" s="12">
        <f>SUM(C51:C52)</f>
        <v>0</v>
      </c>
      <c r="D53" s="12">
        <f>SUM(D51:D52)</f>
        <v>0</v>
      </c>
    </row>
    <row r="55" spans="1:4" ht="12.75" customHeight="1">
      <c r="A55" s="4" t="s">
        <v>63</v>
      </c>
      <c r="B55" s="4"/>
    </row>
    <row r="56" spans="1:4" ht="12.75" customHeight="1">
      <c r="A56" s="4" t="s">
        <v>62</v>
      </c>
      <c r="B56" s="4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2016-03-22T06:13:56Z</dcterms:modified>
</cp:coreProperties>
</file>