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 firstSheet="1" activeTab="1"/>
  </bookViews>
  <sheets>
    <sheet name="PS 2005" sheetId="2" state="hidden" r:id="rId1"/>
    <sheet name="PS Transfery" sheetId="4" r:id="rId2"/>
  </sheets>
  <definedNames>
    <definedName name="_xlnm.Print_Area" localSheetId="1">'PS Transfery'!$A$1:$F$117</definedName>
  </definedNames>
  <calcPr calcId="125725"/>
</workbook>
</file>

<file path=xl/calcChain.xml><?xml version="1.0" encoding="utf-8"?>
<calcChain xmlns="http://schemas.openxmlformats.org/spreadsheetml/2006/main">
  <c r="C20" i="4"/>
  <c r="C71"/>
  <c r="C70"/>
</calcChain>
</file>

<file path=xl/sharedStrings.xml><?xml version="1.0" encoding="utf-8"?>
<sst xmlns="http://schemas.openxmlformats.org/spreadsheetml/2006/main" count="336" uniqueCount="109">
  <si>
    <t>účet</t>
  </si>
  <si>
    <t>částka Kč</t>
  </si>
  <si>
    <t>NS</t>
  </si>
  <si>
    <t>Vypracovala: I. Hrbáčová</t>
  </si>
  <si>
    <t>text</t>
  </si>
  <si>
    <t>374 01 000</t>
  </si>
  <si>
    <t>RM</t>
  </si>
  <si>
    <t>8617</t>
  </si>
  <si>
    <t>grant</t>
  </si>
  <si>
    <t>8621</t>
  </si>
  <si>
    <t>8625</t>
  </si>
  <si>
    <t>8626</t>
  </si>
  <si>
    <t>8627</t>
  </si>
  <si>
    <t>8628</t>
  </si>
  <si>
    <t>8629</t>
  </si>
  <si>
    <t xml:space="preserve">     374 01</t>
  </si>
  <si>
    <t>374 02 000</t>
  </si>
  <si>
    <t>0103</t>
  </si>
  <si>
    <t>eHeath 1.IK</t>
  </si>
  <si>
    <t>biomedreg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</si>
  <si>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</si>
  <si>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</si>
  <si>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</si>
  <si>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</si>
  <si>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</si>
  <si>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</si>
  <si>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</si>
  <si>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</si>
  <si>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</si>
  <si>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</si>
  <si>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</si>
  <si>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</si>
  <si>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</si>
  <si>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</si>
  <si>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</si>
  <si>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</si>
  <si>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</si>
  <si>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8667</t>
  </si>
  <si>
    <t>8676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</si>
  <si>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</si>
  <si>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</si>
  <si>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</si>
  <si>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</si>
  <si>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</si>
  <si>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</si>
  <si>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</si>
  <si>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</si>
  <si>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</si>
  <si>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</si>
  <si>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</si>
  <si>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</si>
  <si>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8693</t>
  </si>
  <si>
    <t>8694</t>
  </si>
  <si>
    <t>8696</t>
  </si>
  <si>
    <t>8697</t>
  </si>
  <si>
    <t>8698</t>
  </si>
  <si>
    <t xml:space="preserve">     374 02</t>
  </si>
  <si>
    <t xml:space="preserve">   374</t>
  </si>
  <si>
    <t>IČ</t>
  </si>
  <si>
    <t>00024341</t>
  </si>
  <si>
    <t>61989592</t>
  </si>
  <si>
    <t>00064165</t>
  </si>
  <si>
    <t>65269705</t>
  </si>
  <si>
    <t>00179906</t>
  </si>
  <si>
    <t>00064190</t>
  </si>
  <si>
    <t>68378050</t>
  </si>
  <si>
    <t>68081707</t>
  </si>
  <si>
    <t>61383082</t>
  </si>
  <si>
    <t>00023728</t>
  </si>
  <si>
    <t>00064203</t>
  </si>
  <si>
    <t>9801</t>
  </si>
  <si>
    <t>kriz. připravenost</t>
  </si>
  <si>
    <t>1096</t>
  </si>
  <si>
    <t>3396</t>
  </si>
  <si>
    <t>4496</t>
  </si>
  <si>
    <t>8648</t>
  </si>
  <si>
    <t>8649</t>
  </si>
  <si>
    <t>68407700</t>
  </si>
  <si>
    <t>MZ ČR</t>
  </si>
  <si>
    <t>poskytovatel</t>
  </si>
  <si>
    <t xml:space="preserve">UP Olomouc </t>
  </si>
  <si>
    <t>VFN Praha</t>
  </si>
  <si>
    <t>FN Brno</t>
  </si>
  <si>
    <t>FN Hradec Králové</t>
  </si>
  <si>
    <t>TN Praha</t>
  </si>
  <si>
    <t>ÚMG AV ČR</t>
  </si>
  <si>
    <t>ČVÚT Praha</t>
  </si>
  <si>
    <t>RÚ Praha</t>
  </si>
  <si>
    <t>FN Motol</t>
  </si>
  <si>
    <t>0102</t>
  </si>
  <si>
    <t>telemedicína</t>
  </si>
  <si>
    <t>1389</t>
  </si>
  <si>
    <t>1484</t>
  </si>
  <si>
    <t>3289</t>
  </si>
  <si>
    <t>8501</t>
  </si>
  <si>
    <t>8502</t>
  </si>
  <si>
    <t>8503</t>
  </si>
  <si>
    <t>8790</t>
  </si>
  <si>
    <t>RIV</t>
  </si>
  <si>
    <t>8531</t>
  </si>
  <si>
    <t>8532</t>
  </si>
  <si>
    <t>8533</t>
  </si>
  <si>
    <t>8534</t>
  </si>
  <si>
    <t>8535</t>
  </si>
  <si>
    <t>8536</t>
  </si>
  <si>
    <t>8537</t>
  </si>
  <si>
    <t>BFÚ AV ČR</t>
  </si>
  <si>
    <t>ÚVN Praha</t>
  </si>
  <si>
    <t>Transfery - k 31.12.2015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</si>
</sst>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7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2" borderId="3" xfId="0" applyNumberFormat="1" applyFont="1" applyFill="1" applyBorder="1"/>
    <xf numFmtId="43" fontId="1" fillId="0" borderId="4" xfId="0" applyNumberFormat="1" applyFont="1" applyBorder="1" applyAlignment="1">
      <alignment horizontal="center"/>
    </xf>
    <xf numFmtId="0" fontId="3" fillId="2" borderId="5" xfId="0" applyFont="1" applyFill="1" applyBorder="1"/>
    <xf numFmtId="49" fontId="2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/>
    <xf numFmtId="49" fontId="4" fillId="0" borderId="8" xfId="0" applyNumberFormat="1" applyFont="1" applyBorder="1" applyAlignment="1">
      <alignment horizontal="center"/>
    </xf>
    <xf numFmtId="43" fontId="2" fillId="0" borderId="0" xfId="0" applyNumberFormat="1" applyFont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/>
    <xf numFmtId="43" fontId="1" fillId="0" borderId="9" xfId="0" applyNumberFormat="1" applyFont="1" applyBorder="1" applyAlignment="1">
      <alignment horizontal="center"/>
    </xf>
    <xf numFmtId="43" fontId="4" fillId="0" borderId="10" xfId="0" applyNumberFormat="1" applyFont="1" applyBorder="1"/>
    <xf numFmtId="43" fontId="3" fillId="2" borderId="11" xfId="0" applyNumberFormat="1" applyFont="1" applyFill="1" applyBorder="1"/>
    <xf numFmtId="43" fontId="1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3" fontId="2" fillId="0" borderId="20" xfId="0" applyNumberFormat="1" applyFont="1" applyBorder="1"/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3" fontId="2" fillId="0" borderId="24" xfId="0" applyNumberFormat="1" applyFont="1" applyBorder="1"/>
    <xf numFmtId="0" fontId="0" fillId="0" borderId="25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55" zoomScaleNormal="100" workbookViewId="0">
      <selection activeCell="A74" sqref="A74"/>
    </sheetView>
  </sheetViews>
  <sheetFormatPr defaultRowHeight="12.75"/>
  <cols>
    <col min="1" max="1" width="16.5703125" customWidth="1"/>
    <col min="2" max="2" width="13.5703125" customWidth="1"/>
    <col min="3" max="3" width="21" customWidth="1"/>
    <col min="4" max="5" width="17" customWidth="1"/>
    <col min="6" max="6" width="18.28515625" customWidth="1"/>
    <col min="7" max="7" width="18.140625" customWidth="1"/>
  </cols>
  <sheetData>
    <row r="1" spans="1:6" ht="15">
      <c r="A1" s="11" t="s">
        <v>108</v>
      </c>
      <c r="B1" s="11"/>
      <c r="C1" s="11"/>
    </row>
    <row r="2" spans="1:6" ht="13.5" thickBot="1"/>
    <row r="3" spans="1:6" ht="15.75" thickTop="1">
      <c r="A3" s="1" t="s">
        <v>0</v>
      </c>
      <c r="B3" s="4" t="s">
        <v>2</v>
      </c>
      <c r="C3" s="12" t="s">
        <v>1</v>
      </c>
      <c r="D3" s="15" t="s">
        <v>4</v>
      </c>
      <c r="E3" s="15" t="s">
        <v>79</v>
      </c>
      <c r="F3" s="15" t="s">
        <v>58</v>
      </c>
    </row>
    <row r="4" spans="1:6" ht="14.25">
      <c r="A4" s="10" t="s">
        <v>5</v>
      </c>
      <c r="B4" s="6" t="s">
        <v>89</v>
      </c>
      <c r="C4" s="9">
        <v>-2020660.55</v>
      </c>
      <c r="D4" s="16" t="s">
        <v>90</v>
      </c>
      <c r="E4" s="16" t="s">
        <v>78</v>
      </c>
      <c r="F4" s="20" t="s">
        <v>59</v>
      </c>
    </row>
    <row r="5" spans="1:6" ht="14.25">
      <c r="A5" s="10" t="s">
        <v>5</v>
      </c>
      <c r="B5" s="6" t="s">
        <v>91</v>
      </c>
      <c r="C5" s="9">
        <v>-5500</v>
      </c>
      <c r="D5" s="16" t="s">
        <v>6</v>
      </c>
      <c r="E5" s="16" t="s">
        <v>78</v>
      </c>
      <c r="F5" s="20" t="s">
        <v>59</v>
      </c>
    </row>
    <row r="6" spans="1:6" ht="14.25">
      <c r="A6" s="10" t="s">
        <v>5</v>
      </c>
      <c r="B6" s="6" t="s">
        <v>92</v>
      </c>
      <c r="C6" s="9">
        <v>-44610.84</v>
      </c>
      <c r="D6" s="16" t="s">
        <v>6</v>
      </c>
      <c r="E6" s="16" t="s">
        <v>78</v>
      </c>
      <c r="F6" s="20" t="s">
        <v>59</v>
      </c>
    </row>
    <row r="7" spans="1:6" ht="14.25">
      <c r="A7" s="10" t="s">
        <v>5</v>
      </c>
      <c r="B7" s="6" t="s">
        <v>93</v>
      </c>
      <c r="C7" s="9">
        <v>-17160</v>
      </c>
      <c r="D7" s="16" t="s">
        <v>6</v>
      </c>
      <c r="E7" s="16" t="s">
        <v>78</v>
      </c>
      <c r="F7" s="20" t="s">
        <v>59</v>
      </c>
    </row>
    <row r="8" spans="1:6" ht="14.25">
      <c r="A8" s="10" t="s">
        <v>5</v>
      </c>
      <c r="B8" s="6" t="s">
        <v>94</v>
      </c>
      <c r="C8" s="9">
        <v>-3990.3</v>
      </c>
      <c r="D8" s="16" t="s">
        <v>8</v>
      </c>
      <c r="E8" s="16" t="s">
        <v>78</v>
      </c>
      <c r="F8" s="20" t="s">
        <v>59</v>
      </c>
    </row>
    <row r="9" spans="1:6" ht="14.25">
      <c r="A9" s="10" t="s">
        <v>5</v>
      </c>
      <c r="B9" s="6" t="s">
        <v>95</v>
      </c>
      <c r="C9" s="9">
        <v>-14679.87</v>
      </c>
      <c r="D9" s="16" t="s">
        <v>8</v>
      </c>
      <c r="E9" s="16" t="s">
        <v>78</v>
      </c>
      <c r="F9" s="20" t="s">
        <v>59</v>
      </c>
    </row>
    <row r="10" spans="1:6" ht="14.25">
      <c r="A10" s="10" t="s">
        <v>5</v>
      </c>
      <c r="B10" s="6" t="s">
        <v>96</v>
      </c>
      <c r="C10" s="9">
        <v>-2929.56</v>
      </c>
      <c r="D10" s="16" t="s">
        <v>8</v>
      </c>
      <c r="E10" s="16" t="s">
        <v>78</v>
      </c>
      <c r="F10" s="20" t="s">
        <v>59</v>
      </c>
    </row>
    <row r="11" spans="1:6" ht="14.25">
      <c r="A11" s="10" t="s">
        <v>5</v>
      </c>
      <c r="B11" s="6" t="s">
        <v>7</v>
      </c>
      <c r="C11" s="9">
        <v>-53771.8</v>
      </c>
      <c r="D11" s="16" t="s">
        <v>8</v>
      </c>
      <c r="E11" s="16" t="s">
        <v>78</v>
      </c>
      <c r="F11" s="20" t="s">
        <v>59</v>
      </c>
    </row>
    <row r="12" spans="1:6" ht="14.25">
      <c r="A12" s="10" t="s">
        <v>5</v>
      </c>
      <c r="B12" s="6" t="s">
        <v>9</v>
      </c>
      <c r="C12" s="9">
        <v>-33472.94</v>
      </c>
      <c r="D12" s="16" t="s">
        <v>8</v>
      </c>
      <c r="E12" s="16" t="s">
        <v>78</v>
      </c>
      <c r="F12" s="20" t="s">
        <v>59</v>
      </c>
    </row>
    <row r="13" spans="1:6" ht="14.25">
      <c r="A13" s="10" t="s">
        <v>5</v>
      </c>
      <c r="B13" s="6" t="s">
        <v>10</v>
      </c>
      <c r="C13" s="9">
        <v>-54960.71</v>
      </c>
      <c r="D13" s="16" t="s">
        <v>8</v>
      </c>
      <c r="E13" s="16" t="s">
        <v>78</v>
      </c>
      <c r="F13" s="20" t="s">
        <v>59</v>
      </c>
    </row>
    <row r="14" spans="1:6" ht="14.25">
      <c r="A14" s="10" t="s">
        <v>5</v>
      </c>
      <c r="B14" s="6" t="s">
        <v>11</v>
      </c>
      <c r="C14" s="9">
        <v>-54793.46</v>
      </c>
      <c r="D14" s="16" t="s">
        <v>8</v>
      </c>
      <c r="E14" s="16" t="s">
        <v>78</v>
      </c>
      <c r="F14" s="20" t="s">
        <v>59</v>
      </c>
    </row>
    <row r="15" spans="1:6" ht="14.25">
      <c r="A15" s="10" t="s">
        <v>5</v>
      </c>
      <c r="B15" s="6" t="s">
        <v>12</v>
      </c>
      <c r="C15" s="9">
        <v>-141604.96</v>
      </c>
      <c r="D15" s="16" t="s">
        <v>8</v>
      </c>
      <c r="E15" s="16" t="s">
        <v>78</v>
      </c>
      <c r="F15" s="20" t="s">
        <v>59</v>
      </c>
    </row>
    <row r="16" spans="1:6" ht="14.25">
      <c r="A16" s="10" t="s">
        <v>5</v>
      </c>
      <c r="B16" s="6" t="s">
        <v>13</v>
      </c>
      <c r="C16" s="9">
        <v>-44749.43</v>
      </c>
      <c r="D16" s="16" t="s">
        <v>8</v>
      </c>
      <c r="E16" s="16" t="s">
        <v>78</v>
      </c>
      <c r="F16" s="20" t="s">
        <v>59</v>
      </c>
    </row>
    <row r="17" spans="1:6" ht="14.25">
      <c r="A17" s="10" t="s">
        <v>5</v>
      </c>
      <c r="B17" s="6" t="s">
        <v>14</v>
      </c>
      <c r="C17" s="9">
        <v>-14290.61</v>
      </c>
      <c r="D17" s="16" t="s">
        <v>8</v>
      </c>
      <c r="E17" s="16" t="s">
        <v>78</v>
      </c>
      <c r="F17" s="20" t="s">
        <v>59</v>
      </c>
    </row>
    <row r="18" spans="1:6" ht="14.25">
      <c r="A18" s="10" t="s">
        <v>5</v>
      </c>
      <c r="B18" s="6" t="s">
        <v>97</v>
      </c>
      <c r="C18" s="9">
        <v>-14541.72</v>
      </c>
      <c r="D18" s="16" t="s">
        <v>98</v>
      </c>
      <c r="E18" s="16" t="s">
        <v>78</v>
      </c>
      <c r="F18" s="20" t="s">
        <v>59</v>
      </c>
    </row>
    <row r="19" spans="1:6" ht="14.25">
      <c r="A19" s="10" t="s">
        <v>5</v>
      </c>
      <c r="B19" s="6" t="s">
        <v>70</v>
      </c>
      <c r="C19" s="9">
        <v>-46</v>
      </c>
      <c r="D19" s="16" t="s">
        <v>71</v>
      </c>
      <c r="E19" s="16" t="s">
        <v>78</v>
      </c>
      <c r="F19" s="20" t="s">
        <v>59</v>
      </c>
    </row>
    <row r="20" spans="1:6" ht="14.25">
      <c r="A20" s="7" t="s">
        <v>15</v>
      </c>
      <c r="B20" s="8"/>
      <c r="C20" s="13">
        <f>SUM(C4:C19)</f>
        <v>-2521762.75</v>
      </c>
      <c r="D20" s="18"/>
      <c r="E20" s="18"/>
      <c r="F20" s="21"/>
    </row>
    <row r="21" spans="1:6" ht="14.25">
      <c r="A21" s="2" t="s">
        <v>16</v>
      </c>
      <c r="B21" s="6" t="s">
        <v>17</v>
      </c>
      <c r="C21" s="9">
        <v>-149158.81</v>
      </c>
      <c r="D21" s="17" t="s">
        <v>18</v>
      </c>
      <c r="E21" s="17" t="s">
        <v>80</v>
      </c>
      <c r="F21" s="22" t="s">
        <v>60</v>
      </c>
    </row>
    <row r="22" spans="1:6" ht="14.25">
      <c r="A22" s="2" t="s">
        <v>16</v>
      </c>
      <c r="B22" s="6" t="s">
        <v>72</v>
      </c>
      <c r="C22" s="9">
        <v>-104603.23</v>
      </c>
      <c r="D22" s="16" t="s">
        <v>19</v>
      </c>
      <c r="E22" s="34" t="s">
        <v>80</v>
      </c>
      <c r="F22" s="23" t="s">
        <v>60</v>
      </c>
    </row>
    <row r="23" spans="1:6" ht="14.25">
      <c r="A23" s="2" t="s">
        <v>16</v>
      </c>
      <c r="B23" s="6" t="s">
        <v>73</v>
      </c>
      <c r="C23" s="9">
        <v>64658.64</v>
      </c>
      <c r="D23" s="16" t="s">
        <v>19</v>
      </c>
      <c r="E23" s="34" t="s">
        <v>80</v>
      </c>
      <c r="F23" s="23" t="s">
        <v>60</v>
      </c>
    </row>
    <row r="24" spans="1:6" ht="14.25">
      <c r="A24" s="2" t="s">
        <v>16</v>
      </c>
      <c r="B24" s="6" t="s">
        <v>74</v>
      </c>
      <c r="C24" s="9">
        <v>-88738.99</v>
      </c>
      <c r="D24" s="16" t="s">
        <v>19</v>
      </c>
      <c r="E24" s="34" t="s">
        <v>80</v>
      </c>
      <c r="F24" s="23" t="s">
        <v>60</v>
      </c>
    </row>
    <row r="25" spans="1:6" ht="14.25">
      <c r="A25" s="2" t="s">
        <v>16</v>
      </c>
      <c r="B25" s="6" t="s">
        <v>99</v>
      </c>
      <c r="C25" s="9">
        <v>-1000</v>
      </c>
      <c r="D25" s="16" t="s">
        <v>8</v>
      </c>
      <c r="E25" s="34" t="s">
        <v>82</v>
      </c>
      <c r="F25" s="20" t="s">
        <v>62</v>
      </c>
    </row>
    <row r="26" spans="1:6" ht="14.25">
      <c r="A26" s="2" t="s">
        <v>16</v>
      </c>
      <c r="B26" s="6" t="s">
        <v>100</v>
      </c>
      <c r="C26" s="9">
        <v>-18332.89</v>
      </c>
      <c r="D26" s="16" t="s">
        <v>8</v>
      </c>
      <c r="E26" s="34" t="s">
        <v>106</v>
      </c>
      <c r="F26" s="23" t="s">
        <v>66</v>
      </c>
    </row>
    <row r="27" spans="1:6" ht="14.25">
      <c r="A27" s="2" t="s">
        <v>16</v>
      </c>
      <c r="B27" s="6" t="s">
        <v>101</v>
      </c>
      <c r="C27" s="9">
        <v>-2435.2399999999998</v>
      </c>
      <c r="D27" s="16" t="s">
        <v>8</v>
      </c>
      <c r="E27" s="34" t="s">
        <v>80</v>
      </c>
      <c r="F27" s="23" t="s">
        <v>60</v>
      </c>
    </row>
    <row r="28" spans="1:6" ht="14.25">
      <c r="A28" s="2" t="s">
        <v>16</v>
      </c>
      <c r="B28" s="6" t="s">
        <v>102</v>
      </c>
      <c r="C28" s="9">
        <v>-11687.2</v>
      </c>
      <c r="D28" s="16" t="s">
        <v>8</v>
      </c>
      <c r="E28" s="34" t="s">
        <v>80</v>
      </c>
      <c r="F28" s="23" t="s">
        <v>60</v>
      </c>
    </row>
    <row r="29" spans="1:6" ht="14.25">
      <c r="A29" s="2" t="s">
        <v>16</v>
      </c>
      <c r="B29" s="6" t="s">
        <v>103</v>
      </c>
      <c r="C29" s="9">
        <v>-28548.9</v>
      </c>
      <c r="D29" s="16" t="s">
        <v>8</v>
      </c>
      <c r="E29" s="34" t="s">
        <v>80</v>
      </c>
      <c r="F29" s="23" t="s">
        <v>60</v>
      </c>
    </row>
    <row r="30" spans="1:6" ht="14.25">
      <c r="A30" s="2" t="s">
        <v>16</v>
      </c>
      <c r="B30" s="6" t="s">
        <v>104</v>
      </c>
      <c r="C30" s="9">
        <v>-85442.74</v>
      </c>
      <c r="D30" s="16" t="s">
        <v>8</v>
      </c>
      <c r="E30" s="34" t="s">
        <v>80</v>
      </c>
      <c r="F30" s="23" t="s">
        <v>60</v>
      </c>
    </row>
    <row r="31" spans="1:6" ht="14.25">
      <c r="A31" s="2" t="s">
        <v>16</v>
      </c>
      <c r="B31" s="6" t="s">
        <v>105</v>
      </c>
      <c r="C31" s="9">
        <v>-18100.080000000002</v>
      </c>
      <c r="D31" s="16" t="s">
        <v>8</v>
      </c>
      <c r="E31" s="34" t="s">
        <v>80</v>
      </c>
      <c r="F31" s="23" t="s">
        <v>60</v>
      </c>
    </row>
    <row r="32" spans="1:6" ht="14.25">
      <c r="A32" s="2" t="s">
        <v>16</v>
      </c>
      <c r="B32" s="6" t="s">
        <v>20</v>
      </c>
      <c r="C32" s="9">
        <v>-6000.11</v>
      </c>
      <c r="D32" s="16" t="s">
        <v>8</v>
      </c>
      <c r="E32" s="34" t="s">
        <v>80</v>
      </c>
      <c r="F32" s="23" t="s">
        <v>60</v>
      </c>
    </row>
    <row r="33" spans="1:6" ht="14.25">
      <c r="A33" s="2" t="s">
        <v>16</v>
      </c>
      <c r="B33" s="6" t="s">
        <v>21</v>
      </c>
      <c r="C33" s="9">
        <v>-47698.91</v>
      </c>
      <c r="D33" s="16" t="s">
        <v>8</v>
      </c>
      <c r="E33" s="34" t="s">
        <v>80</v>
      </c>
      <c r="F33" s="23" t="s">
        <v>60</v>
      </c>
    </row>
    <row r="34" spans="1:6" ht="14.25">
      <c r="A34" s="2" t="s">
        <v>16</v>
      </c>
      <c r="B34" s="6" t="s">
        <v>22</v>
      </c>
      <c r="C34" s="9">
        <v>-16738.03</v>
      </c>
      <c r="D34" s="16" t="s">
        <v>8</v>
      </c>
      <c r="E34" s="34" t="s">
        <v>80</v>
      </c>
      <c r="F34" s="23" t="s">
        <v>60</v>
      </c>
    </row>
    <row r="35" spans="1:6" ht="14.25">
      <c r="A35" s="2" t="s">
        <v>16</v>
      </c>
      <c r="B35" s="6" t="s">
        <v>23</v>
      </c>
      <c r="C35" s="9">
        <v>-6863.29</v>
      </c>
      <c r="D35" s="16" t="s">
        <v>8</v>
      </c>
      <c r="E35" s="34" t="s">
        <v>80</v>
      </c>
      <c r="F35" s="23" t="s">
        <v>60</v>
      </c>
    </row>
    <row r="36" spans="1:6" ht="14.25">
      <c r="A36" s="2" t="s">
        <v>16</v>
      </c>
      <c r="B36" s="6" t="s">
        <v>24</v>
      </c>
      <c r="C36" s="9">
        <v>-8763.61</v>
      </c>
      <c r="D36" s="16" t="s">
        <v>8</v>
      </c>
      <c r="E36" s="34" t="s">
        <v>80</v>
      </c>
      <c r="F36" s="23" t="s">
        <v>60</v>
      </c>
    </row>
    <row r="37" spans="1:6" ht="14.25">
      <c r="A37" s="2" t="s">
        <v>16</v>
      </c>
      <c r="B37" s="6" t="s">
        <v>25</v>
      </c>
      <c r="C37" s="9">
        <v>-28950.44</v>
      </c>
      <c r="D37" s="16" t="s">
        <v>8</v>
      </c>
      <c r="E37" s="34" t="s">
        <v>80</v>
      </c>
      <c r="F37" s="23" t="s">
        <v>60</v>
      </c>
    </row>
    <row r="38" spans="1:6" ht="14.25">
      <c r="A38" s="2" t="s">
        <v>16</v>
      </c>
      <c r="B38" s="6" t="s">
        <v>26</v>
      </c>
      <c r="C38" s="9">
        <v>-17758.46</v>
      </c>
      <c r="D38" s="16" t="s">
        <v>8</v>
      </c>
      <c r="E38" s="34" t="s">
        <v>80</v>
      </c>
      <c r="F38" s="23" t="s">
        <v>60</v>
      </c>
    </row>
    <row r="39" spans="1:6" ht="14.25">
      <c r="A39" s="2" t="s">
        <v>16</v>
      </c>
      <c r="B39" s="6" t="s">
        <v>27</v>
      </c>
      <c r="C39" s="9">
        <v>-45082.86</v>
      </c>
      <c r="D39" s="16" t="s">
        <v>8</v>
      </c>
      <c r="E39" s="16" t="s">
        <v>81</v>
      </c>
      <c r="F39" s="20" t="s">
        <v>61</v>
      </c>
    </row>
    <row r="40" spans="1:6" ht="14.25">
      <c r="A40" s="2" t="s">
        <v>16</v>
      </c>
      <c r="B40" s="6" t="s">
        <v>28</v>
      </c>
      <c r="C40" s="9">
        <v>-407.12</v>
      </c>
      <c r="D40" s="16" t="s">
        <v>8</v>
      </c>
      <c r="E40" s="34" t="s">
        <v>80</v>
      </c>
      <c r="F40" s="23" t="s">
        <v>60</v>
      </c>
    </row>
    <row r="41" spans="1:6" ht="14.25">
      <c r="A41" s="2" t="s">
        <v>16</v>
      </c>
      <c r="B41" s="6" t="s">
        <v>29</v>
      </c>
      <c r="C41" s="9">
        <v>-30970.82</v>
      </c>
      <c r="D41" s="16" t="s">
        <v>8</v>
      </c>
      <c r="E41" s="34" t="s">
        <v>80</v>
      </c>
      <c r="F41" s="23" t="s">
        <v>60</v>
      </c>
    </row>
    <row r="42" spans="1:6" ht="14.25">
      <c r="A42" s="2" t="s">
        <v>16</v>
      </c>
      <c r="B42" s="6" t="s">
        <v>30</v>
      </c>
      <c r="C42" s="9">
        <v>-3333.32</v>
      </c>
      <c r="D42" s="16" t="s">
        <v>8</v>
      </c>
      <c r="E42" s="34" t="s">
        <v>80</v>
      </c>
      <c r="F42" s="23" t="s">
        <v>60</v>
      </c>
    </row>
    <row r="43" spans="1:6" ht="14.25">
      <c r="A43" s="2" t="s">
        <v>16</v>
      </c>
      <c r="B43" s="6" t="s">
        <v>31</v>
      </c>
      <c r="C43" s="9">
        <v>-174481.77</v>
      </c>
      <c r="D43" s="16" t="s">
        <v>8</v>
      </c>
      <c r="E43" s="34" t="s">
        <v>80</v>
      </c>
      <c r="F43" s="23" t="s">
        <v>60</v>
      </c>
    </row>
    <row r="44" spans="1:6" ht="14.25">
      <c r="A44" s="2" t="s">
        <v>16</v>
      </c>
      <c r="B44" s="6" t="s">
        <v>32</v>
      </c>
      <c r="C44" s="9">
        <v>-25509.15</v>
      </c>
      <c r="D44" s="16" t="s">
        <v>8</v>
      </c>
      <c r="E44" s="16" t="s">
        <v>82</v>
      </c>
      <c r="F44" s="20" t="s">
        <v>62</v>
      </c>
    </row>
    <row r="45" spans="1:6" ht="14.25">
      <c r="A45" s="2" t="s">
        <v>16</v>
      </c>
      <c r="B45" s="6" t="s">
        <v>33</v>
      </c>
      <c r="C45" s="9">
        <v>-12.15</v>
      </c>
      <c r="D45" s="16" t="s">
        <v>8</v>
      </c>
      <c r="E45" s="16" t="s">
        <v>83</v>
      </c>
      <c r="F45" s="20" t="s">
        <v>63</v>
      </c>
    </row>
    <row r="46" spans="1:6" ht="14.25">
      <c r="A46" s="2" t="s">
        <v>16</v>
      </c>
      <c r="B46" s="6" t="s">
        <v>34</v>
      </c>
      <c r="C46" s="9">
        <v>-549.05999999999995</v>
      </c>
      <c r="D46" s="16" t="s">
        <v>8</v>
      </c>
      <c r="E46" s="16" t="s">
        <v>84</v>
      </c>
      <c r="F46" s="20" t="s">
        <v>64</v>
      </c>
    </row>
    <row r="47" spans="1:6" ht="14.25">
      <c r="A47" s="2" t="s">
        <v>16</v>
      </c>
      <c r="B47" s="6" t="s">
        <v>35</v>
      </c>
      <c r="C47" s="9">
        <v>-47386</v>
      </c>
      <c r="D47" s="16" t="s">
        <v>8</v>
      </c>
      <c r="E47" s="16" t="s">
        <v>85</v>
      </c>
      <c r="F47" s="20" t="s">
        <v>65</v>
      </c>
    </row>
    <row r="48" spans="1:6" ht="14.25">
      <c r="A48" s="2" t="s">
        <v>16</v>
      </c>
      <c r="B48" s="6" t="s">
        <v>36</v>
      </c>
      <c r="C48" s="9">
        <v>-91214.98</v>
      </c>
      <c r="D48" s="16" t="s">
        <v>8</v>
      </c>
      <c r="E48" s="16" t="s">
        <v>82</v>
      </c>
      <c r="F48" s="20" t="s">
        <v>62</v>
      </c>
    </row>
    <row r="49" spans="1:6" ht="14.25">
      <c r="A49" s="2" t="s">
        <v>16</v>
      </c>
      <c r="B49" s="6" t="s">
        <v>75</v>
      </c>
      <c r="C49" s="9">
        <v>-342625</v>
      </c>
      <c r="D49" s="16" t="s">
        <v>8</v>
      </c>
      <c r="E49" s="34" t="s">
        <v>80</v>
      </c>
      <c r="F49" s="23" t="s">
        <v>60</v>
      </c>
    </row>
    <row r="50" spans="1:6" ht="14.25">
      <c r="A50" s="2" t="s">
        <v>16</v>
      </c>
      <c r="B50" s="6" t="s">
        <v>76</v>
      </c>
      <c r="C50" s="9">
        <v>-17501.740000000002</v>
      </c>
      <c r="D50" s="16" t="s">
        <v>8</v>
      </c>
      <c r="E50" s="16" t="s">
        <v>86</v>
      </c>
      <c r="F50" s="20" t="s">
        <v>77</v>
      </c>
    </row>
    <row r="51" spans="1:6" ht="14.25">
      <c r="A51" s="2" t="s">
        <v>16</v>
      </c>
      <c r="B51" s="6" t="s">
        <v>37</v>
      </c>
      <c r="C51" s="9">
        <v>-1907.19</v>
      </c>
      <c r="D51" s="16" t="s">
        <v>8</v>
      </c>
      <c r="E51" s="16" t="s">
        <v>81</v>
      </c>
      <c r="F51" s="20" t="s">
        <v>61</v>
      </c>
    </row>
    <row r="52" spans="1:6" ht="14.25">
      <c r="A52" s="2" t="s">
        <v>16</v>
      </c>
      <c r="B52" s="6" t="s">
        <v>38</v>
      </c>
      <c r="C52" s="9">
        <v>-15803</v>
      </c>
      <c r="D52" s="16" t="s">
        <v>8</v>
      </c>
      <c r="E52" s="34" t="s">
        <v>80</v>
      </c>
      <c r="F52" s="20" t="s">
        <v>60</v>
      </c>
    </row>
    <row r="53" spans="1:6" ht="14.25">
      <c r="A53" s="2" t="s">
        <v>16</v>
      </c>
      <c r="B53" s="6" t="s">
        <v>39</v>
      </c>
      <c r="C53" s="9">
        <v>-16203.77</v>
      </c>
      <c r="D53" s="16" t="s">
        <v>8</v>
      </c>
      <c r="E53" s="16" t="s">
        <v>81</v>
      </c>
      <c r="F53" s="20" t="s">
        <v>61</v>
      </c>
    </row>
    <row r="54" spans="1:6" ht="14.25">
      <c r="A54" s="2" t="s">
        <v>16</v>
      </c>
      <c r="B54" s="6" t="s">
        <v>40</v>
      </c>
      <c r="C54" s="9">
        <v>-15552.96</v>
      </c>
      <c r="D54" s="16" t="s">
        <v>8</v>
      </c>
      <c r="E54" s="34" t="s">
        <v>80</v>
      </c>
      <c r="F54" s="20" t="s">
        <v>60</v>
      </c>
    </row>
    <row r="55" spans="1:6" ht="14.25">
      <c r="A55" s="2" t="s">
        <v>16</v>
      </c>
      <c r="B55" s="6" t="s">
        <v>41</v>
      </c>
      <c r="C55" s="9">
        <v>-12416.58</v>
      </c>
      <c r="D55" s="16" t="s">
        <v>8</v>
      </c>
      <c r="E55" s="34" t="s">
        <v>80</v>
      </c>
      <c r="F55" s="20" t="s">
        <v>60</v>
      </c>
    </row>
    <row r="56" spans="1:6" ht="14.25">
      <c r="A56" s="2" t="s">
        <v>16</v>
      </c>
      <c r="B56" s="6" t="s">
        <v>42</v>
      </c>
      <c r="C56" s="9">
        <v>-10391.99</v>
      </c>
      <c r="D56" s="16" t="s">
        <v>8</v>
      </c>
      <c r="E56" s="34" t="s">
        <v>80</v>
      </c>
      <c r="F56" s="20" t="s">
        <v>60</v>
      </c>
    </row>
    <row r="57" spans="1:6" ht="14.25">
      <c r="A57" s="2" t="s">
        <v>16</v>
      </c>
      <c r="B57" s="6" t="s">
        <v>43</v>
      </c>
      <c r="C57" s="9">
        <v>-45275.76</v>
      </c>
      <c r="D57" s="16" t="s">
        <v>8</v>
      </c>
      <c r="E57" s="34" t="s">
        <v>80</v>
      </c>
      <c r="F57" s="20" t="s">
        <v>60</v>
      </c>
    </row>
    <row r="58" spans="1:6" ht="14.25">
      <c r="A58" s="2" t="s">
        <v>16</v>
      </c>
      <c r="B58" s="6" t="s">
        <v>44</v>
      </c>
      <c r="C58" s="9">
        <v>-178.89</v>
      </c>
      <c r="D58" s="16" t="s">
        <v>8</v>
      </c>
      <c r="E58" s="34" t="s">
        <v>80</v>
      </c>
      <c r="F58" s="20" t="s">
        <v>60</v>
      </c>
    </row>
    <row r="59" spans="1:6" ht="14.25">
      <c r="A59" s="29" t="s">
        <v>16</v>
      </c>
      <c r="B59" s="30" t="s">
        <v>45</v>
      </c>
      <c r="C59" s="31">
        <v>-18022.580000000002</v>
      </c>
      <c r="D59" s="32" t="s">
        <v>8</v>
      </c>
      <c r="E59" s="34" t="s">
        <v>80</v>
      </c>
      <c r="F59" s="33" t="s">
        <v>60</v>
      </c>
    </row>
    <row r="60" spans="1:6" ht="14.25">
      <c r="A60" s="24" t="s">
        <v>16</v>
      </c>
      <c r="B60" s="25" t="s">
        <v>46</v>
      </c>
      <c r="C60" s="26">
        <v>-11075.9</v>
      </c>
      <c r="D60" s="27" t="s">
        <v>8</v>
      </c>
      <c r="E60" s="34" t="s">
        <v>80</v>
      </c>
      <c r="F60" s="28" t="s">
        <v>60</v>
      </c>
    </row>
    <row r="61" spans="1:6" ht="14.25">
      <c r="A61" s="2" t="s">
        <v>16</v>
      </c>
      <c r="B61" s="6" t="s">
        <v>47</v>
      </c>
      <c r="C61" s="9">
        <v>-737.74</v>
      </c>
      <c r="D61" s="16" t="s">
        <v>8</v>
      </c>
      <c r="E61" s="34" t="s">
        <v>80</v>
      </c>
      <c r="F61" s="20" t="s">
        <v>60</v>
      </c>
    </row>
    <row r="62" spans="1:6" ht="14.25">
      <c r="A62" s="2" t="s">
        <v>16</v>
      </c>
      <c r="B62" s="6" t="s">
        <v>48</v>
      </c>
      <c r="C62" s="9">
        <v>-37192.910000000003</v>
      </c>
      <c r="D62" s="16" t="s">
        <v>8</v>
      </c>
      <c r="E62" s="34" t="s">
        <v>80</v>
      </c>
      <c r="F62" s="20" t="s">
        <v>60</v>
      </c>
    </row>
    <row r="63" spans="1:6" ht="14.25">
      <c r="A63" s="2" t="s">
        <v>16</v>
      </c>
      <c r="B63" s="6" t="s">
        <v>49</v>
      </c>
      <c r="C63" s="9">
        <v>-53867.55</v>
      </c>
      <c r="D63" s="16" t="s">
        <v>8</v>
      </c>
      <c r="E63" s="34" t="s">
        <v>80</v>
      </c>
      <c r="F63" s="20" t="s">
        <v>60</v>
      </c>
    </row>
    <row r="64" spans="1:6" ht="14.25">
      <c r="A64" s="2" t="s">
        <v>16</v>
      </c>
      <c r="B64" s="6" t="s">
        <v>50</v>
      </c>
      <c r="C64" s="9">
        <v>-4033.87</v>
      </c>
      <c r="D64" s="16" t="s">
        <v>8</v>
      </c>
      <c r="E64" s="34" t="s">
        <v>80</v>
      </c>
      <c r="F64" s="20" t="s">
        <v>60</v>
      </c>
    </row>
    <row r="65" spans="1:6" ht="14.25">
      <c r="A65" s="2" t="s">
        <v>16</v>
      </c>
      <c r="B65" s="6" t="s">
        <v>51</v>
      </c>
      <c r="C65" s="9">
        <v>-10417.25</v>
      </c>
      <c r="D65" s="16" t="s">
        <v>8</v>
      </c>
      <c r="E65" s="34" t="s">
        <v>80</v>
      </c>
      <c r="F65" s="20" t="s">
        <v>60</v>
      </c>
    </row>
    <row r="66" spans="1:6" ht="14.25">
      <c r="A66" s="2" t="s">
        <v>16</v>
      </c>
      <c r="B66" s="6" t="s">
        <v>52</v>
      </c>
      <c r="C66" s="9">
        <v>-9180.02</v>
      </c>
      <c r="D66" s="16" t="s">
        <v>8</v>
      </c>
      <c r="E66" s="34" t="s">
        <v>80</v>
      </c>
      <c r="F66" s="20" t="s">
        <v>60</v>
      </c>
    </row>
    <row r="67" spans="1:6" ht="14.25">
      <c r="A67" s="2" t="s">
        <v>16</v>
      </c>
      <c r="B67" s="6" t="s">
        <v>53</v>
      </c>
      <c r="C67" s="9">
        <v>-12128.35</v>
      </c>
      <c r="D67" s="16" t="s">
        <v>8</v>
      </c>
      <c r="E67" s="34" t="s">
        <v>107</v>
      </c>
      <c r="F67" s="20" t="s">
        <v>67</v>
      </c>
    </row>
    <row r="68" spans="1:6" ht="14.25">
      <c r="A68" s="2" t="s">
        <v>16</v>
      </c>
      <c r="B68" s="6" t="s">
        <v>54</v>
      </c>
      <c r="C68" s="9">
        <v>-26299.17</v>
      </c>
      <c r="D68" s="16" t="s">
        <v>8</v>
      </c>
      <c r="E68" s="16" t="s">
        <v>87</v>
      </c>
      <c r="F68" s="20" t="s">
        <v>68</v>
      </c>
    </row>
    <row r="69" spans="1:6" ht="14.25">
      <c r="A69" s="2" t="s">
        <v>16</v>
      </c>
      <c r="B69" s="6" t="s">
        <v>55</v>
      </c>
      <c r="C69" s="9">
        <v>-64432.09</v>
      </c>
      <c r="D69" s="16" t="s">
        <v>8</v>
      </c>
      <c r="E69" s="16" t="s">
        <v>88</v>
      </c>
      <c r="F69" s="20" t="s">
        <v>69</v>
      </c>
    </row>
    <row r="70" spans="1:6" ht="14.25">
      <c r="A70" s="7" t="s">
        <v>56</v>
      </c>
      <c r="B70" s="8"/>
      <c r="C70" s="13">
        <f>SUM(C21:C69)</f>
        <v>-1720353.83</v>
      </c>
      <c r="D70" s="18"/>
      <c r="E70" s="18"/>
      <c r="F70" s="18"/>
    </row>
    <row r="71" spans="1:6" ht="15" thickBot="1">
      <c r="A71" s="3" t="s">
        <v>57</v>
      </c>
      <c r="B71" s="5"/>
      <c r="C71" s="14">
        <f>C20+C70</f>
        <v>-4242116.58</v>
      </c>
      <c r="D71" s="19"/>
      <c r="E71" s="19"/>
      <c r="F71" s="19"/>
    </row>
    <row r="72" spans="1:6" ht="13.5" thickTop="1"/>
    <row r="73" spans="1:6">
      <c r="A73" t="s">
        <v>3</v>
      </c>
    </row>
  </sheetData>
  <phoneticPr fontId="5" type="noConversion"/>
  <pageMargins left="0.79" right="0.64" top="0.984251969" bottom="0.984251969" header="0.4921259845" footer="0.492125984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PS 2005</vt:lpstr>
      <vt:lpstr>PS Transfery</vt:lpstr>
      <vt:lpstr>'PS Transfery'!Oblast_tisku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2016-01-19T08:53:07Z</cp:lastPrinted>
  <dcterms:created xsi:type="dcterms:W3CDTF">2004-01-20T06:29:08Z</dcterms:created>
  <dcterms:modified xsi:type="dcterms:W3CDTF">2016-02-29T12:12:26Z</dcterms:modified>
</cp:coreProperties>
</file>