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205" i="1"/>
  <c r="B94"/>
  <c r="B92"/>
  <c r="B12"/>
  <c r="B6"/>
</calcChain>
</file>

<file path=xl/sharedStrings.xml><?xml version="1.0" encoding="utf-8"?>
<sst xmlns="http://schemas.openxmlformats.org/spreadsheetml/2006/main" count="881" uniqueCount="184">
  <si>
    <t>Okamžik zápisu</t>
  </si>
  <si>
    <t>Zaúčtoval</t>
  </si>
  <si>
    <t>Datum zaúčtování</t>
  </si>
  <si>
    <t>Popis</t>
  </si>
  <si>
    <t>Evidenční číslo dokladu</t>
  </si>
  <si>
    <t>Částka DAL</t>
  </si>
  <si>
    <t>Buzková Eva</t>
  </si>
  <si>
    <t>Dohad.pol.2015-léky (7 mil.), ZPr. (15 mil.)</t>
  </si>
  <si>
    <t>ID-2015-01-000537</t>
  </si>
  <si>
    <t>38800000</t>
  </si>
  <si>
    <t>Účet MD</t>
  </si>
  <si>
    <t>Účet DAL</t>
  </si>
  <si>
    <t>Bonusy - dohadná položka k 31.12.2015</t>
  </si>
  <si>
    <t>CELKEM:</t>
  </si>
  <si>
    <t>Obchodní partner</t>
  </si>
  <si>
    <t>FN Olomouc</t>
  </si>
  <si>
    <t>ID-2016-01-000042</t>
  </si>
  <si>
    <t>Storno dohad.pol.-bonusy za léky a ZPr.(ID-2015-01-537)</t>
  </si>
  <si>
    <t>DP-2016-707-000001</t>
  </si>
  <si>
    <t>32112700</t>
  </si>
  <si>
    <t>Alexion Pharma International Trading</t>
  </si>
  <si>
    <t>Alexion 1/2016</t>
  </si>
  <si>
    <t>Neuplatněná DPH - Alexion 1/2016</t>
  </si>
  <si>
    <t>DP-2016-707-000004</t>
  </si>
  <si>
    <t>32110700</t>
  </si>
  <si>
    <t>PHOENIX lékárenský velkoobchod, a.s.</t>
  </si>
  <si>
    <t>Aspen 11/2015</t>
  </si>
  <si>
    <t>Neuplatněná DPH - Aspen 11/2015</t>
  </si>
  <si>
    <t>DP-2016-707-000005</t>
  </si>
  <si>
    <t>Neuplatněná DPH - Nutricia 11/2015</t>
  </si>
  <si>
    <t>Nutricia 11/2015</t>
  </si>
  <si>
    <t>DP-2016-707-000007</t>
  </si>
  <si>
    <t>Neuplatněná DPH - Phoenix 10-12/2015</t>
  </si>
  <si>
    <t>Phoenix 10-12/2015</t>
  </si>
  <si>
    <t>DP-2016-707-000010</t>
  </si>
  <si>
    <t>DP-2016-707-000012</t>
  </si>
  <si>
    <t>DP-2016-707-000013</t>
  </si>
  <si>
    <t>Alliance Healthcare s.r.o.</t>
  </si>
  <si>
    <t>Berlin Chemie 10-12/2015</t>
  </si>
  <si>
    <t>Neuplatněná DPH - Berlin Chemie 10-12/2015</t>
  </si>
  <si>
    <t>DP-2016-707-000014</t>
  </si>
  <si>
    <t>Neuplatněná DPH - NovoNordisk 12/2015</t>
  </si>
  <si>
    <t>NovoNordisk 12/2015</t>
  </si>
  <si>
    <t>DP-2016-707-000016</t>
  </si>
  <si>
    <t>Abbott, Abbott Solvay 10,12/2015</t>
  </si>
  <si>
    <t>Neuplatněná DPH - Abbott, Abbott Solvay 10,12/2015</t>
  </si>
  <si>
    <t>DP-2016-707-000017</t>
  </si>
  <si>
    <t>Neuplatněná DPH - Astellas 12/2015</t>
  </si>
  <si>
    <t>Jakšová Jana</t>
  </si>
  <si>
    <t>Astellas 12/2015</t>
  </si>
  <si>
    <t>DP-2016-707-000018</t>
  </si>
  <si>
    <t>Aspen 12/2015</t>
  </si>
  <si>
    <t>Neuplatněná DPH - Aspen 12/2015</t>
  </si>
  <si>
    <t>DP-2016-707-000020</t>
  </si>
  <si>
    <t>Alexion 1/2015</t>
  </si>
  <si>
    <t>Neuplatněná DPH - Alexion 1/2015</t>
  </si>
  <si>
    <t>DP-2016-707-000021</t>
  </si>
  <si>
    <t>BAXTER CZECH spol. s r.o.</t>
  </si>
  <si>
    <t>Neuplatněná DPH - Baxter 10-12/2015</t>
  </si>
  <si>
    <t>Baxter 10-12/2015</t>
  </si>
  <si>
    <t>DP-2016-707-000022</t>
  </si>
  <si>
    <t>Grifols s.r.o.</t>
  </si>
  <si>
    <t>Neuplatněná DPH - Grifols 2014,2015</t>
  </si>
  <si>
    <t>Grifols 2014,2015</t>
  </si>
  <si>
    <t>DP-2016-707-000023</t>
  </si>
  <si>
    <t>Actavis 12/2015</t>
  </si>
  <si>
    <t>Neuplatněná DPH - Actavis 12/2015</t>
  </si>
  <si>
    <t>DP-2016-707-000025</t>
  </si>
  <si>
    <t>PHARMACY - distribuce léčiv s.r.o.</t>
  </si>
  <si>
    <t>Richter Gedeon 12/2015</t>
  </si>
  <si>
    <t>Neuplatněná DPH - Richter Gedeon 12/2015</t>
  </si>
  <si>
    <t>DP-2016-707-000026</t>
  </si>
  <si>
    <t>DP-2016-707-000027</t>
  </si>
  <si>
    <t>Abbott, Abbott Solvay 10-12/2015</t>
  </si>
  <si>
    <t>Neuplatněná DPH - Abbott, Abbott Solvay 10-12/2015</t>
  </si>
  <si>
    <t>DP-2016-707-000028</t>
  </si>
  <si>
    <t>Krka 12/2015, Abbott, Abbott Solvay 10-12/2015</t>
  </si>
  <si>
    <t>Neuplatněná DPH - Krka 12/2015, Abbott, Abbott Solvay 10-12/2015</t>
  </si>
  <si>
    <t>DP-2016-707-000031</t>
  </si>
  <si>
    <t>Neuplatněná DPH - Stada Pharma12/2015, Medac 10-12/2015</t>
  </si>
  <si>
    <t>Stada Pharma12/2015, Medac 10-12/2015</t>
  </si>
  <si>
    <t>DP-2016-707-000032</t>
  </si>
  <si>
    <t>Nutricia 12/2015</t>
  </si>
  <si>
    <t>Neuplatněná DPH - Nutricia 12/2015</t>
  </si>
  <si>
    <t>DP-2016-707-000033</t>
  </si>
  <si>
    <t>Abbvie 10-12/2015, Nutricia 10-12/2015</t>
  </si>
  <si>
    <t>Neuplatněná DPH - Abbvie 10-12/2015, Nutricia 10-12/2015</t>
  </si>
  <si>
    <t>DP-2016-707-000034</t>
  </si>
  <si>
    <t>Teva Pharmaceuticals CR, s.r.o.</t>
  </si>
  <si>
    <t>Neuplatněná DPH - Teva 12/2015</t>
  </si>
  <si>
    <t>Teva 12/2015</t>
  </si>
  <si>
    <t>FP-2016-707-000001</t>
  </si>
  <si>
    <t>Sandoz s.r.o.</t>
  </si>
  <si>
    <t>Sandoz 7/2015</t>
  </si>
  <si>
    <t>Neuplatněná DPH - Sandoz 7/2015</t>
  </si>
  <si>
    <t>FP-2016-707-000002</t>
  </si>
  <si>
    <t>Neuplatněná DPH - Sandoz 8-9/2015</t>
  </si>
  <si>
    <t>Sandoz 8-9/2015</t>
  </si>
  <si>
    <t>FP-2016-707-000003</t>
  </si>
  <si>
    <t>Pfizer PFE, spol. s r.o.</t>
  </si>
  <si>
    <t>Neuplatněná DPH - Pfizer 6-8/2015</t>
  </si>
  <si>
    <t>Pfizer 6-8/2015</t>
  </si>
  <si>
    <t>FP-2016-707-000004</t>
  </si>
  <si>
    <t>Pfizer, spol. s r.o.</t>
  </si>
  <si>
    <t>FP-2016-707-000005</t>
  </si>
  <si>
    <t>Novartis s.r.o.</t>
  </si>
  <si>
    <t>Novartis 7-12/2015</t>
  </si>
  <si>
    <t>Neuplatněná DPH - Novartis 7-12/2015</t>
  </si>
  <si>
    <t>FP-2016-707-000006</t>
  </si>
  <si>
    <t>SERVIER s.r.o.</t>
  </si>
  <si>
    <t>Neuplatněná DPH - Servier 10-12/2015</t>
  </si>
  <si>
    <t>Servier 10-12/2015</t>
  </si>
  <si>
    <t>FP-2016-25-000001</t>
  </si>
  <si>
    <t>ARID obchodní společnost, s.r.o.</t>
  </si>
  <si>
    <t>finanční bonus</t>
  </si>
  <si>
    <t>Neuplatněná DPH - finanční bonus</t>
  </si>
  <si>
    <t>Haléřové vyrovnání</t>
  </si>
  <si>
    <t>FP-2016-25-000002</t>
  </si>
  <si>
    <t>FP-2016-25-000003</t>
  </si>
  <si>
    <t>AURA Medical s.r.o.</t>
  </si>
  <si>
    <t>FP-2016-25-000004</t>
  </si>
  <si>
    <t>BoneCare s.r.o.</t>
  </si>
  <si>
    <t>FP-2016-25-000005</t>
  </si>
  <si>
    <t>B. Braun Medical s.r.o.</t>
  </si>
  <si>
    <t>FP-2016-25-000006</t>
  </si>
  <si>
    <t>DN FORMED Brno s.r.o.</t>
  </si>
  <si>
    <t>FP-2016-25-000007</t>
  </si>
  <si>
    <t>MEDIFINE a.s.</t>
  </si>
  <si>
    <t>FP-2016-25-000008</t>
  </si>
  <si>
    <t>FP-2016-25-000009</t>
  </si>
  <si>
    <t>BARD Czech Republic s.r.o.</t>
  </si>
  <si>
    <t>FP-2016-25-000010</t>
  </si>
  <si>
    <t>EP SERVICES s.r.o.</t>
  </si>
  <si>
    <t>FP-2016-25-000011</t>
  </si>
  <si>
    <t>CARDION s.r.o.</t>
  </si>
  <si>
    <t>FP-2016-25-000012</t>
  </si>
  <si>
    <t>Johnson  &amp; Johnson, s.r.o.</t>
  </si>
  <si>
    <t>FP-2016-25-000013</t>
  </si>
  <si>
    <t>INLAB Medical, s.r.o.</t>
  </si>
  <si>
    <t>FP-2016-25-000014</t>
  </si>
  <si>
    <t>BEZNOSKA, s.r.o.</t>
  </si>
  <si>
    <t>FP-2016-25-000015</t>
  </si>
  <si>
    <t>Innova Medical s.r.o.</t>
  </si>
  <si>
    <t>FP-2016-25-000016</t>
  </si>
  <si>
    <t>MEDICAL M spol. s r.o.</t>
  </si>
  <si>
    <t>FP-2016-25-000017</t>
  </si>
  <si>
    <t>ALINEX - Kácovská, s.r.o.</t>
  </si>
  <si>
    <t>Neuplatněná DPH - fakturace spotřeby KS 6618</t>
  </si>
  <si>
    <t>fakturace spotřeby KS 6618</t>
  </si>
  <si>
    <t>FP-2016-25-000018</t>
  </si>
  <si>
    <t>EspoMed spol. s r.o.</t>
  </si>
  <si>
    <t>FP-2016-25-000019</t>
  </si>
  <si>
    <t>ProMedicus s.r.o.</t>
  </si>
  <si>
    <t>FP-2016-25-000020</t>
  </si>
  <si>
    <t>Stimcare s.r.o.</t>
  </si>
  <si>
    <t>FP-2016-25-000021</t>
  </si>
  <si>
    <t>MEDITRADE spol. s r. o.</t>
  </si>
  <si>
    <t>FP-2016-25-000022</t>
  </si>
  <si>
    <t>FP-2016-25-000023</t>
  </si>
  <si>
    <t>FP-2016-25-000024</t>
  </si>
  <si>
    <t>VAMEX, spol. s r.o.</t>
  </si>
  <si>
    <t>FP-2016-25-000025</t>
  </si>
  <si>
    <t>Lima CZ s.r.o.</t>
  </si>
  <si>
    <t>FP-2016-25-000026</t>
  </si>
  <si>
    <t>MAQUET Czech Republic s.r.o.</t>
  </si>
  <si>
    <t>FP-2016-25-000027</t>
  </si>
  <si>
    <t>FP-2016-25-000028</t>
  </si>
  <si>
    <t>FP-2016-25-000029</t>
  </si>
  <si>
    <t>BIOTRONIK Praha, spol. s r. o.</t>
  </si>
  <si>
    <t>FP-2016-25-000030</t>
  </si>
  <si>
    <t>FP-2016-25-000031</t>
  </si>
  <si>
    <t>FP-2016-25-000032</t>
  </si>
  <si>
    <t>FP-2016-25-000033</t>
  </si>
  <si>
    <t>FP-2016-25-000034</t>
  </si>
  <si>
    <t>FP-2016-25-000035</t>
  </si>
  <si>
    <t>Covidien ECE s.r.o., organizační složka</t>
  </si>
  <si>
    <t>FP-2016-25-000036</t>
  </si>
  <si>
    <t>FP-2016-25-000037</t>
  </si>
  <si>
    <t>Celkem 50113300</t>
  </si>
  <si>
    <t>Celkem 50115300</t>
  </si>
  <si>
    <t>Bonusy - storno dohadné položky a zaúčtování skutečnosti k 31.1.2016</t>
  </si>
  <si>
    <t>V Olomouci dne 5.4.2016</t>
  </si>
  <si>
    <t>Vypracovala: Eva Buzková - vedoucí OUC</t>
  </si>
  <si>
    <t>Celkem storno odhadu:</t>
  </si>
</sst>
</file>

<file path=xl/styles.xml><?xml version="1.0" encoding="utf-8"?>
<styleSheet xmlns="http://schemas.openxmlformats.org/spreadsheetml/2006/main">
  <numFmts count="1">
    <numFmt numFmtId="164" formatCode="d/m/yyyy\ h:mm:ss"/>
  </numFmts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1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2" fillId="0" borderId="5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14" fontId="1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vertical="top"/>
    </xf>
    <xf numFmtId="4" fontId="1" fillId="0" borderId="8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 vertical="top"/>
    </xf>
    <xf numFmtId="0" fontId="2" fillId="0" borderId="10" xfId="0" applyFont="1" applyFill="1" applyBorder="1" applyAlignment="1">
      <alignment horizontal="center" vertical="top"/>
    </xf>
    <xf numFmtId="4" fontId="2" fillId="0" borderId="11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14" fontId="1" fillId="0" borderId="9" xfId="0" applyNumberFormat="1" applyFont="1" applyFill="1" applyBorder="1" applyAlignment="1">
      <alignment horizontal="right" vertical="top"/>
    </xf>
    <xf numFmtId="164" fontId="1" fillId="0" borderId="9" xfId="0" applyNumberFormat="1" applyFont="1" applyFill="1" applyBorder="1" applyAlignment="1">
      <alignment horizontal="right" vertical="top"/>
    </xf>
    <xf numFmtId="4" fontId="1" fillId="0" borderId="9" xfId="0" applyNumberFormat="1" applyFont="1" applyFill="1" applyBorder="1" applyAlignment="1">
      <alignment vertical="top"/>
    </xf>
    <xf numFmtId="14" fontId="1" fillId="0" borderId="9" xfId="0" applyNumberFormat="1" applyFont="1" applyFill="1" applyBorder="1" applyAlignment="1">
      <alignment vertical="top"/>
    </xf>
    <xf numFmtId="22" fontId="1" fillId="0" borderId="9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4" fontId="1" fillId="0" borderId="14" xfId="0" applyNumberFormat="1" applyFont="1" applyFill="1" applyBorder="1" applyAlignment="1">
      <alignment horizontal="right" vertical="top"/>
    </xf>
    <xf numFmtId="0" fontId="1" fillId="0" borderId="14" xfId="0" applyFont="1" applyFill="1" applyBorder="1" applyAlignment="1">
      <alignment vertical="top"/>
    </xf>
    <xf numFmtId="14" fontId="1" fillId="0" borderId="14" xfId="0" applyNumberFormat="1" applyFont="1" applyFill="1" applyBorder="1" applyAlignment="1">
      <alignment horizontal="right" vertical="top"/>
    </xf>
    <xf numFmtId="164" fontId="1" fillId="0" borderId="14" xfId="0" applyNumberFormat="1" applyFont="1" applyFill="1" applyBorder="1" applyAlignment="1">
      <alignment horizontal="right" vertical="top"/>
    </xf>
    <xf numFmtId="0" fontId="1" fillId="0" borderId="15" xfId="0" applyFont="1" applyFill="1" applyBorder="1" applyAlignment="1">
      <alignment vertical="top"/>
    </xf>
    <xf numFmtId="4" fontId="1" fillId="0" borderId="8" xfId="0" applyNumberFormat="1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14" fontId="1" fillId="0" borderId="8" xfId="0" applyNumberFormat="1" applyFont="1" applyFill="1" applyBorder="1" applyAlignment="1">
      <alignment vertical="top"/>
    </xf>
    <xf numFmtId="22" fontId="1" fillId="0" borderId="8" xfId="0" applyNumberFormat="1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14" fontId="1" fillId="0" borderId="8" xfId="0" applyNumberFormat="1" applyFont="1" applyFill="1" applyBorder="1" applyAlignment="1">
      <alignment horizontal="right" vertical="top"/>
    </xf>
    <xf numFmtId="164" fontId="1" fillId="0" borderId="8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4" fontId="2" fillId="2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/>
    </xf>
    <xf numFmtId="14" fontId="2" fillId="2" borderId="5" xfId="0" applyNumberFormat="1" applyFont="1" applyFill="1" applyBorder="1" applyAlignment="1">
      <alignment horizontal="right" vertical="top"/>
    </xf>
    <xf numFmtId="164" fontId="2" fillId="2" borderId="5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vertical="top"/>
    </xf>
    <xf numFmtId="4" fontId="2" fillId="2" borderId="5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14" fontId="1" fillId="2" borderId="5" xfId="0" applyNumberFormat="1" applyFont="1" applyFill="1" applyBorder="1" applyAlignment="1">
      <alignment horizontal="right" vertical="top"/>
    </xf>
    <xf numFmtId="164" fontId="1" fillId="2" borderId="5" xfId="0" applyNumberFormat="1" applyFont="1" applyFill="1" applyBorder="1" applyAlignment="1">
      <alignment horizontal="right" vertical="top"/>
    </xf>
    <xf numFmtId="0" fontId="1" fillId="2" borderId="6" xfId="0" applyFont="1" applyFill="1" applyBorder="1" applyAlignment="1">
      <alignment vertical="top"/>
    </xf>
    <xf numFmtId="4" fontId="1" fillId="0" borderId="2" xfId="0" applyNumberFormat="1" applyFont="1" applyFill="1" applyBorder="1" applyAlignment="1">
      <alignment vertical="top"/>
    </xf>
    <xf numFmtId="14" fontId="1" fillId="0" borderId="2" xfId="0" applyNumberFormat="1" applyFont="1" applyFill="1" applyBorder="1" applyAlignment="1">
      <alignment vertical="top"/>
    </xf>
    <xf numFmtId="22" fontId="1" fillId="0" borderId="2" xfId="0" applyNumberFormat="1" applyFont="1" applyFill="1" applyBorder="1" applyAlignment="1">
      <alignment vertical="top"/>
    </xf>
    <xf numFmtId="14" fontId="1" fillId="0" borderId="5" xfId="0" applyNumberFormat="1" applyFont="1" applyFill="1" applyBorder="1" applyAlignment="1">
      <alignment vertical="top"/>
    </xf>
    <xf numFmtId="22" fontId="1" fillId="0" borderId="5" xfId="0" applyNumberFormat="1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4" fontId="2" fillId="2" borderId="14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vertical="top"/>
    </xf>
    <xf numFmtId="14" fontId="2" fillId="2" borderId="14" xfId="0" applyNumberFormat="1" applyFont="1" applyFill="1" applyBorder="1" applyAlignment="1">
      <alignment horizontal="right" vertical="top"/>
    </xf>
    <xf numFmtId="164" fontId="2" fillId="2" borderId="14" xfId="0" applyNumberFormat="1" applyFont="1" applyFill="1" applyBorder="1" applyAlignment="1">
      <alignment horizontal="right" vertical="top"/>
    </xf>
    <xf numFmtId="0" fontId="2" fillId="2" borderId="15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8"/>
  <sheetViews>
    <sheetView tabSelected="1" topLeftCell="A175" zoomScaleNormal="100" workbookViewId="0">
      <selection activeCell="N175" sqref="N175"/>
    </sheetView>
  </sheetViews>
  <sheetFormatPr defaultColWidth="11.42578125" defaultRowHeight="12.75" customHeight="1"/>
  <cols>
    <col min="1" max="1" width="19.7109375" style="1" bestFit="1" customWidth="1"/>
    <col min="2" max="2" width="12.85546875" style="11" bestFit="1" customWidth="1"/>
    <col min="3" max="4" width="9" style="1" bestFit="1" customWidth="1"/>
    <col min="5" max="5" width="32.140625" style="1" bestFit="1" customWidth="1"/>
    <col min="6" max="6" width="46.28515625" style="1" customWidth="1"/>
    <col min="7" max="7" width="15" style="1" bestFit="1" customWidth="1"/>
    <col min="8" max="8" width="16.28515625" style="1" bestFit="1" customWidth="1"/>
    <col min="9" max="9" width="11.7109375" style="1" bestFit="1" customWidth="1"/>
    <col min="10" max="16384" width="11.42578125" style="1"/>
  </cols>
  <sheetData>
    <row r="1" spans="1:9" ht="15">
      <c r="A1" s="10" t="s">
        <v>12</v>
      </c>
    </row>
    <row r="2" spans="1:9" ht="12.75" customHeight="1" thickBot="1"/>
    <row r="3" spans="1:9" ht="12.75" customHeight="1" thickBot="1">
      <c r="A3" s="7" t="s">
        <v>4</v>
      </c>
      <c r="B3" s="12" t="s">
        <v>5</v>
      </c>
      <c r="C3" s="8" t="s">
        <v>10</v>
      </c>
      <c r="D3" s="8" t="s">
        <v>11</v>
      </c>
      <c r="E3" s="8" t="s">
        <v>14</v>
      </c>
      <c r="F3" s="8" t="s">
        <v>3</v>
      </c>
      <c r="G3" s="8" t="s">
        <v>2</v>
      </c>
      <c r="H3" s="8" t="s">
        <v>0</v>
      </c>
      <c r="I3" s="9" t="s">
        <v>1</v>
      </c>
    </row>
    <row r="4" spans="1:9" ht="12.75" customHeight="1">
      <c r="A4" s="2" t="s">
        <v>8</v>
      </c>
      <c r="B4" s="13">
        <v>7000000</v>
      </c>
      <c r="C4" s="3" t="s">
        <v>9</v>
      </c>
      <c r="D4" s="58">
        <v>50113300</v>
      </c>
      <c r="E4" s="3" t="s">
        <v>15</v>
      </c>
      <c r="F4" s="3" t="s">
        <v>7</v>
      </c>
      <c r="G4" s="4">
        <v>42369</v>
      </c>
      <c r="H4" s="5">
        <v>42388.4857716435</v>
      </c>
      <c r="I4" s="6" t="s">
        <v>6</v>
      </c>
    </row>
    <row r="5" spans="1:9" ht="12.75" customHeight="1" thickBot="1">
      <c r="A5" s="17" t="s">
        <v>8</v>
      </c>
      <c r="B5" s="18">
        <v>15000000</v>
      </c>
      <c r="C5" s="39" t="s">
        <v>9</v>
      </c>
      <c r="D5" s="61">
        <v>50115300</v>
      </c>
      <c r="E5" s="39" t="s">
        <v>15</v>
      </c>
      <c r="F5" s="39" t="s">
        <v>7</v>
      </c>
      <c r="G5" s="45">
        <v>42369</v>
      </c>
      <c r="H5" s="46">
        <v>42388.485772187501</v>
      </c>
      <c r="I5" s="42" t="s">
        <v>6</v>
      </c>
    </row>
    <row r="6" spans="1:9" ht="12.75" customHeight="1" thickBot="1">
      <c r="A6" s="51" t="s">
        <v>13</v>
      </c>
      <c r="B6" s="52">
        <f>SUM(B4:B5)</f>
        <v>22000000</v>
      </c>
      <c r="C6" s="62"/>
      <c r="D6" s="62"/>
      <c r="E6" s="62"/>
      <c r="F6" s="62"/>
      <c r="G6" s="63"/>
      <c r="H6" s="64"/>
      <c r="I6" s="65"/>
    </row>
    <row r="7" spans="1:9" ht="12.75" customHeight="1">
      <c r="A7" s="19"/>
      <c r="B7" s="20"/>
      <c r="C7" s="14"/>
      <c r="D7" s="14"/>
      <c r="E7" s="14"/>
      <c r="F7" s="14"/>
      <c r="G7" s="15"/>
      <c r="H7" s="16"/>
      <c r="I7" s="14"/>
    </row>
    <row r="8" spans="1:9" ht="15">
      <c r="A8" s="10" t="s">
        <v>180</v>
      </c>
    </row>
    <row r="9" spans="1:9" ht="12.75" customHeight="1" thickBot="1">
      <c r="A9" s="19"/>
      <c r="B9" s="20"/>
      <c r="C9" s="14"/>
      <c r="D9" s="14"/>
      <c r="E9" s="14"/>
      <c r="F9" s="14"/>
      <c r="G9" s="15"/>
      <c r="H9" s="16"/>
      <c r="I9" s="14"/>
    </row>
    <row r="10" spans="1:9" ht="12.75" customHeight="1" thickBot="1">
      <c r="A10" s="21" t="s">
        <v>4</v>
      </c>
      <c r="B10" s="22" t="s">
        <v>5</v>
      </c>
      <c r="C10" s="23" t="s">
        <v>10</v>
      </c>
      <c r="D10" s="23" t="s">
        <v>11</v>
      </c>
      <c r="E10" s="8" t="s">
        <v>14</v>
      </c>
      <c r="F10" s="23" t="s">
        <v>3</v>
      </c>
      <c r="G10" s="23" t="s">
        <v>2</v>
      </c>
      <c r="H10" s="23" t="s">
        <v>0</v>
      </c>
      <c r="I10" s="24" t="s">
        <v>1</v>
      </c>
    </row>
    <row r="11" spans="1:9" ht="12.75" customHeight="1" thickBot="1">
      <c r="A11" s="32" t="s">
        <v>16</v>
      </c>
      <c r="B11" s="33">
        <v>7000000</v>
      </c>
      <c r="C11" s="57">
        <v>50113300</v>
      </c>
      <c r="D11" s="57" t="s">
        <v>9</v>
      </c>
      <c r="E11" s="3" t="s">
        <v>15</v>
      </c>
      <c r="F11" s="57" t="s">
        <v>17</v>
      </c>
      <c r="G11" s="35">
        <v>42400</v>
      </c>
      <c r="H11" s="36">
        <v>42408.566467743098</v>
      </c>
      <c r="I11" s="37" t="s">
        <v>6</v>
      </c>
    </row>
    <row r="12" spans="1:9" ht="12.75" customHeight="1" thickBot="1">
      <c r="A12" s="72" t="s">
        <v>183</v>
      </c>
      <c r="B12" s="73">
        <f>SUM(B11)</f>
        <v>7000000</v>
      </c>
      <c r="C12" s="71"/>
      <c r="D12" s="71"/>
      <c r="E12" s="74"/>
      <c r="F12" s="71"/>
      <c r="G12" s="75"/>
      <c r="H12" s="76"/>
      <c r="I12" s="77"/>
    </row>
    <row r="13" spans="1:9" ht="12.75" customHeight="1">
      <c r="A13" s="32" t="s">
        <v>18</v>
      </c>
      <c r="B13" s="33">
        <v>-86685.24</v>
      </c>
      <c r="C13" s="57">
        <v>50113300</v>
      </c>
      <c r="D13" s="57" t="s">
        <v>19</v>
      </c>
      <c r="E13" s="34" t="s">
        <v>20</v>
      </c>
      <c r="F13" s="34" t="s">
        <v>21</v>
      </c>
      <c r="G13" s="35">
        <v>42373</v>
      </c>
      <c r="H13" s="36">
        <v>42401.258896145802</v>
      </c>
      <c r="I13" s="37" t="s">
        <v>6</v>
      </c>
    </row>
    <row r="14" spans="1:9" ht="12.75" customHeight="1">
      <c r="A14" s="43" t="s">
        <v>18</v>
      </c>
      <c r="B14" s="26">
        <v>-8668.52</v>
      </c>
      <c r="C14" s="25">
        <v>50113300</v>
      </c>
      <c r="D14" s="25" t="s">
        <v>19</v>
      </c>
      <c r="E14" s="25" t="s">
        <v>20</v>
      </c>
      <c r="F14" s="25" t="s">
        <v>22</v>
      </c>
      <c r="G14" s="27">
        <v>42373</v>
      </c>
      <c r="H14" s="28">
        <v>42401.258894710598</v>
      </c>
      <c r="I14" s="44" t="s">
        <v>6</v>
      </c>
    </row>
    <row r="15" spans="1:9" ht="12.75" customHeight="1">
      <c r="A15" s="43" t="s">
        <v>23</v>
      </c>
      <c r="B15" s="26">
        <v>-185987.69</v>
      </c>
      <c r="C15" s="25">
        <v>50113300</v>
      </c>
      <c r="D15" s="25" t="s">
        <v>24</v>
      </c>
      <c r="E15" s="25" t="s">
        <v>25</v>
      </c>
      <c r="F15" s="25" t="s">
        <v>26</v>
      </c>
      <c r="G15" s="27">
        <v>42391</v>
      </c>
      <c r="H15" s="28">
        <v>42401.258941550899</v>
      </c>
      <c r="I15" s="44" t="s">
        <v>6</v>
      </c>
    </row>
    <row r="16" spans="1:9" ht="12.75" customHeight="1">
      <c r="A16" s="43" t="s">
        <v>23</v>
      </c>
      <c r="B16" s="26">
        <v>-18598.77</v>
      </c>
      <c r="C16" s="25">
        <v>50113300</v>
      </c>
      <c r="D16" s="25" t="s">
        <v>24</v>
      </c>
      <c r="E16" s="25" t="s">
        <v>25</v>
      </c>
      <c r="F16" s="25" t="s">
        <v>27</v>
      </c>
      <c r="G16" s="27">
        <v>42391</v>
      </c>
      <c r="H16" s="28">
        <v>42401.258941168999</v>
      </c>
      <c r="I16" s="44" t="s">
        <v>6</v>
      </c>
    </row>
    <row r="17" spans="1:9" ht="12.75" customHeight="1">
      <c r="A17" s="43" t="s">
        <v>28</v>
      </c>
      <c r="B17" s="26">
        <v>-2830.95</v>
      </c>
      <c r="C17" s="25">
        <v>50113300</v>
      </c>
      <c r="D17" s="25" t="s">
        <v>24</v>
      </c>
      <c r="E17" s="25" t="s">
        <v>25</v>
      </c>
      <c r="F17" s="25" t="s">
        <v>29</v>
      </c>
      <c r="G17" s="27">
        <v>42391</v>
      </c>
      <c r="H17" s="28">
        <v>42401.258934490703</v>
      </c>
      <c r="I17" s="44" t="s">
        <v>6</v>
      </c>
    </row>
    <row r="18" spans="1:9" ht="12.75" customHeight="1">
      <c r="A18" s="43" t="s">
        <v>28</v>
      </c>
      <c r="B18" s="26">
        <v>-18872.97</v>
      </c>
      <c r="C18" s="25">
        <v>50113300</v>
      </c>
      <c r="D18" s="25" t="s">
        <v>24</v>
      </c>
      <c r="E18" s="25" t="s">
        <v>25</v>
      </c>
      <c r="F18" s="25" t="s">
        <v>30</v>
      </c>
      <c r="G18" s="27">
        <v>42391</v>
      </c>
      <c r="H18" s="28">
        <v>42401.258934837999</v>
      </c>
      <c r="I18" s="44" t="s">
        <v>6</v>
      </c>
    </row>
    <row r="19" spans="1:9" ht="12.75" customHeight="1">
      <c r="A19" s="43" t="s">
        <v>28</v>
      </c>
      <c r="B19" s="26">
        <v>-1127.03</v>
      </c>
      <c r="C19" s="25">
        <v>50113300</v>
      </c>
      <c r="D19" s="25" t="s">
        <v>24</v>
      </c>
      <c r="E19" s="25" t="s">
        <v>25</v>
      </c>
      <c r="F19" s="25" t="s">
        <v>30</v>
      </c>
      <c r="G19" s="27">
        <v>42391</v>
      </c>
      <c r="H19" s="28">
        <v>42401.258935219899</v>
      </c>
      <c r="I19" s="44" t="s">
        <v>6</v>
      </c>
    </row>
    <row r="20" spans="1:9" ht="12.75" customHeight="1">
      <c r="A20" s="43" t="s">
        <v>28</v>
      </c>
      <c r="B20" s="26">
        <v>-236.68</v>
      </c>
      <c r="C20" s="25">
        <v>50113300</v>
      </c>
      <c r="D20" s="25" t="s">
        <v>24</v>
      </c>
      <c r="E20" s="25" t="s">
        <v>25</v>
      </c>
      <c r="F20" s="25" t="s">
        <v>29</v>
      </c>
      <c r="G20" s="27">
        <v>42391</v>
      </c>
      <c r="H20" s="28">
        <v>42401.258935567101</v>
      </c>
      <c r="I20" s="44" t="s">
        <v>6</v>
      </c>
    </row>
    <row r="21" spans="1:9" ht="12.75" customHeight="1">
      <c r="A21" s="43" t="s">
        <v>31</v>
      </c>
      <c r="B21" s="26">
        <v>-3951</v>
      </c>
      <c r="C21" s="25">
        <v>50113300</v>
      </c>
      <c r="D21" s="25" t="s">
        <v>24</v>
      </c>
      <c r="E21" s="25" t="s">
        <v>25</v>
      </c>
      <c r="F21" s="25" t="s">
        <v>32</v>
      </c>
      <c r="G21" s="27">
        <v>42391</v>
      </c>
      <c r="H21" s="28">
        <v>42401.258939201398</v>
      </c>
      <c r="I21" s="44" t="s">
        <v>6</v>
      </c>
    </row>
    <row r="22" spans="1:9" ht="12.75" customHeight="1">
      <c r="A22" s="43" t="s">
        <v>31</v>
      </c>
      <c r="B22" s="26">
        <v>-39510</v>
      </c>
      <c r="C22" s="25">
        <v>50113300</v>
      </c>
      <c r="D22" s="25" t="s">
        <v>24</v>
      </c>
      <c r="E22" s="25" t="s">
        <v>25</v>
      </c>
      <c r="F22" s="25" t="s">
        <v>33</v>
      </c>
      <c r="G22" s="27">
        <v>42391</v>
      </c>
      <c r="H22" s="28">
        <v>42401.258938657404</v>
      </c>
      <c r="I22" s="44" t="s">
        <v>6</v>
      </c>
    </row>
    <row r="23" spans="1:9" ht="12.75" customHeight="1">
      <c r="A23" s="43" t="s">
        <v>34</v>
      </c>
      <c r="B23" s="26">
        <v>-20.69</v>
      </c>
      <c r="C23" s="25">
        <v>50113300</v>
      </c>
      <c r="D23" s="25" t="s">
        <v>24</v>
      </c>
      <c r="E23" s="25" t="s">
        <v>25</v>
      </c>
      <c r="F23" s="25" t="s">
        <v>32</v>
      </c>
      <c r="G23" s="27">
        <v>42391</v>
      </c>
      <c r="H23" s="28">
        <v>42401.258918205996</v>
      </c>
      <c r="I23" s="44" t="s">
        <v>6</v>
      </c>
    </row>
    <row r="24" spans="1:9" ht="12.75" customHeight="1">
      <c r="A24" s="43" t="s">
        <v>34</v>
      </c>
      <c r="B24" s="26">
        <v>-118.3</v>
      </c>
      <c r="C24" s="25">
        <v>50113300</v>
      </c>
      <c r="D24" s="25" t="s">
        <v>24</v>
      </c>
      <c r="E24" s="25" t="s">
        <v>25</v>
      </c>
      <c r="F24" s="25" t="s">
        <v>32</v>
      </c>
      <c r="G24" s="27">
        <v>42391</v>
      </c>
      <c r="H24" s="28">
        <v>42401.258916979197</v>
      </c>
      <c r="I24" s="44" t="s">
        <v>6</v>
      </c>
    </row>
    <row r="25" spans="1:9" ht="12.75" customHeight="1">
      <c r="A25" s="43" t="s">
        <v>34</v>
      </c>
      <c r="B25" s="26">
        <v>-0.51</v>
      </c>
      <c r="C25" s="25">
        <v>50113300</v>
      </c>
      <c r="D25" s="25" t="s">
        <v>24</v>
      </c>
      <c r="E25" s="25" t="s">
        <v>25</v>
      </c>
      <c r="F25" s="25" t="s">
        <v>32</v>
      </c>
      <c r="G25" s="27">
        <v>42391</v>
      </c>
      <c r="H25" s="28">
        <v>42401.258918946798</v>
      </c>
      <c r="I25" s="44" t="s">
        <v>6</v>
      </c>
    </row>
    <row r="26" spans="1:9" ht="12.75" customHeight="1">
      <c r="A26" s="43" t="s">
        <v>34</v>
      </c>
      <c r="B26" s="26">
        <v>-2.4300000000000002</v>
      </c>
      <c r="C26" s="25">
        <v>50113300</v>
      </c>
      <c r="D26" s="25" t="s">
        <v>24</v>
      </c>
      <c r="E26" s="25" t="s">
        <v>25</v>
      </c>
      <c r="F26" s="25" t="s">
        <v>33</v>
      </c>
      <c r="G26" s="27">
        <v>42391</v>
      </c>
      <c r="H26" s="28">
        <v>42401.258918599502</v>
      </c>
      <c r="I26" s="44" t="s">
        <v>6</v>
      </c>
    </row>
    <row r="27" spans="1:9" ht="12.75" customHeight="1">
      <c r="A27" s="43" t="s">
        <v>34</v>
      </c>
      <c r="B27" s="26">
        <v>-206.91</v>
      </c>
      <c r="C27" s="25">
        <v>50113300</v>
      </c>
      <c r="D27" s="25" t="s">
        <v>24</v>
      </c>
      <c r="E27" s="25" t="s">
        <v>25</v>
      </c>
      <c r="F27" s="25" t="s">
        <v>33</v>
      </c>
      <c r="G27" s="27">
        <v>42391</v>
      </c>
      <c r="H27" s="28">
        <v>42401.258917858802</v>
      </c>
      <c r="I27" s="44" t="s">
        <v>6</v>
      </c>
    </row>
    <row r="28" spans="1:9" ht="12.75" customHeight="1">
      <c r="A28" s="43" t="s">
        <v>34</v>
      </c>
      <c r="B28" s="26">
        <v>-788.66</v>
      </c>
      <c r="C28" s="25">
        <v>50113300</v>
      </c>
      <c r="D28" s="25" t="s">
        <v>24</v>
      </c>
      <c r="E28" s="25" t="s">
        <v>25</v>
      </c>
      <c r="F28" s="25" t="s">
        <v>33</v>
      </c>
      <c r="G28" s="27">
        <v>42391</v>
      </c>
      <c r="H28" s="28">
        <v>42401.258917326399</v>
      </c>
      <c r="I28" s="44" t="s">
        <v>6</v>
      </c>
    </row>
    <row r="29" spans="1:9" ht="12.75" customHeight="1">
      <c r="A29" s="43" t="s">
        <v>35</v>
      </c>
      <c r="B29" s="26">
        <v>-658.71</v>
      </c>
      <c r="C29" s="25">
        <v>50113300</v>
      </c>
      <c r="D29" s="25" t="s">
        <v>24</v>
      </c>
      <c r="E29" s="25" t="s">
        <v>25</v>
      </c>
      <c r="F29" s="25" t="s">
        <v>32</v>
      </c>
      <c r="G29" s="27">
        <v>42391</v>
      </c>
      <c r="H29" s="28">
        <v>42401.258930173601</v>
      </c>
      <c r="I29" s="44" t="s">
        <v>6</v>
      </c>
    </row>
    <row r="30" spans="1:9" ht="12.75" customHeight="1">
      <c r="A30" s="43" t="s">
        <v>35</v>
      </c>
      <c r="B30" s="26">
        <v>-4391.3900000000003</v>
      </c>
      <c r="C30" s="25">
        <v>50113300</v>
      </c>
      <c r="D30" s="25" t="s">
        <v>24</v>
      </c>
      <c r="E30" s="25" t="s">
        <v>25</v>
      </c>
      <c r="F30" s="25" t="s">
        <v>33</v>
      </c>
      <c r="G30" s="27">
        <v>42391</v>
      </c>
      <c r="H30" s="28">
        <v>42401.258930520802</v>
      </c>
      <c r="I30" s="44" t="s">
        <v>6</v>
      </c>
    </row>
    <row r="31" spans="1:9" ht="12.75" customHeight="1">
      <c r="A31" s="43" t="s">
        <v>35</v>
      </c>
      <c r="B31" s="26">
        <v>-162.83000000000001</v>
      </c>
      <c r="C31" s="25">
        <v>50113300</v>
      </c>
      <c r="D31" s="25" t="s">
        <v>24</v>
      </c>
      <c r="E31" s="25" t="s">
        <v>25</v>
      </c>
      <c r="F31" s="25" t="s">
        <v>33</v>
      </c>
      <c r="G31" s="27">
        <v>42391</v>
      </c>
      <c r="H31" s="28">
        <v>42401.258932870398</v>
      </c>
      <c r="I31" s="44" t="s">
        <v>6</v>
      </c>
    </row>
    <row r="32" spans="1:9" ht="12.75" customHeight="1">
      <c r="A32" s="43" t="s">
        <v>35</v>
      </c>
      <c r="B32" s="26">
        <v>-19372.580000000002</v>
      </c>
      <c r="C32" s="25">
        <v>50113300</v>
      </c>
      <c r="D32" s="25" t="s">
        <v>24</v>
      </c>
      <c r="E32" s="25" t="s">
        <v>25</v>
      </c>
      <c r="F32" s="25" t="s">
        <v>32</v>
      </c>
      <c r="G32" s="27">
        <v>42391</v>
      </c>
      <c r="H32" s="28">
        <v>42401.258929780102</v>
      </c>
      <c r="I32" s="44" t="s">
        <v>6</v>
      </c>
    </row>
    <row r="33" spans="1:9" ht="12.75" customHeight="1">
      <c r="A33" s="43" t="s">
        <v>35</v>
      </c>
      <c r="B33" s="26">
        <v>-34.19</v>
      </c>
      <c r="C33" s="25">
        <v>50113300</v>
      </c>
      <c r="D33" s="25" t="s">
        <v>24</v>
      </c>
      <c r="E33" s="25" t="s">
        <v>25</v>
      </c>
      <c r="F33" s="25" t="s">
        <v>32</v>
      </c>
      <c r="G33" s="27">
        <v>42391</v>
      </c>
      <c r="H33" s="28">
        <v>42401.258932488403</v>
      </c>
      <c r="I33" s="44" t="s">
        <v>6</v>
      </c>
    </row>
    <row r="34" spans="1:9" ht="12.75" customHeight="1">
      <c r="A34" s="43" t="s">
        <v>35</v>
      </c>
      <c r="B34" s="26">
        <v>-193725.78</v>
      </c>
      <c r="C34" s="25">
        <v>50113300</v>
      </c>
      <c r="D34" s="25" t="s">
        <v>24</v>
      </c>
      <c r="E34" s="25" t="s">
        <v>25</v>
      </c>
      <c r="F34" s="25" t="s">
        <v>33</v>
      </c>
      <c r="G34" s="27">
        <v>42391</v>
      </c>
      <c r="H34" s="28">
        <v>42401.258931400502</v>
      </c>
      <c r="I34" s="44" t="s">
        <v>6</v>
      </c>
    </row>
    <row r="35" spans="1:9" ht="12.75" customHeight="1">
      <c r="A35" s="43" t="s">
        <v>36</v>
      </c>
      <c r="B35" s="26">
        <v>-240.06</v>
      </c>
      <c r="C35" s="25">
        <v>50113300</v>
      </c>
      <c r="D35" s="25" t="s">
        <v>24</v>
      </c>
      <c r="E35" s="25" t="s">
        <v>37</v>
      </c>
      <c r="F35" s="25" t="s">
        <v>38</v>
      </c>
      <c r="G35" s="27">
        <v>42398</v>
      </c>
      <c r="H35" s="28">
        <v>42401.2589010417</v>
      </c>
      <c r="I35" s="44" t="s">
        <v>6</v>
      </c>
    </row>
    <row r="36" spans="1:9" ht="12.75" customHeight="1">
      <c r="A36" s="43" t="s">
        <v>36</v>
      </c>
      <c r="B36" s="26">
        <v>-24.01</v>
      </c>
      <c r="C36" s="25">
        <v>50113300</v>
      </c>
      <c r="D36" s="25" t="s">
        <v>24</v>
      </c>
      <c r="E36" s="25" t="s">
        <v>37</v>
      </c>
      <c r="F36" s="25" t="s">
        <v>39</v>
      </c>
      <c r="G36" s="27">
        <v>42398</v>
      </c>
      <c r="H36" s="28">
        <v>42401.258901388901</v>
      </c>
      <c r="I36" s="44" t="s">
        <v>6</v>
      </c>
    </row>
    <row r="37" spans="1:9" ht="12.75" customHeight="1">
      <c r="A37" s="43" t="s">
        <v>40</v>
      </c>
      <c r="B37" s="26">
        <v>-32967.5</v>
      </c>
      <c r="C37" s="25">
        <v>50113300</v>
      </c>
      <c r="D37" s="25" t="s">
        <v>24</v>
      </c>
      <c r="E37" s="25" t="s">
        <v>37</v>
      </c>
      <c r="F37" s="25" t="s">
        <v>41</v>
      </c>
      <c r="G37" s="27">
        <v>42398</v>
      </c>
      <c r="H37" s="28">
        <v>42401.258906284696</v>
      </c>
      <c r="I37" s="44" t="s">
        <v>6</v>
      </c>
    </row>
    <row r="38" spans="1:9" ht="12.75" customHeight="1">
      <c r="A38" s="43" t="s">
        <v>40</v>
      </c>
      <c r="B38" s="26">
        <v>-329675</v>
      </c>
      <c r="C38" s="25">
        <v>50113300</v>
      </c>
      <c r="D38" s="25" t="s">
        <v>24</v>
      </c>
      <c r="E38" s="25" t="s">
        <v>37</v>
      </c>
      <c r="F38" s="25" t="s">
        <v>42</v>
      </c>
      <c r="G38" s="27">
        <v>42398</v>
      </c>
      <c r="H38" s="28">
        <v>42401.258906631898</v>
      </c>
      <c r="I38" s="44" t="s">
        <v>6</v>
      </c>
    </row>
    <row r="39" spans="1:9" ht="12.75" customHeight="1">
      <c r="A39" s="43" t="s">
        <v>43</v>
      </c>
      <c r="B39" s="26">
        <v>-330.12</v>
      </c>
      <c r="C39" s="25">
        <v>50113300</v>
      </c>
      <c r="D39" s="25" t="s">
        <v>24</v>
      </c>
      <c r="E39" s="25" t="s">
        <v>37</v>
      </c>
      <c r="F39" s="25" t="s">
        <v>44</v>
      </c>
      <c r="G39" s="27">
        <v>42398</v>
      </c>
      <c r="H39" s="28">
        <v>42401.258914432903</v>
      </c>
      <c r="I39" s="44" t="s">
        <v>6</v>
      </c>
    </row>
    <row r="40" spans="1:9" ht="12.75" customHeight="1">
      <c r="A40" s="43" t="s">
        <v>43</v>
      </c>
      <c r="B40" s="26">
        <v>-33.01</v>
      </c>
      <c r="C40" s="25">
        <v>50113300</v>
      </c>
      <c r="D40" s="25" t="s">
        <v>24</v>
      </c>
      <c r="E40" s="25" t="s">
        <v>37</v>
      </c>
      <c r="F40" s="25" t="s">
        <v>45</v>
      </c>
      <c r="G40" s="27">
        <v>42398</v>
      </c>
      <c r="H40" s="28">
        <v>42401.258914085702</v>
      </c>
      <c r="I40" s="44" t="s">
        <v>6</v>
      </c>
    </row>
    <row r="41" spans="1:9" ht="12.75" customHeight="1">
      <c r="A41" s="43" t="s">
        <v>46</v>
      </c>
      <c r="B41" s="26">
        <v>-32668.83</v>
      </c>
      <c r="C41" s="25">
        <v>50113300</v>
      </c>
      <c r="D41" s="25" t="s">
        <v>24</v>
      </c>
      <c r="E41" s="25" t="s">
        <v>25</v>
      </c>
      <c r="F41" s="25" t="s">
        <v>47</v>
      </c>
      <c r="G41" s="27">
        <v>42400</v>
      </c>
      <c r="H41" s="28">
        <v>42402.263526932897</v>
      </c>
      <c r="I41" s="44" t="s">
        <v>48</v>
      </c>
    </row>
    <row r="42" spans="1:9" ht="12.75" customHeight="1">
      <c r="A42" s="43" t="s">
        <v>46</v>
      </c>
      <c r="B42" s="26">
        <v>-326688.32</v>
      </c>
      <c r="C42" s="25">
        <v>50113300</v>
      </c>
      <c r="D42" s="25" t="s">
        <v>24</v>
      </c>
      <c r="E42" s="25" t="s">
        <v>25</v>
      </c>
      <c r="F42" s="25" t="s">
        <v>49</v>
      </c>
      <c r="G42" s="27">
        <v>42400</v>
      </c>
      <c r="H42" s="28">
        <v>42402.263526388902</v>
      </c>
      <c r="I42" s="44" t="s">
        <v>48</v>
      </c>
    </row>
    <row r="43" spans="1:9" ht="12.75" customHeight="1">
      <c r="A43" s="43" t="s">
        <v>50</v>
      </c>
      <c r="B43" s="26">
        <v>-224584.64</v>
      </c>
      <c r="C43" s="25">
        <v>50113300</v>
      </c>
      <c r="D43" s="25" t="s">
        <v>24</v>
      </c>
      <c r="E43" s="25" t="s">
        <v>25</v>
      </c>
      <c r="F43" s="25" t="s">
        <v>51</v>
      </c>
      <c r="G43" s="27">
        <v>42400</v>
      </c>
      <c r="H43" s="28">
        <v>42402.263527858799</v>
      </c>
      <c r="I43" s="44" t="s">
        <v>48</v>
      </c>
    </row>
    <row r="44" spans="1:9" ht="12.75" customHeight="1">
      <c r="A44" s="43" t="s">
        <v>50</v>
      </c>
      <c r="B44" s="26">
        <v>-22458.46</v>
      </c>
      <c r="C44" s="25">
        <v>50113300</v>
      </c>
      <c r="D44" s="25" t="s">
        <v>24</v>
      </c>
      <c r="E44" s="25" t="s">
        <v>25</v>
      </c>
      <c r="F44" s="25" t="s">
        <v>52</v>
      </c>
      <c r="G44" s="27">
        <v>42400</v>
      </c>
      <c r="H44" s="28">
        <v>42402.263528391202</v>
      </c>
      <c r="I44" s="44" t="s">
        <v>48</v>
      </c>
    </row>
    <row r="45" spans="1:9" ht="12.75" customHeight="1">
      <c r="A45" s="43" t="s">
        <v>53</v>
      </c>
      <c r="B45" s="26">
        <v>-86685.24</v>
      </c>
      <c r="C45" s="25">
        <v>50113300</v>
      </c>
      <c r="D45" s="25" t="s">
        <v>19</v>
      </c>
      <c r="E45" s="25" t="s">
        <v>20</v>
      </c>
      <c r="F45" s="25" t="s">
        <v>54</v>
      </c>
      <c r="G45" s="27">
        <v>42398</v>
      </c>
      <c r="H45" s="28">
        <v>42404.5895941782</v>
      </c>
      <c r="I45" s="44" t="s">
        <v>6</v>
      </c>
    </row>
    <row r="46" spans="1:9" ht="12.75" customHeight="1">
      <c r="A46" s="43" t="s">
        <v>53</v>
      </c>
      <c r="B46" s="26">
        <v>-8668.52</v>
      </c>
      <c r="C46" s="25">
        <v>50113300</v>
      </c>
      <c r="D46" s="25" t="s">
        <v>19</v>
      </c>
      <c r="E46" s="25" t="s">
        <v>20</v>
      </c>
      <c r="F46" s="25" t="s">
        <v>55</v>
      </c>
      <c r="G46" s="27">
        <v>42398</v>
      </c>
      <c r="H46" s="28">
        <v>42404.589603738401</v>
      </c>
      <c r="I46" s="44" t="s">
        <v>6</v>
      </c>
    </row>
    <row r="47" spans="1:9" ht="12.75" customHeight="1">
      <c r="A47" s="43" t="s">
        <v>56</v>
      </c>
      <c r="B47" s="26">
        <v>-3654</v>
      </c>
      <c r="C47" s="25">
        <v>50113300</v>
      </c>
      <c r="D47" s="25" t="s">
        <v>24</v>
      </c>
      <c r="E47" s="25" t="s">
        <v>57</v>
      </c>
      <c r="F47" s="25" t="s">
        <v>58</v>
      </c>
      <c r="G47" s="27">
        <v>42400</v>
      </c>
      <c r="H47" s="28">
        <v>42412.498349189802</v>
      </c>
      <c r="I47" s="44" t="s">
        <v>6</v>
      </c>
    </row>
    <row r="48" spans="1:9" ht="12.75" customHeight="1">
      <c r="A48" s="43" t="s">
        <v>56</v>
      </c>
      <c r="B48" s="26">
        <v>-17400</v>
      </c>
      <c r="C48" s="25">
        <v>50113300</v>
      </c>
      <c r="D48" s="25" t="s">
        <v>24</v>
      </c>
      <c r="E48" s="25" t="s">
        <v>57</v>
      </c>
      <c r="F48" s="25" t="s">
        <v>59</v>
      </c>
      <c r="G48" s="27">
        <v>42400</v>
      </c>
      <c r="H48" s="28">
        <v>42412.498348460598</v>
      </c>
      <c r="I48" s="44" t="s">
        <v>6</v>
      </c>
    </row>
    <row r="49" spans="1:9" ht="12.75" customHeight="1">
      <c r="A49" s="43" t="s">
        <v>56</v>
      </c>
      <c r="B49" s="26">
        <v>-64767.6</v>
      </c>
      <c r="C49" s="25">
        <v>50113300</v>
      </c>
      <c r="D49" s="25" t="s">
        <v>24</v>
      </c>
      <c r="E49" s="25" t="s">
        <v>57</v>
      </c>
      <c r="F49" s="25" t="s">
        <v>58</v>
      </c>
      <c r="G49" s="27">
        <v>42400</v>
      </c>
      <c r="H49" s="28">
        <v>42412.498347916699</v>
      </c>
      <c r="I49" s="44" t="s">
        <v>6</v>
      </c>
    </row>
    <row r="50" spans="1:9" ht="12.75" customHeight="1">
      <c r="A50" s="43" t="s">
        <v>56</v>
      </c>
      <c r="B50" s="26">
        <v>-647676</v>
      </c>
      <c r="C50" s="25">
        <v>50113300</v>
      </c>
      <c r="D50" s="25" t="s">
        <v>24</v>
      </c>
      <c r="E50" s="25" t="s">
        <v>57</v>
      </c>
      <c r="F50" s="25" t="s">
        <v>59</v>
      </c>
      <c r="G50" s="27">
        <v>42400</v>
      </c>
      <c r="H50" s="28">
        <v>42412.498347187502</v>
      </c>
      <c r="I50" s="44" t="s">
        <v>6</v>
      </c>
    </row>
    <row r="51" spans="1:9" ht="12.75" customHeight="1">
      <c r="A51" s="43" t="s">
        <v>60</v>
      </c>
      <c r="B51" s="26">
        <v>-131428.62</v>
      </c>
      <c r="C51" s="25">
        <v>50113300</v>
      </c>
      <c r="D51" s="25" t="s">
        <v>24</v>
      </c>
      <c r="E51" s="25" t="s">
        <v>61</v>
      </c>
      <c r="F51" s="25" t="s">
        <v>62</v>
      </c>
      <c r="G51" s="27">
        <v>42400</v>
      </c>
      <c r="H51" s="28">
        <v>42412.498352083298</v>
      </c>
      <c r="I51" s="44" t="s">
        <v>6</v>
      </c>
    </row>
    <row r="52" spans="1:9" ht="12.75" customHeight="1">
      <c r="A52" s="43" t="s">
        <v>60</v>
      </c>
      <c r="B52" s="26">
        <v>-251584.14</v>
      </c>
      <c r="C52" s="25">
        <v>50113300</v>
      </c>
      <c r="D52" s="25" t="s">
        <v>24</v>
      </c>
      <c r="E52" s="25" t="s">
        <v>61</v>
      </c>
      <c r="F52" s="25" t="s">
        <v>62</v>
      </c>
      <c r="G52" s="27">
        <v>42400</v>
      </c>
      <c r="H52" s="28">
        <v>42412.4983510069</v>
      </c>
      <c r="I52" s="44" t="s">
        <v>6</v>
      </c>
    </row>
    <row r="53" spans="1:9" ht="12.75" customHeight="1">
      <c r="A53" s="43" t="s">
        <v>60</v>
      </c>
      <c r="B53" s="26">
        <v>-1314286.1499999999</v>
      </c>
      <c r="C53" s="25">
        <v>50113300</v>
      </c>
      <c r="D53" s="25" t="s">
        <v>24</v>
      </c>
      <c r="E53" s="25" t="s">
        <v>61</v>
      </c>
      <c r="F53" s="25" t="s">
        <v>63</v>
      </c>
      <c r="G53" s="27">
        <v>42400</v>
      </c>
      <c r="H53" s="28">
        <v>42412.498351539398</v>
      </c>
      <c r="I53" s="44" t="s">
        <v>6</v>
      </c>
    </row>
    <row r="54" spans="1:9" ht="12.75" customHeight="1">
      <c r="A54" s="43" t="s">
        <v>60</v>
      </c>
      <c r="B54" s="26">
        <v>-1677227.58</v>
      </c>
      <c r="C54" s="25">
        <v>50113300</v>
      </c>
      <c r="D54" s="25" t="s">
        <v>24</v>
      </c>
      <c r="E54" s="25" t="s">
        <v>61</v>
      </c>
      <c r="F54" s="25" t="s">
        <v>63</v>
      </c>
      <c r="G54" s="27">
        <v>42400</v>
      </c>
      <c r="H54" s="28">
        <v>42412.498349884299</v>
      </c>
      <c r="I54" s="44" t="s">
        <v>6</v>
      </c>
    </row>
    <row r="55" spans="1:9" ht="12.75" customHeight="1">
      <c r="A55" s="43" t="s">
        <v>64</v>
      </c>
      <c r="B55" s="26">
        <v>-167.54</v>
      </c>
      <c r="C55" s="25">
        <v>50113300</v>
      </c>
      <c r="D55" s="25" t="s">
        <v>24</v>
      </c>
      <c r="E55" s="25" t="s">
        <v>37</v>
      </c>
      <c r="F55" s="25" t="s">
        <v>65</v>
      </c>
      <c r="G55" s="27">
        <v>42400</v>
      </c>
      <c r="H55" s="28">
        <v>42412.498353703697</v>
      </c>
      <c r="I55" s="44" t="s">
        <v>6</v>
      </c>
    </row>
    <row r="56" spans="1:9" ht="12.75" customHeight="1">
      <c r="A56" s="43" t="s">
        <v>64</v>
      </c>
      <c r="B56" s="26">
        <v>-16.75</v>
      </c>
      <c r="C56" s="25">
        <v>50113300</v>
      </c>
      <c r="D56" s="25" t="s">
        <v>24</v>
      </c>
      <c r="E56" s="25" t="s">
        <v>37</v>
      </c>
      <c r="F56" s="25" t="s">
        <v>66</v>
      </c>
      <c r="G56" s="27">
        <v>42400</v>
      </c>
      <c r="H56" s="28">
        <v>42412.498354432901</v>
      </c>
      <c r="I56" s="44" t="s">
        <v>6</v>
      </c>
    </row>
    <row r="57" spans="1:9" ht="12.75" customHeight="1">
      <c r="A57" s="43" t="s">
        <v>67</v>
      </c>
      <c r="B57" s="26">
        <v>-507.7</v>
      </c>
      <c r="C57" s="25">
        <v>50113300</v>
      </c>
      <c r="D57" s="25" t="s">
        <v>24</v>
      </c>
      <c r="E57" s="25" t="s">
        <v>68</v>
      </c>
      <c r="F57" s="25" t="s">
        <v>69</v>
      </c>
      <c r="G57" s="27">
        <v>42400</v>
      </c>
      <c r="H57" s="28">
        <v>42412.498358564801</v>
      </c>
      <c r="I57" s="44" t="s">
        <v>6</v>
      </c>
    </row>
    <row r="58" spans="1:9" ht="12.75" customHeight="1">
      <c r="A58" s="43" t="s">
        <v>67</v>
      </c>
      <c r="B58" s="26">
        <v>-50.77</v>
      </c>
      <c r="C58" s="25">
        <v>50113300</v>
      </c>
      <c r="D58" s="25" t="s">
        <v>24</v>
      </c>
      <c r="E58" s="25" t="s">
        <v>68</v>
      </c>
      <c r="F58" s="25" t="s">
        <v>70</v>
      </c>
      <c r="G58" s="27">
        <v>42400</v>
      </c>
      <c r="H58" s="28">
        <v>42412.498359293997</v>
      </c>
      <c r="I58" s="44" t="s">
        <v>6</v>
      </c>
    </row>
    <row r="59" spans="1:9" ht="12.75" customHeight="1">
      <c r="A59" s="43" t="s">
        <v>71</v>
      </c>
      <c r="B59" s="26">
        <v>-1707.11</v>
      </c>
      <c r="C59" s="25">
        <v>50113300</v>
      </c>
      <c r="D59" s="25" t="s">
        <v>24</v>
      </c>
      <c r="E59" s="25" t="s">
        <v>68</v>
      </c>
      <c r="F59" s="25" t="s">
        <v>38</v>
      </c>
      <c r="G59" s="27">
        <v>42400</v>
      </c>
      <c r="H59" s="28">
        <v>42412.498361655104</v>
      </c>
      <c r="I59" s="44" t="s">
        <v>6</v>
      </c>
    </row>
    <row r="60" spans="1:9" ht="12.75" customHeight="1">
      <c r="A60" s="43" t="s">
        <v>71</v>
      </c>
      <c r="B60" s="26">
        <v>-170.71</v>
      </c>
      <c r="C60" s="25">
        <v>50113300</v>
      </c>
      <c r="D60" s="25" t="s">
        <v>24</v>
      </c>
      <c r="E60" s="25" t="s">
        <v>68</v>
      </c>
      <c r="F60" s="25" t="s">
        <v>39</v>
      </c>
      <c r="G60" s="27">
        <v>42400</v>
      </c>
      <c r="H60" s="28">
        <v>42412.498362580998</v>
      </c>
      <c r="I60" s="44" t="s">
        <v>6</v>
      </c>
    </row>
    <row r="61" spans="1:9" ht="12.75" customHeight="1">
      <c r="A61" s="43" t="s">
        <v>72</v>
      </c>
      <c r="B61" s="26">
        <v>-3154.45</v>
      </c>
      <c r="C61" s="25">
        <v>50113300</v>
      </c>
      <c r="D61" s="25" t="s">
        <v>24</v>
      </c>
      <c r="E61" s="25" t="s">
        <v>68</v>
      </c>
      <c r="F61" s="25" t="s">
        <v>73</v>
      </c>
      <c r="G61" s="27">
        <v>42400</v>
      </c>
      <c r="H61" s="28">
        <v>42412.498365474501</v>
      </c>
      <c r="I61" s="44" t="s">
        <v>6</v>
      </c>
    </row>
    <row r="62" spans="1:9" ht="12.75" customHeight="1">
      <c r="A62" s="43" t="s">
        <v>72</v>
      </c>
      <c r="B62" s="26">
        <v>-315.45</v>
      </c>
      <c r="C62" s="25">
        <v>50113300</v>
      </c>
      <c r="D62" s="25" t="s">
        <v>24</v>
      </c>
      <c r="E62" s="25" t="s">
        <v>68</v>
      </c>
      <c r="F62" s="25" t="s">
        <v>74</v>
      </c>
      <c r="G62" s="27">
        <v>42400</v>
      </c>
      <c r="H62" s="28">
        <v>42412.498366168998</v>
      </c>
      <c r="I62" s="44" t="s">
        <v>6</v>
      </c>
    </row>
    <row r="63" spans="1:9" ht="12.75" customHeight="1">
      <c r="A63" s="43" t="s">
        <v>75</v>
      </c>
      <c r="B63" s="26">
        <v>-1810.49</v>
      </c>
      <c r="C63" s="25">
        <v>50113300</v>
      </c>
      <c r="D63" s="25" t="s">
        <v>24</v>
      </c>
      <c r="E63" s="25" t="s">
        <v>25</v>
      </c>
      <c r="F63" s="25" t="s">
        <v>76</v>
      </c>
      <c r="G63" s="27">
        <v>42400</v>
      </c>
      <c r="H63" s="28">
        <v>42412.498369791698</v>
      </c>
      <c r="I63" s="44" t="s">
        <v>6</v>
      </c>
    </row>
    <row r="64" spans="1:9" ht="12.75" customHeight="1">
      <c r="A64" s="43" t="s">
        <v>75</v>
      </c>
      <c r="B64" s="26">
        <v>-181.05</v>
      </c>
      <c r="C64" s="25">
        <v>50113300</v>
      </c>
      <c r="D64" s="25" t="s">
        <v>24</v>
      </c>
      <c r="E64" s="25" t="s">
        <v>25</v>
      </c>
      <c r="F64" s="25" t="s">
        <v>77</v>
      </c>
      <c r="G64" s="27">
        <v>42400</v>
      </c>
      <c r="H64" s="28">
        <v>42412.498371608803</v>
      </c>
      <c r="I64" s="44" t="s">
        <v>6</v>
      </c>
    </row>
    <row r="65" spans="1:9" ht="12.75" customHeight="1">
      <c r="A65" s="43" t="s">
        <v>78</v>
      </c>
      <c r="B65" s="26">
        <v>-2353.4299999999998</v>
      </c>
      <c r="C65" s="25">
        <v>50113300</v>
      </c>
      <c r="D65" s="25" t="s">
        <v>24</v>
      </c>
      <c r="E65" s="25" t="s">
        <v>25</v>
      </c>
      <c r="F65" s="25" t="s">
        <v>79</v>
      </c>
      <c r="G65" s="27">
        <v>42400</v>
      </c>
      <c r="H65" s="28">
        <v>42412.498381712998</v>
      </c>
      <c r="I65" s="44" t="s">
        <v>6</v>
      </c>
    </row>
    <row r="66" spans="1:9" ht="12.75" customHeight="1">
      <c r="A66" s="43" t="s">
        <v>78</v>
      </c>
      <c r="B66" s="26">
        <v>-23534.31</v>
      </c>
      <c r="C66" s="25">
        <v>50113300</v>
      </c>
      <c r="D66" s="25" t="s">
        <v>24</v>
      </c>
      <c r="E66" s="25" t="s">
        <v>25</v>
      </c>
      <c r="F66" s="25" t="s">
        <v>80</v>
      </c>
      <c r="G66" s="27">
        <v>42400</v>
      </c>
      <c r="H66" s="28">
        <v>42412.498380983801</v>
      </c>
      <c r="I66" s="44" t="s">
        <v>6</v>
      </c>
    </row>
    <row r="67" spans="1:9" ht="12.75" customHeight="1">
      <c r="A67" s="43" t="s">
        <v>78</v>
      </c>
      <c r="B67" s="26">
        <v>-315.86</v>
      </c>
      <c r="C67" s="25">
        <v>50113300</v>
      </c>
      <c r="D67" s="25" t="s">
        <v>24</v>
      </c>
      <c r="E67" s="25" t="s">
        <v>25</v>
      </c>
      <c r="F67" s="25" t="s">
        <v>80</v>
      </c>
      <c r="G67" s="27">
        <v>42400</v>
      </c>
      <c r="H67" s="28">
        <v>42412.498379548597</v>
      </c>
      <c r="I67" s="44" t="s">
        <v>6</v>
      </c>
    </row>
    <row r="68" spans="1:9" ht="12.75" customHeight="1">
      <c r="A68" s="43" t="s">
        <v>78</v>
      </c>
      <c r="B68" s="26">
        <v>-47.38</v>
      </c>
      <c r="C68" s="25">
        <v>50113300</v>
      </c>
      <c r="D68" s="25" t="s">
        <v>24</v>
      </c>
      <c r="E68" s="25" t="s">
        <v>25</v>
      </c>
      <c r="F68" s="25" t="s">
        <v>79</v>
      </c>
      <c r="G68" s="27">
        <v>42400</v>
      </c>
      <c r="H68" s="28">
        <v>42412.498380289398</v>
      </c>
      <c r="I68" s="44" t="s">
        <v>6</v>
      </c>
    </row>
    <row r="69" spans="1:9" ht="12.75" customHeight="1">
      <c r="A69" s="43" t="s">
        <v>81</v>
      </c>
      <c r="B69" s="26">
        <v>-10893.48</v>
      </c>
      <c r="C69" s="25">
        <v>50113300</v>
      </c>
      <c r="D69" s="25" t="s">
        <v>24</v>
      </c>
      <c r="E69" s="25" t="s">
        <v>25</v>
      </c>
      <c r="F69" s="25" t="s">
        <v>82</v>
      </c>
      <c r="G69" s="27">
        <v>42400</v>
      </c>
      <c r="H69" s="28">
        <v>42412.498385682899</v>
      </c>
      <c r="I69" s="44" t="s">
        <v>6</v>
      </c>
    </row>
    <row r="70" spans="1:9" ht="12.75" customHeight="1">
      <c r="A70" s="43" t="s">
        <v>81</v>
      </c>
      <c r="B70" s="26">
        <v>-2287.63</v>
      </c>
      <c r="C70" s="25">
        <v>50113300</v>
      </c>
      <c r="D70" s="25" t="s">
        <v>24</v>
      </c>
      <c r="E70" s="25" t="s">
        <v>25</v>
      </c>
      <c r="F70" s="25" t="s">
        <v>83</v>
      </c>
      <c r="G70" s="27">
        <v>42400</v>
      </c>
      <c r="H70" s="28">
        <v>42412.498386226798</v>
      </c>
      <c r="I70" s="44" t="s">
        <v>6</v>
      </c>
    </row>
    <row r="71" spans="1:9" ht="12.75" customHeight="1">
      <c r="A71" s="43" t="s">
        <v>81</v>
      </c>
      <c r="B71" s="26">
        <v>-44106.52</v>
      </c>
      <c r="C71" s="25">
        <v>50113300</v>
      </c>
      <c r="D71" s="25" t="s">
        <v>24</v>
      </c>
      <c r="E71" s="25" t="s">
        <v>25</v>
      </c>
      <c r="F71" s="25" t="s">
        <v>82</v>
      </c>
      <c r="G71" s="27">
        <v>42400</v>
      </c>
      <c r="H71" s="28">
        <v>42412.498384455997</v>
      </c>
      <c r="I71" s="44" t="s">
        <v>6</v>
      </c>
    </row>
    <row r="72" spans="1:9" ht="12.75" customHeight="1">
      <c r="A72" s="43" t="s">
        <v>81</v>
      </c>
      <c r="B72" s="26">
        <v>-6615.98</v>
      </c>
      <c r="C72" s="25">
        <v>50113300</v>
      </c>
      <c r="D72" s="25" t="s">
        <v>24</v>
      </c>
      <c r="E72" s="25" t="s">
        <v>25</v>
      </c>
      <c r="F72" s="25" t="s">
        <v>83</v>
      </c>
      <c r="G72" s="27">
        <v>42400</v>
      </c>
      <c r="H72" s="28">
        <v>42412.498384988401</v>
      </c>
      <c r="I72" s="44" t="s">
        <v>6</v>
      </c>
    </row>
    <row r="73" spans="1:9" ht="12.75" customHeight="1">
      <c r="A73" s="43" t="s">
        <v>84</v>
      </c>
      <c r="B73" s="26">
        <v>-16004.91</v>
      </c>
      <c r="C73" s="25">
        <v>50113300</v>
      </c>
      <c r="D73" s="25" t="s">
        <v>24</v>
      </c>
      <c r="E73" s="25" t="s">
        <v>25</v>
      </c>
      <c r="F73" s="25" t="s">
        <v>85</v>
      </c>
      <c r="G73" s="27">
        <v>42400</v>
      </c>
      <c r="H73" s="28">
        <v>42412.513895486103</v>
      </c>
      <c r="I73" s="44" t="s">
        <v>6</v>
      </c>
    </row>
    <row r="74" spans="1:9" ht="12.75" customHeight="1">
      <c r="A74" s="43" t="s">
        <v>84</v>
      </c>
      <c r="B74" s="26">
        <v>-2400.73</v>
      </c>
      <c r="C74" s="25">
        <v>50113300</v>
      </c>
      <c r="D74" s="25" t="s">
        <v>24</v>
      </c>
      <c r="E74" s="25" t="s">
        <v>25</v>
      </c>
      <c r="F74" s="25" t="s">
        <v>86</v>
      </c>
      <c r="G74" s="27">
        <v>42400</v>
      </c>
      <c r="H74" s="28">
        <v>42412.513896030097</v>
      </c>
      <c r="I74" s="44" t="s">
        <v>6</v>
      </c>
    </row>
    <row r="75" spans="1:9" ht="12.75" customHeight="1">
      <c r="A75" s="43" t="s">
        <v>84</v>
      </c>
      <c r="B75" s="26">
        <v>-1675.92</v>
      </c>
      <c r="C75" s="25">
        <v>50113300</v>
      </c>
      <c r="D75" s="25" t="s">
        <v>24</v>
      </c>
      <c r="E75" s="25" t="s">
        <v>25</v>
      </c>
      <c r="F75" s="25" t="s">
        <v>85</v>
      </c>
      <c r="G75" s="27">
        <v>42400</v>
      </c>
      <c r="H75" s="28">
        <v>42412.514400034699</v>
      </c>
      <c r="I75" s="44" t="s">
        <v>6</v>
      </c>
    </row>
    <row r="76" spans="1:9" ht="12.75" customHeight="1">
      <c r="A76" s="43" t="s">
        <v>84</v>
      </c>
      <c r="B76" s="26">
        <v>-6135.8</v>
      </c>
      <c r="C76" s="25">
        <v>50113300</v>
      </c>
      <c r="D76" s="25" t="s">
        <v>24</v>
      </c>
      <c r="E76" s="25" t="s">
        <v>25</v>
      </c>
      <c r="F76" s="25" t="s">
        <v>86</v>
      </c>
      <c r="G76" s="27">
        <v>42400</v>
      </c>
      <c r="H76" s="28">
        <v>42412.513897106503</v>
      </c>
      <c r="I76" s="44" t="s">
        <v>6</v>
      </c>
    </row>
    <row r="77" spans="1:9" ht="12.75" customHeight="1">
      <c r="A77" s="43" t="s">
        <v>84</v>
      </c>
      <c r="B77" s="26">
        <v>-61358</v>
      </c>
      <c r="C77" s="25">
        <v>50113300</v>
      </c>
      <c r="D77" s="25" t="s">
        <v>24</v>
      </c>
      <c r="E77" s="25" t="s">
        <v>25</v>
      </c>
      <c r="F77" s="25" t="s">
        <v>85</v>
      </c>
      <c r="G77" s="27">
        <v>42400</v>
      </c>
      <c r="H77" s="28">
        <v>42412.513896562501</v>
      </c>
      <c r="I77" s="44" t="s">
        <v>6</v>
      </c>
    </row>
    <row r="78" spans="1:9" ht="12.75" customHeight="1">
      <c r="A78" s="43" t="s">
        <v>87</v>
      </c>
      <c r="B78" s="26">
        <v>-10797.63</v>
      </c>
      <c r="C78" s="25">
        <v>50113300</v>
      </c>
      <c r="D78" s="25" t="s">
        <v>24</v>
      </c>
      <c r="E78" s="25" t="s">
        <v>88</v>
      </c>
      <c r="F78" s="25" t="s">
        <v>89</v>
      </c>
      <c r="G78" s="27">
        <v>42400</v>
      </c>
      <c r="H78" s="28">
        <v>42415.573285567101</v>
      </c>
      <c r="I78" s="44" t="s">
        <v>6</v>
      </c>
    </row>
    <row r="79" spans="1:9" ht="12.75" customHeight="1">
      <c r="A79" s="43" t="s">
        <v>87</v>
      </c>
      <c r="B79" s="26">
        <v>-107976.24</v>
      </c>
      <c r="C79" s="25">
        <v>50113300</v>
      </c>
      <c r="D79" s="25" t="s">
        <v>24</v>
      </c>
      <c r="E79" s="25" t="s">
        <v>88</v>
      </c>
      <c r="F79" s="25" t="s">
        <v>90</v>
      </c>
      <c r="G79" s="27">
        <v>42400</v>
      </c>
      <c r="H79" s="28">
        <v>42415.573284490703</v>
      </c>
      <c r="I79" s="44" t="s">
        <v>6</v>
      </c>
    </row>
    <row r="80" spans="1:9" ht="12.75" customHeight="1">
      <c r="A80" s="43" t="s">
        <v>91</v>
      </c>
      <c r="B80" s="26">
        <v>-15057.63</v>
      </c>
      <c r="C80" s="25">
        <v>50113300</v>
      </c>
      <c r="D80" s="25" t="s">
        <v>24</v>
      </c>
      <c r="E80" s="25" t="s">
        <v>92</v>
      </c>
      <c r="F80" s="25" t="s">
        <v>93</v>
      </c>
      <c r="G80" s="27">
        <v>42396</v>
      </c>
      <c r="H80" s="28">
        <v>42401.279965474503</v>
      </c>
      <c r="I80" s="44" t="s">
        <v>6</v>
      </c>
    </row>
    <row r="81" spans="1:9" ht="12.75" customHeight="1">
      <c r="A81" s="43" t="s">
        <v>91</v>
      </c>
      <c r="B81" s="26">
        <v>-1505.76</v>
      </c>
      <c r="C81" s="25">
        <v>50113300</v>
      </c>
      <c r="D81" s="25" t="s">
        <v>24</v>
      </c>
      <c r="E81" s="25" t="s">
        <v>92</v>
      </c>
      <c r="F81" s="25" t="s">
        <v>94</v>
      </c>
      <c r="G81" s="27">
        <v>42396</v>
      </c>
      <c r="H81" s="28">
        <v>42401.280110300897</v>
      </c>
      <c r="I81" s="44" t="s">
        <v>6</v>
      </c>
    </row>
    <row r="82" spans="1:9" ht="12.75" customHeight="1">
      <c r="A82" s="43" t="s">
        <v>95</v>
      </c>
      <c r="B82" s="26">
        <v>-111284.13</v>
      </c>
      <c r="C82" s="25">
        <v>50113300</v>
      </c>
      <c r="D82" s="25" t="s">
        <v>24</v>
      </c>
      <c r="E82" s="25" t="s">
        <v>92</v>
      </c>
      <c r="F82" s="25" t="s">
        <v>96</v>
      </c>
      <c r="G82" s="27">
        <v>42396</v>
      </c>
      <c r="H82" s="28">
        <v>42401.280100891199</v>
      </c>
      <c r="I82" s="44" t="s">
        <v>6</v>
      </c>
    </row>
    <row r="83" spans="1:9" ht="12.75" customHeight="1">
      <c r="A83" s="43" t="s">
        <v>95</v>
      </c>
      <c r="B83" s="26">
        <v>-1112841.3</v>
      </c>
      <c r="C83" s="25">
        <v>50113300</v>
      </c>
      <c r="D83" s="25" t="s">
        <v>24</v>
      </c>
      <c r="E83" s="25" t="s">
        <v>92</v>
      </c>
      <c r="F83" s="25" t="s">
        <v>97</v>
      </c>
      <c r="G83" s="27">
        <v>42396</v>
      </c>
      <c r="H83" s="28">
        <v>42401.280101967597</v>
      </c>
      <c r="I83" s="44" t="s">
        <v>6</v>
      </c>
    </row>
    <row r="84" spans="1:9" ht="12.75" customHeight="1">
      <c r="A84" s="43" t="s">
        <v>98</v>
      </c>
      <c r="B84" s="26">
        <v>-28730.2</v>
      </c>
      <c r="C84" s="25">
        <v>50113300</v>
      </c>
      <c r="D84" s="25" t="s">
        <v>24</v>
      </c>
      <c r="E84" s="25" t="s">
        <v>99</v>
      </c>
      <c r="F84" s="25" t="s">
        <v>100</v>
      </c>
      <c r="G84" s="27">
        <v>42384</v>
      </c>
      <c r="H84" s="28">
        <v>42405.584874849497</v>
      </c>
      <c r="I84" s="44" t="s">
        <v>48</v>
      </c>
    </row>
    <row r="85" spans="1:9" ht="12.75" customHeight="1">
      <c r="A85" s="43" t="s">
        <v>98</v>
      </c>
      <c r="B85" s="26">
        <v>-287302</v>
      </c>
      <c r="C85" s="25">
        <v>50113300</v>
      </c>
      <c r="D85" s="25" t="s">
        <v>24</v>
      </c>
      <c r="E85" s="25" t="s">
        <v>99</v>
      </c>
      <c r="F85" s="25" t="s">
        <v>101</v>
      </c>
      <c r="G85" s="27">
        <v>42384</v>
      </c>
      <c r="H85" s="28">
        <v>42405.584874305598</v>
      </c>
      <c r="I85" s="44" t="s">
        <v>48</v>
      </c>
    </row>
    <row r="86" spans="1:9" ht="12.75" customHeight="1">
      <c r="A86" s="43" t="s">
        <v>102</v>
      </c>
      <c r="B86" s="26">
        <v>-198166.6</v>
      </c>
      <c r="C86" s="25">
        <v>50113300</v>
      </c>
      <c r="D86" s="25" t="s">
        <v>24</v>
      </c>
      <c r="E86" s="25" t="s">
        <v>103</v>
      </c>
      <c r="F86" s="25" t="s">
        <v>100</v>
      </c>
      <c r="G86" s="27">
        <v>42384</v>
      </c>
      <c r="H86" s="28">
        <v>42405.584876307898</v>
      </c>
      <c r="I86" s="44" t="s">
        <v>48</v>
      </c>
    </row>
    <row r="87" spans="1:9" ht="12.75" customHeight="1">
      <c r="A87" s="43" t="s">
        <v>102</v>
      </c>
      <c r="B87" s="26">
        <v>-1981666</v>
      </c>
      <c r="C87" s="25">
        <v>50113300</v>
      </c>
      <c r="D87" s="25" t="s">
        <v>24</v>
      </c>
      <c r="E87" s="25" t="s">
        <v>103</v>
      </c>
      <c r="F87" s="25" t="s">
        <v>101</v>
      </c>
      <c r="G87" s="27">
        <v>42384</v>
      </c>
      <c r="H87" s="28">
        <v>42405.584875775501</v>
      </c>
      <c r="I87" s="44" t="s">
        <v>48</v>
      </c>
    </row>
    <row r="88" spans="1:9" ht="12.75" customHeight="1">
      <c r="A88" s="43" t="s">
        <v>104</v>
      </c>
      <c r="B88" s="26">
        <v>-2360812.25</v>
      </c>
      <c r="C88" s="25">
        <v>50113300</v>
      </c>
      <c r="D88" s="25" t="s">
        <v>24</v>
      </c>
      <c r="E88" s="25" t="s">
        <v>105</v>
      </c>
      <c r="F88" s="25" t="s">
        <v>106</v>
      </c>
      <c r="G88" s="27">
        <v>42398</v>
      </c>
      <c r="H88" s="28">
        <v>42401.280076307899</v>
      </c>
      <c r="I88" s="44" t="s">
        <v>6</v>
      </c>
    </row>
    <row r="89" spans="1:9" ht="12.75" customHeight="1">
      <c r="A89" s="43" t="s">
        <v>104</v>
      </c>
      <c r="B89" s="26">
        <v>-236081.22</v>
      </c>
      <c r="C89" s="25">
        <v>50113300</v>
      </c>
      <c r="D89" s="25" t="s">
        <v>24</v>
      </c>
      <c r="E89" s="25" t="s">
        <v>105</v>
      </c>
      <c r="F89" s="25" t="s">
        <v>107</v>
      </c>
      <c r="G89" s="27">
        <v>42398</v>
      </c>
      <c r="H89" s="28">
        <v>42401.280076655101</v>
      </c>
      <c r="I89" s="44" t="s">
        <v>6</v>
      </c>
    </row>
    <row r="90" spans="1:9" ht="12.75" customHeight="1">
      <c r="A90" s="43" t="s">
        <v>108</v>
      </c>
      <c r="B90" s="26">
        <v>-2171.6999999999998</v>
      </c>
      <c r="C90" s="25">
        <v>50113300</v>
      </c>
      <c r="D90" s="25" t="s">
        <v>24</v>
      </c>
      <c r="E90" s="25" t="s">
        <v>109</v>
      </c>
      <c r="F90" s="25" t="s">
        <v>110</v>
      </c>
      <c r="G90" s="27">
        <v>42400</v>
      </c>
      <c r="H90" s="28">
        <v>42412.498346493099</v>
      </c>
      <c r="I90" s="44" t="s">
        <v>6</v>
      </c>
    </row>
    <row r="91" spans="1:9" ht="12.75" customHeight="1" thickBot="1">
      <c r="A91" s="17" t="s">
        <v>108</v>
      </c>
      <c r="B91" s="18">
        <v>-21716.92</v>
      </c>
      <c r="C91" s="39">
        <v>50113300</v>
      </c>
      <c r="D91" s="39" t="s">
        <v>24</v>
      </c>
      <c r="E91" s="39" t="s">
        <v>109</v>
      </c>
      <c r="F91" s="39" t="s">
        <v>111</v>
      </c>
      <c r="G91" s="45">
        <v>42400</v>
      </c>
      <c r="H91" s="46">
        <v>42412.498345567103</v>
      </c>
      <c r="I91" s="42" t="s">
        <v>6</v>
      </c>
    </row>
    <row r="92" spans="1:9" ht="12.75" customHeight="1" thickBot="1">
      <c r="A92" s="51" t="s">
        <v>178</v>
      </c>
      <c r="B92" s="52">
        <f>SUM(B13:B91)</f>
        <v>-12420921.18</v>
      </c>
      <c r="C92" s="53"/>
      <c r="D92" s="53"/>
      <c r="E92" s="53"/>
      <c r="F92" s="53"/>
      <c r="G92" s="54"/>
      <c r="H92" s="55"/>
      <c r="I92" s="56"/>
    </row>
    <row r="93" spans="1:9" ht="12.75" customHeight="1" thickBot="1">
      <c r="A93" s="47" t="s">
        <v>16</v>
      </c>
      <c r="B93" s="59">
        <v>15000000</v>
      </c>
      <c r="C93" s="50">
        <v>50115300</v>
      </c>
      <c r="D93" s="50">
        <v>38800000</v>
      </c>
      <c r="E93" s="48" t="s">
        <v>15</v>
      </c>
      <c r="F93" s="50" t="s">
        <v>17</v>
      </c>
      <c r="G93" s="69">
        <v>42400</v>
      </c>
      <c r="H93" s="70">
        <v>42408.566469907404</v>
      </c>
      <c r="I93" s="49" t="s">
        <v>6</v>
      </c>
    </row>
    <row r="94" spans="1:9" ht="12.75" customHeight="1">
      <c r="A94" s="72" t="s">
        <v>183</v>
      </c>
      <c r="B94" s="73">
        <f>SUM(B93)</f>
        <v>15000000</v>
      </c>
      <c r="C94" s="71"/>
      <c r="D94" s="71"/>
      <c r="E94" s="74"/>
      <c r="F94" s="71"/>
      <c r="G94" s="75"/>
      <c r="H94" s="76"/>
      <c r="I94" s="77"/>
    </row>
    <row r="95" spans="1:9" ht="12.75" customHeight="1">
      <c r="A95" s="2" t="s">
        <v>112</v>
      </c>
      <c r="B95" s="66">
        <v>-2167.8000000000002</v>
      </c>
      <c r="C95" s="58">
        <v>50115300</v>
      </c>
      <c r="D95" s="58">
        <v>32130000</v>
      </c>
      <c r="E95" s="3" t="s">
        <v>113</v>
      </c>
      <c r="F95" s="3" t="s">
        <v>114</v>
      </c>
      <c r="G95" s="67">
        <v>42389</v>
      </c>
      <c r="H95" s="68">
        <v>42401.267118055555</v>
      </c>
      <c r="I95" s="6" t="s">
        <v>6</v>
      </c>
    </row>
    <row r="96" spans="1:9" ht="12.75" customHeight="1">
      <c r="A96" s="43" t="s">
        <v>112</v>
      </c>
      <c r="B96" s="29">
        <v>-325.17</v>
      </c>
      <c r="C96" s="25">
        <v>50115300</v>
      </c>
      <c r="D96" s="25">
        <v>32130000</v>
      </c>
      <c r="E96" s="25" t="s">
        <v>113</v>
      </c>
      <c r="F96" s="25" t="s">
        <v>115</v>
      </c>
      <c r="G96" s="30">
        <v>42389</v>
      </c>
      <c r="H96" s="31">
        <v>42401.267118055555</v>
      </c>
      <c r="I96" s="44" t="s">
        <v>6</v>
      </c>
    </row>
    <row r="97" spans="1:9" ht="12.75" customHeight="1">
      <c r="A97" s="43" t="s">
        <v>112</v>
      </c>
      <c r="B97" s="29">
        <v>-10195.299999999999</v>
      </c>
      <c r="C97" s="25">
        <v>50115300</v>
      </c>
      <c r="D97" s="25">
        <v>32130000</v>
      </c>
      <c r="E97" s="25" t="s">
        <v>113</v>
      </c>
      <c r="F97" s="25" t="s">
        <v>114</v>
      </c>
      <c r="G97" s="30">
        <v>42389</v>
      </c>
      <c r="H97" s="31">
        <v>42401.267129629632</v>
      </c>
      <c r="I97" s="44" t="s">
        <v>6</v>
      </c>
    </row>
    <row r="98" spans="1:9" ht="12.75" customHeight="1">
      <c r="A98" s="43" t="s">
        <v>112</v>
      </c>
      <c r="B98" s="29">
        <v>0.28000000000000003</v>
      </c>
      <c r="C98" s="25">
        <v>50115300</v>
      </c>
      <c r="D98" s="25">
        <v>32130000</v>
      </c>
      <c r="E98" s="25" t="s">
        <v>113</v>
      </c>
      <c r="F98" s="25" t="s">
        <v>116</v>
      </c>
      <c r="G98" s="30">
        <v>42389</v>
      </c>
      <c r="H98" s="31">
        <v>42401.267118055555</v>
      </c>
      <c r="I98" s="44" t="s">
        <v>6</v>
      </c>
    </row>
    <row r="99" spans="1:9" ht="12.75" customHeight="1">
      <c r="A99" s="43" t="s">
        <v>112</v>
      </c>
      <c r="B99" s="29">
        <v>-2141.0100000000002</v>
      </c>
      <c r="C99" s="25">
        <v>50115300</v>
      </c>
      <c r="D99" s="25">
        <v>32130000</v>
      </c>
      <c r="E99" s="25" t="s">
        <v>113</v>
      </c>
      <c r="F99" s="25" t="s">
        <v>115</v>
      </c>
      <c r="G99" s="30">
        <v>42389</v>
      </c>
      <c r="H99" s="31">
        <v>42401.267118055555</v>
      </c>
      <c r="I99" s="44" t="s">
        <v>6</v>
      </c>
    </row>
    <row r="100" spans="1:9" ht="12.75" customHeight="1">
      <c r="A100" s="43" t="s">
        <v>117</v>
      </c>
      <c r="B100" s="29">
        <v>-74672.899999999994</v>
      </c>
      <c r="C100" s="25">
        <v>50115300</v>
      </c>
      <c r="D100" s="25">
        <v>32130000</v>
      </c>
      <c r="E100" s="25" t="s">
        <v>113</v>
      </c>
      <c r="F100" s="25" t="s">
        <v>114</v>
      </c>
      <c r="G100" s="30">
        <v>42389</v>
      </c>
      <c r="H100" s="31">
        <v>42401.267071759263</v>
      </c>
      <c r="I100" s="44" t="s">
        <v>6</v>
      </c>
    </row>
    <row r="101" spans="1:9" ht="12.75" customHeight="1">
      <c r="A101" s="43" t="s">
        <v>117</v>
      </c>
      <c r="B101" s="29">
        <v>-3909.57</v>
      </c>
      <c r="C101" s="25">
        <v>50115300</v>
      </c>
      <c r="D101" s="25">
        <v>32130000</v>
      </c>
      <c r="E101" s="25" t="s">
        <v>113</v>
      </c>
      <c r="F101" s="25" t="s">
        <v>115</v>
      </c>
      <c r="G101" s="30">
        <v>42389</v>
      </c>
      <c r="H101" s="31">
        <v>42401.267071759263</v>
      </c>
      <c r="I101" s="44" t="s">
        <v>6</v>
      </c>
    </row>
    <row r="102" spans="1:9" ht="12.75" customHeight="1">
      <c r="A102" s="43" t="s">
        <v>117</v>
      </c>
      <c r="B102" s="29">
        <v>-0.42</v>
      </c>
      <c r="C102" s="25">
        <v>50115300</v>
      </c>
      <c r="D102" s="25">
        <v>32130000</v>
      </c>
      <c r="E102" s="25" t="s">
        <v>113</v>
      </c>
      <c r="F102" s="25" t="s">
        <v>116</v>
      </c>
      <c r="G102" s="30">
        <v>42389</v>
      </c>
      <c r="H102" s="31">
        <v>42401.267071759263</v>
      </c>
      <c r="I102" s="44" t="s">
        <v>6</v>
      </c>
    </row>
    <row r="103" spans="1:9" ht="12.75" customHeight="1">
      <c r="A103" s="43" t="s">
        <v>117</v>
      </c>
      <c r="B103" s="29">
        <v>-26063.8</v>
      </c>
      <c r="C103" s="25">
        <v>50115300</v>
      </c>
      <c r="D103" s="25">
        <v>32130000</v>
      </c>
      <c r="E103" s="25" t="s">
        <v>113</v>
      </c>
      <c r="F103" s="25" t="s">
        <v>114</v>
      </c>
      <c r="G103" s="30">
        <v>42389</v>
      </c>
      <c r="H103" s="31">
        <v>42401.267071759263</v>
      </c>
      <c r="I103" s="44" t="s">
        <v>6</v>
      </c>
    </row>
    <row r="104" spans="1:9" ht="12.75" customHeight="1">
      <c r="A104" s="43" t="s">
        <v>117</v>
      </c>
      <c r="B104" s="29">
        <v>-15681.31</v>
      </c>
      <c r="C104" s="25">
        <v>50115300</v>
      </c>
      <c r="D104" s="25">
        <v>32130000</v>
      </c>
      <c r="E104" s="25" t="s">
        <v>113</v>
      </c>
      <c r="F104" s="25" t="s">
        <v>115</v>
      </c>
      <c r="G104" s="30">
        <v>42389</v>
      </c>
      <c r="H104" s="31">
        <v>42401.267071759263</v>
      </c>
      <c r="I104" s="44" t="s">
        <v>6</v>
      </c>
    </row>
    <row r="105" spans="1:9" ht="12.75" customHeight="1">
      <c r="A105" s="43" t="s">
        <v>118</v>
      </c>
      <c r="B105" s="29">
        <v>0.4</v>
      </c>
      <c r="C105" s="25">
        <v>50115300</v>
      </c>
      <c r="D105" s="25">
        <v>32130000</v>
      </c>
      <c r="E105" s="25" t="s">
        <v>119</v>
      </c>
      <c r="F105" s="25" t="s">
        <v>116</v>
      </c>
      <c r="G105" s="30">
        <v>42389</v>
      </c>
      <c r="H105" s="31">
        <v>42401.267106481479</v>
      </c>
      <c r="I105" s="44" t="s">
        <v>6</v>
      </c>
    </row>
    <row r="106" spans="1:9" ht="12.75" customHeight="1">
      <c r="A106" s="43" t="s">
        <v>118</v>
      </c>
      <c r="B106" s="29">
        <v>-48836</v>
      </c>
      <c r="C106" s="25">
        <v>50115300</v>
      </c>
      <c r="D106" s="25">
        <v>32130000</v>
      </c>
      <c r="E106" s="25" t="s">
        <v>119</v>
      </c>
      <c r="F106" s="25" t="s">
        <v>114</v>
      </c>
      <c r="G106" s="30">
        <v>42389</v>
      </c>
      <c r="H106" s="31">
        <v>42401.267106481479</v>
      </c>
      <c r="I106" s="44" t="s">
        <v>6</v>
      </c>
    </row>
    <row r="107" spans="1:9" ht="12.75" customHeight="1">
      <c r="A107" s="43" t="s">
        <v>118</v>
      </c>
      <c r="B107" s="29">
        <v>-7325.4</v>
      </c>
      <c r="C107" s="25">
        <v>50115300</v>
      </c>
      <c r="D107" s="25">
        <v>32130000</v>
      </c>
      <c r="E107" s="25" t="s">
        <v>119</v>
      </c>
      <c r="F107" s="25" t="s">
        <v>115</v>
      </c>
      <c r="G107" s="30">
        <v>42389</v>
      </c>
      <c r="H107" s="31">
        <v>42401.267094907409</v>
      </c>
      <c r="I107" s="44" t="s">
        <v>6</v>
      </c>
    </row>
    <row r="108" spans="1:9" ht="12.75" customHeight="1">
      <c r="A108" s="43" t="s">
        <v>120</v>
      </c>
      <c r="B108" s="29">
        <v>-73811.87</v>
      </c>
      <c r="C108" s="25">
        <v>50115300</v>
      </c>
      <c r="D108" s="25">
        <v>32130000</v>
      </c>
      <c r="E108" s="25" t="s">
        <v>121</v>
      </c>
      <c r="F108" s="25" t="s">
        <v>115</v>
      </c>
      <c r="G108" s="30">
        <v>42389</v>
      </c>
      <c r="H108" s="31">
        <v>42401.267129629632</v>
      </c>
      <c r="I108" s="44" t="s">
        <v>6</v>
      </c>
    </row>
    <row r="109" spans="1:9" ht="12.75" customHeight="1">
      <c r="A109" s="43" t="s">
        <v>120</v>
      </c>
      <c r="B109" s="29">
        <v>-492079.13</v>
      </c>
      <c r="C109" s="25">
        <v>50115300</v>
      </c>
      <c r="D109" s="25">
        <v>32130000</v>
      </c>
      <c r="E109" s="25" t="s">
        <v>121</v>
      </c>
      <c r="F109" s="25" t="s">
        <v>114</v>
      </c>
      <c r="G109" s="30">
        <v>42389</v>
      </c>
      <c r="H109" s="31">
        <v>42401.267129629632</v>
      </c>
      <c r="I109" s="44" t="s">
        <v>6</v>
      </c>
    </row>
    <row r="110" spans="1:9" ht="12.75" customHeight="1">
      <c r="A110" s="43" t="s">
        <v>122</v>
      </c>
      <c r="B110" s="29">
        <v>-693440</v>
      </c>
      <c r="C110" s="25">
        <v>50115300</v>
      </c>
      <c r="D110" s="25">
        <v>32130000</v>
      </c>
      <c r="E110" s="25" t="s">
        <v>123</v>
      </c>
      <c r="F110" s="25" t="s">
        <v>114</v>
      </c>
      <c r="G110" s="30">
        <v>42389</v>
      </c>
      <c r="H110" s="31">
        <v>42401.267083333332</v>
      </c>
      <c r="I110" s="44" t="s">
        <v>6</v>
      </c>
    </row>
    <row r="111" spans="1:9" ht="12.75" customHeight="1">
      <c r="A111" s="43" t="s">
        <v>122</v>
      </c>
      <c r="B111" s="29">
        <v>-104016</v>
      </c>
      <c r="C111" s="25">
        <v>50115300</v>
      </c>
      <c r="D111" s="25">
        <v>32130000</v>
      </c>
      <c r="E111" s="25" t="s">
        <v>123</v>
      </c>
      <c r="F111" s="25" t="s">
        <v>115</v>
      </c>
      <c r="G111" s="30">
        <v>42389</v>
      </c>
      <c r="H111" s="31">
        <v>42401.267083333332</v>
      </c>
      <c r="I111" s="44" t="s">
        <v>6</v>
      </c>
    </row>
    <row r="112" spans="1:9" ht="12.75" customHeight="1">
      <c r="A112" s="43" t="s">
        <v>124</v>
      </c>
      <c r="B112" s="29">
        <v>-2354.73</v>
      </c>
      <c r="C112" s="25">
        <v>50115300</v>
      </c>
      <c r="D112" s="25">
        <v>32130000</v>
      </c>
      <c r="E112" s="25" t="s">
        <v>125</v>
      </c>
      <c r="F112" s="25" t="s">
        <v>115</v>
      </c>
      <c r="G112" s="30">
        <v>42389</v>
      </c>
      <c r="H112" s="31">
        <v>42401.267129629632</v>
      </c>
      <c r="I112" s="44" t="s">
        <v>6</v>
      </c>
    </row>
    <row r="113" spans="1:9" ht="12.75" customHeight="1">
      <c r="A113" s="43" t="s">
        <v>124</v>
      </c>
      <c r="B113" s="29">
        <v>-11213</v>
      </c>
      <c r="C113" s="25">
        <v>50115300</v>
      </c>
      <c r="D113" s="25">
        <v>32130000</v>
      </c>
      <c r="E113" s="25" t="s">
        <v>125</v>
      </c>
      <c r="F113" s="25" t="s">
        <v>114</v>
      </c>
      <c r="G113" s="30">
        <v>42389</v>
      </c>
      <c r="H113" s="31">
        <v>42401.267129629632</v>
      </c>
      <c r="I113" s="44" t="s">
        <v>6</v>
      </c>
    </row>
    <row r="114" spans="1:9" ht="12.75" customHeight="1">
      <c r="A114" s="43" t="s">
        <v>124</v>
      </c>
      <c r="B114" s="29">
        <v>-0.27</v>
      </c>
      <c r="C114" s="25">
        <v>50115300</v>
      </c>
      <c r="D114" s="25">
        <v>32130000</v>
      </c>
      <c r="E114" s="25" t="s">
        <v>125</v>
      </c>
      <c r="F114" s="25" t="s">
        <v>116</v>
      </c>
      <c r="G114" s="30">
        <v>42389</v>
      </c>
      <c r="H114" s="31">
        <v>42401.267129629632</v>
      </c>
      <c r="I114" s="44" t="s">
        <v>6</v>
      </c>
    </row>
    <row r="115" spans="1:9" ht="12.75" customHeight="1">
      <c r="A115" s="43" t="s">
        <v>126</v>
      </c>
      <c r="B115" s="29">
        <v>-159693.34</v>
      </c>
      <c r="C115" s="25">
        <v>50115300</v>
      </c>
      <c r="D115" s="25">
        <v>32130000</v>
      </c>
      <c r="E115" s="25" t="s">
        <v>127</v>
      </c>
      <c r="F115" s="25" t="s">
        <v>115</v>
      </c>
      <c r="G115" s="30">
        <v>42389</v>
      </c>
      <c r="H115" s="31">
        <v>42401.267106481479</v>
      </c>
      <c r="I115" s="44" t="s">
        <v>6</v>
      </c>
    </row>
    <row r="116" spans="1:9" ht="12.75" customHeight="1">
      <c r="A116" s="43" t="s">
        <v>126</v>
      </c>
      <c r="B116" s="29">
        <v>-105457.69</v>
      </c>
      <c r="C116" s="25">
        <v>50115300</v>
      </c>
      <c r="D116" s="25">
        <v>32130000</v>
      </c>
      <c r="E116" s="25" t="s">
        <v>127</v>
      </c>
      <c r="F116" s="25" t="s">
        <v>114</v>
      </c>
      <c r="G116" s="30">
        <v>42389</v>
      </c>
      <c r="H116" s="31">
        <v>42401.267106481479</v>
      </c>
      <c r="I116" s="44" t="s">
        <v>6</v>
      </c>
    </row>
    <row r="117" spans="1:9" ht="12.75" customHeight="1">
      <c r="A117" s="43" t="s">
        <v>126</v>
      </c>
      <c r="B117" s="29">
        <v>-22146.11</v>
      </c>
      <c r="C117" s="25">
        <v>50115300</v>
      </c>
      <c r="D117" s="25">
        <v>32130000</v>
      </c>
      <c r="E117" s="25" t="s">
        <v>127</v>
      </c>
      <c r="F117" s="25" t="s">
        <v>115</v>
      </c>
      <c r="G117" s="30">
        <v>42389</v>
      </c>
      <c r="H117" s="31">
        <v>42401.267106481479</v>
      </c>
      <c r="I117" s="44" t="s">
        <v>6</v>
      </c>
    </row>
    <row r="118" spans="1:9" ht="12.75" customHeight="1">
      <c r="A118" s="43" t="s">
        <v>126</v>
      </c>
      <c r="B118" s="29">
        <v>0.42</v>
      </c>
      <c r="C118" s="25">
        <v>50115300</v>
      </c>
      <c r="D118" s="25">
        <v>32130000</v>
      </c>
      <c r="E118" s="25" t="s">
        <v>127</v>
      </c>
      <c r="F118" s="25" t="s">
        <v>116</v>
      </c>
      <c r="G118" s="30">
        <v>42389</v>
      </c>
      <c r="H118" s="31">
        <v>42401.267106481479</v>
      </c>
      <c r="I118" s="44" t="s">
        <v>6</v>
      </c>
    </row>
    <row r="119" spans="1:9" ht="12.75" customHeight="1">
      <c r="A119" s="43" t="s">
        <v>126</v>
      </c>
      <c r="B119" s="29">
        <v>-1064622.28</v>
      </c>
      <c r="C119" s="25">
        <v>50115300</v>
      </c>
      <c r="D119" s="25">
        <v>32130000</v>
      </c>
      <c r="E119" s="25" t="s">
        <v>127</v>
      </c>
      <c r="F119" s="25" t="s">
        <v>114</v>
      </c>
      <c r="G119" s="30">
        <v>42389</v>
      </c>
      <c r="H119" s="31">
        <v>42401.267106481479</v>
      </c>
      <c r="I119" s="44" t="s">
        <v>6</v>
      </c>
    </row>
    <row r="120" spans="1:9" ht="12.75" customHeight="1">
      <c r="A120" s="43" t="s">
        <v>128</v>
      </c>
      <c r="B120" s="29">
        <v>-602165.06000000006</v>
      </c>
      <c r="C120" s="25">
        <v>50115300</v>
      </c>
      <c r="D120" s="25">
        <v>32130000</v>
      </c>
      <c r="E120" s="25" t="s">
        <v>127</v>
      </c>
      <c r="F120" s="25" t="s">
        <v>114</v>
      </c>
      <c r="G120" s="30">
        <v>42389</v>
      </c>
      <c r="H120" s="31">
        <v>42401.267071759263</v>
      </c>
      <c r="I120" s="44" t="s">
        <v>6</v>
      </c>
    </row>
    <row r="121" spans="1:9" ht="12.75" customHeight="1">
      <c r="A121" s="43" t="s">
        <v>128</v>
      </c>
      <c r="B121" s="29">
        <v>-0.18</v>
      </c>
      <c r="C121" s="25">
        <v>50115300</v>
      </c>
      <c r="D121" s="25">
        <v>32130000</v>
      </c>
      <c r="E121" s="25" t="s">
        <v>127</v>
      </c>
      <c r="F121" s="25" t="s">
        <v>116</v>
      </c>
      <c r="G121" s="30">
        <v>42389</v>
      </c>
      <c r="H121" s="31">
        <v>42401.267083333332</v>
      </c>
      <c r="I121" s="44" t="s">
        <v>6</v>
      </c>
    </row>
    <row r="122" spans="1:9" ht="12.75" customHeight="1">
      <c r="A122" s="43" t="s">
        <v>128</v>
      </c>
      <c r="B122" s="29">
        <v>-90324.76</v>
      </c>
      <c r="C122" s="25">
        <v>50115300</v>
      </c>
      <c r="D122" s="25">
        <v>32130000</v>
      </c>
      <c r="E122" s="25" t="s">
        <v>127</v>
      </c>
      <c r="F122" s="25" t="s">
        <v>115</v>
      </c>
      <c r="G122" s="30">
        <v>42389</v>
      </c>
      <c r="H122" s="31">
        <v>42401.267083333332</v>
      </c>
      <c r="I122" s="44" t="s">
        <v>6</v>
      </c>
    </row>
    <row r="123" spans="1:9" ht="12.75" customHeight="1">
      <c r="A123" s="43" t="s">
        <v>129</v>
      </c>
      <c r="B123" s="29">
        <v>-3870</v>
      </c>
      <c r="C123" s="25">
        <v>50115300</v>
      </c>
      <c r="D123" s="25">
        <v>32130000</v>
      </c>
      <c r="E123" s="25" t="s">
        <v>130</v>
      </c>
      <c r="F123" s="25" t="s">
        <v>114</v>
      </c>
      <c r="G123" s="30">
        <v>42389</v>
      </c>
      <c r="H123" s="31">
        <v>42401.267118055555</v>
      </c>
      <c r="I123" s="44" t="s">
        <v>6</v>
      </c>
    </row>
    <row r="124" spans="1:9" ht="12.75" customHeight="1">
      <c r="A124" s="43" t="s">
        <v>129</v>
      </c>
      <c r="B124" s="29">
        <v>-580.5</v>
      </c>
      <c r="C124" s="25">
        <v>50115300</v>
      </c>
      <c r="D124" s="25">
        <v>32130000</v>
      </c>
      <c r="E124" s="25" t="s">
        <v>130</v>
      </c>
      <c r="F124" s="25" t="s">
        <v>115</v>
      </c>
      <c r="G124" s="30">
        <v>42389</v>
      </c>
      <c r="H124" s="31">
        <v>42401.267118055555</v>
      </c>
      <c r="I124" s="44" t="s">
        <v>6</v>
      </c>
    </row>
    <row r="125" spans="1:9" ht="12.75" customHeight="1">
      <c r="A125" s="43" t="s">
        <v>129</v>
      </c>
      <c r="B125" s="29">
        <v>-1918</v>
      </c>
      <c r="C125" s="25">
        <v>50115300</v>
      </c>
      <c r="D125" s="25">
        <v>32130000</v>
      </c>
      <c r="E125" s="25" t="s">
        <v>130</v>
      </c>
      <c r="F125" s="25" t="s">
        <v>114</v>
      </c>
      <c r="G125" s="30">
        <v>42389</v>
      </c>
      <c r="H125" s="31">
        <v>42401.267118055555</v>
      </c>
      <c r="I125" s="44" t="s">
        <v>6</v>
      </c>
    </row>
    <row r="126" spans="1:9" ht="12.75" customHeight="1">
      <c r="A126" s="43" t="s">
        <v>129</v>
      </c>
      <c r="B126" s="29">
        <v>-402.78</v>
      </c>
      <c r="C126" s="25">
        <v>50115300</v>
      </c>
      <c r="D126" s="25">
        <v>32130000</v>
      </c>
      <c r="E126" s="25" t="s">
        <v>130</v>
      </c>
      <c r="F126" s="25" t="s">
        <v>115</v>
      </c>
      <c r="G126" s="30">
        <v>42389</v>
      </c>
      <c r="H126" s="31">
        <v>42401.267118055555</v>
      </c>
      <c r="I126" s="44" t="s">
        <v>6</v>
      </c>
    </row>
    <row r="127" spans="1:9" ht="12.75" customHeight="1">
      <c r="A127" s="43" t="s">
        <v>131</v>
      </c>
      <c r="B127" s="29">
        <v>-271850.38</v>
      </c>
      <c r="C127" s="25">
        <v>50115300</v>
      </c>
      <c r="D127" s="25">
        <v>32130000</v>
      </c>
      <c r="E127" s="25" t="s">
        <v>132</v>
      </c>
      <c r="F127" s="25" t="s">
        <v>115</v>
      </c>
      <c r="G127" s="30">
        <v>42389</v>
      </c>
      <c r="H127" s="31">
        <v>42401.267129629632</v>
      </c>
      <c r="I127" s="44" t="s">
        <v>6</v>
      </c>
    </row>
    <row r="128" spans="1:9" ht="12.75" customHeight="1">
      <c r="A128" s="43" t="s">
        <v>131</v>
      </c>
      <c r="B128" s="29">
        <v>-1294525.6200000001</v>
      </c>
      <c r="C128" s="25">
        <v>50115300</v>
      </c>
      <c r="D128" s="25">
        <v>32130000</v>
      </c>
      <c r="E128" s="25" t="s">
        <v>132</v>
      </c>
      <c r="F128" s="25" t="s">
        <v>114</v>
      </c>
      <c r="G128" s="30">
        <v>42389</v>
      </c>
      <c r="H128" s="31">
        <v>42401.267141203702</v>
      </c>
      <c r="I128" s="44" t="s">
        <v>6</v>
      </c>
    </row>
    <row r="129" spans="1:9" ht="12.75" customHeight="1">
      <c r="A129" s="43" t="s">
        <v>133</v>
      </c>
      <c r="B129" s="29">
        <v>-231799.17</v>
      </c>
      <c r="C129" s="25">
        <v>50115300</v>
      </c>
      <c r="D129" s="25">
        <v>32130000</v>
      </c>
      <c r="E129" s="25" t="s">
        <v>134</v>
      </c>
      <c r="F129" s="25" t="s">
        <v>114</v>
      </c>
      <c r="G129" s="30">
        <v>42389</v>
      </c>
      <c r="H129" s="31">
        <v>42401.267071759263</v>
      </c>
      <c r="I129" s="44" t="s">
        <v>6</v>
      </c>
    </row>
    <row r="130" spans="1:9" ht="12.75" customHeight="1">
      <c r="A130" s="43" t="s">
        <v>133</v>
      </c>
      <c r="B130" s="29">
        <v>-48677.83</v>
      </c>
      <c r="C130" s="25">
        <v>50115300</v>
      </c>
      <c r="D130" s="25">
        <v>32130000</v>
      </c>
      <c r="E130" s="25" t="s">
        <v>134</v>
      </c>
      <c r="F130" s="25" t="s">
        <v>115</v>
      </c>
      <c r="G130" s="30">
        <v>42389</v>
      </c>
      <c r="H130" s="31">
        <v>42401.267071759263</v>
      </c>
      <c r="I130" s="44" t="s">
        <v>6</v>
      </c>
    </row>
    <row r="131" spans="1:9" ht="12.75" customHeight="1">
      <c r="A131" s="43" t="s">
        <v>135</v>
      </c>
      <c r="B131" s="29">
        <v>-469728</v>
      </c>
      <c r="C131" s="25">
        <v>50115300</v>
      </c>
      <c r="D131" s="25">
        <v>32130000</v>
      </c>
      <c r="E131" s="25" t="s">
        <v>136</v>
      </c>
      <c r="F131" s="25" t="s">
        <v>114</v>
      </c>
      <c r="G131" s="30">
        <v>42389</v>
      </c>
      <c r="H131" s="31">
        <v>42401.267129629632</v>
      </c>
      <c r="I131" s="44" t="s">
        <v>6</v>
      </c>
    </row>
    <row r="132" spans="1:9" ht="12.75" customHeight="1">
      <c r="A132" s="43" t="s">
        <v>135</v>
      </c>
      <c r="B132" s="29">
        <v>-70459.199999999997</v>
      </c>
      <c r="C132" s="25">
        <v>50115300</v>
      </c>
      <c r="D132" s="25">
        <v>32130000</v>
      </c>
      <c r="E132" s="25" t="s">
        <v>136</v>
      </c>
      <c r="F132" s="25" t="s">
        <v>115</v>
      </c>
      <c r="G132" s="30">
        <v>42389</v>
      </c>
      <c r="H132" s="31">
        <v>42401.267129629632</v>
      </c>
      <c r="I132" s="44" t="s">
        <v>6</v>
      </c>
    </row>
    <row r="133" spans="1:9" ht="12.75" customHeight="1">
      <c r="A133" s="43" t="s">
        <v>135</v>
      </c>
      <c r="B133" s="29">
        <v>-289</v>
      </c>
      <c r="C133" s="25">
        <v>50115300</v>
      </c>
      <c r="D133" s="25">
        <v>32130000</v>
      </c>
      <c r="E133" s="25" t="s">
        <v>136</v>
      </c>
      <c r="F133" s="25" t="s">
        <v>114</v>
      </c>
      <c r="G133" s="30">
        <v>42389</v>
      </c>
      <c r="H133" s="31">
        <v>42401.267129629632</v>
      </c>
      <c r="I133" s="44" t="s">
        <v>6</v>
      </c>
    </row>
    <row r="134" spans="1:9" ht="12.75" customHeight="1">
      <c r="A134" s="43" t="s">
        <v>135</v>
      </c>
      <c r="B134" s="29">
        <v>-60.69</v>
      </c>
      <c r="C134" s="25">
        <v>50115300</v>
      </c>
      <c r="D134" s="25">
        <v>32130000</v>
      </c>
      <c r="E134" s="25" t="s">
        <v>136</v>
      </c>
      <c r="F134" s="25" t="s">
        <v>115</v>
      </c>
      <c r="G134" s="30">
        <v>42389</v>
      </c>
      <c r="H134" s="31">
        <v>42401.267129629632</v>
      </c>
      <c r="I134" s="44" t="s">
        <v>6</v>
      </c>
    </row>
    <row r="135" spans="1:9" ht="12.75" customHeight="1">
      <c r="A135" s="43" t="s">
        <v>137</v>
      </c>
      <c r="B135" s="29">
        <v>-0.34</v>
      </c>
      <c r="C135" s="25">
        <v>50115300</v>
      </c>
      <c r="D135" s="25">
        <v>32130000</v>
      </c>
      <c r="E135" s="25" t="s">
        <v>138</v>
      </c>
      <c r="F135" s="25" t="s">
        <v>116</v>
      </c>
      <c r="G135" s="30">
        <v>42389</v>
      </c>
      <c r="H135" s="31">
        <v>42401.267129629632</v>
      </c>
      <c r="I135" s="44" t="s">
        <v>6</v>
      </c>
    </row>
    <row r="136" spans="1:9" ht="12.75" customHeight="1">
      <c r="A136" s="43" t="s">
        <v>137</v>
      </c>
      <c r="B136" s="29">
        <v>-266772.61</v>
      </c>
      <c r="C136" s="25">
        <v>50115300</v>
      </c>
      <c r="D136" s="25">
        <v>32130000</v>
      </c>
      <c r="E136" s="25" t="s">
        <v>138</v>
      </c>
      <c r="F136" s="25" t="s">
        <v>115</v>
      </c>
      <c r="G136" s="30">
        <v>42389</v>
      </c>
      <c r="H136" s="31">
        <v>42401.267129629632</v>
      </c>
      <c r="I136" s="44" t="s">
        <v>6</v>
      </c>
    </row>
    <row r="137" spans="1:9" ht="12.75" customHeight="1">
      <c r="A137" s="43" t="s">
        <v>137</v>
      </c>
      <c r="B137" s="29">
        <v>-1778484.05</v>
      </c>
      <c r="C137" s="25">
        <v>50115300</v>
      </c>
      <c r="D137" s="25">
        <v>32130000</v>
      </c>
      <c r="E137" s="25" t="s">
        <v>138</v>
      </c>
      <c r="F137" s="25" t="s">
        <v>114</v>
      </c>
      <c r="G137" s="30">
        <v>42389</v>
      </c>
      <c r="H137" s="31">
        <v>42401.267129629632</v>
      </c>
      <c r="I137" s="44" t="s">
        <v>6</v>
      </c>
    </row>
    <row r="138" spans="1:9" ht="12.75" customHeight="1">
      <c r="A138" s="43" t="s">
        <v>139</v>
      </c>
      <c r="B138" s="29">
        <v>-0.45</v>
      </c>
      <c r="C138" s="25">
        <v>50115300</v>
      </c>
      <c r="D138" s="25">
        <v>32130000</v>
      </c>
      <c r="E138" s="25" t="s">
        <v>140</v>
      </c>
      <c r="F138" s="25" t="s">
        <v>116</v>
      </c>
      <c r="G138" s="30">
        <v>42390</v>
      </c>
      <c r="H138" s="31">
        <v>42401.267094907409</v>
      </c>
      <c r="I138" s="44" t="s">
        <v>6</v>
      </c>
    </row>
    <row r="139" spans="1:9" ht="12.75" customHeight="1">
      <c r="A139" s="43" t="s">
        <v>139</v>
      </c>
      <c r="B139" s="29">
        <v>-3077</v>
      </c>
      <c r="C139" s="25">
        <v>50115300</v>
      </c>
      <c r="D139" s="25">
        <v>32130000</v>
      </c>
      <c r="E139" s="25" t="s">
        <v>140</v>
      </c>
      <c r="F139" s="25" t="s">
        <v>114</v>
      </c>
      <c r="G139" s="30">
        <v>42390</v>
      </c>
      <c r="H139" s="31">
        <v>42401.267094907409</v>
      </c>
      <c r="I139" s="44" t="s">
        <v>6</v>
      </c>
    </row>
    <row r="140" spans="1:9" ht="12.75" customHeight="1">
      <c r="A140" s="43" t="s">
        <v>139</v>
      </c>
      <c r="B140" s="29">
        <v>-461.55</v>
      </c>
      <c r="C140" s="25">
        <v>50115300</v>
      </c>
      <c r="D140" s="25">
        <v>32130000</v>
      </c>
      <c r="E140" s="25" t="s">
        <v>140</v>
      </c>
      <c r="F140" s="25" t="s">
        <v>115</v>
      </c>
      <c r="G140" s="30">
        <v>42390</v>
      </c>
      <c r="H140" s="31">
        <v>42401.267187500001</v>
      </c>
      <c r="I140" s="44" t="s">
        <v>6</v>
      </c>
    </row>
    <row r="141" spans="1:9" ht="12.75" customHeight="1">
      <c r="A141" s="43" t="s">
        <v>141</v>
      </c>
      <c r="B141" s="29">
        <v>-0.76</v>
      </c>
      <c r="C141" s="25">
        <v>50115300</v>
      </c>
      <c r="D141" s="25">
        <v>32130000</v>
      </c>
      <c r="E141" s="25" t="s">
        <v>142</v>
      </c>
      <c r="F141" s="25" t="s">
        <v>116</v>
      </c>
      <c r="G141" s="30">
        <v>42395</v>
      </c>
      <c r="H141" s="31">
        <v>42401.267199074071</v>
      </c>
      <c r="I141" s="44" t="s">
        <v>6</v>
      </c>
    </row>
    <row r="142" spans="1:9" ht="12.75" customHeight="1">
      <c r="A142" s="43" t="s">
        <v>141</v>
      </c>
      <c r="B142" s="29">
        <v>-1572744</v>
      </c>
      <c r="C142" s="25">
        <v>50115300</v>
      </c>
      <c r="D142" s="25">
        <v>32130000</v>
      </c>
      <c r="E142" s="25" t="s">
        <v>142</v>
      </c>
      <c r="F142" s="25" t="s">
        <v>114</v>
      </c>
      <c r="G142" s="30">
        <v>42395</v>
      </c>
      <c r="H142" s="31">
        <v>42401.267199074071</v>
      </c>
      <c r="I142" s="44" t="s">
        <v>6</v>
      </c>
    </row>
    <row r="143" spans="1:9" ht="12.75" customHeight="1">
      <c r="A143" s="43" t="s">
        <v>141</v>
      </c>
      <c r="B143" s="29">
        <v>-330276.24</v>
      </c>
      <c r="C143" s="25">
        <v>50115300</v>
      </c>
      <c r="D143" s="25">
        <v>32130000</v>
      </c>
      <c r="E143" s="25" t="s">
        <v>142</v>
      </c>
      <c r="F143" s="25" t="s">
        <v>115</v>
      </c>
      <c r="G143" s="30">
        <v>42395</v>
      </c>
      <c r="H143" s="31">
        <v>42401.267199074071</v>
      </c>
      <c r="I143" s="44" t="s">
        <v>6</v>
      </c>
    </row>
    <row r="144" spans="1:9" ht="12.75" customHeight="1">
      <c r="A144" s="43" t="s">
        <v>143</v>
      </c>
      <c r="B144" s="29">
        <v>-2271</v>
      </c>
      <c r="C144" s="25">
        <v>50115300</v>
      </c>
      <c r="D144" s="25">
        <v>32130000</v>
      </c>
      <c r="E144" s="25" t="s">
        <v>144</v>
      </c>
      <c r="F144" s="25" t="s">
        <v>114</v>
      </c>
      <c r="G144" s="30">
        <v>42395</v>
      </c>
      <c r="H144" s="31">
        <v>42401.267256944448</v>
      </c>
      <c r="I144" s="44" t="s">
        <v>6</v>
      </c>
    </row>
    <row r="145" spans="1:9" ht="12.75" customHeight="1">
      <c r="A145" s="43" t="s">
        <v>143</v>
      </c>
      <c r="B145" s="29">
        <v>-340.65</v>
      </c>
      <c r="C145" s="25">
        <v>50115300</v>
      </c>
      <c r="D145" s="25">
        <v>32130000</v>
      </c>
      <c r="E145" s="25" t="s">
        <v>144</v>
      </c>
      <c r="F145" s="25" t="s">
        <v>115</v>
      </c>
      <c r="G145" s="30">
        <v>42395</v>
      </c>
      <c r="H145" s="31">
        <v>42401.267256944448</v>
      </c>
      <c r="I145" s="44" t="s">
        <v>6</v>
      </c>
    </row>
    <row r="146" spans="1:9" ht="12.75" customHeight="1">
      <c r="A146" s="43" t="s">
        <v>145</v>
      </c>
      <c r="B146" s="29">
        <v>-6664.24</v>
      </c>
      <c r="C146" s="25">
        <v>50115300</v>
      </c>
      <c r="D146" s="25">
        <v>32130000</v>
      </c>
      <c r="E146" s="25" t="s">
        <v>146</v>
      </c>
      <c r="F146" s="25" t="s">
        <v>147</v>
      </c>
      <c r="G146" s="30">
        <v>42395</v>
      </c>
      <c r="H146" s="31">
        <v>42401.267199074071</v>
      </c>
      <c r="I146" s="44" t="s">
        <v>6</v>
      </c>
    </row>
    <row r="147" spans="1:9" ht="12.75" customHeight="1">
      <c r="A147" s="43" t="s">
        <v>145</v>
      </c>
      <c r="B147" s="29">
        <v>-44428.27</v>
      </c>
      <c r="C147" s="25">
        <v>50115300</v>
      </c>
      <c r="D147" s="25">
        <v>32130000</v>
      </c>
      <c r="E147" s="25" t="s">
        <v>146</v>
      </c>
      <c r="F147" s="25" t="s">
        <v>148</v>
      </c>
      <c r="G147" s="30">
        <v>42395</v>
      </c>
      <c r="H147" s="31">
        <v>42401.267199074071</v>
      </c>
      <c r="I147" s="44" t="s">
        <v>6</v>
      </c>
    </row>
    <row r="148" spans="1:9" ht="12.75" customHeight="1">
      <c r="A148" s="43" t="s">
        <v>149</v>
      </c>
      <c r="B148" s="29">
        <v>-1586.77</v>
      </c>
      <c r="C148" s="25">
        <v>50115300</v>
      </c>
      <c r="D148" s="25">
        <v>32130000</v>
      </c>
      <c r="E148" s="25" t="s">
        <v>150</v>
      </c>
      <c r="F148" s="25" t="s">
        <v>115</v>
      </c>
      <c r="G148" s="30">
        <v>42395</v>
      </c>
      <c r="H148" s="31">
        <v>42401.267199074071</v>
      </c>
      <c r="I148" s="44" t="s">
        <v>6</v>
      </c>
    </row>
    <row r="149" spans="1:9" ht="12.75" customHeight="1">
      <c r="A149" s="43" t="s">
        <v>149</v>
      </c>
      <c r="B149" s="29">
        <v>-75925.48</v>
      </c>
      <c r="C149" s="25">
        <v>50115300</v>
      </c>
      <c r="D149" s="25">
        <v>32130000</v>
      </c>
      <c r="E149" s="25" t="s">
        <v>150</v>
      </c>
      <c r="F149" s="25" t="s">
        <v>114</v>
      </c>
      <c r="G149" s="30">
        <v>42395</v>
      </c>
      <c r="H149" s="31">
        <v>42401.267199074071</v>
      </c>
      <c r="I149" s="44" t="s">
        <v>6</v>
      </c>
    </row>
    <row r="150" spans="1:9" ht="12.75" customHeight="1">
      <c r="A150" s="43" t="s">
        <v>149</v>
      </c>
      <c r="B150" s="29">
        <v>-7556.04</v>
      </c>
      <c r="C150" s="25">
        <v>50115300</v>
      </c>
      <c r="D150" s="25">
        <v>32130000</v>
      </c>
      <c r="E150" s="25" t="s">
        <v>150</v>
      </c>
      <c r="F150" s="25" t="s">
        <v>114</v>
      </c>
      <c r="G150" s="30">
        <v>42395</v>
      </c>
      <c r="H150" s="31">
        <v>42401.267199074071</v>
      </c>
      <c r="I150" s="44" t="s">
        <v>6</v>
      </c>
    </row>
    <row r="151" spans="1:9" ht="12.75" customHeight="1">
      <c r="A151" s="43" t="s">
        <v>149</v>
      </c>
      <c r="B151" s="29">
        <v>-11388.82</v>
      </c>
      <c r="C151" s="25">
        <v>50115300</v>
      </c>
      <c r="D151" s="25">
        <v>32130000</v>
      </c>
      <c r="E151" s="25" t="s">
        <v>150</v>
      </c>
      <c r="F151" s="25" t="s">
        <v>115</v>
      </c>
      <c r="G151" s="30">
        <v>42395</v>
      </c>
      <c r="H151" s="31">
        <v>42401.267199074071</v>
      </c>
      <c r="I151" s="44" t="s">
        <v>6</v>
      </c>
    </row>
    <row r="152" spans="1:9" ht="12.75" customHeight="1">
      <c r="A152" s="43" t="s">
        <v>151</v>
      </c>
      <c r="B152" s="29">
        <v>-35988</v>
      </c>
      <c r="C152" s="25">
        <v>50115300</v>
      </c>
      <c r="D152" s="25">
        <v>32130000</v>
      </c>
      <c r="E152" s="25" t="s">
        <v>152</v>
      </c>
      <c r="F152" s="25" t="s">
        <v>114</v>
      </c>
      <c r="G152" s="30">
        <v>42395</v>
      </c>
      <c r="H152" s="31">
        <v>42401.267268518517</v>
      </c>
      <c r="I152" s="44" t="s">
        <v>6</v>
      </c>
    </row>
    <row r="153" spans="1:9" ht="12.75" customHeight="1">
      <c r="A153" s="43" t="s">
        <v>151</v>
      </c>
      <c r="B153" s="29">
        <v>-5398</v>
      </c>
      <c r="C153" s="25">
        <v>50115300</v>
      </c>
      <c r="D153" s="25">
        <v>32130000</v>
      </c>
      <c r="E153" s="25" t="s">
        <v>152</v>
      </c>
      <c r="F153" s="25" t="s">
        <v>115</v>
      </c>
      <c r="G153" s="30">
        <v>42395</v>
      </c>
      <c r="H153" s="31">
        <v>42401.267268518517</v>
      </c>
      <c r="I153" s="44" t="s">
        <v>6</v>
      </c>
    </row>
    <row r="154" spans="1:9" ht="12.75" customHeight="1">
      <c r="A154" s="43" t="s">
        <v>153</v>
      </c>
      <c r="B154" s="29">
        <v>-15939.1</v>
      </c>
      <c r="C154" s="25">
        <v>50115300</v>
      </c>
      <c r="D154" s="25">
        <v>32130000</v>
      </c>
      <c r="E154" s="25" t="s">
        <v>154</v>
      </c>
      <c r="F154" s="25" t="s">
        <v>115</v>
      </c>
      <c r="G154" s="30">
        <v>42395</v>
      </c>
      <c r="H154" s="31">
        <v>42401.267233796294</v>
      </c>
      <c r="I154" s="44" t="s">
        <v>6</v>
      </c>
    </row>
    <row r="155" spans="1:9" ht="12.75" customHeight="1">
      <c r="A155" s="43" t="s">
        <v>153</v>
      </c>
      <c r="B155" s="29">
        <v>-106260.5</v>
      </c>
      <c r="C155" s="25">
        <v>50115300</v>
      </c>
      <c r="D155" s="25">
        <v>32130000</v>
      </c>
      <c r="E155" s="25" t="s">
        <v>154</v>
      </c>
      <c r="F155" s="25" t="s">
        <v>114</v>
      </c>
      <c r="G155" s="30">
        <v>42395</v>
      </c>
      <c r="H155" s="31">
        <v>42401.267233796294</v>
      </c>
      <c r="I155" s="44" t="s">
        <v>6</v>
      </c>
    </row>
    <row r="156" spans="1:9" ht="12.75" customHeight="1">
      <c r="A156" s="43" t="s">
        <v>155</v>
      </c>
      <c r="B156" s="29">
        <v>-1985.74</v>
      </c>
      <c r="C156" s="25">
        <v>50115300</v>
      </c>
      <c r="D156" s="25">
        <v>32130000</v>
      </c>
      <c r="E156" s="25" t="s">
        <v>156</v>
      </c>
      <c r="F156" s="25" t="s">
        <v>115</v>
      </c>
      <c r="G156" s="30">
        <v>42395</v>
      </c>
      <c r="H156" s="31">
        <v>42401.267245370371</v>
      </c>
      <c r="I156" s="44" t="s">
        <v>6</v>
      </c>
    </row>
    <row r="157" spans="1:9" ht="12.75" customHeight="1">
      <c r="A157" s="43" t="s">
        <v>155</v>
      </c>
      <c r="B157" s="29">
        <v>-13238.28</v>
      </c>
      <c r="C157" s="25">
        <v>50115300</v>
      </c>
      <c r="D157" s="25">
        <v>32130000</v>
      </c>
      <c r="E157" s="25" t="s">
        <v>156</v>
      </c>
      <c r="F157" s="25" t="s">
        <v>114</v>
      </c>
      <c r="G157" s="30">
        <v>42395</v>
      </c>
      <c r="H157" s="31">
        <v>42401.267245370371</v>
      </c>
      <c r="I157" s="44" t="s">
        <v>6</v>
      </c>
    </row>
    <row r="158" spans="1:9" ht="12.75" customHeight="1">
      <c r="A158" s="43" t="s">
        <v>157</v>
      </c>
      <c r="B158" s="29">
        <v>-1599.11</v>
      </c>
      <c r="C158" s="25">
        <v>50115300</v>
      </c>
      <c r="D158" s="25">
        <v>32130000</v>
      </c>
      <c r="E158" s="25" t="s">
        <v>156</v>
      </c>
      <c r="F158" s="25" t="s">
        <v>115</v>
      </c>
      <c r="G158" s="30">
        <v>42395</v>
      </c>
      <c r="H158" s="31">
        <v>42401.267245370371</v>
      </c>
      <c r="I158" s="44" t="s">
        <v>6</v>
      </c>
    </row>
    <row r="159" spans="1:9" ht="12.75" customHeight="1">
      <c r="A159" s="43" t="s">
        <v>157</v>
      </c>
      <c r="B159" s="29">
        <v>-39660.6</v>
      </c>
      <c r="C159" s="25">
        <v>50115300</v>
      </c>
      <c r="D159" s="25">
        <v>32130000</v>
      </c>
      <c r="E159" s="25" t="s">
        <v>156</v>
      </c>
      <c r="F159" s="25" t="s">
        <v>115</v>
      </c>
      <c r="G159" s="30">
        <v>42395</v>
      </c>
      <c r="H159" s="31">
        <v>42401.267245370371</v>
      </c>
      <c r="I159" s="44" t="s">
        <v>6</v>
      </c>
    </row>
    <row r="160" spans="1:9" ht="12.75" customHeight="1">
      <c r="A160" s="43" t="s">
        <v>157</v>
      </c>
      <c r="B160" s="29">
        <v>-188860</v>
      </c>
      <c r="C160" s="25">
        <v>50115300</v>
      </c>
      <c r="D160" s="25">
        <v>32130000</v>
      </c>
      <c r="E160" s="25" t="s">
        <v>156</v>
      </c>
      <c r="F160" s="25" t="s">
        <v>114</v>
      </c>
      <c r="G160" s="30">
        <v>42395</v>
      </c>
      <c r="H160" s="31">
        <v>42401.267245370371</v>
      </c>
      <c r="I160" s="44" t="s">
        <v>6</v>
      </c>
    </row>
    <row r="161" spans="1:9" ht="12.75" customHeight="1">
      <c r="A161" s="43" t="s">
        <v>157</v>
      </c>
      <c r="B161" s="29">
        <v>-10660.74</v>
      </c>
      <c r="C161" s="25">
        <v>50115300</v>
      </c>
      <c r="D161" s="25">
        <v>32130000</v>
      </c>
      <c r="E161" s="25" t="s">
        <v>156</v>
      </c>
      <c r="F161" s="25" t="s">
        <v>114</v>
      </c>
      <c r="G161" s="30">
        <v>42395</v>
      </c>
      <c r="H161" s="31">
        <v>42401.267245370371</v>
      </c>
      <c r="I161" s="44" t="s">
        <v>6</v>
      </c>
    </row>
    <row r="162" spans="1:9" ht="12.75" customHeight="1">
      <c r="A162" s="43" t="s">
        <v>158</v>
      </c>
      <c r="B162" s="29">
        <v>-60613.38</v>
      </c>
      <c r="C162" s="25">
        <v>50115300</v>
      </c>
      <c r="D162" s="25">
        <v>32130000</v>
      </c>
      <c r="E162" s="25" t="s">
        <v>146</v>
      </c>
      <c r="F162" s="25" t="s">
        <v>115</v>
      </c>
      <c r="G162" s="30">
        <v>42398</v>
      </c>
      <c r="H162" s="31">
        <v>42401.267256944448</v>
      </c>
      <c r="I162" s="44" t="s">
        <v>6</v>
      </c>
    </row>
    <row r="163" spans="1:9" ht="12.75" customHeight="1">
      <c r="A163" s="43" t="s">
        <v>158</v>
      </c>
      <c r="B163" s="29">
        <v>-288635.15000000002</v>
      </c>
      <c r="C163" s="25">
        <v>50115300</v>
      </c>
      <c r="D163" s="25">
        <v>32130000</v>
      </c>
      <c r="E163" s="25" t="s">
        <v>146</v>
      </c>
      <c r="F163" s="25" t="s">
        <v>114</v>
      </c>
      <c r="G163" s="30">
        <v>42398</v>
      </c>
      <c r="H163" s="31">
        <v>42401.267256944448</v>
      </c>
      <c r="I163" s="44" t="s">
        <v>6</v>
      </c>
    </row>
    <row r="164" spans="1:9" ht="12.75" customHeight="1">
      <c r="A164" s="43" t="s">
        <v>159</v>
      </c>
      <c r="B164" s="29">
        <v>-33640.379999999997</v>
      </c>
      <c r="C164" s="25">
        <v>50115300</v>
      </c>
      <c r="D164" s="25">
        <v>32130000</v>
      </c>
      <c r="E164" s="25" t="s">
        <v>160</v>
      </c>
      <c r="F164" s="25" t="s">
        <v>115</v>
      </c>
      <c r="G164" s="30">
        <v>42398</v>
      </c>
      <c r="H164" s="31">
        <v>42401.267222222225</v>
      </c>
      <c r="I164" s="44" t="s">
        <v>6</v>
      </c>
    </row>
    <row r="165" spans="1:9" ht="12.75" customHeight="1">
      <c r="A165" s="43" t="s">
        <v>159</v>
      </c>
      <c r="B165" s="29">
        <v>-160192.29</v>
      </c>
      <c r="C165" s="25">
        <v>50115300</v>
      </c>
      <c r="D165" s="25">
        <v>32130000</v>
      </c>
      <c r="E165" s="25" t="s">
        <v>160</v>
      </c>
      <c r="F165" s="25" t="s">
        <v>114</v>
      </c>
      <c r="G165" s="30">
        <v>42398</v>
      </c>
      <c r="H165" s="31">
        <v>42401.267222222225</v>
      </c>
      <c r="I165" s="44" t="s">
        <v>6</v>
      </c>
    </row>
    <row r="166" spans="1:9" ht="12.75" customHeight="1">
      <c r="A166" s="43" t="s">
        <v>159</v>
      </c>
      <c r="B166" s="29">
        <v>-0.03</v>
      </c>
      <c r="C166" s="25">
        <v>50115300</v>
      </c>
      <c r="D166" s="25">
        <v>32130000</v>
      </c>
      <c r="E166" s="25" t="s">
        <v>160</v>
      </c>
      <c r="F166" s="25" t="s">
        <v>116</v>
      </c>
      <c r="G166" s="30">
        <v>42398</v>
      </c>
      <c r="H166" s="31">
        <v>42401.267222222225</v>
      </c>
      <c r="I166" s="44" t="s">
        <v>6</v>
      </c>
    </row>
    <row r="167" spans="1:9" ht="12.75" customHeight="1">
      <c r="A167" s="43" t="s">
        <v>161</v>
      </c>
      <c r="B167" s="29">
        <v>-10149.75</v>
      </c>
      <c r="C167" s="25">
        <v>50115300</v>
      </c>
      <c r="D167" s="25">
        <v>32130000</v>
      </c>
      <c r="E167" s="25" t="s">
        <v>162</v>
      </c>
      <c r="F167" s="25" t="s">
        <v>115</v>
      </c>
      <c r="G167" s="30">
        <v>42398</v>
      </c>
      <c r="H167" s="31">
        <v>42401.267268518517</v>
      </c>
      <c r="I167" s="44" t="s">
        <v>6</v>
      </c>
    </row>
    <row r="168" spans="1:9" ht="12.75" customHeight="1">
      <c r="A168" s="43" t="s">
        <v>161</v>
      </c>
      <c r="B168" s="29">
        <v>-67665</v>
      </c>
      <c r="C168" s="25">
        <v>50115300</v>
      </c>
      <c r="D168" s="25">
        <v>32130000</v>
      </c>
      <c r="E168" s="25" t="s">
        <v>162</v>
      </c>
      <c r="F168" s="25" t="s">
        <v>114</v>
      </c>
      <c r="G168" s="30">
        <v>42398</v>
      </c>
      <c r="H168" s="31">
        <v>42401.267268518517</v>
      </c>
      <c r="I168" s="44" t="s">
        <v>6</v>
      </c>
    </row>
    <row r="169" spans="1:9" ht="12.75" customHeight="1">
      <c r="A169" s="43" t="s">
        <v>163</v>
      </c>
      <c r="B169" s="29">
        <v>-145335.44</v>
      </c>
      <c r="C169" s="25">
        <v>50115300</v>
      </c>
      <c r="D169" s="25">
        <v>32130000</v>
      </c>
      <c r="E169" s="25" t="s">
        <v>164</v>
      </c>
      <c r="F169" s="25" t="s">
        <v>114</v>
      </c>
      <c r="G169" s="30">
        <v>42398</v>
      </c>
      <c r="H169" s="31">
        <v>42401.267187500001</v>
      </c>
      <c r="I169" s="44" t="s">
        <v>6</v>
      </c>
    </row>
    <row r="170" spans="1:9" ht="12.75" customHeight="1">
      <c r="A170" s="43" t="s">
        <v>163</v>
      </c>
      <c r="B170" s="29">
        <v>-30520.44</v>
      </c>
      <c r="C170" s="25">
        <v>50115300</v>
      </c>
      <c r="D170" s="25">
        <v>32130000</v>
      </c>
      <c r="E170" s="25" t="s">
        <v>164</v>
      </c>
      <c r="F170" s="25" t="s">
        <v>115</v>
      </c>
      <c r="G170" s="30">
        <v>42398</v>
      </c>
      <c r="H170" s="31">
        <v>42401.267187500001</v>
      </c>
      <c r="I170" s="44" t="s">
        <v>6</v>
      </c>
    </row>
    <row r="171" spans="1:9" ht="12.75" customHeight="1">
      <c r="A171" s="43" t="s">
        <v>165</v>
      </c>
      <c r="B171" s="29">
        <v>-21685.05</v>
      </c>
      <c r="C171" s="25">
        <v>50115300</v>
      </c>
      <c r="D171" s="25">
        <v>32130000</v>
      </c>
      <c r="E171" s="25" t="s">
        <v>136</v>
      </c>
      <c r="F171" s="25" t="s">
        <v>115</v>
      </c>
      <c r="G171" s="30">
        <v>42398</v>
      </c>
      <c r="H171" s="31">
        <v>42401.267245370371</v>
      </c>
      <c r="I171" s="44" t="s">
        <v>6</v>
      </c>
    </row>
    <row r="172" spans="1:9" ht="12.75" customHeight="1">
      <c r="A172" s="43" t="s">
        <v>165</v>
      </c>
      <c r="B172" s="29">
        <v>-643260</v>
      </c>
      <c r="C172" s="25">
        <v>50115300</v>
      </c>
      <c r="D172" s="25">
        <v>32130000</v>
      </c>
      <c r="E172" s="25" t="s">
        <v>136</v>
      </c>
      <c r="F172" s="25" t="s">
        <v>114</v>
      </c>
      <c r="G172" s="30">
        <v>42398</v>
      </c>
      <c r="H172" s="31">
        <v>42401.267245370371</v>
      </c>
      <c r="I172" s="44" t="s">
        <v>6</v>
      </c>
    </row>
    <row r="173" spans="1:9" ht="12.75" customHeight="1">
      <c r="A173" s="43" t="s">
        <v>165</v>
      </c>
      <c r="B173" s="29">
        <v>-135084.6</v>
      </c>
      <c r="C173" s="25">
        <v>50115300</v>
      </c>
      <c r="D173" s="25">
        <v>32130000</v>
      </c>
      <c r="E173" s="25" t="s">
        <v>136</v>
      </c>
      <c r="F173" s="25" t="s">
        <v>115</v>
      </c>
      <c r="G173" s="30">
        <v>42398</v>
      </c>
      <c r="H173" s="31">
        <v>42401.267245370371</v>
      </c>
      <c r="I173" s="44" t="s">
        <v>6</v>
      </c>
    </row>
    <row r="174" spans="1:9" ht="12.75" customHeight="1">
      <c r="A174" s="43" t="s">
        <v>165</v>
      </c>
      <c r="B174" s="29">
        <v>-144567</v>
      </c>
      <c r="C174" s="25">
        <v>50115300</v>
      </c>
      <c r="D174" s="25">
        <v>32130000</v>
      </c>
      <c r="E174" s="25" t="s">
        <v>136</v>
      </c>
      <c r="F174" s="25" t="s">
        <v>114</v>
      </c>
      <c r="G174" s="30">
        <v>42398</v>
      </c>
      <c r="H174" s="31">
        <v>42401.267245370371</v>
      </c>
      <c r="I174" s="44" t="s">
        <v>6</v>
      </c>
    </row>
    <row r="175" spans="1:9" ht="12.75" customHeight="1">
      <c r="A175" s="43" t="s">
        <v>166</v>
      </c>
      <c r="B175" s="29">
        <v>-32453</v>
      </c>
      <c r="C175" s="25">
        <v>50115300</v>
      </c>
      <c r="D175" s="25">
        <v>32130000</v>
      </c>
      <c r="E175" s="25" t="s">
        <v>136</v>
      </c>
      <c r="F175" s="25" t="s">
        <v>114</v>
      </c>
      <c r="G175" s="30">
        <v>42398</v>
      </c>
      <c r="H175" s="31">
        <v>42401.267222222225</v>
      </c>
      <c r="I175" s="44" t="s">
        <v>6</v>
      </c>
    </row>
    <row r="176" spans="1:9" ht="12.75" customHeight="1">
      <c r="A176" s="43" t="s">
        <v>166</v>
      </c>
      <c r="B176" s="29">
        <v>-6815.13</v>
      </c>
      <c r="C176" s="25">
        <v>50115300</v>
      </c>
      <c r="D176" s="25">
        <v>32130000</v>
      </c>
      <c r="E176" s="25" t="s">
        <v>136</v>
      </c>
      <c r="F176" s="25" t="s">
        <v>115</v>
      </c>
      <c r="G176" s="30">
        <v>42398</v>
      </c>
      <c r="H176" s="31">
        <v>42401.267210648148</v>
      </c>
      <c r="I176" s="44" t="s">
        <v>6</v>
      </c>
    </row>
    <row r="177" spans="1:9" ht="12.75" customHeight="1">
      <c r="A177" s="43" t="s">
        <v>166</v>
      </c>
      <c r="B177" s="29">
        <v>-3855479</v>
      </c>
      <c r="C177" s="25">
        <v>50115300</v>
      </c>
      <c r="D177" s="25">
        <v>32130000</v>
      </c>
      <c r="E177" s="25" t="s">
        <v>136</v>
      </c>
      <c r="F177" s="25" t="s">
        <v>114</v>
      </c>
      <c r="G177" s="30">
        <v>42398</v>
      </c>
      <c r="H177" s="31">
        <v>42401.267222222225</v>
      </c>
      <c r="I177" s="44" t="s">
        <v>6</v>
      </c>
    </row>
    <row r="178" spans="1:9" ht="12.75" customHeight="1">
      <c r="A178" s="43" t="s">
        <v>166</v>
      </c>
      <c r="B178" s="29">
        <v>-578321.85</v>
      </c>
      <c r="C178" s="25">
        <v>50115300</v>
      </c>
      <c r="D178" s="25">
        <v>32130000</v>
      </c>
      <c r="E178" s="25" t="s">
        <v>136</v>
      </c>
      <c r="F178" s="25" t="s">
        <v>115</v>
      </c>
      <c r="G178" s="30">
        <v>42398</v>
      </c>
      <c r="H178" s="31">
        <v>42401.267210648148</v>
      </c>
      <c r="I178" s="44" t="s">
        <v>6</v>
      </c>
    </row>
    <row r="179" spans="1:9" ht="12.75" customHeight="1">
      <c r="A179" s="43" t="s">
        <v>167</v>
      </c>
      <c r="B179" s="29">
        <v>-3570</v>
      </c>
      <c r="C179" s="25">
        <v>50115300</v>
      </c>
      <c r="D179" s="25">
        <v>32130000</v>
      </c>
      <c r="E179" s="25" t="s">
        <v>168</v>
      </c>
      <c r="F179" s="25" t="s">
        <v>115</v>
      </c>
      <c r="G179" s="30">
        <v>42398</v>
      </c>
      <c r="H179" s="31">
        <v>42401.267199074071</v>
      </c>
      <c r="I179" s="44" t="s">
        <v>6</v>
      </c>
    </row>
    <row r="180" spans="1:9" ht="12.75" customHeight="1">
      <c r="A180" s="43" t="s">
        <v>167</v>
      </c>
      <c r="B180" s="29">
        <v>-23800</v>
      </c>
      <c r="C180" s="25">
        <v>50115300</v>
      </c>
      <c r="D180" s="25">
        <v>32130000</v>
      </c>
      <c r="E180" s="25" t="s">
        <v>168</v>
      </c>
      <c r="F180" s="25" t="s">
        <v>114</v>
      </c>
      <c r="G180" s="30">
        <v>42398</v>
      </c>
      <c r="H180" s="31">
        <v>42401.267199074071</v>
      </c>
      <c r="I180" s="44" t="s">
        <v>6</v>
      </c>
    </row>
    <row r="181" spans="1:9" ht="12.75" customHeight="1">
      <c r="A181" s="43" t="s">
        <v>169</v>
      </c>
      <c r="B181" s="29">
        <v>-178019.06</v>
      </c>
      <c r="C181" s="25">
        <v>50115300</v>
      </c>
      <c r="D181" s="25">
        <v>32130000</v>
      </c>
      <c r="E181" s="25" t="s">
        <v>168</v>
      </c>
      <c r="F181" s="25" t="s">
        <v>115</v>
      </c>
      <c r="G181" s="30">
        <v>42398</v>
      </c>
      <c r="H181" s="31">
        <v>42401.267256944448</v>
      </c>
      <c r="I181" s="44" t="s">
        <v>6</v>
      </c>
    </row>
    <row r="182" spans="1:9" ht="12.75" customHeight="1">
      <c r="A182" s="43" t="s">
        <v>169</v>
      </c>
      <c r="B182" s="29">
        <v>-1186793.7</v>
      </c>
      <c r="C182" s="25">
        <v>50115300</v>
      </c>
      <c r="D182" s="25">
        <v>32130000</v>
      </c>
      <c r="E182" s="25" t="s">
        <v>168</v>
      </c>
      <c r="F182" s="25" t="s">
        <v>114</v>
      </c>
      <c r="G182" s="30">
        <v>42398</v>
      </c>
      <c r="H182" s="31">
        <v>42401.267256944448</v>
      </c>
      <c r="I182" s="44" t="s">
        <v>6</v>
      </c>
    </row>
    <row r="183" spans="1:9" ht="12.75" customHeight="1">
      <c r="A183" s="43" t="s">
        <v>170</v>
      </c>
      <c r="B183" s="29">
        <v>-880677</v>
      </c>
      <c r="C183" s="25">
        <v>50115300</v>
      </c>
      <c r="D183" s="25">
        <v>32130000</v>
      </c>
      <c r="E183" s="25" t="s">
        <v>168</v>
      </c>
      <c r="F183" s="25" t="s">
        <v>114</v>
      </c>
      <c r="G183" s="30">
        <v>42398</v>
      </c>
      <c r="H183" s="31">
        <v>42401.267210648148</v>
      </c>
      <c r="I183" s="44" t="s">
        <v>6</v>
      </c>
    </row>
    <row r="184" spans="1:9" ht="12.75" customHeight="1">
      <c r="A184" s="43" t="s">
        <v>170</v>
      </c>
      <c r="B184" s="29">
        <v>-23645.4</v>
      </c>
      <c r="C184" s="25">
        <v>50115300</v>
      </c>
      <c r="D184" s="25">
        <v>32130000</v>
      </c>
      <c r="E184" s="25" t="s">
        <v>168</v>
      </c>
      <c r="F184" s="25" t="s">
        <v>114</v>
      </c>
      <c r="G184" s="30">
        <v>42398</v>
      </c>
      <c r="H184" s="31">
        <v>42401.267210648148</v>
      </c>
      <c r="I184" s="44" t="s">
        <v>6</v>
      </c>
    </row>
    <row r="185" spans="1:9" ht="12.75" customHeight="1">
      <c r="A185" s="43" t="s">
        <v>170</v>
      </c>
      <c r="B185" s="29">
        <v>-132101.54999999999</v>
      </c>
      <c r="C185" s="25">
        <v>50115300</v>
      </c>
      <c r="D185" s="25">
        <v>32130000</v>
      </c>
      <c r="E185" s="25" t="s">
        <v>168</v>
      </c>
      <c r="F185" s="25" t="s">
        <v>115</v>
      </c>
      <c r="G185" s="30">
        <v>42398</v>
      </c>
      <c r="H185" s="31">
        <v>42401.267210648148</v>
      </c>
      <c r="I185" s="44" t="s">
        <v>6</v>
      </c>
    </row>
    <row r="186" spans="1:9" ht="12.75" customHeight="1">
      <c r="A186" s="43" t="s">
        <v>170</v>
      </c>
      <c r="B186" s="29">
        <v>-4965.53</v>
      </c>
      <c r="C186" s="25">
        <v>50115300</v>
      </c>
      <c r="D186" s="25">
        <v>32130000</v>
      </c>
      <c r="E186" s="25" t="s">
        <v>168</v>
      </c>
      <c r="F186" s="25" t="s">
        <v>115</v>
      </c>
      <c r="G186" s="30">
        <v>42398</v>
      </c>
      <c r="H186" s="31">
        <v>42401.267210648148</v>
      </c>
      <c r="I186" s="44" t="s">
        <v>6</v>
      </c>
    </row>
    <row r="187" spans="1:9" ht="12.75" customHeight="1">
      <c r="A187" s="43" t="s">
        <v>171</v>
      </c>
      <c r="B187" s="29">
        <v>-5725821</v>
      </c>
      <c r="C187" s="25">
        <v>50115300</v>
      </c>
      <c r="D187" s="25">
        <v>32130000</v>
      </c>
      <c r="E187" s="25" t="s">
        <v>168</v>
      </c>
      <c r="F187" s="25" t="s">
        <v>114</v>
      </c>
      <c r="G187" s="30">
        <v>42398</v>
      </c>
      <c r="H187" s="31">
        <v>42401.267280092594</v>
      </c>
      <c r="I187" s="44" t="s">
        <v>6</v>
      </c>
    </row>
    <row r="188" spans="1:9" ht="12.75" customHeight="1">
      <c r="A188" s="43" t="s">
        <v>171</v>
      </c>
      <c r="B188" s="29">
        <v>-858873.15</v>
      </c>
      <c r="C188" s="25">
        <v>50115300</v>
      </c>
      <c r="D188" s="25">
        <v>32130000</v>
      </c>
      <c r="E188" s="25" t="s">
        <v>168</v>
      </c>
      <c r="F188" s="25" t="s">
        <v>115</v>
      </c>
      <c r="G188" s="30">
        <v>42398</v>
      </c>
      <c r="H188" s="31">
        <v>42401.267268518517</v>
      </c>
      <c r="I188" s="44" t="s">
        <v>6</v>
      </c>
    </row>
    <row r="189" spans="1:9" ht="12.75" customHeight="1">
      <c r="A189" s="43" t="s">
        <v>172</v>
      </c>
      <c r="B189" s="29">
        <v>-178252.5</v>
      </c>
      <c r="C189" s="25">
        <v>50115300</v>
      </c>
      <c r="D189" s="25">
        <v>32130000</v>
      </c>
      <c r="E189" s="25" t="s">
        <v>168</v>
      </c>
      <c r="F189" s="25" t="s">
        <v>114</v>
      </c>
      <c r="G189" s="30">
        <v>42398</v>
      </c>
      <c r="H189" s="31">
        <v>42401.267256944448</v>
      </c>
      <c r="I189" s="44" t="s">
        <v>6</v>
      </c>
    </row>
    <row r="190" spans="1:9" ht="12.75" customHeight="1">
      <c r="A190" s="43" t="s">
        <v>172</v>
      </c>
      <c r="B190" s="29">
        <v>-37433.03</v>
      </c>
      <c r="C190" s="25">
        <v>50115300</v>
      </c>
      <c r="D190" s="25">
        <v>32130000</v>
      </c>
      <c r="E190" s="25" t="s">
        <v>168</v>
      </c>
      <c r="F190" s="25" t="s">
        <v>115</v>
      </c>
      <c r="G190" s="30">
        <v>42398</v>
      </c>
      <c r="H190" s="31">
        <v>42401.267256944448</v>
      </c>
      <c r="I190" s="44" t="s">
        <v>6</v>
      </c>
    </row>
    <row r="191" spans="1:9" ht="12.75" customHeight="1">
      <c r="A191" s="43" t="s">
        <v>173</v>
      </c>
      <c r="B191" s="29">
        <v>-167535.32999999999</v>
      </c>
      <c r="C191" s="25">
        <v>50115300</v>
      </c>
      <c r="D191" s="25">
        <v>32130000</v>
      </c>
      <c r="E191" s="25" t="s">
        <v>123</v>
      </c>
      <c r="F191" s="25" t="s">
        <v>115</v>
      </c>
      <c r="G191" s="30">
        <v>42400</v>
      </c>
      <c r="H191" s="31">
        <v>42402.257824074077</v>
      </c>
      <c r="I191" s="44" t="s">
        <v>48</v>
      </c>
    </row>
    <row r="192" spans="1:9" ht="12.75" customHeight="1">
      <c r="A192" s="43" t="s">
        <v>173</v>
      </c>
      <c r="B192" s="29">
        <v>-797787.29</v>
      </c>
      <c r="C192" s="25">
        <v>50115300</v>
      </c>
      <c r="D192" s="25">
        <v>32130000</v>
      </c>
      <c r="E192" s="25" t="s">
        <v>123</v>
      </c>
      <c r="F192" s="25" t="s">
        <v>114</v>
      </c>
      <c r="G192" s="30">
        <v>42400</v>
      </c>
      <c r="H192" s="31">
        <v>42402.257824074077</v>
      </c>
      <c r="I192" s="44" t="s">
        <v>48</v>
      </c>
    </row>
    <row r="193" spans="1:9" ht="12.75" customHeight="1">
      <c r="A193" s="43" t="s">
        <v>174</v>
      </c>
      <c r="B193" s="29">
        <v>-233.76</v>
      </c>
      <c r="C193" s="25">
        <v>50115300</v>
      </c>
      <c r="D193" s="25">
        <v>32130000</v>
      </c>
      <c r="E193" s="25" t="s">
        <v>175</v>
      </c>
      <c r="F193" s="25" t="s">
        <v>114</v>
      </c>
      <c r="G193" s="30">
        <v>42400</v>
      </c>
      <c r="H193" s="31">
        <v>42402.257835648146</v>
      </c>
      <c r="I193" s="44" t="s">
        <v>48</v>
      </c>
    </row>
    <row r="194" spans="1:9" ht="12.75" customHeight="1">
      <c r="A194" s="43" t="s">
        <v>174</v>
      </c>
      <c r="B194" s="29">
        <v>-1640.16</v>
      </c>
      <c r="C194" s="25">
        <v>50115300</v>
      </c>
      <c r="D194" s="25">
        <v>32130000</v>
      </c>
      <c r="E194" s="25" t="s">
        <v>175</v>
      </c>
      <c r="F194" s="25" t="s">
        <v>114</v>
      </c>
      <c r="G194" s="30">
        <v>42400</v>
      </c>
      <c r="H194" s="31">
        <v>42402.257835648146</v>
      </c>
      <c r="I194" s="44" t="s">
        <v>48</v>
      </c>
    </row>
    <row r="195" spans="1:9" ht="12.75" customHeight="1">
      <c r="A195" s="43" t="s">
        <v>174</v>
      </c>
      <c r="B195" s="29">
        <v>-35.06</v>
      </c>
      <c r="C195" s="25">
        <v>50115300</v>
      </c>
      <c r="D195" s="25">
        <v>32130000</v>
      </c>
      <c r="E195" s="25" t="s">
        <v>175</v>
      </c>
      <c r="F195" s="25" t="s">
        <v>115</v>
      </c>
      <c r="G195" s="30">
        <v>42400</v>
      </c>
      <c r="H195" s="31">
        <v>42402.257835648146</v>
      </c>
      <c r="I195" s="44" t="s">
        <v>48</v>
      </c>
    </row>
    <row r="196" spans="1:9" ht="12.75" customHeight="1">
      <c r="A196" s="43" t="s">
        <v>174</v>
      </c>
      <c r="B196" s="29">
        <v>-344.43</v>
      </c>
      <c r="C196" s="25">
        <v>50115300</v>
      </c>
      <c r="D196" s="25">
        <v>32130000</v>
      </c>
      <c r="E196" s="25" t="s">
        <v>175</v>
      </c>
      <c r="F196" s="25" t="s">
        <v>115</v>
      </c>
      <c r="G196" s="30">
        <v>42400</v>
      </c>
      <c r="H196" s="31">
        <v>42402.257835648146</v>
      </c>
      <c r="I196" s="44" t="s">
        <v>48</v>
      </c>
    </row>
    <row r="197" spans="1:9" ht="12.75" customHeight="1">
      <c r="A197" s="43" t="s">
        <v>176</v>
      </c>
      <c r="B197" s="29">
        <v>-553.16</v>
      </c>
      <c r="C197" s="25">
        <v>50115300</v>
      </c>
      <c r="D197" s="25">
        <v>32130000</v>
      </c>
      <c r="E197" s="25" t="s">
        <v>175</v>
      </c>
      <c r="F197" s="25" t="s">
        <v>115</v>
      </c>
      <c r="G197" s="30">
        <v>42400</v>
      </c>
      <c r="H197" s="31">
        <v>42402.2578125</v>
      </c>
      <c r="I197" s="44" t="s">
        <v>48</v>
      </c>
    </row>
    <row r="198" spans="1:9" ht="12.75" customHeight="1">
      <c r="A198" s="43" t="s">
        <v>176</v>
      </c>
      <c r="B198" s="29">
        <v>-180499.36</v>
      </c>
      <c r="C198" s="25">
        <v>50115300</v>
      </c>
      <c r="D198" s="25">
        <v>32130000</v>
      </c>
      <c r="E198" s="25" t="s">
        <v>175</v>
      </c>
      <c r="F198" s="25" t="s">
        <v>114</v>
      </c>
      <c r="G198" s="30">
        <v>42400</v>
      </c>
      <c r="H198" s="31">
        <v>42402.2578125</v>
      </c>
      <c r="I198" s="44" t="s">
        <v>48</v>
      </c>
    </row>
    <row r="199" spans="1:9" ht="12.75" customHeight="1">
      <c r="A199" s="43" t="s">
        <v>176</v>
      </c>
      <c r="B199" s="29">
        <v>-3687.74</v>
      </c>
      <c r="C199" s="25">
        <v>50115300</v>
      </c>
      <c r="D199" s="25">
        <v>32130000</v>
      </c>
      <c r="E199" s="25" t="s">
        <v>175</v>
      </c>
      <c r="F199" s="25" t="s">
        <v>114</v>
      </c>
      <c r="G199" s="30">
        <v>42400</v>
      </c>
      <c r="H199" s="31">
        <v>42402.257800925923</v>
      </c>
      <c r="I199" s="44" t="s">
        <v>48</v>
      </c>
    </row>
    <row r="200" spans="1:9" ht="12.75" customHeight="1">
      <c r="A200" s="43" t="s">
        <v>176</v>
      </c>
      <c r="B200" s="29">
        <v>-37904.870000000003</v>
      </c>
      <c r="C200" s="25">
        <v>50115300</v>
      </c>
      <c r="D200" s="25">
        <v>32130000</v>
      </c>
      <c r="E200" s="25" t="s">
        <v>175</v>
      </c>
      <c r="F200" s="25" t="s">
        <v>115</v>
      </c>
      <c r="G200" s="30">
        <v>42400</v>
      </c>
      <c r="H200" s="31">
        <v>42402.257800925923</v>
      </c>
      <c r="I200" s="44" t="s">
        <v>48</v>
      </c>
    </row>
    <row r="201" spans="1:9" ht="12.75" customHeight="1">
      <c r="A201" s="43" t="s">
        <v>177</v>
      </c>
      <c r="B201" s="29">
        <v>-448.2</v>
      </c>
      <c r="C201" s="25">
        <v>50115300</v>
      </c>
      <c r="D201" s="25">
        <v>32130000</v>
      </c>
      <c r="E201" s="25" t="s">
        <v>175</v>
      </c>
      <c r="F201" s="25" t="s">
        <v>115</v>
      </c>
      <c r="G201" s="30">
        <v>42400</v>
      </c>
      <c r="H201" s="31">
        <v>42402.257789351854</v>
      </c>
      <c r="I201" s="44" t="s">
        <v>48</v>
      </c>
    </row>
    <row r="202" spans="1:9" ht="12.75" customHeight="1">
      <c r="A202" s="43" t="s">
        <v>177</v>
      </c>
      <c r="B202" s="29">
        <v>-19562.27</v>
      </c>
      <c r="C202" s="25">
        <v>50115300</v>
      </c>
      <c r="D202" s="25">
        <v>32130000</v>
      </c>
      <c r="E202" s="25" t="s">
        <v>175</v>
      </c>
      <c r="F202" s="25" t="s">
        <v>115</v>
      </c>
      <c r="G202" s="30">
        <v>42400</v>
      </c>
      <c r="H202" s="31">
        <v>42402.2578125</v>
      </c>
      <c r="I202" s="44" t="s">
        <v>48</v>
      </c>
    </row>
    <row r="203" spans="1:9" ht="12.75" customHeight="1">
      <c r="A203" s="43" t="s">
        <v>177</v>
      </c>
      <c r="B203" s="29">
        <v>-2988</v>
      </c>
      <c r="C203" s="25">
        <v>50115300</v>
      </c>
      <c r="D203" s="25">
        <v>32130000</v>
      </c>
      <c r="E203" s="25" t="s">
        <v>175</v>
      </c>
      <c r="F203" s="25" t="s">
        <v>114</v>
      </c>
      <c r="G203" s="30">
        <v>42400</v>
      </c>
      <c r="H203" s="31">
        <v>42402.257800925923</v>
      </c>
      <c r="I203" s="44" t="s">
        <v>48</v>
      </c>
    </row>
    <row r="204" spans="1:9" ht="12.75" customHeight="1" thickBot="1">
      <c r="A204" s="17" t="s">
        <v>177</v>
      </c>
      <c r="B204" s="38">
        <v>-93153.65</v>
      </c>
      <c r="C204" s="39">
        <v>50115300</v>
      </c>
      <c r="D204" s="39">
        <v>32130000</v>
      </c>
      <c r="E204" s="39" t="s">
        <v>175</v>
      </c>
      <c r="F204" s="39" t="s">
        <v>114</v>
      </c>
      <c r="G204" s="40">
        <v>42400</v>
      </c>
      <c r="H204" s="41">
        <v>42402.2578125</v>
      </c>
      <c r="I204" s="42" t="s">
        <v>48</v>
      </c>
    </row>
    <row r="205" spans="1:9" ht="12.75" customHeight="1" thickBot="1">
      <c r="A205" s="51" t="s">
        <v>179</v>
      </c>
      <c r="B205" s="60">
        <f>SUM(B95:B204)</f>
        <v>-27283114.199999992</v>
      </c>
      <c r="C205" s="53"/>
      <c r="D205" s="53"/>
      <c r="E205" s="53"/>
      <c r="F205" s="53"/>
      <c r="G205" s="53"/>
      <c r="H205" s="53"/>
      <c r="I205" s="56"/>
    </row>
    <row r="207" spans="1:9" ht="12.75" customHeight="1">
      <c r="A207" s="1" t="s">
        <v>181</v>
      </c>
    </row>
    <row r="208" spans="1:9" ht="12.75" customHeight="1">
      <c r="A208" s="1" t="s">
        <v>182</v>
      </c>
    </row>
  </sheetData>
  <pageMargins left="0" right="0" top="0.78740157480314965" bottom="0.78740157480314965" header="0.39370078740157483" footer="0.39370078740157483"/>
  <pageSetup paperSize="9" scale="83" fitToWidth="0" fitToHeight="0" orientation="landscape" r:id="rId1"/>
  <rowBreaks count="2" manualBreakCount="2">
    <brk id="45" max="8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2016-04-06T07:33:05Z</cp:lastPrinted>
  <dcterms:modified xsi:type="dcterms:W3CDTF">2016-04-06T07:33:08Z</dcterms:modified>
</cp:coreProperties>
</file>