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85" yWindow="-120" windowWidth="15180" windowHeight="9285"/>
  </bookViews>
  <sheets>
    <sheet name="Fin.vypořádání  str. 1" sheetId="1" r:id="rId1"/>
    <sheet name="Fin. vypořádání str. 2" sheetId="2" r:id="rId2"/>
    <sheet name="Fin. vypořádání str. 2 (2)" sheetId="8" r:id="rId3"/>
    <sheet name="Fin. vypořádání str. 2 (3)" sheetId="9" r:id="rId4"/>
    <sheet name="Příloha k vyhl. 52 2008 PS" sheetId="7" r:id="rId5"/>
  </sheets>
  <definedNames>
    <definedName name="_xlnm.Print_Area" localSheetId="4">'Příloha k vyhl. 52 2008 PS'!$A$1:$G$46</definedName>
  </definedNames>
  <calcPr calcId="125725"/>
</workbook>
</file>

<file path=xl/calcChain.xml><?xml version="1.0" encoding="utf-8"?>
<calcChain xmlns="http://schemas.openxmlformats.org/spreadsheetml/2006/main">
  <c r="B11" i="7"/>
  <c r="F14"/>
  <c r="G14" s="1"/>
  <c r="F13"/>
  <c r="G13" s="1"/>
  <c r="G12"/>
  <c r="D13"/>
  <c r="C14"/>
  <c r="B14"/>
  <c r="C13"/>
  <c r="B13"/>
  <c r="H20" i="9"/>
  <c r="H14" l="1"/>
  <c r="H8"/>
  <c r="H50" i="8"/>
  <c r="H44"/>
  <c r="H38"/>
  <c r="F8" i="7" l="1"/>
  <c r="E15" i="1" s="1"/>
  <c r="E8" i="7"/>
  <c r="D8"/>
  <c r="C8"/>
  <c r="B8"/>
  <c r="F12"/>
  <c r="G11"/>
  <c r="F11"/>
  <c r="C12"/>
  <c r="B12"/>
  <c r="D11"/>
  <c r="C11"/>
  <c r="H32" i="8"/>
  <c r="H26"/>
  <c r="H20"/>
  <c r="H14"/>
  <c r="H8"/>
  <c r="H50" i="2"/>
  <c r="H44"/>
  <c r="H38"/>
  <c r="H32"/>
  <c r="H26"/>
  <c r="H20"/>
  <c r="G8" i="7" l="1"/>
  <c r="H14" i="2" l="1"/>
  <c r="H8"/>
  <c r="C15" i="1"/>
  <c r="G15" l="1"/>
</calcChain>
</file>

<file path=xl/sharedStrings.xml><?xml version="1.0" encoding="utf-8"?>
<sst xmlns="http://schemas.openxmlformats.org/spreadsheetml/2006/main" count="264" uniqueCount="104">
  <si>
    <t>Adresa (vč. PSČ):</t>
  </si>
  <si>
    <t>e-mail:</t>
  </si>
  <si>
    <t>Vyplňte, prosím, všechny údaje (včetně telefonního spojení)!</t>
  </si>
  <si>
    <t>Dotace MZ celkem</t>
  </si>
  <si>
    <t>Poukázáno Kč:</t>
  </si>
  <si>
    <t>Vyčerpáno Kč:</t>
  </si>
  <si>
    <t>Vráceno Kč:</t>
  </si>
  <si>
    <t>neinvestiční</t>
  </si>
  <si>
    <t>č. 6015-2528-001/0710 u ČNB Praha</t>
  </si>
  <si>
    <t xml:space="preserve">Nevyčerpané prostředky byly </t>
  </si>
  <si>
    <t>vráceny dne, dokladem:</t>
  </si>
  <si>
    <t>*viz průvod. dopis</t>
  </si>
  <si>
    <t>Datum:</t>
  </si>
  <si>
    <t>Jméno:</t>
  </si>
  <si>
    <t>Podpis:</t>
  </si>
  <si>
    <t>Počet listů:</t>
  </si>
  <si>
    <t>IČ:</t>
  </si>
  <si>
    <t>Název projektu:</t>
  </si>
  <si>
    <t>neinvest.</t>
  </si>
  <si>
    <t>Datum, podpis:</t>
  </si>
  <si>
    <t>Poskytovatel:</t>
  </si>
  <si>
    <t>Kapitola:</t>
  </si>
  <si>
    <t>335 - Ministerstvo zdravotnictví</t>
  </si>
  <si>
    <t>Ukazatel</t>
  </si>
  <si>
    <t>Vráceno v průběhu roku zpět na výdajový účet poskytovatele</t>
  </si>
  <si>
    <t>Vráceno v průběhu roku  na  příjmový účet poskytovatele</t>
  </si>
  <si>
    <t>Vratka dotace při finančním vypořádání</t>
  </si>
  <si>
    <t>a</t>
  </si>
  <si>
    <t>Neinvestiční dotace celkem</t>
  </si>
  <si>
    <t xml:space="preserve">v tom: </t>
  </si>
  <si>
    <t>Vysvětlivky</t>
  </si>
  <si>
    <r>
      <t xml:space="preserve">sloupec </t>
    </r>
    <r>
      <rPr>
        <b/>
        <sz val="7"/>
        <rFont val="Arial"/>
        <family val="2"/>
        <charset val="238"/>
      </rPr>
      <t>a</t>
    </r>
    <r>
      <rPr>
        <sz val="7"/>
        <rFont val="Arial"/>
        <family val="2"/>
        <charset val="238"/>
      </rPr>
      <t xml:space="preserve"> - uveďte jednotlivá rozhodnutí</t>
    </r>
  </si>
  <si>
    <t>sloupec 4 - pouze v případě, pokud byla dotace nebo její část vrácena v průběhu roku</t>
  </si>
  <si>
    <t>sloupec 1 - výše dotace uvedená v rozhodnutí</t>
  </si>
  <si>
    <t>sloupec 5 - výše skutečně použitých prostředků z poskytnuté dotace</t>
  </si>
  <si>
    <t>sloupec 2 - výše dotace převedená na účet příjemce</t>
  </si>
  <si>
    <t>sloupec 6 - vratka dotace ( 6=2-3-4-5)</t>
  </si>
  <si>
    <t>sloupec 3 - pouze v případě, pokud byla dotace nebo její část vrácena v průběhu roku</t>
  </si>
  <si>
    <t>Finanční vypořádání neinvestičních dotací ze státního rozpočtu podle § 7  vyhl. č. 52/2008 Sb.</t>
  </si>
  <si>
    <t xml:space="preserve">* uveďte:       právnická osoba, fyzická osoba </t>
  </si>
  <si>
    <t>Datum</t>
  </si>
  <si>
    <t>Podpis</t>
  </si>
  <si>
    <t>Sestavil/a</t>
  </si>
  <si>
    <t>Kontroloval/a</t>
  </si>
  <si>
    <t xml:space="preserve">Nevyčerpané finanční prostředky vraťte na účet </t>
  </si>
  <si>
    <r>
      <t xml:space="preserve">         </t>
    </r>
    <r>
      <rPr>
        <sz val="8"/>
        <rFont val="Arial CE"/>
        <charset val="238"/>
      </rPr>
      <t xml:space="preserve"> </t>
    </r>
    <r>
      <rPr>
        <u/>
        <sz val="8"/>
        <rFont val="Arial CE"/>
        <charset val="238"/>
      </rPr>
      <t>Na tomto formuláři uveďte pouze neinvestiční dotace poskytnuté Vám Ministerstvem zdravotnictví</t>
    </r>
  </si>
  <si>
    <t>Neměňte formátování ani text formuláře!</t>
  </si>
  <si>
    <t>Vyplňte  všechny požadované údaje!</t>
  </si>
  <si>
    <t>Název příjemce dotace:</t>
  </si>
  <si>
    <t>Dotační program:</t>
  </si>
  <si>
    <t xml:space="preserve">         Finanční vypořádání dotací ze státního rozpočtu 2015</t>
  </si>
  <si>
    <t>Název příjemce: IČ:</t>
  </si>
  <si>
    <r>
      <t xml:space="preserve">Nevyčerpané prostředky musí být na účtu MZ ČR </t>
    </r>
    <r>
      <rPr>
        <b/>
        <u/>
        <sz val="10"/>
        <color indexed="21"/>
        <rFont val="Arial CE"/>
        <charset val="238"/>
      </rPr>
      <t>nejpozději 15. února 2016</t>
    </r>
    <r>
      <rPr>
        <b/>
        <sz val="10"/>
        <rFont val="Arial CE"/>
        <family val="2"/>
        <charset val="238"/>
      </rPr>
      <t>!</t>
    </r>
  </si>
  <si>
    <t>Vypořádání jednotlivých projektů za rok 2015</t>
  </si>
  <si>
    <t>Rozhodnutí poskytovatele na rok 2015</t>
  </si>
  <si>
    <t>Poskytnuto k 31.12.2015</t>
  </si>
  <si>
    <t>Použito k 31.12.2015</t>
  </si>
  <si>
    <t>Institut postgraduálního vzdělávání ve zdravotnictví</t>
  </si>
  <si>
    <t>100 05 Praha 10</t>
  </si>
  <si>
    <t>Ruská 85</t>
  </si>
  <si>
    <t>Zašlete do 31. ledna 2016 na adresu:</t>
  </si>
  <si>
    <t>Fakultní nemocnice Olomouc, IČ 00098892</t>
  </si>
  <si>
    <t>telefonní spojení (směrové / telef. číslo): +420 588 443 769</t>
  </si>
  <si>
    <t>zdenek.havlicek@fnol.cz</t>
  </si>
  <si>
    <t>doc. MUDr. Roman Havlík, Ph.D.</t>
  </si>
  <si>
    <t>ředitel Fakultní nemocnice Olomouc</t>
  </si>
  <si>
    <t>00098892</t>
  </si>
  <si>
    <t>Rezidenční místa  2010 v oboru oftalmologie</t>
  </si>
  <si>
    <t>Rezidenční místa  2013 v oboru Intenzivní péče</t>
  </si>
  <si>
    <t>Rezidenční místa  2014 v oboru Perioperační péče</t>
  </si>
  <si>
    <t>Rezidenční místa  2014 v oboru Intenzivní péče v pediatrii</t>
  </si>
  <si>
    <t>Rezidenční místa  2014 v oboru Ošetřovatelská péče v pediatrii</t>
  </si>
  <si>
    <t>Rezidenční místa  2010 v oboru vnitřní lékařství</t>
  </si>
  <si>
    <t>Rezidenční místa  2010 v oboru pneumologie a ftiziologie</t>
  </si>
  <si>
    <t>Rezidenční místa  2010 v oboru dětské lékařství</t>
  </si>
  <si>
    <t>Rezidenční místa  2010 v oboru alergologie a klinická imunologie</t>
  </si>
  <si>
    <t xml:space="preserve">Rezidenční místa  2014 v oboru Klinická hematologie a transfuzní služba
</t>
  </si>
  <si>
    <t>Rezidenční místa  2014 v oboru Organizace a řízení ve zdravotnictví</t>
  </si>
  <si>
    <t>Rezidenční místa  2011 v oboru klinická biochemie</t>
  </si>
  <si>
    <t>Rezidenční místa  2009 v oboru nukleární medicína</t>
  </si>
  <si>
    <t>1/3</t>
  </si>
  <si>
    <t>2/3</t>
  </si>
  <si>
    <t>rezidenční místa 2010</t>
  </si>
  <si>
    <t>rezidenční místa 2013</t>
  </si>
  <si>
    <t>rezidenční místa 2014</t>
  </si>
  <si>
    <t>rezidenční místa 2015</t>
  </si>
  <si>
    <t>var.symbol:*     53314331</t>
  </si>
  <si>
    <t>Rezidenční místa  2014 v oboru Intenzivní péče</t>
  </si>
  <si>
    <t>Rezidenční místa  2015 v oboru Perioperační péče</t>
  </si>
  <si>
    <t>Rezidenční místa  2015 v oboru Klinická genetika ( zdravotní laborant )</t>
  </si>
  <si>
    <t>3/3</t>
  </si>
  <si>
    <t>Rezidenční místa  2015 v oboru Intenzivní péče v pediatrii</t>
  </si>
  <si>
    <t>Rezidenční místa  2015 v oboru Intenzivní péče</t>
  </si>
  <si>
    <t>Rezidenční místa  2013 v oboru Perioperační péče</t>
  </si>
  <si>
    <t>Ing. Zdeněk Havlíček</t>
  </si>
  <si>
    <t>vedoucí Oddělení ekonomických činností</t>
  </si>
  <si>
    <t>vedoucí Odd. ekonomických činností</t>
  </si>
  <si>
    <t>Bc. Pavlína Křivková</t>
  </si>
  <si>
    <t>vedoucí Odboru ekonomiky a financí</t>
  </si>
  <si>
    <t>11.09.2015 částka 22.867,- Kč výpis č. 177,   04.11.2015 částka 38.053,- Kč výpis č. 213, 26.01.2016 částka 67.270,84 Kč výpis č. 15</t>
  </si>
  <si>
    <t>Fakultní nemocnice Olomouc</t>
  </si>
  <si>
    <t>Příjemce:  Fakultní nemocnice OLOMOUC</t>
  </si>
  <si>
    <t>Typ subjektu: právnická osoba  - zřízená příspěvková organizace</t>
  </si>
  <si>
    <t>I.P. Pavlova 185/6, 775 20  Olomouc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</si>
</sst>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33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charset val="238"/>
    </font>
    <font>
      <u/>
      <sz val="10"/>
      <name val="Arial CE"/>
      <family val="2"/>
      <charset val="238"/>
    </font>
    <font>
      <sz val="11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u/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sz val="7"/>
      <color indexed="18"/>
      <name val="Arial"/>
      <family val="2"/>
      <charset val="238"/>
    </font>
    <font>
      <b/>
      <u/>
      <sz val="9"/>
      <color indexed="21"/>
      <name val="Arial CE"/>
      <charset val="238"/>
    </font>
    <font>
      <b/>
      <sz val="10"/>
      <color theme="1"/>
      <name val="Arial"/>
      <family val="2"/>
      <charset val="238"/>
    </font>
    <font>
      <sz val="8"/>
      <name val="Arial CE"/>
      <charset val="238"/>
    </font>
    <font>
      <u/>
      <sz val="8"/>
      <name val="Arial CE"/>
      <charset val="238"/>
    </font>
    <font>
      <b/>
      <u/>
      <sz val="10"/>
      <color indexed="21"/>
      <name val="Arial CE"/>
      <charset val="238"/>
    </font>
    <font>
      <b/>
      <sz val="8"/>
      <color theme="3"/>
      <name val="Arial CE"/>
      <family val="2"/>
      <charset val="238"/>
    </font>
    <font>
      <b/>
      <u/>
      <sz val="8"/>
      <color theme="3"/>
      <name val="Arial CE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25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0" fillId="0" borderId="1" xfId="0" applyBorder="1" applyAlignment="1">
      <alignment vertical="top"/>
    </xf>
    <xf numFmtId="0" fontId="7" fillId="0" borderId="0" xfId="0" applyFont="1"/>
    <xf numFmtId="0" fontId="7" fillId="0" borderId="4" xfId="0" applyFont="1" applyBorder="1"/>
    <xf numFmtId="0" fontId="7" fillId="0" borderId="2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5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0" fillId="0" borderId="11" xfId="0" applyBorder="1"/>
    <xf numFmtId="0" fontId="11" fillId="0" borderId="12" xfId="0" applyFont="1" applyBorder="1"/>
    <xf numFmtId="0" fontId="0" fillId="0" borderId="13" xfId="0" applyBorder="1"/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Continuous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2" fillId="0" borderId="0" xfId="0" applyFont="1"/>
    <xf numFmtId="0" fontId="7" fillId="0" borderId="0" xfId="0" applyFont="1" applyAlignment="1">
      <alignment horizontal="centerContinuous"/>
    </xf>
    <xf numFmtId="0" fontId="0" fillId="0" borderId="7" xfId="0" applyBorder="1"/>
    <xf numFmtId="0" fontId="1" fillId="0" borderId="0" xfId="0" applyFont="1" applyBorder="1"/>
    <xf numFmtId="0" fontId="13" fillId="0" borderId="14" xfId="0" applyFont="1" applyBorder="1"/>
    <xf numFmtId="0" fontId="0" fillId="2" borderId="15" xfId="0" applyFill="1" applyBorder="1"/>
    <xf numFmtId="0" fontId="0" fillId="2" borderId="16" xfId="0" applyFill="1" applyBorder="1"/>
    <xf numFmtId="0" fontId="13" fillId="0" borderId="17" xfId="0" applyFont="1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49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2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4" fillId="0" borderId="0" xfId="0" applyFont="1" applyBorder="1"/>
    <xf numFmtId="0" fontId="0" fillId="0" borderId="21" xfId="0" applyBorder="1"/>
    <xf numFmtId="0" fontId="15" fillId="0" borderId="22" xfId="0" applyFont="1" applyBorder="1"/>
    <xf numFmtId="0" fontId="16" fillId="0" borderId="23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justify" wrapText="1"/>
    </xf>
    <xf numFmtId="0" fontId="17" fillId="0" borderId="23" xfId="0" applyFont="1" applyBorder="1" applyAlignment="1">
      <alignment horizontal="center" vertical="justify"/>
    </xf>
    <xf numFmtId="0" fontId="16" fillId="0" borderId="2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justify" wrapText="1"/>
    </xf>
    <xf numFmtId="0" fontId="18" fillId="0" borderId="26" xfId="0" applyFont="1" applyBorder="1" applyAlignment="1">
      <alignment horizontal="center" vertical="justify"/>
    </xf>
    <xf numFmtId="0" fontId="18" fillId="0" borderId="27" xfId="0" applyFont="1" applyBorder="1" applyAlignment="1">
      <alignment horizontal="center" vertical="top" wrapText="1"/>
    </xf>
    <xf numFmtId="0" fontId="14" fillId="0" borderId="28" xfId="0" applyFont="1" applyBorder="1"/>
    <xf numFmtId="4" fontId="19" fillId="0" borderId="10" xfId="0" applyNumberFormat="1" applyFont="1" applyBorder="1"/>
    <xf numFmtId="4" fontId="19" fillId="0" borderId="29" xfId="0" applyNumberFormat="1" applyFont="1" applyBorder="1"/>
    <xf numFmtId="0" fontId="19" fillId="0" borderId="28" xfId="0" applyFont="1" applyBorder="1"/>
    <xf numFmtId="0" fontId="19" fillId="0" borderId="30" xfId="0" applyFont="1" applyBorder="1"/>
    <xf numFmtId="4" fontId="19" fillId="0" borderId="31" xfId="0" applyNumberFormat="1" applyFont="1" applyBorder="1"/>
    <xf numFmtId="4" fontId="19" fillId="0" borderId="32" xfId="0" applyNumberFormat="1" applyFont="1" applyBorder="1"/>
    <xf numFmtId="0" fontId="16" fillId="0" borderId="0" xfId="0" applyFont="1"/>
    <xf numFmtId="4" fontId="16" fillId="0" borderId="0" xfId="0" applyNumberFormat="1" applyFont="1"/>
    <xf numFmtId="4" fontId="17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21" fillId="0" borderId="0" xfId="0" applyFont="1"/>
    <xf numFmtId="0" fontId="21" fillId="0" borderId="0" xfId="0" applyFont="1" applyBorder="1"/>
    <xf numFmtId="4" fontId="16" fillId="0" borderId="0" xfId="0" applyNumberFormat="1" applyFont="1" applyAlignment="1">
      <alignment horizontal="left"/>
    </xf>
    <xf numFmtId="0" fontId="22" fillId="0" borderId="0" xfId="0" applyFont="1"/>
    <xf numFmtId="0" fontId="23" fillId="0" borderId="4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/>
    <xf numFmtId="0" fontId="24" fillId="0" borderId="6" xfId="0" applyFont="1" applyBorder="1"/>
    <xf numFmtId="0" fontId="9" fillId="0" borderId="1" xfId="0" applyFont="1" applyBorder="1"/>
    <xf numFmtId="0" fontId="5" fillId="0" borderId="0" xfId="0" applyFont="1" applyAlignment="1">
      <alignment vertical="top" wrapText="1"/>
    </xf>
    <xf numFmtId="0" fontId="1" fillId="0" borderId="12" xfId="0" applyFont="1" applyBorder="1" applyAlignment="1">
      <alignment horizontal="left"/>
    </xf>
    <xf numFmtId="0" fontId="3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1" fillId="0" borderId="1" xfId="0" applyFont="1" applyBorder="1" applyAlignment="1">
      <alignment vertical="top"/>
    </xf>
    <xf numFmtId="0" fontId="32" fillId="0" borderId="2" xfId="1" applyBorder="1" applyAlignment="1" applyProtection="1"/>
    <xf numFmtId="0" fontId="8" fillId="0" borderId="10" xfId="0" applyFont="1" applyBorder="1" applyAlignment="1">
      <alignment horizontal="left" vertical="top" wrapText="1"/>
    </xf>
    <xf numFmtId="14" fontId="0" fillId="0" borderId="11" xfId="0" applyNumberFormat="1" applyBorder="1"/>
    <xf numFmtId="4" fontId="0" fillId="0" borderId="0" xfId="0" applyNumberFormat="1"/>
    <xf numFmtId="49" fontId="31" fillId="0" borderId="0" xfId="0" applyNumberFormat="1" applyFont="1"/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49" fontId="31" fillId="0" borderId="0" xfId="0" applyNumberFormat="1" applyFont="1" applyAlignment="1">
      <alignment horizontal="right"/>
    </xf>
    <xf numFmtId="0" fontId="15" fillId="0" borderId="28" xfId="0" applyFont="1" applyBorder="1" applyAlignment="1">
      <alignment horizontal="center"/>
    </xf>
    <xf numFmtId="4" fontId="0" fillId="0" borderId="5" xfId="0" applyNumberFormat="1" applyBorder="1" applyAlignment="1">
      <alignment horizontal="right"/>
    </xf>
    <xf numFmtId="14" fontId="0" fillId="0" borderId="0" xfId="0" applyNumberFormat="1"/>
    <xf numFmtId="4" fontId="31" fillId="0" borderId="0" xfId="0" applyNumberFormat="1" applyFont="1"/>
    <xf numFmtId="4" fontId="15" fillId="0" borderId="0" xfId="0" applyNumberFormat="1" applyFont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4" fontId="31" fillId="0" borderId="4" xfId="0" applyNumberFormat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95250</xdr:rowOff>
    </xdr:from>
    <xdr:to>
      <xdr:col>7</xdr:col>
      <xdr:colOff>704850</xdr:colOff>
      <xdr:row>32</xdr:row>
      <xdr:rowOff>47625</xdr:rowOff>
    </xdr:to>
    <xdr:sp macro="" textlink="">
      <xdr:nvSpPr>
        <xdr:cNvPr id="1025" name="text 2"/>
        <xdr:cNvSpPr txBox="1">
          <a:spLocks noChangeArrowheads="1"/>
        </xdr:cNvSpPr>
      </xdr:nvSpPr>
      <xdr:spPr bwMode="auto">
        <a:xfrm>
          <a:off x="47625" y="4819650"/>
          <a:ext cx="5448300" cy="1571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Prohlašujeme, že vyúčtované částky: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1) odpovídají podmínkám stanoveným "Zásadami  pro poskytování dotací ze státního rozpočtu ČR nestátním neziskovým organizacím ústředními orgány státní správy" schválenými usnesením vlády č.</a:t>
          </a:r>
          <a:r>
            <a:rPr lang="cs-CZ" sz="1000" b="0" i="0" u="none" strike="noStrike" baseline="0">
              <a:solidFill>
                <a:srgbClr val="008080"/>
              </a:solidFill>
              <a:latin typeface="Arial CE"/>
              <a:cs typeface="Arial CE"/>
            </a:rPr>
            <a:t>92/2010</a:t>
          </a:r>
          <a:r>
            <a:rPr lang="cs-CZ" sz="1000" b="0" i="0" u="none" strike="noStrike" baseline="0">
              <a:solidFill>
                <a:srgbClr val="FF0000"/>
              </a:solidFill>
              <a:latin typeface="Arial CE"/>
              <a:cs typeface="Arial CE"/>
            </a:rPr>
            <a:t>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a  usnesením vlády č. </a:t>
          </a:r>
          <a:r>
            <a:rPr lang="cs-CZ" sz="1000" b="0" i="0" u="none" strike="noStrike" baseline="0">
              <a:solidFill>
                <a:srgbClr val="008080"/>
              </a:solidFill>
              <a:latin typeface="Arial CE"/>
              <a:cs typeface="Arial CE"/>
            </a:rPr>
            <a:t>463/2010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o "Hlavních oblastech státní dotační politiky vůči nestátním neziskovým organizacím pro rok 2011",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2) odpovídají rozhodnutí MZ o přidělení státní dotace pro příslušný projekt (projekty)   na rok 2011, a to včetně podílu státní dotace na celkových nákladech projektů  a dalším podmínkám.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0</xdr:col>
      <xdr:colOff>47625</xdr:colOff>
      <xdr:row>22</xdr:row>
      <xdr:rowOff>95250</xdr:rowOff>
    </xdr:from>
    <xdr:to>
      <xdr:col>7</xdr:col>
      <xdr:colOff>720074</xdr:colOff>
      <xdr:row>32</xdr:row>
      <xdr:rowOff>47625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47625" y="4888230"/>
          <a:ext cx="5549249" cy="1628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Prohlašujeme, že vyúčtované částky: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1) odpovídají podmínkám stanoveným "Zásadami  pro poskytování dotací ze státního rozpočtu ČR nestátním neziskovým organizacím ústředními orgány státní správy" schválenými usnesením vlády č. </a:t>
          </a:r>
          <a:r>
            <a:rPr lang="cs-CZ" sz="1000" b="0" i="0" u="none" strike="noStrike" baseline="0">
              <a:solidFill>
                <a:sysClr val="windowText" lastClr="000000"/>
              </a:solidFill>
              <a:latin typeface="Arial CE"/>
              <a:cs typeface="Arial CE"/>
            </a:rPr>
            <a:t>92/2010,</a:t>
          </a:r>
          <a:r>
            <a:rPr lang="cs-CZ" sz="1000" b="0" i="0" u="none" strike="noStrike" baseline="0">
              <a:solidFill>
                <a:srgbClr val="008080"/>
              </a:solidFill>
              <a:latin typeface="Arial CE"/>
              <a:cs typeface="Arial CE"/>
            </a:rPr>
            <a:t> </a:t>
          </a:r>
          <a:r>
            <a:rPr lang="cs-CZ" sz="1000" u="none">
              <a:effectLst/>
              <a:latin typeface="Arial" panose="020B0604020202020204" pitchFamily="34" charset="0"/>
              <a:cs typeface="Arial" panose="020B0604020202020204" pitchFamily="34" charset="0"/>
            </a:rPr>
            <a:t>ve </a:t>
          </a:r>
          <a:r>
            <a:rPr lang="cs-CZ" sz="1000" u="none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znění usnesení vlády č. 479/2013 a usnesení vlády č. 657/2014, </a:t>
          </a:r>
          <a:r>
            <a:rPr lang="cs-CZ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  usnesením vlády </a:t>
          </a:r>
          <a:r>
            <a:rPr lang="cs-CZ" sz="1000" b="0" i="0" u="none" strike="noStrike" baseline="0">
              <a:solidFill>
                <a:sysClr val="windowText" lastClr="000000"/>
              </a:solidFill>
              <a:latin typeface="Arial CE"/>
              <a:cs typeface="Arial CE"/>
            </a:rPr>
            <a:t>č. 446/2014 o "Hlavních oblastech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státní dotační politiky vůči nestátním neziskovým organizacím pro rok 2015",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2) odpovídají rozhodnutí MZ o přidělení státní dotace pro příslušný projekt (projekty)  na rok 2015, a to včetně podílu státní dotace na celkových nákladech projektů  a dalším podmínkám.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denek.havlicek@fnol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7"/>
  <sheetViews>
    <sheetView tabSelected="1" workbookViewId="0">
      <selection activeCell="C10" sqref="C10"/>
    </sheetView>
  </sheetViews>
  <sheetFormatPr defaultRowHeight="12.75"/>
  <cols>
    <col min="1" max="1" width="9.140625" customWidth="1"/>
    <col min="3" max="7" width="10.7109375" customWidth="1"/>
    <col min="8" max="8" width="11.140625" customWidth="1"/>
  </cols>
  <sheetData>
    <row r="2" spans="1:9" ht="18">
      <c r="A2" s="1" t="s">
        <v>50</v>
      </c>
      <c r="B2" s="2"/>
      <c r="C2" s="2"/>
      <c r="D2" s="2"/>
      <c r="E2" s="2"/>
      <c r="F2" s="2"/>
      <c r="G2" s="2"/>
      <c r="H2" s="2"/>
    </row>
    <row r="3" spans="1:9">
      <c r="A3" s="3" t="s">
        <v>45</v>
      </c>
      <c r="B3" s="4"/>
      <c r="C3" s="4"/>
      <c r="D3" s="4"/>
      <c r="E3" s="4"/>
      <c r="F3" s="4"/>
      <c r="G3" s="4"/>
      <c r="H3" s="4"/>
    </row>
    <row r="4" spans="1:9">
      <c r="A4" s="5"/>
      <c r="B4" s="5"/>
      <c r="C4" s="5"/>
      <c r="D4" s="5"/>
      <c r="E4" s="5"/>
      <c r="F4" s="5"/>
      <c r="G4" s="5"/>
      <c r="H4" s="5"/>
    </row>
    <row r="5" spans="1:9">
      <c r="A5" s="5"/>
      <c r="B5" s="5"/>
      <c r="C5" s="5"/>
      <c r="D5" s="5"/>
      <c r="E5" s="5"/>
      <c r="F5" s="5"/>
      <c r="G5" s="5"/>
      <c r="H5" s="5"/>
    </row>
    <row r="7" spans="1:9" ht="40.15" customHeight="1">
      <c r="A7" s="96" t="s">
        <v>51</v>
      </c>
      <c r="C7" s="98" t="s">
        <v>61</v>
      </c>
      <c r="D7" s="6"/>
      <c r="E7" s="6"/>
      <c r="F7" s="6"/>
      <c r="G7" s="6"/>
      <c r="H7" s="7"/>
      <c r="I7" s="5"/>
    </row>
    <row r="8" spans="1:9">
      <c r="A8" s="8"/>
      <c r="I8" s="5"/>
    </row>
    <row r="9" spans="1:9" ht="35.1" customHeight="1">
      <c r="A9" s="9" t="s">
        <v>0</v>
      </c>
      <c r="C9" s="99" t="s">
        <v>103</v>
      </c>
      <c r="D9" s="6"/>
      <c r="E9" s="6"/>
      <c r="F9" s="6"/>
      <c r="G9" s="6"/>
      <c r="H9" s="7"/>
      <c r="I9" s="5"/>
    </row>
    <row r="10" spans="1:9" ht="12.75" customHeight="1">
      <c r="A10" s="10"/>
      <c r="C10" s="100" t="s">
        <v>62</v>
      </c>
      <c r="D10" s="6"/>
      <c r="E10" s="6"/>
      <c r="F10" s="6"/>
      <c r="G10" s="6"/>
      <c r="H10" s="7"/>
      <c r="I10" s="5"/>
    </row>
    <row r="11" spans="1:9" ht="12.75" customHeight="1">
      <c r="A11" s="10"/>
      <c r="C11" s="11" t="s">
        <v>1</v>
      </c>
      <c r="D11" s="101" t="s">
        <v>63</v>
      </c>
      <c r="E11" s="6"/>
      <c r="F11" s="6"/>
      <c r="G11" s="6"/>
      <c r="H11" s="7"/>
      <c r="I11" s="5"/>
    </row>
    <row r="12" spans="1:9" ht="24.95" customHeight="1">
      <c r="A12" s="10"/>
      <c r="C12" s="92" t="s">
        <v>2</v>
      </c>
      <c r="D12" s="5"/>
      <c r="E12" s="5"/>
      <c r="F12" s="5"/>
      <c r="G12" s="5"/>
      <c r="H12" s="5"/>
      <c r="I12" s="5"/>
    </row>
    <row r="13" spans="1:9">
      <c r="B13" s="12"/>
      <c r="C13" s="12"/>
      <c r="D13" s="12"/>
      <c r="I13" s="5"/>
    </row>
    <row r="14" spans="1:9">
      <c r="A14" s="13" t="s">
        <v>3</v>
      </c>
      <c r="B14" s="14"/>
      <c r="C14" s="15" t="s">
        <v>4</v>
      </c>
      <c r="D14" s="16"/>
      <c r="E14" s="15" t="s">
        <v>5</v>
      </c>
      <c r="F14" s="16"/>
      <c r="G14" s="15" t="s">
        <v>6</v>
      </c>
      <c r="H14" s="16"/>
      <c r="I14" s="5"/>
    </row>
    <row r="15" spans="1:9" ht="20.100000000000001" customHeight="1">
      <c r="A15" s="17" t="s">
        <v>7</v>
      </c>
      <c r="B15" s="18"/>
      <c r="C15" s="115">
        <f>+'Příloha k vyhl. 52 2008 PS'!C8</f>
        <v>1797367</v>
      </c>
      <c r="D15" s="116"/>
      <c r="E15" s="115">
        <f>+'Příloha k vyhl. 52 2008 PS'!F8</f>
        <v>1669176.1600000001</v>
      </c>
      <c r="F15" s="116"/>
      <c r="G15" s="115">
        <f>C15-E15</f>
        <v>128190.83999999985</v>
      </c>
      <c r="H15" s="116"/>
      <c r="I15" s="22"/>
    </row>
    <row r="16" spans="1:9">
      <c r="C16" s="23" t="s">
        <v>44</v>
      </c>
      <c r="D16" s="24"/>
      <c r="E16" s="24"/>
      <c r="F16" s="24"/>
      <c r="G16" s="24"/>
      <c r="H16" s="24"/>
      <c r="I16" s="22"/>
    </row>
    <row r="17" spans="1:9">
      <c r="C17" s="23" t="s">
        <v>8</v>
      </c>
      <c r="D17" s="24"/>
      <c r="E17" s="24"/>
      <c r="F17" s="24"/>
      <c r="G17" s="24"/>
      <c r="H17" s="24"/>
      <c r="I17" s="22"/>
    </row>
    <row r="18" spans="1:9">
      <c r="I18" s="5"/>
    </row>
    <row r="19" spans="1:9" ht="24.95" customHeight="1">
      <c r="A19" s="25" t="s">
        <v>9</v>
      </c>
      <c r="D19" s="117" t="s">
        <v>99</v>
      </c>
      <c r="E19" s="118"/>
      <c r="F19" s="118"/>
      <c r="G19" s="118"/>
      <c r="H19" s="27"/>
      <c r="I19" s="5"/>
    </row>
    <row r="20" spans="1:9" ht="24.95" customHeight="1">
      <c r="A20" s="8" t="s">
        <v>10</v>
      </c>
      <c r="D20" s="119"/>
      <c r="E20" s="120"/>
      <c r="F20" s="120"/>
      <c r="G20" s="120"/>
      <c r="H20" s="102" t="s">
        <v>86</v>
      </c>
      <c r="I20" s="5"/>
    </row>
    <row r="21" spans="1:9">
      <c r="A21" s="30" t="s">
        <v>52</v>
      </c>
      <c r="H21" s="31" t="s">
        <v>11</v>
      </c>
      <c r="I21" s="5"/>
    </row>
    <row r="22" spans="1:9">
      <c r="I22" s="5"/>
    </row>
    <row r="23" spans="1:9">
      <c r="I23" s="5"/>
    </row>
    <row r="24" spans="1:9">
      <c r="I24" s="5"/>
    </row>
    <row r="25" spans="1:9">
      <c r="C25" s="5"/>
      <c r="D25" s="5"/>
      <c r="E25" s="5"/>
      <c r="F25" s="5"/>
      <c r="G25" s="5"/>
      <c r="H25" s="5"/>
      <c r="I25" s="5"/>
    </row>
    <row r="26" spans="1:9">
      <c r="C26" s="5"/>
      <c r="D26" s="5"/>
      <c r="E26" s="5"/>
      <c r="F26" s="5"/>
      <c r="G26" s="5"/>
      <c r="H26" s="5"/>
      <c r="I26" s="5"/>
    </row>
    <row r="27" spans="1:9">
      <c r="C27" s="5"/>
      <c r="D27" s="5"/>
      <c r="E27" s="5"/>
      <c r="F27" s="5"/>
      <c r="G27" s="5"/>
      <c r="H27" s="5"/>
      <c r="I27" s="5"/>
    </row>
    <row r="28" spans="1:9">
      <c r="C28" s="5"/>
      <c r="D28" s="5"/>
      <c r="E28" s="5"/>
      <c r="F28" s="5"/>
      <c r="G28" s="5"/>
      <c r="H28" s="5"/>
      <c r="I28" s="5"/>
    </row>
    <row r="29" spans="1:9">
      <c r="C29" s="5"/>
      <c r="D29" s="5"/>
      <c r="E29" s="5"/>
      <c r="F29" s="5"/>
      <c r="G29" s="5"/>
      <c r="H29" s="5"/>
      <c r="I29" s="5"/>
    </row>
    <row r="30" spans="1:9">
      <c r="C30" s="5"/>
      <c r="D30" s="5"/>
      <c r="E30" s="5"/>
      <c r="F30" s="5"/>
      <c r="G30" s="5"/>
      <c r="H30" s="5"/>
      <c r="I30" s="5"/>
    </row>
    <row r="31" spans="1:9"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C33" s="5"/>
      <c r="D33" s="5"/>
      <c r="E33" s="5"/>
      <c r="F33" s="5"/>
      <c r="G33" s="5"/>
      <c r="H33" s="5"/>
      <c r="I33" s="5"/>
    </row>
    <row r="34" spans="1:9">
      <c r="C34" s="5"/>
      <c r="D34" s="5"/>
      <c r="E34" s="5"/>
      <c r="F34" s="5"/>
      <c r="G34" s="5"/>
      <c r="H34" s="5"/>
      <c r="I34" s="5"/>
    </row>
    <row r="35" spans="1:9">
      <c r="A35" s="93" t="s">
        <v>46</v>
      </c>
      <c r="C35" s="5"/>
      <c r="D35" s="5"/>
      <c r="E35" s="5"/>
      <c r="F35" s="5"/>
      <c r="G35" s="5"/>
      <c r="H35" s="5"/>
      <c r="I35" s="5"/>
    </row>
    <row r="36" spans="1:9">
      <c r="A36" s="32" t="s">
        <v>47</v>
      </c>
      <c r="C36" s="5"/>
      <c r="D36" s="5"/>
      <c r="E36" s="5"/>
      <c r="F36" s="5"/>
      <c r="G36" s="5"/>
      <c r="H36" s="5"/>
      <c r="I36" s="5"/>
    </row>
    <row r="37" spans="1:9">
      <c r="A37" s="87"/>
      <c r="B37" s="87"/>
      <c r="C37" s="88"/>
      <c r="D37" s="88"/>
      <c r="E37" s="88"/>
      <c r="F37" s="88"/>
      <c r="G37" s="5"/>
      <c r="H37" s="5"/>
      <c r="I37" s="5"/>
    </row>
    <row r="38" spans="1:9">
      <c r="C38" s="5"/>
      <c r="D38" s="5"/>
      <c r="E38" s="5"/>
      <c r="F38" s="5"/>
      <c r="G38" s="5"/>
      <c r="H38" s="5"/>
      <c r="I38" s="5"/>
    </row>
    <row r="39" spans="1:9">
      <c r="C39" s="5"/>
      <c r="D39" s="5"/>
      <c r="E39" s="5"/>
      <c r="F39" s="5"/>
      <c r="G39" s="5"/>
      <c r="H39" s="5"/>
      <c r="I39" s="5"/>
    </row>
    <row r="40" spans="1:9">
      <c r="I40" s="5"/>
    </row>
    <row r="41" spans="1:9">
      <c r="I41" s="5"/>
    </row>
    <row r="42" spans="1:9">
      <c r="A42" s="33" t="s">
        <v>12</v>
      </c>
      <c r="B42" s="103">
        <v>42395</v>
      </c>
      <c r="C42" s="34"/>
      <c r="E42" s="91" t="s">
        <v>60</v>
      </c>
      <c r="F42" s="26"/>
      <c r="G42" s="26"/>
      <c r="H42" s="27"/>
      <c r="I42" s="5"/>
    </row>
    <row r="43" spans="1:9">
      <c r="A43" s="33"/>
      <c r="E43" s="35"/>
      <c r="H43" s="36"/>
      <c r="I43" s="5"/>
    </row>
    <row r="44" spans="1:9">
      <c r="A44" s="33" t="s">
        <v>13</v>
      </c>
      <c r="B44" s="34" t="s">
        <v>64</v>
      </c>
      <c r="C44" s="34"/>
      <c r="E44" s="37" t="s">
        <v>57</v>
      </c>
      <c r="G44" s="38"/>
      <c r="H44" s="39"/>
      <c r="I44" s="5"/>
    </row>
    <row r="45" spans="1:9">
      <c r="A45" s="33"/>
      <c r="B45" t="s">
        <v>65</v>
      </c>
      <c r="E45" s="97" t="s">
        <v>59</v>
      </c>
      <c r="G45" s="38"/>
      <c r="H45" s="39"/>
      <c r="I45" s="5"/>
    </row>
    <row r="46" spans="1:9">
      <c r="A46" s="33" t="s">
        <v>14</v>
      </c>
      <c r="B46" s="34"/>
      <c r="C46" s="34"/>
      <c r="E46" s="37" t="s">
        <v>58</v>
      </c>
      <c r="G46" s="38"/>
      <c r="H46" s="39"/>
      <c r="I46" s="5"/>
    </row>
    <row r="47" spans="1:9">
      <c r="B47" s="40"/>
      <c r="C47" s="41"/>
      <c r="E47" s="28"/>
      <c r="F47" s="29"/>
      <c r="G47" s="42"/>
      <c r="H47" s="43"/>
    </row>
  </sheetData>
  <mergeCells count="4">
    <mergeCell ref="C15:D15"/>
    <mergeCell ref="E15:F15"/>
    <mergeCell ref="G15:H15"/>
    <mergeCell ref="D19:G20"/>
  </mergeCells>
  <phoneticPr fontId="15" type="noConversion"/>
  <hyperlinks>
    <hyperlink ref="D11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D2" sqref="D2"/>
    </sheetView>
  </sheetViews>
  <sheetFormatPr defaultRowHeight="12.75"/>
  <cols>
    <col min="1" max="1" width="3.140625" customWidth="1"/>
    <col min="3" max="8" width="11.7109375" customWidth="1"/>
  </cols>
  <sheetData>
    <row r="1" spans="1:9">
      <c r="A1" s="44" t="s">
        <v>53</v>
      </c>
      <c r="H1" s="12"/>
    </row>
    <row r="2" spans="1:9">
      <c r="A2" s="30" t="s">
        <v>48</v>
      </c>
      <c r="B2" s="30"/>
      <c r="D2" s="104" t="s">
        <v>100</v>
      </c>
      <c r="H2" t="s">
        <v>15</v>
      </c>
    </row>
    <row r="3" spans="1:9">
      <c r="A3" s="30" t="s">
        <v>16</v>
      </c>
      <c r="B3" s="30"/>
      <c r="D3" s="105" t="s">
        <v>66</v>
      </c>
      <c r="H3" s="109" t="s">
        <v>80</v>
      </c>
    </row>
    <row r="4" spans="1:9">
      <c r="A4" s="5"/>
      <c r="B4" s="29"/>
      <c r="C4" s="29"/>
      <c r="D4" s="29"/>
      <c r="E4" s="29"/>
      <c r="F4" s="29"/>
      <c r="G4" s="29"/>
      <c r="H4" s="29"/>
    </row>
    <row r="5" spans="1:9">
      <c r="A5" s="36"/>
      <c r="B5" s="94" t="s">
        <v>49</v>
      </c>
      <c r="C5" s="29"/>
      <c r="D5" s="121" t="s">
        <v>67</v>
      </c>
      <c r="E5" s="121"/>
      <c r="F5" s="121"/>
      <c r="G5" s="121"/>
      <c r="H5" s="122"/>
    </row>
    <row r="6" spans="1:9">
      <c r="A6" s="5"/>
      <c r="B6" s="95" t="s">
        <v>17</v>
      </c>
      <c r="C6" s="12"/>
      <c r="D6" s="123"/>
      <c r="E6" s="123"/>
      <c r="F6" s="123"/>
      <c r="G6" s="123"/>
      <c r="H6" s="124"/>
    </row>
    <row r="7" spans="1:9">
      <c r="A7" s="36"/>
      <c r="B7" s="45"/>
      <c r="C7" s="15" t="s">
        <v>4</v>
      </c>
      <c r="D7" s="16"/>
      <c r="E7" s="15" t="s">
        <v>5</v>
      </c>
      <c r="F7" s="16"/>
      <c r="G7" s="15" t="s">
        <v>6</v>
      </c>
      <c r="H7" s="16"/>
    </row>
    <row r="8" spans="1:9" ht="15.95" customHeight="1">
      <c r="A8" s="36"/>
      <c r="B8" s="18" t="s">
        <v>18</v>
      </c>
      <c r="C8" s="19"/>
      <c r="D8" s="106">
        <v>214132</v>
      </c>
      <c r="E8" s="19"/>
      <c r="F8" s="106">
        <v>169521.16</v>
      </c>
      <c r="G8" s="19"/>
      <c r="H8" s="107">
        <f>+D8-F8</f>
        <v>44610.84</v>
      </c>
    </row>
    <row r="9" spans="1:9" ht="15.95" customHeight="1">
      <c r="A9" s="36"/>
      <c r="B9" s="18"/>
      <c r="C9" s="19"/>
      <c r="D9" s="20"/>
      <c r="E9" s="19"/>
      <c r="F9" s="20"/>
      <c r="G9" s="19"/>
      <c r="H9" s="21"/>
    </row>
    <row r="10" spans="1:9">
      <c r="A10" s="36"/>
      <c r="B10" s="29"/>
      <c r="C10" s="29"/>
      <c r="D10" s="29"/>
      <c r="E10" s="29"/>
      <c r="F10" s="29"/>
      <c r="G10" s="29"/>
      <c r="H10" s="46"/>
      <c r="I10" s="5"/>
    </row>
    <row r="11" spans="1:9">
      <c r="A11" s="36"/>
      <c r="B11" s="94" t="s">
        <v>49</v>
      </c>
      <c r="C11" s="29"/>
      <c r="D11" s="121" t="s">
        <v>68</v>
      </c>
      <c r="E11" s="121"/>
      <c r="F11" s="121"/>
      <c r="G11" s="121"/>
      <c r="H11" s="122"/>
    </row>
    <row r="12" spans="1:9">
      <c r="A12" s="36"/>
      <c r="B12" s="95" t="s">
        <v>17</v>
      </c>
      <c r="C12" s="12"/>
      <c r="D12" s="123"/>
      <c r="E12" s="123"/>
      <c r="F12" s="123"/>
      <c r="G12" s="123"/>
      <c r="H12" s="124"/>
    </row>
    <row r="13" spans="1:9">
      <c r="A13" s="36"/>
      <c r="B13" s="45"/>
      <c r="C13" s="15" t="s">
        <v>4</v>
      </c>
      <c r="D13" s="16"/>
      <c r="E13" s="15" t="s">
        <v>5</v>
      </c>
      <c r="F13" s="16"/>
      <c r="G13" s="15" t="s">
        <v>6</v>
      </c>
      <c r="H13" s="16"/>
    </row>
    <row r="14" spans="1:9" ht="15.95" customHeight="1">
      <c r="A14" s="36"/>
      <c r="B14" s="18" t="s">
        <v>18</v>
      </c>
      <c r="C14" s="19"/>
      <c r="D14" s="106">
        <v>2010</v>
      </c>
      <c r="E14" s="19"/>
      <c r="F14" s="106">
        <v>2010</v>
      </c>
      <c r="G14" s="19"/>
      <c r="H14" s="107">
        <f>+D14-F14</f>
        <v>0</v>
      </c>
    </row>
    <row r="15" spans="1:9" ht="15.95" customHeight="1">
      <c r="A15" s="36"/>
      <c r="B15" s="18"/>
      <c r="C15" s="19"/>
      <c r="D15" s="20"/>
      <c r="E15" s="19"/>
      <c r="F15" s="20"/>
      <c r="G15" s="19"/>
      <c r="H15" s="21"/>
    </row>
    <row r="16" spans="1:9">
      <c r="A16" s="36"/>
      <c r="B16" s="29"/>
      <c r="C16" s="29"/>
      <c r="D16" s="29"/>
      <c r="E16" s="29"/>
      <c r="F16" s="29"/>
      <c r="G16" s="29"/>
      <c r="H16" s="46"/>
      <c r="I16" s="5"/>
    </row>
    <row r="17" spans="1:9">
      <c r="A17" s="36"/>
      <c r="B17" s="94" t="s">
        <v>49</v>
      </c>
      <c r="C17" s="29"/>
      <c r="D17" s="121" t="s">
        <v>69</v>
      </c>
      <c r="E17" s="121"/>
      <c r="F17" s="121"/>
      <c r="G17" s="121"/>
      <c r="H17" s="122"/>
    </row>
    <row r="18" spans="1:9">
      <c r="A18" s="36"/>
      <c r="B18" s="95" t="s">
        <v>17</v>
      </c>
      <c r="C18" s="12"/>
      <c r="D18" s="123"/>
      <c r="E18" s="123"/>
      <c r="F18" s="123"/>
      <c r="G18" s="123"/>
      <c r="H18" s="124"/>
    </row>
    <row r="19" spans="1:9">
      <c r="A19" s="36"/>
      <c r="B19" s="45"/>
      <c r="C19" s="15" t="s">
        <v>4</v>
      </c>
      <c r="D19" s="16"/>
      <c r="E19" s="15" t="s">
        <v>5</v>
      </c>
      <c r="F19" s="16"/>
      <c r="G19" s="15" t="s">
        <v>6</v>
      </c>
      <c r="H19" s="16"/>
    </row>
    <row r="20" spans="1:9" ht="15.95" customHeight="1">
      <c r="A20" s="36"/>
      <c r="B20" s="18" t="s">
        <v>18</v>
      </c>
      <c r="C20" s="19"/>
      <c r="D20" s="106">
        <v>182656</v>
      </c>
      <c r="E20" s="19"/>
      <c r="F20" s="106">
        <v>182656</v>
      </c>
      <c r="G20" s="19"/>
      <c r="H20" s="107">
        <f>+D20-F20</f>
        <v>0</v>
      </c>
    </row>
    <row r="21" spans="1:9" ht="15.95" customHeight="1">
      <c r="A21" s="36"/>
      <c r="B21" s="18"/>
      <c r="C21" s="19"/>
      <c r="D21" s="20"/>
      <c r="E21" s="19"/>
      <c r="F21" s="20"/>
      <c r="G21" s="19"/>
      <c r="H21" s="21"/>
    </row>
    <row r="22" spans="1:9">
      <c r="A22" s="36"/>
      <c r="B22" s="29"/>
      <c r="C22" s="29"/>
      <c r="D22" s="29"/>
      <c r="E22" s="29"/>
      <c r="F22" s="29"/>
      <c r="G22" s="29"/>
      <c r="H22" s="46"/>
      <c r="I22" s="5"/>
    </row>
    <row r="23" spans="1:9">
      <c r="A23" s="36"/>
      <c r="B23" s="94" t="s">
        <v>49</v>
      </c>
      <c r="C23" s="29"/>
      <c r="D23" s="121" t="s">
        <v>70</v>
      </c>
      <c r="E23" s="121"/>
      <c r="F23" s="121"/>
      <c r="G23" s="121"/>
      <c r="H23" s="122"/>
    </row>
    <row r="24" spans="1:9">
      <c r="A24" s="36"/>
      <c r="B24" s="95" t="s">
        <v>17</v>
      </c>
      <c r="C24" s="12"/>
      <c r="D24" s="123"/>
      <c r="E24" s="123"/>
      <c r="F24" s="123"/>
      <c r="G24" s="123"/>
      <c r="H24" s="124"/>
    </row>
    <row r="25" spans="1:9">
      <c r="A25" s="36"/>
      <c r="B25" s="45"/>
      <c r="C25" s="15" t="s">
        <v>4</v>
      </c>
      <c r="D25" s="16"/>
      <c r="E25" s="15" t="s">
        <v>5</v>
      </c>
      <c r="F25" s="16"/>
      <c r="G25" s="15" t="s">
        <v>6</v>
      </c>
      <c r="H25" s="16"/>
    </row>
    <row r="26" spans="1:9" ht="15.95" customHeight="1">
      <c r="A26" s="36"/>
      <c r="B26" s="18" t="s">
        <v>18</v>
      </c>
      <c r="C26" s="19"/>
      <c r="D26" s="106">
        <v>111430</v>
      </c>
      <c r="E26" s="19"/>
      <c r="F26" s="106">
        <v>111430</v>
      </c>
      <c r="G26" s="19"/>
      <c r="H26" s="107">
        <f>+D26-F26</f>
        <v>0</v>
      </c>
    </row>
    <row r="27" spans="1:9" ht="15.95" customHeight="1">
      <c r="A27" s="36"/>
      <c r="B27" s="18"/>
      <c r="C27" s="19"/>
      <c r="D27" s="20"/>
      <c r="E27" s="19"/>
      <c r="F27" s="20"/>
      <c r="G27" s="19"/>
      <c r="H27" s="21"/>
    </row>
    <row r="28" spans="1:9">
      <c r="A28" s="36"/>
      <c r="B28" s="29"/>
      <c r="C28" s="29"/>
      <c r="D28" s="29"/>
      <c r="E28" s="29"/>
      <c r="F28" s="29"/>
      <c r="G28" s="29"/>
      <c r="H28" s="46"/>
      <c r="I28" s="5"/>
    </row>
    <row r="29" spans="1:9">
      <c r="A29" s="36"/>
      <c r="B29" s="94" t="s">
        <v>49</v>
      </c>
      <c r="C29" s="29"/>
      <c r="D29" s="121" t="s">
        <v>71</v>
      </c>
      <c r="E29" s="121"/>
      <c r="F29" s="121"/>
      <c r="G29" s="121"/>
      <c r="H29" s="122"/>
    </row>
    <row r="30" spans="1:9">
      <c r="A30" s="36"/>
      <c r="B30" s="95" t="s">
        <v>17</v>
      </c>
      <c r="C30" s="12"/>
      <c r="D30" s="123"/>
      <c r="E30" s="123"/>
      <c r="F30" s="123"/>
      <c r="G30" s="123"/>
      <c r="H30" s="124"/>
    </row>
    <row r="31" spans="1:9">
      <c r="A31" s="36"/>
      <c r="B31" s="45"/>
      <c r="C31" s="15" t="s">
        <v>4</v>
      </c>
      <c r="D31" s="16"/>
      <c r="E31" s="15" t="s">
        <v>5</v>
      </c>
      <c r="F31" s="16"/>
      <c r="G31" s="15" t="s">
        <v>6</v>
      </c>
      <c r="H31" s="16"/>
    </row>
    <row r="32" spans="1:9" ht="15.95" customHeight="1">
      <c r="A32" s="36"/>
      <c r="B32" s="18" t="s">
        <v>18</v>
      </c>
      <c r="C32" s="19"/>
      <c r="D32" s="106">
        <v>96235</v>
      </c>
      <c r="E32" s="19"/>
      <c r="F32" s="106">
        <v>96235</v>
      </c>
      <c r="G32" s="19"/>
      <c r="H32" s="107">
        <f>+D32-F32</f>
        <v>0</v>
      </c>
    </row>
    <row r="33" spans="1:8" ht="15.95" customHeight="1">
      <c r="A33" s="36"/>
      <c r="B33" s="18"/>
      <c r="C33" s="19"/>
      <c r="D33" s="20"/>
      <c r="E33" s="19"/>
      <c r="F33" s="20"/>
      <c r="G33" s="19"/>
      <c r="H33" s="21"/>
    </row>
    <row r="34" spans="1:8">
      <c r="A34" s="36"/>
      <c r="B34" s="29"/>
      <c r="C34" s="29"/>
      <c r="D34" s="29"/>
      <c r="E34" s="29"/>
      <c r="F34" s="29"/>
      <c r="G34" s="29"/>
      <c r="H34" s="46"/>
    </row>
    <row r="35" spans="1:8">
      <c r="A35" s="36"/>
      <c r="B35" s="94" t="s">
        <v>49</v>
      </c>
      <c r="C35" s="29"/>
      <c r="D35" s="121" t="s">
        <v>72</v>
      </c>
      <c r="E35" s="121"/>
      <c r="F35" s="121"/>
      <c r="G35" s="121"/>
      <c r="H35" s="122"/>
    </row>
    <row r="36" spans="1:8">
      <c r="A36" s="36"/>
      <c r="B36" s="95" t="s">
        <v>17</v>
      </c>
      <c r="C36" s="12"/>
      <c r="D36" s="123"/>
      <c r="E36" s="123"/>
      <c r="F36" s="123"/>
      <c r="G36" s="123"/>
      <c r="H36" s="124"/>
    </row>
    <row r="37" spans="1:8">
      <c r="A37" s="36"/>
      <c r="B37" s="45"/>
      <c r="C37" s="15" t="s">
        <v>4</v>
      </c>
      <c r="D37" s="16"/>
      <c r="E37" s="15" t="s">
        <v>5</v>
      </c>
      <c r="F37" s="16"/>
      <c r="G37" s="15" t="s">
        <v>6</v>
      </c>
      <c r="H37" s="16"/>
    </row>
    <row r="38" spans="1:8">
      <c r="A38" s="36"/>
      <c r="B38" s="18" t="s">
        <v>18</v>
      </c>
      <c r="C38" s="19"/>
      <c r="D38" s="106">
        <v>50076</v>
      </c>
      <c r="E38" s="19"/>
      <c r="F38" s="106">
        <v>50076</v>
      </c>
      <c r="G38" s="19"/>
      <c r="H38" s="107">
        <f>+D38-F38</f>
        <v>0</v>
      </c>
    </row>
    <row r="39" spans="1:8">
      <c r="A39" s="36"/>
      <c r="B39" s="18"/>
      <c r="C39" s="19"/>
      <c r="D39" s="20"/>
      <c r="E39" s="19"/>
      <c r="F39" s="20"/>
      <c r="G39" s="19"/>
      <c r="H39" s="21"/>
    </row>
    <row r="40" spans="1:8">
      <c r="A40" s="36"/>
      <c r="B40" s="29"/>
      <c r="C40" s="29"/>
      <c r="D40" s="29"/>
      <c r="E40" s="29"/>
      <c r="F40" s="29"/>
      <c r="G40" s="29"/>
      <c r="H40" s="46"/>
    </row>
    <row r="41" spans="1:8">
      <c r="A41" s="36"/>
      <c r="B41" s="94" t="s">
        <v>49</v>
      </c>
      <c r="C41" s="29"/>
      <c r="D41" s="121" t="s">
        <v>73</v>
      </c>
      <c r="E41" s="121"/>
      <c r="F41" s="121"/>
      <c r="G41" s="121"/>
      <c r="H41" s="122"/>
    </row>
    <row r="42" spans="1:8">
      <c r="A42" s="36"/>
      <c r="B42" s="95" t="s">
        <v>17</v>
      </c>
      <c r="C42" s="12"/>
      <c r="D42" s="123"/>
      <c r="E42" s="123"/>
      <c r="F42" s="123"/>
      <c r="G42" s="123"/>
      <c r="H42" s="124"/>
    </row>
    <row r="43" spans="1:8">
      <c r="A43" s="36"/>
      <c r="B43" s="45"/>
      <c r="C43" s="15" t="s">
        <v>4</v>
      </c>
      <c r="D43" s="16"/>
      <c r="E43" s="15" t="s">
        <v>5</v>
      </c>
      <c r="F43" s="16"/>
      <c r="G43" s="15" t="s">
        <v>6</v>
      </c>
      <c r="H43" s="16"/>
    </row>
    <row r="44" spans="1:8">
      <c r="A44" s="36"/>
      <c r="B44" s="18" t="s">
        <v>18</v>
      </c>
      <c r="C44" s="19"/>
      <c r="D44" s="106">
        <v>68600</v>
      </c>
      <c r="E44" s="19"/>
      <c r="F44" s="106">
        <v>68600</v>
      </c>
      <c r="G44" s="19"/>
      <c r="H44" s="107">
        <f>+D44-F44</f>
        <v>0</v>
      </c>
    </row>
    <row r="45" spans="1:8">
      <c r="A45" s="36"/>
      <c r="B45" s="18"/>
      <c r="C45" s="19"/>
      <c r="D45" s="20"/>
      <c r="E45" s="19"/>
      <c r="F45" s="20"/>
      <c r="G45" s="19"/>
      <c r="H45" s="21"/>
    </row>
    <row r="46" spans="1:8">
      <c r="A46" s="36"/>
      <c r="B46" s="29"/>
      <c r="C46" s="29"/>
      <c r="D46" s="29"/>
      <c r="E46" s="29"/>
      <c r="F46" s="29"/>
      <c r="G46" s="29"/>
      <c r="H46" s="46"/>
    </row>
    <row r="47" spans="1:8">
      <c r="A47" s="36"/>
      <c r="B47" s="94" t="s">
        <v>49</v>
      </c>
      <c r="C47" s="29"/>
      <c r="D47" s="121" t="s">
        <v>74</v>
      </c>
      <c r="E47" s="121"/>
      <c r="F47" s="121"/>
      <c r="G47" s="121"/>
      <c r="H47" s="122"/>
    </row>
    <row r="48" spans="1:8">
      <c r="A48" s="36"/>
      <c r="B48" s="95" t="s">
        <v>17</v>
      </c>
      <c r="C48" s="12"/>
      <c r="D48" s="123"/>
      <c r="E48" s="123"/>
      <c r="F48" s="123"/>
      <c r="G48" s="123"/>
      <c r="H48" s="124"/>
    </row>
    <row r="49" spans="1:8">
      <c r="A49" s="36"/>
      <c r="B49" s="45"/>
      <c r="C49" s="15" t="s">
        <v>4</v>
      </c>
      <c r="D49" s="16"/>
      <c r="E49" s="15" t="s">
        <v>5</v>
      </c>
      <c r="F49" s="16"/>
      <c r="G49" s="15" t="s">
        <v>6</v>
      </c>
      <c r="H49" s="16"/>
    </row>
    <row r="50" spans="1:8">
      <c r="A50" s="36"/>
      <c r="B50" s="18" t="s">
        <v>18</v>
      </c>
      <c r="C50" s="19"/>
      <c r="D50" s="106">
        <v>54360</v>
      </c>
      <c r="E50" s="19"/>
      <c r="F50" s="106">
        <v>54360</v>
      </c>
      <c r="G50" s="19"/>
      <c r="H50" s="107">
        <f>+D50-F50</f>
        <v>0</v>
      </c>
    </row>
    <row r="51" spans="1:8">
      <c r="A51" s="36"/>
      <c r="B51" s="18"/>
      <c r="C51" s="19"/>
      <c r="D51" s="20"/>
      <c r="E51" s="19"/>
      <c r="F51" s="20"/>
      <c r="G51" s="19"/>
      <c r="H51" s="21"/>
    </row>
    <row r="52" spans="1:8">
      <c r="A52" s="5"/>
      <c r="B52" s="26"/>
    </row>
    <row r="53" spans="1:8">
      <c r="A53" s="5"/>
      <c r="B53" s="47" t="s">
        <v>19</v>
      </c>
      <c r="D53" s="112">
        <v>42030</v>
      </c>
      <c r="E53" s="113" t="s">
        <v>94</v>
      </c>
    </row>
    <row r="54" spans="1:8">
      <c r="A54" s="5"/>
      <c r="B54" s="5"/>
      <c r="E54" s="114" t="s">
        <v>95</v>
      </c>
    </row>
  </sheetData>
  <mergeCells count="8">
    <mergeCell ref="D35:H36"/>
    <mergeCell ref="D41:H42"/>
    <mergeCell ref="D47:H48"/>
    <mergeCell ref="D5:H6"/>
    <mergeCell ref="D11:H12"/>
    <mergeCell ref="D17:H18"/>
    <mergeCell ref="D23:H24"/>
    <mergeCell ref="D29:H30"/>
  </mergeCells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D2" sqref="D2"/>
    </sheetView>
  </sheetViews>
  <sheetFormatPr defaultRowHeight="12.75"/>
  <cols>
    <col min="1" max="1" width="3.140625" customWidth="1"/>
    <col min="3" max="8" width="11.7109375" customWidth="1"/>
  </cols>
  <sheetData>
    <row r="1" spans="1:9">
      <c r="A1" s="44" t="s">
        <v>53</v>
      </c>
      <c r="H1" s="12"/>
    </row>
    <row r="2" spans="1:9">
      <c r="A2" s="30" t="s">
        <v>48</v>
      </c>
      <c r="B2" s="30"/>
      <c r="D2" s="104" t="s">
        <v>100</v>
      </c>
      <c r="H2" t="s">
        <v>15</v>
      </c>
    </row>
    <row r="3" spans="1:9">
      <c r="A3" s="30" t="s">
        <v>16</v>
      </c>
      <c r="B3" s="30"/>
      <c r="D3" s="105" t="s">
        <v>66</v>
      </c>
      <c r="H3" s="109" t="s">
        <v>81</v>
      </c>
    </row>
    <row r="4" spans="1:9">
      <c r="A4" s="5"/>
      <c r="B4" s="29"/>
      <c r="C4" s="29"/>
      <c r="D4" s="29"/>
      <c r="E4" s="29"/>
      <c r="F4" s="29"/>
      <c r="G4" s="29"/>
      <c r="H4" s="29"/>
    </row>
    <row r="5" spans="1:9" ht="12.75" customHeight="1">
      <c r="A5" s="36"/>
      <c r="B5" s="94" t="s">
        <v>49</v>
      </c>
      <c r="C5" s="29"/>
      <c r="D5" s="121" t="s">
        <v>75</v>
      </c>
      <c r="E5" s="121"/>
      <c r="F5" s="121"/>
      <c r="G5" s="121"/>
      <c r="H5" s="122"/>
    </row>
    <row r="6" spans="1:9">
      <c r="A6" s="5"/>
      <c r="B6" s="95" t="s">
        <v>17</v>
      </c>
      <c r="C6" s="12"/>
      <c r="D6" s="123"/>
      <c r="E6" s="123"/>
      <c r="F6" s="123"/>
      <c r="G6" s="123"/>
      <c r="H6" s="124"/>
    </row>
    <row r="7" spans="1:9">
      <c r="A7" s="36"/>
      <c r="B7" s="45"/>
      <c r="C7" s="15" t="s">
        <v>4</v>
      </c>
      <c r="D7" s="16"/>
      <c r="E7" s="15" t="s">
        <v>5</v>
      </c>
      <c r="F7" s="16"/>
      <c r="G7" s="15" t="s">
        <v>6</v>
      </c>
      <c r="H7" s="16"/>
    </row>
    <row r="8" spans="1:9" ht="15.95" customHeight="1">
      <c r="A8" s="36"/>
      <c r="B8" s="18" t="s">
        <v>18</v>
      </c>
      <c r="C8" s="19"/>
      <c r="D8" s="106">
        <v>34300</v>
      </c>
      <c r="E8" s="19"/>
      <c r="F8" s="106">
        <v>11433</v>
      </c>
      <c r="G8" s="19"/>
      <c r="H8" s="107">
        <f>+D8-F8</f>
        <v>22867</v>
      </c>
    </row>
    <row r="9" spans="1:9" ht="15.95" customHeight="1">
      <c r="A9" s="36"/>
      <c r="B9" s="18"/>
      <c r="C9" s="19"/>
      <c r="D9" s="20"/>
      <c r="E9" s="19"/>
      <c r="F9" s="20"/>
      <c r="G9" s="19"/>
      <c r="H9" s="21"/>
    </row>
    <row r="10" spans="1:9">
      <c r="A10" s="36"/>
      <c r="B10" s="29"/>
      <c r="C10" s="29"/>
      <c r="D10" s="29"/>
      <c r="E10" s="29"/>
      <c r="F10" s="29"/>
      <c r="G10" s="29"/>
      <c r="H10" s="46"/>
      <c r="I10" s="5"/>
    </row>
    <row r="11" spans="1:9">
      <c r="A11" s="36"/>
      <c r="B11" s="94" t="s">
        <v>49</v>
      </c>
      <c r="C11" s="29"/>
      <c r="D11" s="121" t="s">
        <v>76</v>
      </c>
      <c r="E11" s="121"/>
      <c r="F11" s="121"/>
      <c r="G11" s="121"/>
      <c r="H11" s="122"/>
    </row>
    <row r="12" spans="1:9">
      <c r="A12" s="36"/>
      <c r="B12" s="95" t="s">
        <v>17</v>
      </c>
      <c r="C12" s="12"/>
      <c r="D12" s="123"/>
      <c r="E12" s="123"/>
      <c r="F12" s="123"/>
      <c r="G12" s="123"/>
      <c r="H12" s="124"/>
    </row>
    <row r="13" spans="1:9">
      <c r="A13" s="36"/>
      <c r="B13" s="45"/>
      <c r="C13" s="15" t="s">
        <v>4</v>
      </c>
      <c r="D13" s="16"/>
      <c r="E13" s="15" t="s">
        <v>5</v>
      </c>
      <c r="F13" s="16"/>
      <c r="G13" s="15" t="s">
        <v>6</v>
      </c>
      <c r="H13" s="16"/>
    </row>
    <row r="14" spans="1:9" ht="15.95" customHeight="1">
      <c r="A14" s="36"/>
      <c r="B14" s="18" t="s">
        <v>18</v>
      </c>
      <c r="C14" s="19"/>
      <c r="D14" s="106">
        <v>143200</v>
      </c>
      <c r="E14" s="19"/>
      <c r="F14" s="106">
        <v>126040</v>
      </c>
      <c r="G14" s="19"/>
      <c r="H14" s="107">
        <f>+D14-F14</f>
        <v>17160</v>
      </c>
    </row>
    <row r="15" spans="1:9" ht="15.95" customHeight="1">
      <c r="A15" s="36"/>
      <c r="B15" s="18"/>
      <c r="C15" s="19"/>
      <c r="D15" s="106"/>
      <c r="E15" s="19"/>
      <c r="F15" s="106"/>
      <c r="G15" s="19"/>
      <c r="H15" s="107"/>
    </row>
    <row r="16" spans="1:9">
      <c r="A16" s="36"/>
      <c r="B16" s="29"/>
      <c r="C16" s="29"/>
      <c r="D16" s="108"/>
      <c r="E16" s="108"/>
      <c r="F16" s="108"/>
      <c r="G16" s="108"/>
      <c r="H16" s="21"/>
      <c r="I16" s="5"/>
    </row>
    <row r="17" spans="1:9">
      <c r="A17" s="36"/>
      <c r="B17" s="94" t="s">
        <v>49</v>
      </c>
      <c r="C17" s="29"/>
      <c r="D17" s="121" t="s">
        <v>77</v>
      </c>
      <c r="E17" s="121"/>
      <c r="F17" s="121"/>
      <c r="G17" s="121"/>
      <c r="H17" s="122"/>
    </row>
    <row r="18" spans="1:9">
      <c r="A18" s="36"/>
      <c r="B18" s="95" t="s">
        <v>17</v>
      </c>
      <c r="C18" s="12"/>
      <c r="D18" s="123"/>
      <c r="E18" s="123"/>
      <c r="F18" s="123"/>
      <c r="G18" s="123"/>
      <c r="H18" s="124"/>
    </row>
    <row r="19" spans="1:9">
      <c r="A19" s="36"/>
      <c r="B19" s="45"/>
      <c r="C19" s="15" t="s">
        <v>4</v>
      </c>
      <c r="D19" s="16"/>
      <c r="E19" s="15" t="s">
        <v>5</v>
      </c>
      <c r="F19" s="16"/>
      <c r="G19" s="15" t="s">
        <v>6</v>
      </c>
      <c r="H19" s="16"/>
    </row>
    <row r="20" spans="1:9" ht="15.95" customHeight="1">
      <c r="A20" s="36"/>
      <c r="B20" s="18" t="s">
        <v>18</v>
      </c>
      <c r="C20" s="19"/>
      <c r="D20" s="106">
        <v>74190</v>
      </c>
      <c r="E20" s="19"/>
      <c r="F20" s="106">
        <v>68690</v>
      </c>
      <c r="G20" s="19"/>
      <c r="H20" s="107">
        <f>+D20-F20</f>
        <v>5500</v>
      </c>
    </row>
    <row r="21" spans="1:9" ht="15.95" customHeight="1">
      <c r="A21" s="36"/>
      <c r="B21" s="18"/>
      <c r="C21" s="19"/>
      <c r="D21" s="20"/>
      <c r="E21" s="19"/>
      <c r="F21" s="20"/>
      <c r="G21" s="19"/>
      <c r="H21" s="21"/>
    </row>
    <row r="22" spans="1:9">
      <c r="A22" s="36"/>
      <c r="B22" s="29"/>
      <c r="C22" s="29"/>
      <c r="D22" s="29"/>
      <c r="E22" s="29"/>
      <c r="F22" s="29"/>
      <c r="G22" s="29"/>
      <c r="H22" s="46"/>
      <c r="I22" s="5"/>
    </row>
    <row r="23" spans="1:9">
      <c r="A23" s="36"/>
      <c r="B23" s="94" t="s">
        <v>49</v>
      </c>
      <c r="C23" s="29"/>
      <c r="D23" s="121" t="s">
        <v>78</v>
      </c>
      <c r="E23" s="121"/>
      <c r="F23" s="121"/>
      <c r="G23" s="121"/>
      <c r="H23" s="122"/>
    </row>
    <row r="24" spans="1:9">
      <c r="A24" s="36"/>
      <c r="B24" s="95" t="s">
        <v>17</v>
      </c>
      <c r="C24" s="12"/>
      <c r="D24" s="123"/>
      <c r="E24" s="123"/>
      <c r="F24" s="123"/>
      <c r="G24" s="123"/>
      <c r="H24" s="124"/>
    </row>
    <row r="25" spans="1:9">
      <c r="A25" s="36"/>
      <c r="B25" s="45"/>
      <c r="C25" s="15" t="s">
        <v>4</v>
      </c>
      <c r="D25" s="16"/>
      <c r="E25" s="15" t="s">
        <v>5</v>
      </c>
      <c r="F25" s="16"/>
      <c r="G25" s="15" t="s">
        <v>6</v>
      </c>
      <c r="H25" s="16"/>
    </row>
    <row r="26" spans="1:9" ht="15.95" customHeight="1">
      <c r="A26" s="36"/>
      <c r="B26" s="18" t="s">
        <v>18</v>
      </c>
      <c r="C26" s="19"/>
      <c r="D26" s="106">
        <v>0</v>
      </c>
      <c r="E26" s="19"/>
      <c r="F26" s="106">
        <v>0</v>
      </c>
      <c r="G26" s="19"/>
      <c r="H26" s="107">
        <f>+D26-F26</f>
        <v>0</v>
      </c>
    </row>
    <row r="27" spans="1:9" ht="15.95" customHeight="1">
      <c r="A27" s="36"/>
      <c r="B27" s="18"/>
      <c r="C27" s="19"/>
      <c r="D27" s="20"/>
      <c r="E27" s="19"/>
      <c r="F27" s="20"/>
      <c r="G27" s="19"/>
      <c r="H27" s="21"/>
    </row>
    <row r="28" spans="1:9">
      <c r="A28" s="36"/>
      <c r="B28" s="29"/>
      <c r="C28" s="29"/>
      <c r="D28" s="29"/>
      <c r="E28" s="29"/>
      <c r="F28" s="29"/>
      <c r="G28" s="29"/>
      <c r="H28" s="46"/>
      <c r="I28" s="5"/>
    </row>
    <row r="29" spans="1:9">
      <c r="A29" s="36"/>
      <c r="B29" s="94" t="s">
        <v>49</v>
      </c>
      <c r="C29" s="29"/>
      <c r="D29" s="121" t="s">
        <v>79</v>
      </c>
      <c r="E29" s="121"/>
      <c r="F29" s="121"/>
      <c r="G29" s="121"/>
      <c r="H29" s="122"/>
    </row>
    <row r="30" spans="1:9">
      <c r="A30" s="36"/>
      <c r="B30" s="95" t="s">
        <v>17</v>
      </c>
      <c r="C30" s="12"/>
      <c r="D30" s="123"/>
      <c r="E30" s="123"/>
      <c r="F30" s="123"/>
      <c r="G30" s="123"/>
      <c r="H30" s="124"/>
    </row>
    <row r="31" spans="1:9">
      <c r="A31" s="36"/>
      <c r="B31" s="45"/>
      <c r="C31" s="15" t="s">
        <v>4</v>
      </c>
      <c r="D31" s="16"/>
      <c r="E31" s="15" t="s">
        <v>5</v>
      </c>
      <c r="F31" s="16"/>
      <c r="G31" s="15" t="s">
        <v>6</v>
      </c>
      <c r="H31" s="16"/>
    </row>
    <row r="32" spans="1:9" ht="15.95" customHeight="1">
      <c r="A32" s="36"/>
      <c r="B32" s="18" t="s">
        <v>18</v>
      </c>
      <c r="C32" s="19"/>
      <c r="D32" s="106">
        <v>0</v>
      </c>
      <c r="E32" s="19"/>
      <c r="F32" s="106">
        <v>0</v>
      </c>
      <c r="G32" s="19"/>
      <c r="H32" s="107">
        <f>+D32-F32</f>
        <v>0</v>
      </c>
    </row>
    <row r="33" spans="1:8" ht="15.95" customHeight="1">
      <c r="A33" s="36"/>
      <c r="B33" s="18"/>
      <c r="C33" s="19"/>
      <c r="D33" s="20"/>
      <c r="E33" s="19"/>
      <c r="F33" s="20"/>
      <c r="G33" s="19"/>
      <c r="H33" s="21"/>
    </row>
    <row r="34" spans="1:8">
      <c r="A34" s="36"/>
      <c r="B34" s="29"/>
      <c r="C34" s="29"/>
      <c r="D34" s="29"/>
      <c r="E34" s="29"/>
      <c r="F34" s="29"/>
      <c r="G34" s="29"/>
      <c r="H34" s="46"/>
    </row>
    <row r="35" spans="1:8">
      <c r="A35" s="36"/>
      <c r="B35" s="94" t="s">
        <v>49</v>
      </c>
      <c r="C35" s="29"/>
      <c r="D35" s="121" t="s">
        <v>87</v>
      </c>
      <c r="E35" s="121"/>
      <c r="F35" s="121"/>
      <c r="G35" s="121"/>
      <c r="H35" s="122"/>
    </row>
    <row r="36" spans="1:8">
      <c r="A36" s="36"/>
      <c r="B36" s="95" t="s">
        <v>17</v>
      </c>
      <c r="C36" s="12"/>
      <c r="D36" s="123"/>
      <c r="E36" s="123"/>
      <c r="F36" s="123"/>
      <c r="G36" s="123"/>
      <c r="H36" s="124"/>
    </row>
    <row r="37" spans="1:8">
      <c r="A37" s="36"/>
      <c r="B37" s="45"/>
      <c r="C37" s="15" t="s">
        <v>4</v>
      </c>
      <c r="D37" s="16"/>
      <c r="E37" s="15" t="s">
        <v>5</v>
      </c>
      <c r="F37" s="16"/>
      <c r="G37" s="15" t="s">
        <v>6</v>
      </c>
      <c r="H37" s="16"/>
    </row>
    <row r="38" spans="1:8">
      <c r="A38" s="36"/>
      <c r="B38" s="18" t="s">
        <v>18</v>
      </c>
      <c r="C38" s="19"/>
      <c r="D38" s="106">
        <v>658308</v>
      </c>
      <c r="E38" s="111"/>
      <c r="F38" s="106">
        <v>620255</v>
      </c>
      <c r="G38" s="19"/>
      <c r="H38" s="107">
        <f>+D38-F38</f>
        <v>38053</v>
      </c>
    </row>
    <row r="39" spans="1:8">
      <c r="A39" s="36"/>
      <c r="B39" s="18"/>
      <c r="C39" s="19"/>
      <c r="D39" s="20"/>
      <c r="E39" s="19"/>
      <c r="F39" s="20"/>
      <c r="G39" s="19"/>
      <c r="H39" s="21"/>
    </row>
    <row r="40" spans="1:8">
      <c r="A40" s="36"/>
      <c r="B40" s="29"/>
      <c r="C40" s="29"/>
      <c r="D40" s="29"/>
      <c r="E40" s="29"/>
      <c r="F40" s="29"/>
      <c r="G40" s="29"/>
      <c r="H40" s="46"/>
    </row>
    <row r="41" spans="1:8">
      <c r="A41" s="36"/>
      <c r="B41" s="94" t="s">
        <v>49</v>
      </c>
      <c r="C41" s="29"/>
      <c r="D41" s="121" t="s">
        <v>88</v>
      </c>
      <c r="E41" s="121"/>
      <c r="F41" s="121"/>
      <c r="G41" s="121"/>
      <c r="H41" s="122"/>
    </row>
    <row r="42" spans="1:8">
      <c r="A42" s="36"/>
      <c r="B42" s="95" t="s">
        <v>17</v>
      </c>
      <c r="C42" s="12"/>
      <c r="D42" s="123"/>
      <c r="E42" s="123"/>
      <c r="F42" s="123"/>
      <c r="G42" s="123"/>
      <c r="H42" s="124"/>
    </row>
    <row r="43" spans="1:8">
      <c r="A43" s="36"/>
      <c r="B43" s="45"/>
      <c r="C43" s="15" t="s">
        <v>4</v>
      </c>
      <c r="D43" s="16"/>
      <c r="E43" s="15" t="s">
        <v>5</v>
      </c>
      <c r="F43" s="16"/>
      <c r="G43" s="15" t="s">
        <v>6</v>
      </c>
      <c r="H43" s="16"/>
    </row>
    <row r="44" spans="1:8">
      <c r="A44" s="36"/>
      <c r="B44" s="18" t="s">
        <v>18</v>
      </c>
      <c r="C44" s="19"/>
      <c r="D44" s="106">
        <v>10720</v>
      </c>
      <c r="E44" s="19"/>
      <c r="F44" s="106">
        <v>10720</v>
      </c>
      <c r="G44" s="19"/>
      <c r="H44" s="107">
        <f>+D44-F44</f>
        <v>0</v>
      </c>
    </row>
    <row r="45" spans="1:8">
      <c r="A45" s="36"/>
      <c r="B45" s="18"/>
      <c r="C45" s="19"/>
      <c r="D45" s="20"/>
      <c r="E45" s="19"/>
      <c r="F45" s="20"/>
      <c r="G45" s="19"/>
      <c r="H45" s="21"/>
    </row>
    <row r="46" spans="1:8">
      <c r="A46" s="36"/>
      <c r="B46" s="29"/>
      <c r="C46" s="29"/>
      <c r="D46" s="29"/>
      <c r="E46" s="29"/>
      <c r="F46" s="29"/>
      <c r="G46" s="29"/>
      <c r="H46" s="46"/>
    </row>
    <row r="47" spans="1:8">
      <c r="A47" s="36"/>
      <c r="B47" s="94" t="s">
        <v>49</v>
      </c>
      <c r="C47" s="29"/>
      <c r="D47" s="121" t="s">
        <v>89</v>
      </c>
      <c r="E47" s="121"/>
      <c r="F47" s="121"/>
      <c r="G47" s="121"/>
      <c r="H47" s="122"/>
    </row>
    <row r="48" spans="1:8">
      <c r="A48" s="36"/>
      <c r="B48" s="95" t="s">
        <v>17</v>
      </c>
      <c r="C48" s="12"/>
      <c r="D48" s="123"/>
      <c r="E48" s="123"/>
      <c r="F48" s="123"/>
      <c r="G48" s="123"/>
      <c r="H48" s="124"/>
    </row>
    <row r="49" spans="1:8">
      <c r="A49" s="36"/>
      <c r="B49" s="45"/>
      <c r="C49" s="15" t="s">
        <v>4</v>
      </c>
      <c r="D49" s="16"/>
      <c r="E49" s="15" t="s">
        <v>5</v>
      </c>
      <c r="F49" s="16"/>
      <c r="G49" s="15" t="s">
        <v>6</v>
      </c>
      <c r="H49" s="16"/>
    </row>
    <row r="50" spans="1:8">
      <c r="A50" s="36"/>
      <c r="B50" s="18" t="s">
        <v>18</v>
      </c>
      <c r="C50" s="19"/>
      <c r="D50" s="106">
        <v>0</v>
      </c>
      <c r="E50" s="19"/>
      <c r="F50" s="106">
        <v>0</v>
      </c>
      <c r="G50" s="19"/>
      <c r="H50" s="107">
        <f>+D50-F50</f>
        <v>0</v>
      </c>
    </row>
    <row r="51" spans="1:8">
      <c r="A51" s="36"/>
      <c r="B51" s="18"/>
      <c r="C51" s="19"/>
      <c r="D51" s="20"/>
      <c r="E51" s="19"/>
      <c r="F51" s="20"/>
      <c r="G51" s="19"/>
      <c r="H51" s="21"/>
    </row>
    <row r="52" spans="1:8">
      <c r="A52" s="5"/>
      <c r="B52" s="26"/>
    </row>
    <row r="53" spans="1:8">
      <c r="A53" s="5"/>
      <c r="B53" s="47" t="s">
        <v>19</v>
      </c>
      <c r="D53" s="112">
        <v>42030</v>
      </c>
      <c r="E53" s="113" t="s">
        <v>94</v>
      </c>
    </row>
    <row r="54" spans="1:8">
      <c r="A54" s="5"/>
      <c r="B54" s="5"/>
      <c r="E54" s="114" t="s">
        <v>95</v>
      </c>
    </row>
  </sheetData>
  <mergeCells count="8">
    <mergeCell ref="D41:H42"/>
    <mergeCell ref="D47:H48"/>
    <mergeCell ref="D5:H6"/>
    <mergeCell ref="D11:H12"/>
    <mergeCell ref="D17:H18"/>
    <mergeCell ref="D23:H24"/>
    <mergeCell ref="D29:H30"/>
    <mergeCell ref="D35:H3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M28" sqref="M28"/>
    </sheetView>
  </sheetViews>
  <sheetFormatPr defaultRowHeight="12.75"/>
  <cols>
    <col min="1" max="1" width="3.140625" customWidth="1"/>
    <col min="3" max="8" width="11.7109375" customWidth="1"/>
  </cols>
  <sheetData>
    <row r="1" spans="1:9">
      <c r="A1" s="44" t="s">
        <v>53</v>
      </c>
      <c r="H1" s="12"/>
    </row>
    <row r="2" spans="1:9">
      <c r="A2" s="30" t="s">
        <v>48</v>
      </c>
      <c r="B2" s="30"/>
      <c r="D2" s="104" t="s">
        <v>100</v>
      </c>
      <c r="H2" t="s">
        <v>15</v>
      </c>
    </row>
    <row r="3" spans="1:9">
      <c r="A3" s="30" t="s">
        <v>16</v>
      </c>
      <c r="B3" s="30"/>
      <c r="D3" s="105" t="s">
        <v>66</v>
      </c>
      <c r="H3" s="109" t="s">
        <v>90</v>
      </c>
    </row>
    <row r="4" spans="1:9">
      <c r="A4" s="5"/>
      <c r="B4" s="29"/>
      <c r="C4" s="29"/>
      <c r="D4" s="29"/>
      <c r="E4" s="29"/>
      <c r="F4" s="29"/>
      <c r="G4" s="29"/>
      <c r="H4" s="29"/>
    </row>
    <row r="5" spans="1:9" ht="12.75" customHeight="1">
      <c r="A5" s="36"/>
      <c r="B5" s="94" t="s">
        <v>49</v>
      </c>
      <c r="C5" s="29"/>
      <c r="D5" s="121" t="s">
        <v>91</v>
      </c>
      <c r="E5" s="121"/>
      <c r="F5" s="121"/>
      <c r="G5" s="121"/>
      <c r="H5" s="122"/>
    </row>
    <row r="6" spans="1:9">
      <c r="A6" s="5"/>
      <c r="B6" s="95" t="s">
        <v>17</v>
      </c>
      <c r="C6" s="12"/>
      <c r="D6" s="123"/>
      <c r="E6" s="123"/>
      <c r="F6" s="123"/>
      <c r="G6" s="123"/>
      <c r="H6" s="124"/>
    </row>
    <row r="7" spans="1:9">
      <c r="A7" s="36"/>
      <c r="B7" s="45"/>
      <c r="C7" s="15" t="s">
        <v>4</v>
      </c>
      <c r="D7" s="16"/>
      <c r="E7" s="15" t="s">
        <v>5</v>
      </c>
      <c r="F7" s="16"/>
      <c r="G7" s="15" t="s">
        <v>6</v>
      </c>
      <c r="H7" s="16"/>
    </row>
    <row r="8" spans="1:9" ht="15.95" customHeight="1">
      <c r="A8" s="36"/>
      <c r="B8" s="18" t="s">
        <v>18</v>
      </c>
      <c r="C8" s="19"/>
      <c r="D8" s="106">
        <v>0</v>
      </c>
      <c r="E8" s="19"/>
      <c r="F8" s="106">
        <v>0</v>
      </c>
      <c r="G8" s="19"/>
      <c r="H8" s="107">
        <f>+D8-F8</f>
        <v>0</v>
      </c>
    </row>
    <row r="9" spans="1:9" ht="15.95" customHeight="1">
      <c r="A9" s="36"/>
      <c r="B9" s="18"/>
      <c r="C9" s="19"/>
      <c r="D9" s="20"/>
      <c r="E9" s="19"/>
      <c r="F9" s="20"/>
      <c r="G9" s="19"/>
      <c r="H9" s="21"/>
    </row>
    <row r="10" spans="1:9">
      <c r="A10" s="36"/>
      <c r="B10" s="29"/>
      <c r="C10" s="29"/>
      <c r="D10" s="29"/>
      <c r="E10" s="29"/>
      <c r="F10" s="29"/>
      <c r="G10" s="29"/>
      <c r="H10" s="46"/>
      <c r="I10" s="5"/>
    </row>
    <row r="11" spans="1:9">
      <c r="A11" s="36"/>
      <c r="B11" s="94" t="s">
        <v>49</v>
      </c>
      <c r="C11" s="29"/>
      <c r="D11" s="121" t="s">
        <v>92</v>
      </c>
      <c r="E11" s="121"/>
      <c r="F11" s="121"/>
      <c r="G11" s="121"/>
      <c r="H11" s="122"/>
    </row>
    <row r="12" spans="1:9">
      <c r="A12" s="36"/>
      <c r="B12" s="95" t="s">
        <v>17</v>
      </c>
      <c r="C12" s="12"/>
      <c r="D12" s="123"/>
      <c r="E12" s="123"/>
      <c r="F12" s="123"/>
      <c r="G12" s="123"/>
      <c r="H12" s="124"/>
    </row>
    <row r="13" spans="1:9">
      <c r="A13" s="36"/>
      <c r="B13" s="45"/>
      <c r="C13" s="15" t="s">
        <v>4</v>
      </c>
      <c r="D13" s="16"/>
      <c r="E13" s="15" t="s">
        <v>5</v>
      </c>
      <c r="F13" s="16"/>
      <c r="G13" s="15" t="s">
        <v>6</v>
      </c>
      <c r="H13" s="16"/>
    </row>
    <row r="14" spans="1:9" ht="15.95" customHeight="1">
      <c r="A14" s="36"/>
      <c r="B14" s="18" t="s">
        <v>18</v>
      </c>
      <c r="C14" s="19"/>
      <c r="D14" s="106">
        <v>97150</v>
      </c>
      <c r="E14" s="19"/>
      <c r="F14" s="106">
        <v>97150</v>
      </c>
      <c r="G14" s="19"/>
      <c r="H14" s="107">
        <f>+D14-F14</f>
        <v>0</v>
      </c>
    </row>
    <row r="15" spans="1:9" ht="15.95" customHeight="1">
      <c r="A15" s="36"/>
      <c r="B15" s="18"/>
      <c r="C15" s="19"/>
      <c r="D15" s="106"/>
      <c r="E15" s="19"/>
      <c r="F15" s="106"/>
      <c r="G15" s="19"/>
      <c r="H15" s="107"/>
    </row>
    <row r="16" spans="1:9">
      <c r="A16" s="36"/>
      <c r="B16" s="29"/>
      <c r="C16" s="29"/>
      <c r="D16" s="108"/>
      <c r="E16" s="108"/>
      <c r="F16" s="108"/>
      <c r="G16" s="108"/>
      <c r="H16" s="21"/>
      <c r="I16" s="5"/>
    </row>
    <row r="17" spans="1:9">
      <c r="A17" s="36"/>
      <c r="B17" s="94" t="s">
        <v>49</v>
      </c>
      <c r="C17" s="29"/>
      <c r="D17" s="121" t="s">
        <v>93</v>
      </c>
      <c r="E17" s="121"/>
      <c r="F17" s="121"/>
      <c r="G17" s="121"/>
      <c r="H17" s="122"/>
    </row>
    <row r="18" spans="1:9">
      <c r="A18" s="36"/>
      <c r="B18" s="95" t="s">
        <v>17</v>
      </c>
      <c r="C18" s="12"/>
      <c r="D18" s="123"/>
      <c r="E18" s="123"/>
      <c r="F18" s="123"/>
      <c r="G18" s="123"/>
      <c r="H18" s="124"/>
    </row>
    <row r="19" spans="1:9">
      <c r="A19" s="36"/>
      <c r="B19" s="45"/>
      <c r="C19" s="15" t="s">
        <v>4</v>
      </c>
      <c r="D19" s="16"/>
      <c r="E19" s="15" t="s">
        <v>5</v>
      </c>
      <c r="F19" s="16"/>
      <c r="G19" s="15" t="s">
        <v>6</v>
      </c>
      <c r="H19" s="16"/>
    </row>
    <row r="20" spans="1:9" ht="15.95" customHeight="1">
      <c r="A20" s="36"/>
      <c r="B20" s="18" t="s">
        <v>18</v>
      </c>
      <c r="C20" s="19"/>
      <c r="D20" s="106">
        <v>0</v>
      </c>
      <c r="E20" s="19"/>
      <c r="F20" s="106">
        <v>0</v>
      </c>
      <c r="G20" s="19"/>
      <c r="H20" s="107">
        <f>+D20-F20</f>
        <v>0</v>
      </c>
    </row>
    <row r="21" spans="1:9" ht="15.95" customHeight="1">
      <c r="A21" s="36"/>
      <c r="B21" s="18"/>
      <c r="C21" s="19"/>
      <c r="D21" s="20"/>
      <c r="E21" s="19"/>
      <c r="F21" s="20"/>
      <c r="G21" s="19"/>
      <c r="H21" s="21"/>
    </row>
    <row r="22" spans="1:9">
      <c r="A22" s="36"/>
      <c r="B22" s="29"/>
      <c r="C22" s="29"/>
      <c r="D22" s="29"/>
      <c r="E22" s="29"/>
      <c r="F22" s="29"/>
      <c r="G22" s="29"/>
      <c r="H22" s="46"/>
      <c r="I22" s="5"/>
    </row>
    <row r="23" spans="1:9">
      <c r="A23" s="36"/>
      <c r="B23" s="94" t="s">
        <v>49</v>
      </c>
      <c r="C23" s="29"/>
      <c r="D23" s="121"/>
      <c r="E23" s="121"/>
      <c r="F23" s="121"/>
      <c r="G23" s="121"/>
      <c r="H23" s="122"/>
    </row>
    <row r="24" spans="1:9">
      <c r="A24" s="36"/>
      <c r="B24" s="95" t="s">
        <v>17</v>
      </c>
      <c r="C24" s="12"/>
      <c r="D24" s="123"/>
      <c r="E24" s="123"/>
      <c r="F24" s="123"/>
      <c r="G24" s="123"/>
      <c r="H24" s="124"/>
    </row>
    <row r="25" spans="1:9">
      <c r="A25" s="36"/>
      <c r="B25" s="45"/>
      <c r="C25" s="15" t="s">
        <v>4</v>
      </c>
      <c r="D25" s="16"/>
      <c r="E25" s="15" t="s">
        <v>5</v>
      </c>
      <c r="F25" s="16"/>
      <c r="G25" s="15" t="s">
        <v>6</v>
      </c>
      <c r="H25" s="16"/>
    </row>
    <row r="26" spans="1:9" ht="15.95" customHeight="1">
      <c r="A26" s="36"/>
      <c r="B26" s="18" t="s">
        <v>18</v>
      </c>
      <c r="C26" s="19"/>
      <c r="D26" s="106"/>
      <c r="E26" s="19"/>
      <c r="F26" s="106"/>
      <c r="G26" s="19"/>
      <c r="H26" s="107"/>
    </row>
    <row r="27" spans="1:9" ht="15.95" customHeight="1">
      <c r="A27" s="36"/>
      <c r="B27" s="18"/>
      <c r="C27" s="19"/>
      <c r="D27" s="20"/>
      <c r="E27" s="19"/>
      <c r="F27" s="20"/>
      <c r="G27" s="19"/>
      <c r="H27" s="21"/>
    </row>
    <row r="28" spans="1:9">
      <c r="A28" s="36"/>
      <c r="B28" s="29"/>
      <c r="C28" s="29"/>
      <c r="D28" s="29"/>
      <c r="E28" s="29"/>
      <c r="F28" s="29"/>
      <c r="G28" s="29"/>
      <c r="H28" s="46"/>
      <c r="I28" s="5"/>
    </row>
    <row r="29" spans="1:9">
      <c r="A29" s="36"/>
      <c r="B29" s="94" t="s">
        <v>49</v>
      </c>
      <c r="C29" s="29"/>
      <c r="D29" s="121"/>
      <c r="E29" s="121"/>
      <c r="F29" s="121"/>
      <c r="G29" s="121"/>
      <c r="H29" s="122"/>
    </row>
    <row r="30" spans="1:9">
      <c r="A30" s="36"/>
      <c r="B30" s="95" t="s">
        <v>17</v>
      </c>
      <c r="C30" s="12"/>
      <c r="D30" s="123"/>
      <c r="E30" s="123"/>
      <c r="F30" s="123"/>
      <c r="G30" s="123"/>
      <c r="H30" s="124"/>
    </row>
    <row r="31" spans="1:9">
      <c r="A31" s="36"/>
      <c r="B31" s="45"/>
      <c r="C31" s="15" t="s">
        <v>4</v>
      </c>
      <c r="D31" s="16"/>
      <c r="E31" s="15" t="s">
        <v>5</v>
      </c>
      <c r="F31" s="16"/>
      <c r="G31" s="15" t="s">
        <v>6</v>
      </c>
      <c r="H31" s="16"/>
    </row>
    <row r="32" spans="1:9" ht="15.95" customHeight="1">
      <c r="A32" s="36"/>
      <c r="B32" s="18" t="s">
        <v>18</v>
      </c>
      <c r="C32" s="19"/>
      <c r="D32" s="106"/>
      <c r="E32" s="19"/>
      <c r="F32" s="106"/>
      <c r="G32" s="19"/>
      <c r="H32" s="107"/>
    </row>
    <row r="33" spans="1:8" ht="15.95" customHeight="1">
      <c r="A33" s="36"/>
      <c r="B33" s="18"/>
      <c r="C33" s="19"/>
      <c r="D33" s="20"/>
      <c r="E33" s="19"/>
      <c r="F33" s="20"/>
      <c r="G33" s="19"/>
      <c r="H33" s="21"/>
    </row>
    <row r="34" spans="1:8">
      <c r="A34" s="36"/>
      <c r="B34" s="29"/>
      <c r="C34" s="29"/>
      <c r="D34" s="29"/>
      <c r="E34" s="29"/>
      <c r="F34" s="29"/>
      <c r="G34" s="29"/>
      <c r="H34" s="46"/>
    </row>
    <row r="35" spans="1:8">
      <c r="A35" s="36"/>
      <c r="B35" s="94" t="s">
        <v>49</v>
      </c>
      <c r="C35" s="29"/>
      <c r="D35" s="121"/>
      <c r="E35" s="121"/>
      <c r="F35" s="121"/>
      <c r="G35" s="121"/>
      <c r="H35" s="122"/>
    </row>
    <row r="36" spans="1:8">
      <c r="A36" s="36"/>
      <c r="B36" s="95" t="s">
        <v>17</v>
      </c>
      <c r="C36" s="12"/>
      <c r="D36" s="123"/>
      <c r="E36" s="123"/>
      <c r="F36" s="123"/>
      <c r="G36" s="123"/>
      <c r="H36" s="124"/>
    </row>
    <row r="37" spans="1:8">
      <c r="A37" s="36"/>
      <c r="B37" s="45"/>
      <c r="C37" s="15" t="s">
        <v>4</v>
      </c>
      <c r="D37" s="16"/>
      <c r="E37" s="15" t="s">
        <v>5</v>
      </c>
      <c r="F37" s="16"/>
      <c r="G37" s="15" t="s">
        <v>6</v>
      </c>
      <c r="H37" s="16"/>
    </row>
    <row r="38" spans="1:8">
      <c r="A38" s="36"/>
      <c r="B38" s="18" t="s">
        <v>18</v>
      </c>
      <c r="C38" s="19"/>
      <c r="D38" s="106"/>
      <c r="E38" s="111"/>
      <c r="F38" s="106"/>
      <c r="G38" s="19"/>
      <c r="H38" s="107"/>
    </row>
    <row r="39" spans="1:8">
      <c r="A39" s="36"/>
      <c r="B39" s="18"/>
      <c r="C39" s="19"/>
      <c r="D39" s="20"/>
      <c r="E39" s="19"/>
      <c r="F39" s="20"/>
      <c r="G39" s="19"/>
      <c r="H39" s="21"/>
    </row>
    <row r="40" spans="1:8">
      <c r="A40" s="36"/>
      <c r="B40" s="29"/>
      <c r="C40" s="29"/>
      <c r="D40" s="29"/>
      <c r="E40" s="29"/>
      <c r="F40" s="29"/>
      <c r="G40" s="29"/>
      <c r="H40" s="46"/>
    </row>
    <row r="41" spans="1:8">
      <c r="A41" s="36"/>
      <c r="B41" s="94" t="s">
        <v>49</v>
      </c>
      <c r="C41" s="29"/>
      <c r="D41" s="121"/>
      <c r="E41" s="121"/>
      <c r="F41" s="121"/>
      <c r="G41" s="121"/>
      <c r="H41" s="122"/>
    </row>
    <row r="42" spans="1:8">
      <c r="A42" s="36"/>
      <c r="B42" s="95" t="s">
        <v>17</v>
      </c>
      <c r="C42" s="12"/>
      <c r="D42" s="123"/>
      <c r="E42" s="123"/>
      <c r="F42" s="123"/>
      <c r="G42" s="123"/>
      <c r="H42" s="124"/>
    </row>
    <row r="43" spans="1:8">
      <c r="A43" s="36"/>
      <c r="B43" s="45"/>
      <c r="C43" s="15" t="s">
        <v>4</v>
      </c>
      <c r="D43" s="16"/>
      <c r="E43" s="15" t="s">
        <v>5</v>
      </c>
      <c r="F43" s="16"/>
      <c r="G43" s="15" t="s">
        <v>6</v>
      </c>
      <c r="H43" s="16"/>
    </row>
    <row r="44" spans="1:8">
      <c r="A44" s="36"/>
      <c r="B44" s="18" t="s">
        <v>18</v>
      </c>
      <c r="C44" s="19"/>
      <c r="D44" s="106"/>
      <c r="E44" s="19"/>
      <c r="F44" s="106"/>
      <c r="G44" s="19"/>
      <c r="H44" s="107"/>
    </row>
    <row r="45" spans="1:8">
      <c r="A45" s="36"/>
      <c r="B45" s="18"/>
      <c r="C45" s="19"/>
      <c r="D45" s="20"/>
      <c r="E45" s="19"/>
      <c r="F45" s="20"/>
      <c r="G45" s="19"/>
      <c r="H45" s="21"/>
    </row>
    <row r="46" spans="1:8">
      <c r="A46" s="36"/>
      <c r="B46" s="29"/>
      <c r="C46" s="29"/>
      <c r="D46" s="29"/>
      <c r="E46" s="29"/>
      <c r="F46" s="29"/>
      <c r="G46" s="29"/>
      <c r="H46" s="46"/>
    </row>
    <row r="47" spans="1:8">
      <c r="A47" s="36"/>
      <c r="B47" s="94" t="s">
        <v>49</v>
      </c>
      <c r="C47" s="29"/>
      <c r="D47" s="121"/>
      <c r="E47" s="121"/>
      <c r="F47" s="121"/>
      <c r="G47" s="121"/>
      <c r="H47" s="122"/>
    </row>
    <row r="48" spans="1:8">
      <c r="A48" s="36"/>
      <c r="B48" s="95" t="s">
        <v>17</v>
      </c>
      <c r="C48" s="12"/>
      <c r="D48" s="123"/>
      <c r="E48" s="123"/>
      <c r="F48" s="123"/>
      <c r="G48" s="123"/>
      <c r="H48" s="124"/>
    </row>
    <row r="49" spans="1:8">
      <c r="A49" s="36"/>
      <c r="B49" s="45"/>
      <c r="C49" s="15" t="s">
        <v>4</v>
      </c>
      <c r="D49" s="16"/>
      <c r="E49" s="15" t="s">
        <v>5</v>
      </c>
      <c r="F49" s="16"/>
      <c r="G49" s="15" t="s">
        <v>6</v>
      </c>
      <c r="H49" s="16"/>
    </row>
    <row r="50" spans="1:8">
      <c r="A50" s="36"/>
      <c r="B50" s="18" t="s">
        <v>18</v>
      </c>
      <c r="C50" s="19"/>
      <c r="D50" s="106"/>
      <c r="E50" s="19"/>
      <c r="F50" s="106"/>
      <c r="G50" s="19"/>
      <c r="H50" s="107"/>
    </row>
    <row r="51" spans="1:8">
      <c r="A51" s="36"/>
      <c r="B51" s="18"/>
      <c r="C51" s="19"/>
      <c r="D51" s="20"/>
      <c r="E51" s="19"/>
      <c r="F51" s="20"/>
      <c r="G51" s="19"/>
      <c r="H51" s="21"/>
    </row>
    <row r="52" spans="1:8">
      <c r="A52" s="5"/>
      <c r="B52" s="26"/>
    </row>
    <row r="53" spans="1:8">
      <c r="A53" s="5"/>
      <c r="B53" s="47" t="s">
        <v>19</v>
      </c>
      <c r="D53" s="112">
        <v>42030</v>
      </c>
      <c r="E53" s="113" t="s">
        <v>94</v>
      </c>
    </row>
    <row r="54" spans="1:8">
      <c r="A54" s="5"/>
      <c r="B54" s="5"/>
      <c r="E54" s="114" t="s">
        <v>95</v>
      </c>
    </row>
  </sheetData>
  <mergeCells count="8">
    <mergeCell ref="D41:H42"/>
    <mergeCell ref="D47:H48"/>
    <mergeCell ref="D5:H6"/>
    <mergeCell ref="D11:H12"/>
    <mergeCell ref="D17:H18"/>
    <mergeCell ref="D23:H24"/>
    <mergeCell ref="D29:H30"/>
    <mergeCell ref="D35:H3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3"/>
  <sheetViews>
    <sheetView workbookViewId="0">
      <selection activeCell="B20" sqref="B20"/>
    </sheetView>
  </sheetViews>
  <sheetFormatPr defaultRowHeight="12.75"/>
  <cols>
    <col min="1" max="1" width="28.85546875" customWidth="1"/>
    <col min="2" max="2" width="17" customWidth="1"/>
    <col min="3" max="3" width="15.5703125" customWidth="1"/>
    <col min="4" max="4" width="24.28515625" customWidth="1"/>
    <col min="5" max="5" width="18.140625" customWidth="1"/>
    <col min="6" max="6" width="17.28515625" customWidth="1"/>
    <col min="7" max="7" width="17.140625" customWidth="1"/>
  </cols>
  <sheetData>
    <row r="1" spans="1:10">
      <c r="A1" s="48" t="s">
        <v>101</v>
      </c>
      <c r="B1" s="49"/>
      <c r="C1" s="49"/>
      <c r="D1" s="49"/>
      <c r="E1" s="49"/>
      <c r="F1" s="49"/>
      <c r="G1" s="50"/>
    </row>
    <row r="2" spans="1:10" ht="13.5" thickBot="1">
      <c r="A2" s="51" t="s">
        <v>102</v>
      </c>
      <c r="B2" s="52"/>
      <c r="C2" s="52"/>
      <c r="D2" s="52"/>
      <c r="E2" s="52"/>
      <c r="F2" s="52"/>
      <c r="G2" s="53"/>
    </row>
    <row r="3" spans="1:10">
      <c r="A3" s="54" t="s">
        <v>20</v>
      </c>
      <c r="B3" s="55"/>
      <c r="C3" s="56"/>
      <c r="D3" s="56"/>
      <c r="E3" s="56"/>
      <c r="F3" s="56"/>
      <c r="G3" s="57"/>
    </row>
    <row r="4" spans="1:10" ht="13.5" thickBot="1">
      <c r="A4" s="58" t="s">
        <v>21</v>
      </c>
      <c r="B4" s="59" t="s">
        <v>22</v>
      </c>
      <c r="C4" s="59"/>
      <c r="D4" s="59"/>
      <c r="E4" s="59"/>
      <c r="F4" s="59"/>
      <c r="G4" s="60"/>
    </row>
    <row r="5" spans="1:10" ht="13.5" thickBot="1">
      <c r="A5" s="54"/>
      <c r="B5" s="61" t="s">
        <v>38</v>
      </c>
      <c r="C5" s="5"/>
      <c r="D5" s="5"/>
      <c r="E5" s="5"/>
      <c r="F5" s="5"/>
      <c r="G5" s="62"/>
    </row>
    <row r="6" spans="1:10" ht="18.75" customHeight="1">
      <c r="A6" s="63" t="s">
        <v>23</v>
      </c>
      <c r="B6" s="64" t="s">
        <v>54</v>
      </c>
      <c r="C6" s="64" t="s">
        <v>55</v>
      </c>
      <c r="D6" s="65" t="s">
        <v>24</v>
      </c>
      <c r="E6" s="66" t="s">
        <v>25</v>
      </c>
      <c r="F6" s="64" t="s">
        <v>56</v>
      </c>
      <c r="G6" s="67" t="s">
        <v>26</v>
      </c>
      <c r="H6" s="68"/>
      <c r="I6" s="68"/>
      <c r="J6" s="69"/>
    </row>
    <row r="7" spans="1:10" ht="11.25" customHeight="1">
      <c r="A7" s="70" t="s">
        <v>27</v>
      </c>
      <c r="B7" s="71">
        <v>1</v>
      </c>
      <c r="C7" s="71">
        <v>2</v>
      </c>
      <c r="D7" s="72">
        <v>3</v>
      </c>
      <c r="E7" s="73">
        <v>4</v>
      </c>
      <c r="F7" s="71">
        <v>5</v>
      </c>
      <c r="G7" s="74">
        <v>6</v>
      </c>
      <c r="H7" s="68"/>
      <c r="I7" s="68"/>
      <c r="J7" s="69"/>
    </row>
    <row r="8" spans="1:10">
      <c r="A8" s="75" t="s">
        <v>28</v>
      </c>
      <c r="B8" s="76">
        <f t="shared" ref="B8:G8" si="0">SUM(B11:B14)</f>
        <v>1831667</v>
      </c>
      <c r="C8" s="76">
        <f t="shared" si="0"/>
        <v>1797367</v>
      </c>
      <c r="D8" s="76">
        <f t="shared" si="0"/>
        <v>60920</v>
      </c>
      <c r="E8" s="76">
        <f t="shared" si="0"/>
        <v>0</v>
      </c>
      <c r="F8" s="76">
        <f t="shared" si="0"/>
        <v>1669176.1600000001</v>
      </c>
      <c r="G8" s="77">
        <f t="shared" si="0"/>
        <v>67270.839999999967</v>
      </c>
    </row>
    <row r="9" spans="1:10">
      <c r="A9" s="78"/>
      <c r="B9" s="76"/>
      <c r="C9" s="76"/>
      <c r="D9" s="76"/>
      <c r="E9" s="76"/>
      <c r="F9" s="76"/>
      <c r="G9" s="77"/>
    </row>
    <row r="10" spans="1:10">
      <c r="A10" s="78" t="s">
        <v>29</v>
      </c>
      <c r="B10" s="76"/>
      <c r="C10" s="76"/>
      <c r="D10" s="76"/>
      <c r="E10" s="76"/>
      <c r="F10" s="76"/>
      <c r="G10" s="77"/>
    </row>
    <row r="11" spans="1:10">
      <c r="A11" s="110" t="s">
        <v>82</v>
      </c>
      <c r="B11" s="76">
        <f>+C11+34300</f>
        <v>455768</v>
      </c>
      <c r="C11" s="76">
        <f>+'Fin. vypořádání str. 2'!D8+'Fin. vypořádání str. 2'!D38+'Fin. vypořádání str. 2'!D44+'Fin. vypořádání str. 2'!D50+'Fin. vypořádání str. 2 (2)'!D8</f>
        <v>421468</v>
      </c>
      <c r="D11" s="76">
        <f>+'Fin. vypořádání str. 2 (2)'!H8</f>
        <v>22867</v>
      </c>
      <c r="E11" s="76">
        <v>0</v>
      </c>
      <c r="F11" s="76">
        <f>+'Fin. vypořádání str. 2'!F8+'Fin. vypořádání str. 2'!F38+'Fin. vypořádání str. 2'!F44+'Fin. vypořádání str. 2'!F50+'Fin. vypořádání str. 2 (2)'!F8</f>
        <v>353990.16000000003</v>
      </c>
      <c r="G11" s="77">
        <f>+C11-D11-E11-F11</f>
        <v>44610.839999999967</v>
      </c>
    </row>
    <row r="12" spans="1:10">
      <c r="A12" s="110" t="s">
        <v>83</v>
      </c>
      <c r="B12" s="76">
        <f>+'Fin. vypořádání str. 2'!D14</f>
        <v>2010</v>
      </c>
      <c r="C12" s="76">
        <f>+'Fin. vypořádání str. 2'!F14</f>
        <v>2010</v>
      </c>
      <c r="D12" s="76">
        <v>0</v>
      </c>
      <c r="E12" s="76">
        <v>0</v>
      </c>
      <c r="F12" s="76">
        <f>+'Fin. vypořádání str. 2'!F14</f>
        <v>2010</v>
      </c>
      <c r="G12" s="77">
        <f>+C12-D12-E12-F12</f>
        <v>0</v>
      </c>
    </row>
    <row r="13" spans="1:10">
      <c r="A13" s="110" t="s">
        <v>84</v>
      </c>
      <c r="B13" s="76">
        <f>+'Fin. vypořádání str. 2'!D20+'Fin. vypořádání str. 2'!D26+'Fin. vypořádání str. 2'!D32+'Fin. vypořádání str. 2 (2)'!D14+'Fin. vypořádání str. 2 (2)'!D20+'Fin. vypořádání str. 2 (2)'!D38</f>
        <v>1266019</v>
      </c>
      <c r="C13" s="76">
        <f>+'Fin. vypořádání str. 2'!D20+'Fin. vypořádání str. 2'!D26+'Fin. vypořádání str. 2'!D32+'Fin. vypořádání str. 2 (2)'!D14+'Fin. vypořádání str. 2 (2)'!D20+'Fin. vypořádání str. 2 (2)'!D38</f>
        <v>1266019</v>
      </c>
      <c r="D13" s="76">
        <f>+'Fin. vypořádání str. 2 (2)'!H38</f>
        <v>38053</v>
      </c>
      <c r="E13" s="76">
        <v>0</v>
      </c>
      <c r="F13" s="76">
        <f>+'Fin. vypořádání str. 2'!F20+'Fin. vypořádání str. 2'!F26+'Fin. vypořádání str. 2'!F32+'Fin. vypořádání str. 2 (2)'!F14+'Fin. vypořádání str. 2 (2)'!F20+'Fin. vypořádání str. 2 (2)'!F38</f>
        <v>1205306</v>
      </c>
      <c r="G13" s="77">
        <f>+C13-D13-E13-F13</f>
        <v>22660</v>
      </c>
    </row>
    <row r="14" spans="1:10">
      <c r="A14" s="110" t="s">
        <v>85</v>
      </c>
      <c r="B14" s="76">
        <f>+'Fin. vypořádání str. 2 (2)'!D44+'Fin. vypořádání str. 2 (3)'!D14</f>
        <v>107870</v>
      </c>
      <c r="C14" s="76">
        <f>+'Fin. vypořádání str. 2 (2)'!F44+'Fin. vypořádání str. 2 (3)'!F14</f>
        <v>107870</v>
      </c>
      <c r="D14" s="76">
        <v>0</v>
      </c>
      <c r="E14" s="76">
        <v>0</v>
      </c>
      <c r="F14" s="76">
        <f>+'Fin. vypořádání str. 2 (2)'!F44+'Fin. vypořádání str. 2 (3)'!F14</f>
        <v>107870</v>
      </c>
      <c r="G14" s="77">
        <f>+C14-D14-E14-F14</f>
        <v>0</v>
      </c>
    </row>
    <row r="15" spans="1:10">
      <c r="A15" s="78"/>
      <c r="B15" s="76"/>
      <c r="C15" s="76"/>
      <c r="D15" s="76"/>
      <c r="E15" s="76"/>
      <c r="F15" s="76"/>
      <c r="G15" s="77"/>
    </row>
    <row r="16" spans="1:10">
      <c r="A16" s="78"/>
      <c r="B16" s="76"/>
      <c r="C16" s="76"/>
      <c r="D16" s="76"/>
      <c r="E16" s="76"/>
      <c r="F16" s="76"/>
      <c r="G16" s="77"/>
    </row>
    <row r="17" spans="1:7">
      <c r="A17" s="78"/>
      <c r="B17" s="76"/>
      <c r="C17" s="76"/>
      <c r="D17" s="76"/>
      <c r="E17" s="76"/>
      <c r="F17" s="76"/>
      <c r="G17" s="77"/>
    </row>
    <row r="18" spans="1:7">
      <c r="A18" s="78"/>
      <c r="B18" s="76"/>
      <c r="C18" s="76"/>
      <c r="D18" s="76"/>
      <c r="E18" s="76"/>
      <c r="F18" s="76"/>
      <c r="G18" s="77"/>
    </row>
    <row r="19" spans="1:7">
      <c r="A19" s="78"/>
      <c r="B19" s="76"/>
      <c r="C19" s="76"/>
      <c r="D19" s="76"/>
      <c r="E19" s="76"/>
      <c r="F19" s="76"/>
      <c r="G19" s="77"/>
    </row>
    <row r="20" spans="1:7">
      <c r="A20" s="78"/>
      <c r="B20" s="76"/>
      <c r="C20" s="76"/>
      <c r="D20" s="76"/>
      <c r="E20" s="76"/>
      <c r="F20" s="76"/>
      <c r="G20" s="77"/>
    </row>
    <row r="21" spans="1:7">
      <c r="A21" s="78"/>
      <c r="B21" s="76"/>
      <c r="C21" s="76"/>
      <c r="D21" s="76"/>
      <c r="E21" s="76"/>
      <c r="F21" s="76"/>
      <c r="G21" s="77"/>
    </row>
    <row r="22" spans="1:7">
      <c r="A22" s="78"/>
      <c r="B22" s="76"/>
      <c r="C22" s="76"/>
      <c r="D22" s="76"/>
      <c r="E22" s="76"/>
      <c r="F22" s="76"/>
      <c r="G22" s="77"/>
    </row>
    <row r="23" spans="1:7">
      <c r="A23" s="78"/>
      <c r="B23" s="76"/>
      <c r="C23" s="76"/>
      <c r="D23" s="76"/>
      <c r="E23" s="76"/>
      <c r="F23" s="76"/>
      <c r="G23" s="77"/>
    </row>
    <row r="24" spans="1:7">
      <c r="A24" s="78"/>
      <c r="B24" s="76"/>
      <c r="C24" s="76"/>
      <c r="D24" s="76"/>
      <c r="E24" s="76"/>
      <c r="F24" s="76"/>
      <c r="G24" s="77"/>
    </row>
    <row r="25" spans="1:7">
      <c r="A25" s="78"/>
      <c r="B25" s="76"/>
      <c r="C25" s="76"/>
      <c r="D25" s="76"/>
      <c r="E25" s="76"/>
      <c r="F25" s="76"/>
      <c r="G25" s="77"/>
    </row>
    <row r="26" spans="1:7">
      <c r="A26" s="78"/>
      <c r="B26" s="76"/>
      <c r="C26" s="76"/>
      <c r="D26" s="76"/>
      <c r="E26" s="76"/>
      <c r="F26" s="76"/>
      <c r="G26" s="77"/>
    </row>
    <row r="27" spans="1:7">
      <c r="A27" s="78"/>
      <c r="B27" s="76"/>
      <c r="C27" s="76"/>
      <c r="D27" s="76"/>
      <c r="E27" s="76"/>
      <c r="F27" s="76"/>
      <c r="G27" s="77"/>
    </row>
    <row r="28" spans="1:7">
      <c r="A28" s="78"/>
      <c r="B28" s="76"/>
      <c r="C28" s="76"/>
      <c r="D28" s="76"/>
      <c r="E28" s="76"/>
      <c r="F28" s="76"/>
      <c r="G28" s="77"/>
    </row>
    <row r="29" spans="1:7">
      <c r="A29" s="78"/>
      <c r="B29" s="76"/>
      <c r="C29" s="76"/>
      <c r="D29" s="76"/>
      <c r="E29" s="76"/>
      <c r="F29" s="76"/>
      <c r="G29" s="77"/>
    </row>
    <row r="30" spans="1:7">
      <c r="A30" s="78"/>
      <c r="B30" s="76"/>
      <c r="C30" s="76"/>
      <c r="D30" s="76"/>
      <c r="E30" s="76"/>
      <c r="F30" s="76"/>
      <c r="G30" s="77"/>
    </row>
    <row r="31" spans="1:7">
      <c r="A31" s="78"/>
      <c r="B31" s="76"/>
      <c r="C31" s="76"/>
      <c r="D31" s="76"/>
      <c r="E31" s="76"/>
      <c r="F31" s="76"/>
      <c r="G31" s="77"/>
    </row>
    <row r="32" spans="1:7">
      <c r="A32" s="78"/>
      <c r="B32" s="76"/>
      <c r="C32" s="76"/>
      <c r="D32" s="76"/>
      <c r="E32" s="76"/>
      <c r="F32" s="76"/>
      <c r="G32" s="77"/>
    </row>
    <row r="33" spans="1:7">
      <c r="A33" s="78"/>
      <c r="B33" s="76"/>
      <c r="C33" s="76"/>
      <c r="D33" s="76"/>
      <c r="E33" s="76"/>
      <c r="F33" s="76"/>
      <c r="G33" s="77"/>
    </row>
    <row r="34" spans="1:7">
      <c r="A34" s="78"/>
      <c r="B34" s="76"/>
      <c r="C34" s="76"/>
      <c r="D34" s="76"/>
      <c r="E34" s="76"/>
      <c r="F34" s="76"/>
      <c r="G34" s="77"/>
    </row>
    <row r="35" spans="1:7" ht="13.5" thickBot="1">
      <c r="A35" s="79"/>
      <c r="B35" s="80"/>
      <c r="C35" s="80"/>
      <c r="D35" s="80"/>
      <c r="E35" s="80"/>
      <c r="F35" s="80"/>
      <c r="G35" s="81"/>
    </row>
    <row r="36" spans="1:7">
      <c r="A36" s="82" t="s">
        <v>30</v>
      </c>
      <c r="B36" s="83"/>
      <c r="C36" s="83"/>
      <c r="D36" s="83"/>
      <c r="E36" s="83"/>
      <c r="F36" s="83"/>
      <c r="G36" s="84"/>
    </row>
    <row r="37" spans="1:7">
      <c r="A37" s="82" t="s">
        <v>31</v>
      </c>
      <c r="B37" s="83"/>
      <c r="C37" s="83"/>
      <c r="D37" s="83" t="s">
        <v>32</v>
      </c>
      <c r="E37" s="83"/>
      <c r="F37" s="83"/>
      <c r="G37" s="83"/>
    </row>
    <row r="38" spans="1:7">
      <c r="A38" s="82" t="s">
        <v>33</v>
      </c>
      <c r="B38" s="83"/>
      <c r="C38" s="83"/>
      <c r="D38" s="83" t="s">
        <v>34</v>
      </c>
      <c r="E38" s="83"/>
      <c r="F38" s="83"/>
      <c r="G38" s="83"/>
    </row>
    <row r="39" spans="1:7">
      <c r="A39" s="82" t="s">
        <v>35</v>
      </c>
      <c r="B39" s="83"/>
      <c r="C39" s="83"/>
      <c r="D39" s="83" t="s">
        <v>36</v>
      </c>
      <c r="E39" s="83"/>
      <c r="F39" s="83"/>
      <c r="G39" s="83"/>
    </row>
    <row r="40" spans="1:7">
      <c r="A40" s="82" t="s">
        <v>37</v>
      </c>
      <c r="B40" s="83"/>
      <c r="C40" s="83"/>
      <c r="D40" s="83"/>
      <c r="E40" s="82" t="s">
        <v>40</v>
      </c>
      <c r="F40" s="83" t="s">
        <v>41</v>
      </c>
      <c r="G40" s="83"/>
    </row>
    <row r="41" spans="1:7">
      <c r="D41" s="89" t="s">
        <v>42</v>
      </c>
      <c r="E41" s="112">
        <v>42030</v>
      </c>
      <c r="F41" s="113" t="s">
        <v>94</v>
      </c>
      <c r="G41" s="113"/>
    </row>
    <row r="42" spans="1:7">
      <c r="A42" s="90" t="s">
        <v>39</v>
      </c>
      <c r="B42" s="83"/>
      <c r="C42" s="83"/>
      <c r="F42" s="114" t="s">
        <v>96</v>
      </c>
      <c r="G42" s="114"/>
    </row>
    <row r="43" spans="1:7">
      <c r="A43" s="82"/>
      <c r="B43" s="83"/>
      <c r="C43" s="83"/>
      <c r="D43" s="83"/>
      <c r="F43" s="114"/>
      <c r="G43" s="114"/>
    </row>
    <row r="44" spans="1:7">
      <c r="A44" s="85"/>
      <c r="B44" s="86"/>
      <c r="C44" s="86"/>
      <c r="D44" s="114"/>
      <c r="F44" s="114"/>
      <c r="G44" s="114"/>
    </row>
    <row r="45" spans="1:7">
      <c r="A45" s="85"/>
      <c r="B45" s="86"/>
      <c r="C45" s="86"/>
      <c r="D45" s="83" t="s">
        <v>43</v>
      </c>
      <c r="E45" s="112">
        <v>42030</v>
      </c>
      <c r="F45" t="s">
        <v>97</v>
      </c>
    </row>
    <row r="46" spans="1:7">
      <c r="A46" s="85"/>
      <c r="B46" s="86"/>
      <c r="C46" s="86"/>
      <c r="D46" s="86"/>
      <c r="E46" s="114"/>
      <c r="F46" s="114" t="s">
        <v>98</v>
      </c>
      <c r="G46" s="114"/>
    </row>
    <row r="47" spans="1:7">
      <c r="A47" s="85"/>
      <c r="B47" s="86"/>
      <c r="C47" s="86"/>
      <c r="D47" s="86"/>
      <c r="E47" s="86"/>
      <c r="F47" s="86"/>
      <c r="G47" s="86"/>
    </row>
    <row r="48" spans="1:7">
      <c r="A48" s="85"/>
      <c r="B48" s="86"/>
      <c r="C48" s="86"/>
      <c r="D48" s="86"/>
      <c r="E48" s="86"/>
      <c r="F48" s="86"/>
      <c r="G48" s="86"/>
    </row>
    <row r="49" spans="1:7">
      <c r="A49" s="85"/>
      <c r="B49" s="86"/>
      <c r="C49" s="86"/>
      <c r="D49" s="86"/>
      <c r="E49" s="86"/>
      <c r="F49" s="86"/>
      <c r="G49" s="86"/>
    </row>
    <row r="50" spans="1:7">
      <c r="A50" s="85"/>
      <c r="B50" s="86"/>
      <c r="C50" s="86"/>
      <c r="D50" s="86"/>
      <c r="E50" s="86"/>
      <c r="F50" s="86"/>
      <c r="G50" s="86"/>
    </row>
    <row r="51" spans="1:7">
      <c r="A51" s="85"/>
      <c r="B51" s="86"/>
      <c r="C51" s="86"/>
      <c r="D51" s="86"/>
      <c r="E51" s="86"/>
      <c r="F51" s="86"/>
      <c r="G51" s="86"/>
    </row>
    <row r="52" spans="1:7">
      <c r="A52" s="85"/>
      <c r="B52" s="86"/>
      <c r="C52" s="86"/>
      <c r="D52" s="86"/>
      <c r="E52" s="86"/>
      <c r="F52" s="86"/>
      <c r="G52" s="86"/>
    </row>
    <row r="53" spans="1:7">
      <c r="A53" s="85"/>
      <c r="B53" s="85"/>
      <c r="C53" s="85"/>
      <c r="D53" s="85"/>
      <c r="E53" s="85"/>
      <c r="F53" s="85"/>
      <c r="G53" s="85"/>
    </row>
    <row r="54" spans="1:7">
      <c r="A54" s="85"/>
      <c r="B54" s="85"/>
      <c r="C54" s="85"/>
      <c r="D54" s="85"/>
      <c r="E54" s="85"/>
      <c r="F54" s="85"/>
      <c r="G54" s="85"/>
    </row>
    <row r="55" spans="1:7">
      <c r="A55" s="85"/>
      <c r="B55" s="85"/>
      <c r="C55" s="85"/>
      <c r="D55" s="85"/>
      <c r="E55" s="85"/>
      <c r="F55" s="85"/>
      <c r="G55" s="85"/>
    </row>
    <row r="56" spans="1:7">
      <c r="A56" s="85"/>
      <c r="B56" s="85"/>
      <c r="C56" s="85"/>
      <c r="D56" s="85"/>
      <c r="E56" s="85"/>
      <c r="F56" s="85"/>
      <c r="G56" s="85"/>
    </row>
    <row r="57" spans="1:7">
      <c r="A57" s="85"/>
      <c r="B57" s="85"/>
      <c r="C57" s="85"/>
      <c r="D57" s="85"/>
      <c r="E57" s="85"/>
      <c r="F57" s="85"/>
      <c r="G57" s="85"/>
    </row>
    <row r="58" spans="1:7">
      <c r="A58" s="85"/>
      <c r="B58" s="85"/>
      <c r="C58" s="85"/>
      <c r="D58" s="85"/>
      <c r="E58" s="85"/>
      <c r="F58" s="85"/>
      <c r="G58" s="85"/>
    </row>
    <row r="59" spans="1:7">
      <c r="A59" s="85"/>
      <c r="B59" s="85"/>
      <c r="C59" s="85"/>
      <c r="D59" s="85"/>
      <c r="E59" s="85"/>
      <c r="F59" s="85"/>
      <c r="G59" s="85"/>
    </row>
    <row r="60" spans="1:7">
      <c r="A60" s="85"/>
      <c r="B60" s="85"/>
      <c r="C60" s="85"/>
      <c r="D60" s="85"/>
      <c r="E60" s="85"/>
      <c r="F60" s="85"/>
      <c r="G60" s="85"/>
    </row>
    <row r="61" spans="1:7">
      <c r="A61" s="85"/>
      <c r="B61" s="85"/>
      <c r="C61" s="85"/>
      <c r="D61" s="85"/>
      <c r="E61" s="85"/>
      <c r="F61" s="85"/>
      <c r="G61" s="85"/>
    </row>
    <row r="62" spans="1:7">
      <c r="A62" s="85"/>
      <c r="B62" s="85"/>
      <c r="C62" s="85"/>
      <c r="D62" s="85"/>
      <c r="E62" s="85"/>
      <c r="F62" s="85"/>
      <c r="G62" s="85"/>
    </row>
    <row r="63" spans="1:7">
      <c r="A63" s="85"/>
      <c r="B63" s="85"/>
      <c r="C63" s="85"/>
      <c r="D63" s="85"/>
      <c r="E63" s="85"/>
      <c r="F63" s="85"/>
      <c r="G63" s="85"/>
    </row>
    <row r="64" spans="1:7">
      <c r="A64" s="85"/>
      <c r="B64" s="85"/>
      <c r="C64" s="85"/>
      <c r="D64" s="85"/>
      <c r="E64" s="85"/>
      <c r="F64" s="85"/>
      <c r="G64" s="85"/>
    </row>
    <row r="65" spans="1:7">
      <c r="A65" s="85"/>
      <c r="B65" s="85"/>
      <c r="C65" s="85"/>
      <c r="D65" s="85"/>
      <c r="E65" s="85"/>
      <c r="F65" s="85"/>
      <c r="G65" s="85"/>
    </row>
    <row r="66" spans="1:7">
      <c r="A66" s="85"/>
      <c r="B66" s="85"/>
      <c r="C66" s="85"/>
      <c r="D66" s="85"/>
      <c r="E66" s="85"/>
      <c r="F66" s="85"/>
      <c r="G66" s="85"/>
    </row>
    <row r="67" spans="1:7">
      <c r="A67" s="85"/>
      <c r="B67" s="85"/>
      <c r="C67" s="85"/>
      <c r="D67" s="85"/>
      <c r="E67" s="85"/>
      <c r="F67" s="85"/>
      <c r="G67" s="85"/>
    </row>
    <row r="68" spans="1:7">
      <c r="A68" s="85"/>
      <c r="B68" s="85"/>
      <c r="C68" s="85"/>
      <c r="D68" s="85"/>
      <c r="E68" s="85"/>
      <c r="F68" s="85"/>
      <c r="G68" s="85"/>
    </row>
    <row r="69" spans="1:7">
      <c r="A69" s="85"/>
      <c r="B69" s="85"/>
      <c r="C69" s="85"/>
      <c r="D69" s="85"/>
      <c r="E69" s="85"/>
      <c r="F69" s="85"/>
      <c r="G69" s="85"/>
    </row>
    <row r="70" spans="1:7">
      <c r="A70" s="85"/>
      <c r="B70" s="85"/>
      <c r="C70" s="85"/>
      <c r="D70" s="85"/>
      <c r="E70" s="85"/>
      <c r="F70" s="85"/>
      <c r="G70" s="85"/>
    </row>
    <row r="71" spans="1:7">
      <c r="A71" s="85"/>
      <c r="B71" s="85"/>
      <c r="C71" s="85"/>
      <c r="D71" s="85"/>
      <c r="E71" s="85"/>
      <c r="F71" s="85"/>
      <c r="G71" s="85"/>
    </row>
    <row r="72" spans="1:7">
      <c r="A72" s="85"/>
      <c r="B72" s="85"/>
      <c r="C72" s="85"/>
      <c r="D72" s="85"/>
      <c r="E72" s="85"/>
      <c r="F72" s="85"/>
      <c r="G72" s="85"/>
    </row>
    <row r="73" spans="1:7">
      <c r="A73" s="85"/>
      <c r="B73" s="85"/>
      <c r="C73" s="85"/>
      <c r="D73" s="85"/>
      <c r="E73" s="85"/>
      <c r="F73" s="85"/>
      <c r="G73" s="85"/>
    </row>
    <row r="74" spans="1:7">
      <c r="A74" s="85"/>
      <c r="B74" s="85"/>
      <c r="C74" s="85"/>
      <c r="D74" s="85"/>
      <c r="E74" s="85"/>
      <c r="F74" s="85"/>
      <c r="G74" s="85"/>
    </row>
    <row r="75" spans="1:7">
      <c r="A75" s="85"/>
      <c r="B75" s="85"/>
      <c r="C75" s="85"/>
      <c r="D75" s="85"/>
      <c r="E75" s="85"/>
      <c r="F75" s="85"/>
      <c r="G75" s="85"/>
    </row>
    <row r="76" spans="1:7">
      <c r="A76" s="85"/>
      <c r="B76" s="85"/>
      <c r="C76" s="85"/>
      <c r="D76" s="85"/>
      <c r="E76" s="85"/>
      <c r="F76" s="85"/>
      <c r="G76" s="85"/>
    </row>
    <row r="77" spans="1:7">
      <c r="A77" s="85"/>
      <c r="B77" s="85"/>
      <c r="C77" s="85"/>
      <c r="D77" s="85"/>
      <c r="E77" s="85"/>
      <c r="F77" s="85"/>
      <c r="G77" s="85"/>
    </row>
    <row r="78" spans="1:7">
      <c r="A78" s="85"/>
      <c r="B78" s="85"/>
      <c r="C78" s="85"/>
      <c r="D78" s="85"/>
      <c r="E78" s="85"/>
      <c r="F78" s="85"/>
      <c r="G78" s="85"/>
    </row>
    <row r="79" spans="1:7">
      <c r="A79" s="85"/>
      <c r="B79" s="85"/>
      <c r="C79" s="85"/>
      <c r="D79" s="85"/>
      <c r="E79" s="85"/>
      <c r="F79" s="85"/>
      <c r="G79" s="85"/>
    </row>
    <row r="80" spans="1:7">
      <c r="A80" s="85"/>
      <c r="B80" s="85"/>
      <c r="C80" s="85"/>
      <c r="D80" s="85"/>
      <c r="E80" s="85"/>
      <c r="F80" s="85"/>
      <c r="G80" s="85"/>
    </row>
    <row r="81" spans="1:7">
      <c r="A81" s="85"/>
      <c r="B81" s="85"/>
      <c r="C81" s="85"/>
      <c r="D81" s="85"/>
      <c r="E81" s="85"/>
      <c r="F81" s="85"/>
      <c r="G81" s="85"/>
    </row>
    <row r="82" spans="1:7">
      <c r="A82" s="85"/>
      <c r="B82" s="85"/>
      <c r="C82" s="85"/>
      <c r="D82" s="85"/>
      <c r="E82" s="85"/>
      <c r="F82" s="85"/>
      <c r="G82" s="85"/>
    </row>
    <row r="83" spans="1:7">
      <c r="A83" s="85"/>
      <c r="B83" s="85"/>
      <c r="C83" s="85"/>
      <c r="D83" s="85"/>
      <c r="E83" s="85"/>
      <c r="F83" s="85"/>
      <c r="G83" s="85"/>
    </row>
    <row r="84" spans="1:7">
      <c r="A84" s="85"/>
      <c r="B84" s="85"/>
      <c r="C84" s="85"/>
      <c r="D84" s="85"/>
      <c r="E84" s="85"/>
      <c r="F84" s="85"/>
      <c r="G84" s="85"/>
    </row>
    <row r="85" spans="1:7">
      <c r="A85" s="85"/>
      <c r="B85" s="85"/>
      <c r="C85" s="85"/>
      <c r="D85" s="85"/>
      <c r="E85" s="85"/>
      <c r="F85" s="85"/>
      <c r="G85" s="85"/>
    </row>
    <row r="86" spans="1:7">
      <c r="A86" s="85"/>
      <c r="B86" s="85"/>
      <c r="C86" s="85"/>
      <c r="D86" s="85"/>
      <c r="E86" s="85"/>
      <c r="F86" s="85"/>
      <c r="G86" s="85"/>
    </row>
    <row r="87" spans="1:7">
      <c r="A87" s="85"/>
      <c r="B87" s="85"/>
      <c r="C87" s="85"/>
      <c r="D87" s="85"/>
      <c r="E87" s="85"/>
      <c r="F87" s="85"/>
      <c r="G87" s="85"/>
    </row>
    <row r="88" spans="1:7">
      <c r="A88" s="85"/>
      <c r="B88" s="85"/>
      <c r="C88" s="85"/>
      <c r="D88" s="85"/>
      <c r="E88" s="85"/>
      <c r="F88" s="85"/>
      <c r="G88" s="85"/>
    </row>
    <row r="89" spans="1:7">
      <c r="A89" s="85"/>
      <c r="B89" s="85"/>
      <c r="C89" s="85"/>
      <c r="D89" s="85"/>
      <c r="E89" s="85"/>
      <c r="F89" s="85"/>
      <c r="G89" s="85"/>
    </row>
    <row r="90" spans="1:7">
      <c r="A90" s="85"/>
      <c r="B90" s="85"/>
      <c r="C90" s="85"/>
      <c r="D90" s="85"/>
      <c r="E90" s="85"/>
      <c r="F90" s="85"/>
      <c r="G90" s="85"/>
    </row>
    <row r="91" spans="1:7">
      <c r="A91" s="85"/>
      <c r="B91" s="85"/>
      <c r="C91" s="85"/>
      <c r="D91" s="85"/>
      <c r="E91" s="85"/>
      <c r="F91" s="85"/>
      <c r="G91" s="85"/>
    </row>
    <row r="92" spans="1:7">
      <c r="A92" s="85"/>
      <c r="B92" s="85"/>
      <c r="C92" s="85"/>
      <c r="D92" s="85"/>
      <c r="E92" s="85"/>
      <c r="F92" s="85"/>
      <c r="G92" s="85"/>
    </row>
    <row r="93" spans="1:7">
      <c r="A93" s="85"/>
      <c r="B93" s="85"/>
      <c r="C93" s="85"/>
      <c r="D93" s="85"/>
      <c r="E93" s="85"/>
      <c r="F93" s="85"/>
      <c r="G93" s="85"/>
    </row>
    <row r="94" spans="1:7">
      <c r="A94" s="85"/>
      <c r="B94" s="85"/>
      <c r="C94" s="85"/>
      <c r="D94" s="85"/>
      <c r="E94" s="85"/>
      <c r="F94" s="85"/>
      <c r="G94" s="85"/>
    </row>
    <row r="95" spans="1:7">
      <c r="A95" s="85"/>
      <c r="B95" s="85"/>
      <c r="C95" s="85"/>
      <c r="D95" s="85"/>
      <c r="E95" s="85"/>
      <c r="F95" s="85"/>
      <c r="G95" s="85"/>
    </row>
    <row r="96" spans="1:7">
      <c r="A96" s="85"/>
      <c r="B96" s="85"/>
      <c r="C96" s="85"/>
      <c r="D96" s="85"/>
      <c r="E96" s="85"/>
      <c r="F96" s="85"/>
      <c r="G96" s="85"/>
    </row>
    <row r="97" spans="1:7">
      <c r="A97" s="85"/>
      <c r="B97" s="85"/>
      <c r="C97" s="85"/>
      <c r="D97" s="85"/>
      <c r="E97" s="85"/>
      <c r="F97" s="85"/>
      <c r="G97" s="85"/>
    </row>
    <row r="98" spans="1:7">
      <c r="A98" s="85"/>
      <c r="B98" s="85"/>
      <c r="C98" s="85"/>
      <c r="D98" s="85"/>
      <c r="E98" s="85"/>
      <c r="F98" s="85"/>
      <c r="G98" s="85"/>
    </row>
    <row r="99" spans="1:7">
      <c r="A99" s="85"/>
      <c r="B99" s="85"/>
      <c r="C99" s="85"/>
      <c r="D99" s="85"/>
      <c r="E99" s="85"/>
      <c r="F99" s="85"/>
      <c r="G99" s="85"/>
    </row>
    <row r="100" spans="1:7">
      <c r="A100" s="85"/>
      <c r="B100" s="85"/>
      <c r="C100" s="85"/>
      <c r="D100" s="85"/>
      <c r="E100" s="85"/>
      <c r="F100" s="85"/>
      <c r="G100" s="85"/>
    </row>
    <row r="101" spans="1:7">
      <c r="A101" s="85"/>
      <c r="B101" s="85"/>
      <c r="C101" s="85"/>
      <c r="D101" s="85"/>
      <c r="E101" s="85"/>
      <c r="F101" s="85"/>
      <c r="G101" s="85"/>
    </row>
    <row r="102" spans="1:7">
      <c r="A102" s="85"/>
      <c r="B102" s="85"/>
      <c r="C102" s="85"/>
      <c r="D102" s="85"/>
      <c r="E102" s="85"/>
      <c r="F102" s="85"/>
      <c r="G102" s="85"/>
    </row>
    <row r="103" spans="1:7">
      <c r="A103" s="85"/>
      <c r="B103" s="85"/>
      <c r="C103" s="85"/>
      <c r="D103" s="85"/>
      <c r="E103" s="85"/>
      <c r="F103" s="85"/>
      <c r="G103" s="85"/>
    </row>
    <row r="104" spans="1:7">
      <c r="A104" s="85"/>
      <c r="B104" s="85"/>
      <c r="C104" s="85"/>
      <c r="D104" s="85"/>
      <c r="E104" s="85"/>
      <c r="F104" s="85"/>
      <c r="G104" s="85"/>
    </row>
    <row r="105" spans="1:7">
      <c r="A105" s="85"/>
      <c r="B105" s="85"/>
      <c r="C105" s="85"/>
      <c r="D105" s="85"/>
      <c r="E105" s="85"/>
      <c r="F105" s="85"/>
      <c r="G105" s="85"/>
    </row>
    <row r="106" spans="1:7">
      <c r="A106" s="85"/>
      <c r="B106" s="85"/>
      <c r="C106" s="85"/>
      <c r="D106" s="85"/>
      <c r="E106" s="85"/>
      <c r="F106" s="85"/>
      <c r="G106" s="85"/>
    </row>
    <row r="107" spans="1:7">
      <c r="A107" s="85"/>
      <c r="B107" s="85"/>
      <c r="C107" s="85"/>
      <c r="D107" s="85"/>
      <c r="E107" s="85"/>
      <c r="F107" s="85"/>
      <c r="G107" s="85"/>
    </row>
    <row r="108" spans="1:7">
      <c r="A108" s="85"/>
      <c r="B108" s="85"/>
      <c r="C108" s="85"/>
      <c r="D108" s="85"/>
      <c r="E108" s="85"/>
      <c r="F108" s="85"/>
      <c r="G108" s="85"/>
    </row>
    <row r="109" spans="1:7">
      <c r="A109" s="85"/>
      <c r="B109" s="85"/>
      <c r="C109" s="85"/>
      <c r="D109" s="85"/>
      <c r="E109" s="85"/>
      <c r="F109" s="85"/>
      <c r="G109" s="85"/>
    </row>
    <row r="110" spans="1:7">
      <c r="A110" s="85"/>
      <c r="B110" s="85"/>
      <c r="C110" s="85"/>
      <c r="D110" s="85"/>
      <c r="E110" s="85"/>
      <c r="F110" s="85"/>
      <c r="G110" s="85"/>
    </row>
    <row r="111" spans="1:7">
      <c r="A111" s="85"/>
      <c r="B111" s="85"/>
      <c r="C111" s="85"/>
      <c r="D111" s="85"/>
      <c r="E111" s="85"/>
      <c r="F111" s="85"/>
      <c r="G111" s="85"/>
    </row>
    <row r="112" spans="1:7">
      <c r="A112" s="85"/>
      <c r="B112" s="85"/>
      <c r="C112" s="85"/>
      <c r="D112" s="85"/>
      <c r="E112" s="85"/>
      <c r="F112" s="85"/>
      <c r="G112" s="85"/>
    </row>
    <row r="113" spans="1:7">
      <c r="A113" s="85"/>
      <c r="B113" s="85"/>
      <c r="C113" s="85"/>
      <c r="D113" s="85"/>
      <c r="E113" s="85"/>
      <c r="F113" s="85"/>
      <c r="G113" s="85"/>
    </row>
    <row r="114" spans="1:7">
      <c r="A114" s="85"/>
      <c r="B114" s="85"/>
      <c r="C114" s="85"/>
      <c r="D114" s="85"/>
      <c r="E114" s="85"/>
      <c r="F114" s="85"/>
      <c r="G114" s="85"/>
    </row>
    <row r="115" spans="1:7">
      <c r="A115" s="85"/>
      <c r="B115" s="85"/>
      <c r="C115" s="85"/>
      <c r="D115" s="85"/>
      <c r="E115" s="85"/>
      <c r="F115" s="85"/>
      <c r="G115" s="85"/>
    </row>
    <row r="116" spans="1:7">
      <c r="A116" s="85"/>
      <c r="B116" s="85"/>
      <c r="C116" s="85"/>
      <c r="D116" s="85"/>
      <c r="E116" s="85"/>
      <c r="F116" s="85"/>
      <c r="G116" s="85"/>
    </row>
    <row r="117" spans="1:7">
      <c r="A117" s="85"/>
      <c r="B117" s="85"/>
      <c r="C117" s="85"/>
      <c r="D117" s="85"/>
      <c r="E117" s="85"/>
      <c r="F117" s="85"/>
      <c r="G117" s="85"/>
    </row>
    <row r="118" spans="1:7">
      <c r="A118" s="85"/>
      <c r="B118" s="85"/>
      <c r="C118" s="85"/>
      <c r="D118" s="85"/>
      <c r="E118" s="85"/>
      <c r="F118" s="85"/>
      <c r="G118" s="85"/>
    </row>
    <row r="119" spans="1:7">
      <c r="A119" s="85"/>
      <c r="B119" s="85"/>
      <c r="C119" s="85"/>
      <c r="D119" s="85"/>
      <c r="E119" s="85"/>
      <c r="F119" s="85"/>
      <c r="G119" s="85"/>
    </row>
    <row r="120" spans="1:7">
      <c r="A120" s="85"/>
      <c r="B120" s="85"/>
      <c r="C120" s="85"/>
      <c r="D120" s="85"/>
      <c r="E120" s="85"/>
      <c r="F120" s="85"/>
      <c r="G120" s="85"/>
    </row>
    <row r="121" spans="1:7">
      <c r="A121" s="85"/>
      <c r="B121" s="85"/>
      <c r="C121" s="85"/>
      <c r="D121" s="85"/>
      <c r="E121" s="85"/>
      <c r="F121" s="85"/>
      <c r="G121" s="85"/>
    </row>
    <row r="122" spans="1:7">
      <c r="A122" s="85"/>
      <c r="B122" s="85"/>
      <c r="C122" s="85"/>
      <c r="D122" s="85"/>
      <c r="E122" s="85"/>
      <c r="F122" s="85"/>
      <c r="G122" s="85"/>
    </row>
    <row r="123" spans="1:7">
      <c r="A123" s="85"/>
      <c r="B123" s="85"/>
      <c r="C123" s="85"/>
      <c r="D123" s="85"/>
      <c r="E123" s="85"/>
      <c r="F123" s="85"/>
      <c r="G123" s="85"/>
    </row>
    <row r="124" spans="1:7">
      <c r="A124" s="85"/>
      <c r="B124" s="85"/>
      <c r="C124" s="85"/>
      <c r="D124" s="85"/>
      <c r="E124" s="85"/>
      <c r="F124" s="85"/>
      <c r="G124" s="85"/>
    </row>
    <row r="125" spans="1:7">
      <c r="A125" s="85"/>
      <c r="B125" s="85"/>
      <c r="C125" s="85"/>
      <c r="D125" s="85"/>
      <c r="E125" s="85"/>
      <c r="F125" s="85"/>
      <c r="G125" s="85"/>
    </row>
    <row r="126" spans="1:7">
      <c r="A126" s="85"/>
      <c r="B126" s="85"/>
      <c r="C126" s="85"/>
      <c r="D126" s="85"/>
      <c r="E126" s="85"/>
      <c r="F126" s="85"/>
      <c r="G126" s="85"/>
    </row>
    <row r="127" spans="1:7">
      <c r="A127" s="85"/>
      <c r="B127" s="85"/>
      <c r="C127" s="85"/>
      <c r="D127" s="85"/>
      <c r="E127" s="85"/>
      <c r="F127" s="85"/>
      <c r="G127" s="85"/>
    </row>
    <row r="128" spans="1:7">
      <c r="A128" s="85"/>
      <c r="B128" s="85"/>
      <c r="C128" s="85"/>
      <c r="D128" s="85"/>
      <c r="E128" s="85"/>
      <c r="F128" s="85"/>
      <c r="G128" s="85"/>
    </row>
    <row r="129" spans="1:7">
      <c r="A129" s="85"/>
      <c r="B129" s="85"/>
      <c r="C129" s="85"/>
      <c r="D129" s="85"/>
      <c r="E129" s="85"/>
      <c r="F129" s="85"/>
      <c r="G129" s="85"/>
    </row>
    <row r="130" spans="1:7">
      <c r="A130" s="85"/>
      <c r="B130" s="85"/>
      <c r="C130" s="85"/>
      <c r="D130" s="85"/>
      <c r="E130" s="85"/>
      <c r="F130" s="85"/>
      <c r="G130" s="85"/>
    </row>
    <row r="131" spans="1:7">
      <c r="A131" s="85"/>
      <c r="B131" s="85"/>
      <c r="C131" s="85"/>
      <c r="D131" s="85"/>
      <c r="E131" s="85"/>
      <c r="F131" s="85"/>
      <c r="G131" s="85"/>
    </row>
    <row r="132" spans="1:7">
      <c r="A132" s="85"/>
      <c r="B132" s="85"/>
      <c r="C132" s="85"/>
      <c r="D132" s="85"/>
      <c r="E132" s="85"/>
      <c r="F132" s="85"/>
      <c r="G132" s="85"/>
    </row>
    <row r="133" spans="1:7">
      <c r="A133" s="85"/>
      <c r="B133" s="85"/>
      <c r="C133" s="85"/>
      <c r="D133" s="85"/>
      <c r="E133" s="85"/>
      <c r="F133" s="85"/>
      <c r="G133" s="85"/>
    </row>
    <row r="134" spans="1:7">
      <c r="A134" s="85"/>
      <c r="B134" s="85"/>
      <c r="C134" s="85"/>
      <c r="D134" s="85"/>
      <c r="E134" s="85"/>
      <c r="F134" s="85"/>
      <c r="G134" s="85"/>
    </row>
    <row r="135" spans="1:7">
      <c r="A135" s="85"/>
      <c r="B135" s="85"/>
      <c r="C135" s="85"/>
      <c r="D135" s="85"/>
      <c r="E135" s="85"/>
      <c r="F135" s="85"/>
      <c r="G135" s="85"/>
    </row>
    <row r="136" spans="1:7">
      <c r="A136" s="85"/>
      <c r="B136" s="85"/>
      <c r="C136" s="85"/>
      <c r="D136" s="85"/>
      <c r="E136" s="85"/>
      <c r="F136" s="85"/>
      <c r="G136" s="85"/>
    </row>
    <row r="137" spans="1:7">
      <c r="A137" s="85"/>
      <c r="B137" s="85"/>
      <c r="C137" s="85"/>
      <c r="D137" s="85"/>
      <c r="E137" s="85"/>
      <c r="F137" s="85"/>
      <c r="G137" s="85"/>
    </row>
    <row r="138" spans="1:7">
      <c r="A138" s="85"/>
      <c r="B138" s="85"/>
      <c r="C138" s="85"/>
      <c r="D138" s="85"/>
      <c r="E138" s="85"/>
      <c r="F138" s="85"/>
      <c r="G138" s="85"/>
    </row>
    <row r="139" spans="1:7">
      <c r="A139" s="85"/>
      <c r="B139" s="85"/>
      <c r="C139" s="85"/>
      <c r="D139" s="85"/>
      <c r="E139" s="85"/>
      <c r="F139" s="85"/>
      <c r="G139" s="85"/>
    </row>
    <row r="140" spans="1:7">
      <c r="A140" s="85"/>
      <c r="B140" s="85"/>
      <c r="C140" s="85"/>
      <c r="D140" s="85"/>
      <c r="E140" s="85"/>
      <c r="F140" s="85"/>
      <c r="G140" s="85"/>
    </row>
    <row r="141" spans="1:7">
      <c r="A141" s="85"/>
      <c r="B141" s="85"/>
      <c r="C141" s="85"/>
      <c r="D141" s="85"/>
      <c r="E141" s="85"/>
      <c r="F141" s="85"/>
      <c r="G141" s="85"/>
    </row>
    <row r="142" spans="1:7">
      <c r="A142" s="85"/>
      <c r="B142" s="85"/>
      <c r="C142" s="85"/>
      <c r="D142" s="85"/>
      <c r="E142" s="85"/>
      <c r="F142" s="85"/>
      <c r="G142" s="85"/>
    </row>
    <row r="143" spans="1:7">
      <c r="A143" s="85"/>
      <c r="B143" s="85"/>
      <c r="C143" s="85"/>
      <c r="D143" s="85"/>
      <c r="E143" s="85"/>
      <c r="F143" s="85"/>
      <c r="G143" s="85"/>
    </row>
    <row r="144" spans="1:7">
      <c r="A144" s="85"/>
      <c r="B144" s="85"/>
      <c r="C144" s="85"/>
      <c r="D144" s="85"/>
      <c r="E144" s="85"/>
      <c r="F144" s="85"/>
      <c r="G144" s="85"/>
    </row>
    <row r="145" spans="1:7">
      <c r="A145" s="85"/>
      <c r="B145" s="85"/>
      <c r="C145" s="85"/>
      <c r="D145" s="85"/>
      <c r="E145" s="85"/>
      <c r="F145" s="85"/>
      <c r="G145" s="85"/>
    </row>
    <row r="146" spans="1:7">
      <c r="A146" s="85"/>
      <c r="B146" s="85"/>
      <c r="C146" s="85"/>
      <c r="D146" s="85"/>
      <c r="E146" s="85"/>
      <c r="F146" s="85"/>
      <c r="G146" s="85"/>
    </row>
    <row r="147" spans="1:7">
      <c r="A147" s="85"/>
      <c r="B147" s="85"/>
      <c r="C147" s="85"/>
      <c r="D147" s="85"/>
      <c r="E147" s="85"/>
      <c r="F147" s="85"/>
      <c r="G147" s="85"/>
    </row>
    <row r="148" spans="1:7">
      <c r="A148" s="85"/>
      <c r="B148" s="85"/>
      <c r="C148" s="85"/>
      <c r="D148" s="85"/>
      <c r="E148" s="85"/>
      <c r="F148" s="85"/>
      <c r="G148" s="85"/>
    </row>
    <row r="149" spans="1:7">
      <c r="A149" s="85"/>
      <c r="B149" s="85"/>
      <c r="C149" s="85"/>
      <c r="D149" s="85"/>
      <c r="E149" s="85"/>
      <c r="F149" s="85"/>
      <c r="G149" s="85"/>
    </row>
    <row r="150" spans="1:7">
      <c r="A150" s="85"/>
      <c r="B150" s="85"/>
      <c r="C150" s="85"/>
      <c r="D150" s="85"/>
      <c r="E150" s="85"/>
      <c r="F150" s="85"/>
      <c r="G150" s="85"/>
    </row>
    <row r="151" spans="1:7">
      <c r="A151" s="85"/>
      <c r="B151" s="85"/>
      <c r="C151" s="85"/>
      <c r="D151" s="85"/>
      <c r="E151" s="85"/>
      <c r="F151" s="85"/>
      <c r="G151" s="85"/>
    </row>
    <row r="152" spans="1:7">
      <c r="A152" s="85"/>
      <c r="B152" s="85"/>
      <c r="C152" s="85"/>
      <c r="D152" s="85"/>
      <c r="E152" s="85"/>
      <c r="F152" s="85"/>
      <c r="G152" s="85"/>
    </row>
    <row r="153" spans="1:7">
      <c r="A153" s="85"/>
      <c r="B153" s="85"/>
      <c r="C153" s="85"/>
      <c r="D153" s="85"/>
      <c r="E153" s="85"/>
      <c r="F153" s="85"/>
      <c r="G153" s="85"/>
    </row>
    <row r="154" spans="1:7">
      <c r="A154" s="85"/>
      <c r="B154" s="85"/>
      <c r="C154" s="85"/>
      <c r="D154" s="85"/>
      <c r="E154" s="85"/>
      <c r="F154" s="85"/>
      <c r="G154" s="85"/>
    </row>
    <row r="155" spans="1:7">
      <c r="A155" s="85"/>
      <c r="B155" s="85"/>
      <c r="C155" s="85"/>
      <c r="D155" s="85"/>
      <c r="E155" s="85"/>
      <c r="F155" s="85"/>
      <c r="G155" s="85"/>
    </row>
    <row r="156" spans="1:7">
      <c r="A156" s="85"/>
      <c r="B156" s="85"/>
      <c r="C156" s="85"/>
      <c r="D156" s="85"/>
      <c r="E156" s="85"/>
      <c r="F156" s="85"/>
      <c r="G156" s="85"/>
    </row>
    <row r="157" spans="1:7">
      <c r="A157" s="85"/>
      <c r="B157" s="85"/>
      <c r="C157" s="85"/>
      <c r="D157" s="85"/>
      <c r="E157" s="85"/>
      <c r="F157" s="85"/>
      <c r="G157" s="85"/>
    </row>
    <row r="158" spans="1:7">
      <c r="A158" s="85"/>
      <c r="B158" s="85"/>
      <c r="C158" s="85"/>
      <c r="D158" s="85"/>
      <c r="E158" s="85"/>
      <c r="F158" s="85"/>
      <c r="G158" s="85"/>
    </row>
    <row r="159" spans="1:7">
      <c r="A159" s="85"/>
      <c r="B159" s="85"/>
      <c r="C159" s="85"/>
      <c r="D159" s="85"/>
      <c r="E159" s="85"/>
      <c r="F159" s="85"/>
      <c r="G159" s="85"/>
    </row>
    <row r="160" spans="1:7">
      <c r="A160" s="85"/>
      <c r="B160" s="85"/>
      <c r="C160" s="85"/>
      <c r="D160" s="85"/>
      <c r="E160" s="85"/>
      <c r="F160" s="85"/>
      <c r="G160" s="85"/>
    </row>
    <row r="161" spans="1:7">
      <c r="A161" s="85"/>
      <c r="B161" s="85"/>
      <c r="C161" s="85"/>
      <c r="D161" s="85"/>
      <c r="E161" s="85"/>
      <c r="F161" s="85"/>
      <c r="G161" s="85"/>
    </row>
    <row r="162" spans="1:7">
      <c r="A162" s="85"/>
      <c r="B162" s="85"/>
      <c r="C162" s="85"/>
      <c r="D162" s="85"/>
      <c r="E162" s="85"/>
      <c r="F162" s="85"/>
      <c r="G162" s="85"/>
    </row>
    <row r="163" spans="1:7">
      <c r="A163" s="85"/>
      <c r="B163" s="85"/>
      <c r="C163" s="85"/>
      <c r="D163" s="85"/>
      <c r="E163" s="85"/>
      <c r="F163" s="85"/>
      <c r="G163" s="85"/>
    </row>
    <row r="164" spans="1:7">
      <c r="A164" s="85"/>
      <c r="B164" s="85"/>
      <c r="C164" s="85"/>
      <c r="D164" s="85"/>
      <c r="E164" s="85"/>
      <c r="F164" s="85"/>
      <c r="G164" s="85"/>
    </row>
    <row r="165" spans="1:7">
      <c r="A165" s="85"/>
      <c r="B165" s="85"/>
      <c r="C165" s="85"/>
      <c r="D165" s="85"/>
      <c r="E165" s="85"/>
      <c r="F165" s="85"/>
      <c r="G165" s="85"/>
    </row>
    <row r="166" spans="1:7">
      <c r="A166" s="85"/>
      <c r="B166" s="85"/>
      <c r="C166" s="85"/>
      <c r="D166" s="85"/>
      <c r="E166" s="85"/>
      <c r="F166" s="85"/>
      <c r="G166" s="85"/>
    </row>
    <row r="167" spans="1:7">
      <c r="A167" s="85"/>
      <c r="B167" s="85"/>
      <c r="C167" s="85"/>
      <c r="D167" s="85"/>
      <c r="E167" s="85"/>
      <c r="F167" s="85"/>
      <c r="G167" s="85"/>
    </row>
    <row r="168" spans="1:7">
      <c r="A168" s="85"/>
      <c r="B168" s="85"/>
      <c r="C168" s="85"/>
      <c r="D168" s="85"/>
      <c r="E168" s="85"/>
      <c r="F168" s="85"/>
      <c r="G168" s="85"/>
    </row>
    <row r="169" spans="1:7">
      <c r="A169" s="85"/>
      <c r="B169" s="85"/>
      <c r="C169" s="85"/>
      <c r="D169" s="85"/>
      <c r="E169" s="85"/>
      <c r="F169" s="85"/>
      <c r="G169" s="85"/>
    </row>
    <row r="170" spans="1:7">
      <c r="A170" s="85"/>
      <c r="B170" s="85"/>
      <c r="C170" s="85"/>
      <c r="D170" s="85"/>
      <c r="E170" s="85"/>
      <c r="F170" s="85"/>
      <c r="G170" s="85"/>
    </row>
    <row r="171" spans="1:7">
      <c r="A171" s="85"/>
      <c r="B171" s="85"/>
      <c r="C171" s="85"/>
      <c r="D171" s="85"/>
      <c r="E171" s="85"/>
      <c r="F171" s="85"/>
      <c r="G171" s="85"/>
    </row>
    <row r="172" spans="1:7">
      <c r="A172" s="85"/>
      <c r="B172" s="85"/>
      <c r="C172" s="85"/>
      <c r="D172" s="85"/>
      <c r="E172" s="85"/>
      <c r="F172" s="85"/>
      <c r="G172" s="85"/>
    </row>
    <row r="173" spans="1:7">
      <c r="A173" s="85"/>
      <c r="B173" s="85"/>
      <c r="C173" s="85"/>
      <c r="D173" s="85"/>
      <c r="E173" s="85"/>
      <c r="F173" s="85"/>
      <c r="G173" s="85"/>
    </row>
    <row r="174" spans="1:7">
      <c r="A174" s="85"/>
      <c r="B174" s="85"/>
      <c r="C174" s="85"/>
      <c r="D174" s="85"/>
      <c r="E174" s="85"/>
      <c r="F174" s="85"/>
      <c r="G174" s="85"/>
    </row>
    <row r="175" spans="1:7">
      <c r="A175" s="85"/>
      <c r="B175" s="85"/>
      <c r="C175" s="85"/>
      <c r="D175" s="85"/>
      <c r="E175" s="85"/>
      <c r="F175" s="85"/>
      <c r="G175" s="85"/>
    </row>
    <row r="176" spans="1:7">
      <c r="A176" s="85"/>
      <c r="B176" s="85"/>
      <c r="C176" s="85"/>
      <c r="D176" s="85"/>
      <c r="E176" s="85"/>
      <c r="F176" s="85"/>
      <c r="G176" s="85"/>
    </row>
    <row r="177" spans="1:7">
      <c r="A177" s="85"/>
      <c r="B177" s="85"/>
      <c r="C177" s="85"/>
      <c r="D177" s="85"/>
      <c r="E177" s="85"/>
      <c r="F177" s="85"/>
      <c r="G177" s="85"/>
    </row>
    <row r="178" spans="1:7">
      <c r="A178" s="85"/>
      <c r="B178" s="85"/>
      <c r="C178" s="85"/>
      <c r="D178" s="85"/>
      <c r="E178" s="85"/>
      <c r="F178" s="85"/>
      <c r="G178" s="85"/>
    </row>
    <row r="179" spans="1:7">
      <c r="A179" s="85"/>
      <c r="B179" s="85"/>
      <c r="C179" s="85"/>
      <c r="D179" s="85"/>
      <c r="E179" s="85"/>
      <c r="F179" s="85"/>
      <c r="G179" s="85"/>
    </row>
    <row r="180" spans="1:7">
      <c r="A180" s="85"/>
      <c r="B180" s="85"/>
      <c r="C180" s="85"/>
      <c r="D180" s="85"/>
      <c r="E180" s="85"/>
      <c r="F180" s="85"/>
      <c r="G180" s="85"/>
    </row>
    <row r="181" spans="1:7">
      <c r="A181" s="85"/>
      <c r="B181" s="85"/>
      <c r="C181" s="85"/>
      <c r="D181" s="85"/>
      <c r="E181" s="85"/>
      <c r="F181" s="85"/>
      <c r="G181" s="85"/>
    </row>
    <row r="182" spans="1:7">
      <c r="A182" s="85"/>
      <c r="B182" s="85"/>
      <c r="C182" s="85"/>
      <c r="D182" s="85"/>
      <c r="E182" s="85"/>
      <c r="F182" s="85"/>
      <c r="G182" s="85"/>
    </row>
    <row r="183" spans="1:7">
      <c r="A183" s="85"/>
      <c r="B183" s="85"/>
      <c r="C183" s="85"/>
      <c r="D183" s="85"/>
      <c r="E183" s="85"/>
      <c r="F183" s="85"/>
      <c r="G183" s="85"/>
    </row>
    <row r="184" spans="1:7">
      <c r="A184" s="85"/>
      <c r="B184" s="85"/>
      <c r="C184" s="85"/>
      <c r="D184" s="85"/>
      <c r="E184" s="85"/>
      <c r="F184" s="85"/>
      <c r="G184" s="85"/>
    </row>
    <row r="185" spans="1:7">
      <c r="A185" s="85"/>
      <c r="B185" s="85"/>
      <c r="C185" s="85"/>
      <c r="D185" s="85"/>
      <c r="E185" s="85"/>
      <c r="F185" s="85"/>
      <c r="G185" s="85"/>
    </row>
    <row r="186" spans="1:7">
      <c r="A186" s="85"/>
      <c r="B186" s="85"/>
      <c r="C186" s="85"/>
      <c r="D186" s="85"/>
      <c r="E186" s="85"/>
      <c r="F186" s="85"/>
      <c r="G186" s="85"/>
    </row>
    <row r="187" spans="1:7">
      <c r="A187" s="85"/>
      <c r="B187" s="85"/>
      <c r="C187" s="85"/>
      <c r="D187" s="85"/>
      <c r="E187" s="85"/>
      <c r="F187" s="85"/>
      <c r="G187" s="85"/>
    </row>
    <row r="188" spans="1:7">
      <c r="A188" s="85"/>
      <c r="B188" s="85"/>
      <c r="C188" s="85"/>
      <c r="D188" s="85"/>
      <c r="E188" s="85"/>
      <c r="F188" s="85"/>
      <c r="G188" s="85"/>
    </row>
    <row r="189" spans="1:7">
      <c r="A189" s="85"/>
      <c r="B189" s="85"/>
      <c r="C189" s="85"/>
      <c r="D189" s="85"/>
      <c r="E189" s="85"/>
      <c r="F189" s="85"/>
      <c r="G189" s="85"/>
    </row>
    <row r="190" spans="1:7">
      <c r="A190" s="85"/>
      <c r="B190" s="85"/>
      <c r="C190" s="85"/>
      <c r="D190" s="85"/>
      <c r="E190" s="85"/>
      <c r="F190" s="85"/>
      <c r="G190" s="85"/>
    </row>
    <row r="191" spans="1:7">
      <c r="A191" s="85"/>
      <c r="B191" s="85"/>
      <c r="C191" s="85"/>
      <c r="D191" s="85"/>
      <c r="E191" s="85"/>
      <c r="F191" s="85"/>
      <c r="G191" s="85"/>
    </row>
    <row r="192" spans="1:7">
      <c r="A192" s="85"/>
      <c r="B192" s="85"/>
      <c r="C192" s="85"/>
      <c r="D192" s="85"/>
      <c r="E192" s="85"/>
      <c r="F192" s="85"/>
      <c r="G192" s="85"/>
    </row>
    <row r="193" spans="1:7">
      <c r="A193" s="85"/>
      <c r="B193" s="85"/>
      <c r="C193" s="85"/>
      <c r="D193" s="85"/>
      <c r="E193" s="85"/>
      <c r="F193" s="85"/>
      <c r="G193" s="85"/>
    </row>
  </sheetData>
  <phoneticPr fontId="15" type="noConversion"/>
  <printOptions horizontalCentered="1"/>
  <pageMargins left="0.39370078740157483" right="0.35433070866141736" top="0.15748031496062992" bottom="0.19685039370078741" header="0.15748031496062992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Fin.vypořádání  str. 1</vt:lpstr>
      <vt:lpstr>Fin. vypořádání str. 2</vt:lpstr>
      <vt:lpstr>Fin. vypořádání str. 2 (2)</vt:lpstr>
      <vt:lpstr>Fin. vypořádání str. 2 (3)</vt:lpstr>
      <vt:lpstr>Příloha k vyhl. 52 2008 PS</vt:lpstr>
      <vt:lpstr>'Příloha k vyhl. 52 2008 PS'!Oblast_tisku</vt:lpstr>
    </vt:vector>
  </TitlesOfParts>
  <Company>Ministerstvo zdravotnictví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jochman</dc:creator>
  <cp:lastModifiedBy>ZH</cp:lastModifiedBy>
  <cp:lastPrinted>2016-01-25T08:20:54Z</cp:lastPrinted>
  <dcterms:created xsi:type="dcterms:W3CDTF">2008-12-08T14:03:40Z</dcterms:created>
  <dcterms:modified xsi:type="dcterms:W3CDTF">2016-01-25T08:21:30Z</dcterms:modified>
</cp:coreProperties>
</file>