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20" i="1"/>
  <c r="D17"/>
  <c r="D14"/>
  <c r="D12"/>
  <c r="D10"/>
  <c r="F7"/>
  <c r="E7"/>
  <c r="D7"/>
</calcChain>
</file>

<file path=xl/sharedStrings.xml><?xml version="1.0" encoding="utf-8"?>
<sst xmlns="http://schemas.openxmlformats.org/spreadsheetml/2006/main" count="16" uniqueCount="15">
  <si>
    <t>hospodaření 2016</t>
  </si>
  <si>
    <t>hlavní činnost</t>
  </si>
  <si>
    <t>vedlejší činnost</t>
  </si>
  <si>
    <t>FNOL</t>
  </si>
  <si>
    <t>N</t>
  </si>
  <si>
    <t>V</t>
  </si>
  <si>
    <t>HV</t>
  </si>
  <si>
    <t>rozpočet 2016</t>
  </si>
  <si>
    <t>HV po zdanění - rozpočet 2016</t>
  </si>
  <si>
    <t>náklady účetnictví - náklady rozpočet 2016</t>
  </si>
  <si>
    <t>výnosy účetnictví - výnosy rozpočet 2016</t>
  </si>
  <si>
    <t>účetnictví vyšší</t>
  </si>
  <si>
    <t>rozdíl přírůstek nákladů a přírůstek výnosů nikoli součet</t>
  </si>
  <si>
    <t>HV po zdanění - rozdíl přírůstku N a V</t>
  </si>
  <si>
    <t>výsledkem je HV vedlejší činnosti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</si>
</sst>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3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20"/>
  <sheetViews>
    <sheetView tabSelected="1" workbookViewId="0"/>
  </sheetViews>
  <sheetFormatPr defaultRowHeight="14.4"/>
  <cols>
    <col min="4" max="6" width="16.33203125" customWidth="1"/>
  </cols>
  <sheetData>
    <row r="2" spans="3:6">
      <c r="D2" s="1" t="s">
        <v>3</v>
      </c>
    </row>
    <row r="3" spans="3:6">
      <c r="D3" s="1" t="s">
        <v>0</v>
      </c>
      <c r="F3" s="1" t="s">
        <v>7</v>
      </c>
    </row>
    <row r="4" spans="3:6">
      <c r="D4" t="s">
        <v>1</v>
      </c>
      <c r="E4" t="s">
        <v>2</v>
      </c>
    </row>
    <row r="5" spans="3:6">
      <c r="C5" t="s">
        <v>4</v>
      </c>
      <c r="D5" s="2">
        <v>5404092786.4499998</v>
      </c>
      <c r="E5" s="2">
        <v>12100646.810000001</v>
      </c>
      <c r="F5" s="2">
        <v>5394436000</v>
      </c>
    </row>
    <row r="6" spans="3:6">
      <c r="C6" t="s">
        <v>5</v>
      </c>
      <c r="D6" s="2">
        <v>5543840411.0900002</v>
      </c>
      <c r="E6" s="2">
        <v>15370851.1</v>
      </c>
      <c r="F6" s="2">
        <v>5412217000</v>
      </c>
    </row>
    <row r="7" spans="3:6">
      <c r="C7" t="s">
        <v>6</v>
      </c>
      <c r="D7" s="2">
        <f>+D6-D5</f>
        <v>139747624.64000034</v>
      </c>
      <c r="E7" s="2">
        <f>+E6-E5</f>
        <v>3270204.2899999991</v>
      </c>
      <c r="F7" s="2">
        <f>+F6-F5</f>
        <v>17781000</v>
      </c>
    </row>
    <row r="9" spans="3:6">
      <c r="D9" t="s">
        <v>8</v>
      </c>
    </row>
    <row r="10" spans="3:6">
      <c r="D10" s="2">
        <f>+D7-F7+E7</f>
        <v>125236828.93000033</v>
      </c>
    </row>
    <row r="11" spans="3:6">
      <c r="D11" t="s">
        <v>9</v>
      </c>
    </row>
    <row r="12" spans="3:6">
      <c r="D12" s="2">
        <f>+D5-F5</f>
        <v>9656786.4499998093</v>
      </c>
      <c r="F12" t="s">
        <v>11</v>
      </c>
    </row>
    <row r="13" spans="3:6">
      <c r="D13" t="s">
        <v>10</v>
      </c>
    </row>
    <row r="14" spans="3:6">
      <c r="D14" s="2">
        <f>+D6-F6</f>
        <v>131623411.09000015</v>
      </c>
      <c r="F14" t="s">
        <v>11</v>
      </c>
    </row>
    <row r="16" spans="3:6">
      <c r="D16" s="3" t="s">
        <v>12</v>
      </c>
    </row>
    <row r="17" spans="4:5">
      <c r="D17" s="2">
        <f>+D14-D12</f>
        <v>121966624.64000034</v>
      </c>
    </row>
    <row r="19" spans="4:5">
      <c r="D19" s="3" t="s">
        <v>13</v>
      </c>
    </row>
    <row r="20" spans="4:5">
      <c r="D20" s="4">
        <f>+D10-D17</f>
        <v>3270204.2899999917</v>
      </c>
      <c r="E20" t="s">
        <v>14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01372</cp:lastModifiedBy>
  <dcterms:created xsi:type="dcterms:W3CDTF">2017-04-24T07:33:32Z</dcterms:created>
  <dcterms:modified xsi:type="dcterms:W3CDTF">2017-04-24T09:44:06Z</dcterms:modified>
</cp:coreProperties>
</file>