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197" i="1"/>
  <c r="G197"/>
  <c r="D197"/>
  <c r="H179"/>
  <c r="D179"/>
  <c r="G173"/>
  <c r="F173"/>
  <c r="H173"/>
  <c r="E173"/>
  <c r="D173"/>
  <c r="F124"/>
  <c r="G124"/>
  <c r="H124"/>
  <c r="D124"/>
  <c r="G103"/>
  <c r="F103"/>
  <c r="H103"/>
  <c r="E103"/>
  <c r="D103"/>
  <c r="G72"/>
  <c r="F72"/>
  <c r="H72"/>
  <c r="E72"/>
  <c r="D72"/>
  <c r="G35"/>
  <c r="F35"/>
  <c r="H35"/>
  <c r="E35"/>
  <c r="D35"/>
</calcChain>
</file>

<file path=xl/sharedStrings.xml><?xml version="1.0" encoding="utf-8"?>
<sst xmlns="http://schemas.openxmlformats.org/spreadsheetml/2006/main" count="402" uniqueCount="354">
  <si>
    <t>FV-2017-20-900084</t>
  </si>
  <si>
    <t>281010</t>
  </si>
  <si>
    <t>FV-2017-20-900380</t>
  </si>
  <si>
    <t>283124</t>
  </si>
  <si>
    <t>FV-2017-20-900449</t>
  </si>
  <si>
    <t>283154</t>
  </si>
  <si>
    <t>FV-2017-20-900430</t>
  </si>
  <si>
    <t>280452</t>
  </si>
  <si>
    <t>FV-2017-20-900482</t>
  </si>
  <si>
    <t>283156</t>
  </si>
  <si>
    <t>FV-2017-20-900465</t>
  </si>
  <si>
    <t>280472</t>
  </si>
  <si>
    <t>FV-2017-20-900467</t>
  </si>
  <si>
    <t>280481</t>
  </si>
  <si>
    <t>FV-2017-20-900475</t>
  </si>
  <si>
    <t>281045</t>
  </si>
  <si>
    <t>FV-2017-20-900468</t>
  </si>
  <si>
    <t>280493</t>
  </si>
  <si>
    <t>FV-2017-20-900462</t>
  </si>
  <si>
    <t>280491</t>
  </si>
  <si>
    <t>FV-2017-20-900472</t>
  </si>
  <si>
    <t>280497</t>
  </si>
  <si>
    <t>FV-2017-20-900479</t>
  </si>
  <si>
    <t>281047</t>
  </si>
  <si>
    <t>FV-2017-20-900476</t>
  </si>
  <si>
    <t>281048</t>
  </si>
  <si>
    <t>FV-2017-20-900485</t>
  </si>
  <si>
    <t>283160</t>
  </si>
  <si>
    <t>FV-2017-20-900491</t>
  </si>
  <si>
    <t>283162</t>
  </si>
  <si>
    <t>FV-2017-20-900480</t>
  </si>
  <si>
    <t>281049</t>
  </si>
  <si>
    <t>FV-2017-20-900464</t>
  </si>
  <si>
    <t>280492</t>
  </si>
  <si>
    <t>FV-2017-20-900502</t>
  </si>
  <si>
    <t>283166</t>
  </si>
  <si>
    <t>FV-2017-20-900516</t>
  </si>
  <si>
    <t>280526</t>
  </si>
  <si>
    <t>FV-2017-20-900525</t>
  </si>
  <si>
    <t>283171</t>
  </si>
  <si>
    <t>FV-2017-20-900527</t>
  </si>
  <si>
    <t>283176</t>
  </si>
  <si>
    <t>FV-2017-20-900519</t>
  </si>
  <si>
    <t>280529</t>
  </si>
  <si>
    <t>FV-2017-20-900513</t>
  </si>
  <si>
    <t>280534</t>
  </si>
  <si>
    <t>FV-2017-20-900515</t>
  </si>
  <si>
    <t>280535</t>
  </si>
  <si>
    <t>FV-2017-20-900514</t>
  </si>
  <si>
    <t>280523</t>
  </si>
  <si>
    <t>FV-2017-20-900518</t>
  </si>
  <si>
    <t>280537</t>
  </si>
  <si>
    <t>FV-2017-20-900529</t>
  </si>
  <si>
    <t>283177</t>
  </si>
  <si>
    <t>FV-2017-20-900521</t>
  </si>
  <si>
    <t>281052</t>
  </si>
  <si>
    <t>FV-2017-20-900522</t>
  </si>
  <si>
    <t>281051</t>
  </si>
  <si>
    <t>FV-2017-20-900511</t>
  </si>
  <si>
    <t>280522</t>
  </si>
  <si>
    <t>FV-2017-20-900506</t>
  </si>
  <si>
    <t>283170</t>
  </si>
  <si>
    <t>FV-2017-20-900528</t>
  </si>
  <si>
    <t>283173</t>
  </si>
  <si>
    <t>FV-2017-20-900526</t>
  </si>
  <si>
    <t>283175</t>
  </si>
  <si>
    <t>FV-2017-20-900520</t>
  </si>
  <si>
    <t>281050</t>
  </si>
  <si>
    <t>FV-2017-20-900512</t>
  </si>
  <si>
    <t>280533</t>
  </si>
  <si>
    <t>FV-2017-20-900517</t>
  </si>
  <si>
    <t>280527</t>
  </si>
  <si>
    <t>FV-2017-20-900510</t>
  </si>
  <si>
    <t>280536</t>
  </si>
  <si>
    <t>FV-2017-20-900523</t>
  </si>
  <si>
    <t>283174</t>
  </si>
  <si>
    <t>FV-2017-20-900507</t>
  </si>
  <si>
    <t>280516</t>
  </si>
  <si>
    <t>FV-2017-20-900508</t>
  </si>
  <si>
    <t>280532</t>
  </si>
  <si>
    <t>FV-2017-20-900509</t>
  </si>
  <si>
    <t>280528</t>
  </si>
  <si>
    <t>FV-2017-20-900524</t>
  </si>
  <si>
    <t>283172</t>
  </si>
  <si>
    <t>FV-2017-21-900216</t>
  </si>
  <si>
    <t>290128</t>
  </si>
  <si>
    <t>Česká průmyslová zdravotní pojišťovna</t>
  </si>
  <si>
    <t>FV-2017-21-900246</t>
  </si>
  <si>
    <t>290164</t>
  </si>
  <si>
    <t>Revírní bratrská pokladna ZP</t>
  </si>
  <si>
    <t>FV-2017-21-900344</t>
  </si>
  <si>
    <t>290270</t>
  </si>
  <si>
    <t>FV-2017-21-900531</t>
  </si>
  <si>
    <t>290357</t>
  </si>
  <si>
    <t>Oborová zdravotní pojišťovna zaměstnanců bank, pojišťoven a stavebnictví</t>
  </si>
  <si>
    <t>FV-2017-21-900537</t>
  </si>
  <si>
    <t>290360</t>
  </si>
  <si>
    <t>FV-2017-21-900530</t>
  </si>
  <si>
    <t>290356</t>
  </si>
  <si>
    <t>FV-2017-21-900713</t>
  </si>
  <si>
    <t>290526</t>
  </si>
  <si>
    <t>FV-2017-21-900712</t>
  </si>
  <si>
    <t>290525</t>
  </si>
  <si>
    <t>FV-2017-21-900721</t>
  </si>
  <si>
    <t>290542</t>
  </si>
  <si>
    <t>FV-2017-21-900678</t>
  </si>
  <si>
    <t>290458</t>
  </si>
  <si>
    <t>FV-2017-21-900701</t>
  </si>
  <si>
    <t>290523</t>
  </si>
  <si>
    <t>FV-2017-21-900695</t>
  </si>
  <si>
    <t>290511</t>
  </si>
  <si>
    <t>FV-2017-21-900819</t>
  </si>
  <si>
    <t>290468</t>
  </si>
  <si>
    <t>FV-2017-21-900888</t>
  </si>
  <si>
    <t>295397</t>
  </si>
  <si>
    <t>Vojenská zdravotní pojišťovna ČR</t>
  </si>
  <si>
    <t>FV-2017-21-900837</t>
  </si>
  <si>
    <t>290601</t>
  </si>
  <si>
    <t>FV-2017-21-900825</t>
  </si>
  <si>
    <t>290590</t>
  </si>
  <si>
    <t>FV-2017-21-900817</t>
  </si>
  <si>
    <t>290584</t>
  </si>
  <si>
    <t>FV-2017-21-901050</t>
  </si>
  <si>
    <t>295360</t>
  </si>
  <si>
    <t>FV-2017-21-901020</t>
  </si>
  <si>
    <t>290758</t>
  </si>
  <si>
    <t>FV-2017-21-901013</t>
  </si>
  <si>
    <t>290737</t>
  </si>
  <si>
    <t>FV-2017-21-900995</t>
  </si>
  <si>
    <t>290724</t>
  </si>
  <si>
    <t>FV-2017-21-901196</t>
  </si>
  <si>
    <t>295526</t>
  </si>
  <si>
    <t>FV-2017-21-901112</t>
  </si>
  <si>
    <t>290785</t>
  </si>
  <si>
    <t>FV-2017-21-901120</t>
  </si>
  <si>
    <t>290802</t>
  </si>
  <si>
    <t>FV-2017-21-901185</t>
  </si>
  <si>
    <t>293099</t>
  </si>
  <si>
    <t>FV-2017-21-901166</t>
  </si>
  <si>
    <t>290870</t>
  </si>
  <si>
    <t>FV-2017-21-901121</t>
  </si>
  <si>
    <t>290803</t>
  </si>
  <si>
    <t>FV-2017-21-901182</t>
  </si>
  <si>
    <t>293100</t>
  </si>
  <si>
    <t>FV-2017-21-901140</t>
  </si>
  <si>
    <t>290831</t>
  </si>
  <si>
    <t>FV-2017-21-901149</t>
  </si>
  <si>
    <t>290845</t>
  </si>
  <si>
    <t>FV-2017-21-901275</t>
  </si>
  <si>
    <t>290894</t>
  </si>
  <si>
    <t>FV-2017-21-901294</t>
  </si>
  <si>
    <t>290919</t>
  </si>
  <si>
    <t>FV-2017-21-901295</t>
  </si>
  <si>
    <t>290902</t>
  </si>
  <si>
    <t>FV-2017-21-901457</t>
  </si>
  <si>
    <t>291031</t>
  </si>
  <si>
    <t>FV-2017-21-901458</t>
  </si>
  <si>
    <t>291018</t>
  </si>
  <si>
    <t>FV-2017-21-901456</t>
  </si>
  <si>
    <t>291030</t>
  </si>
  <si>
    <t>FV-2017-21-901455</t>
  </si>
  <si>
    <t>291029</t>
  </si>
  <si>
    <t>FV-2017-21-901459</t>
  </si>
  <si>
    <t>291019</t>
  </si>
  <si>
    <t>FV-2017-21-901463</t>
  </si>
  <si>
    <t>291010</t>
  </si>
  <si>
    <t>FV-2017-21-901485</t>
  </si>
  <si>
    <t>291054</t>
  </si>
  <si>
    <t>FV-2017-21-901543</t>
  </si>
  <si>
    <t>296031</t>
  </si>
  <si>
    <t>FV-2017-21-901544</t>
  </si>
  <si>
    <t>296030</t>
  </si>
  <si>
    <t>FV-2017-21-901653</t>
  </si>
  <si>
    <t>296029</t>
  </si>
  <si>
    <t>FV-2017-21-901620</t>
  </si>
  <si>
    <t>291150</t>
  </si>
  <si>
    <t>FV-2017-21-901592</t>
  </si>
  <si>
    <t>291106</t>
  </si>
  <si>
    <t>FV-2017-21-901591</t>
  </si>
  <si>
    <t>291114</t>
  </si>
  <si>
    <t>FV-2017-21-901574</t>
  </si>
  <si>
    <t>291095</t>
  </si>
  <si>
    <t>FV-2017-21-901616</t>
  </si>
  <si>
    <t>291154</t>
  </si>
  <si>
    <t>FV-2017-21-901580</t>
  </si>
  <si>
    <t>291105</t>
  </si>
  <si>
    <t>FV-2017-21-901599</t>
  </si>
  <si>
    <t>291127</t>
  </si>
  <si>
    <t>FV-2017-21-901600</t>
  </si>
  <si>
    <t>291128</t>
  </si>
  <si>
    <t>FV-2017-21-901717</t>
  </si>
  <si>
    <t>291196</t>
  </si>
  <si>
    <t>FV-2017-21-901704</t>
  </si>
  <si>
    <t>291202</t>
  </si>
  <si>
    <t>FV-2017-21-901714</t>
  </si>
  <si>
    <t>291195</t>
  </si>
  <si>
    <t>FV-2017-21-901758</t>
  </si>
  <si>
    <t>291261</t>
  </si>
  <si>
    <t>Zdravotní pojišťovna ministerstva vnitra ČR</t>
  </si>
  <si>
    <t>FV-2017-21-901728</t>
  </si>
  <si>
    <t>291212</t>
  </si>
  <si>
    <t>FV-2017-21-901736</t>
  </si>
  <si>
    <t>291234</t>
  </si>
  <si>
    <t>FV-2017-21-901761</t>
  </si>
  <si>
    <t>293157</t>
  </si>
  <si>
    <t>FV-2017-21-901731</t>
  </si>
  <si>
    <t>291229</t>
  </si>
  <si>
    <t>FV-2017-21-901757</t>
  </si>
  <si>
    <t>291266</t>
  </si>
  <si>
    <t>FV-2017-21-901747</t>
  </si>
  <si>
    <t>291246</t>
  </si>
  <si>
    <t>FV-2017-21-901708</t>
  </si>
  <si>
    <t>291188</t>
  </si>
  <si>
    <t>FV-2017-21-901711</t>
  </si>
  <si>
    <t>291200</t>
  </si>
  <si>
    <t>FV-2017-21-901763</t>
  </si>
  <si>
    <t>293151</t>
  </si>
  <si>
    <t>FV-2017-21-901760</t>
  </si>
  <si>
    <t>293155</t>
  </si>
  <si>
    <t>FV-2017-21-901765</t>
  </si>
  <si>
    <t>293156</t>
  </si>
  <si>
    <t>FV-2017-21-901746</t>
  </si>
  <si>
    <t>291251</t>
  </si>
  <si>
    <t>Zaměstnanecká pojišťovna Škoda</t>
  </si>
  <si>
    <t>FV-2017-21-901739</t>
  </si>
  <si>
    <t>291236</t>
  </si>
  <si>
    <t>FV-2017-21-901762</t>
  </si>
  <si>
    <t>293154</t>
  </si>
  <si>
    <t>FV-2017-21-901756</t>
  </si>
  <si>
    <t>291265</t>
  </si>
  <si>
    <t>FV-2017-21-901733</t>
  </si>
  <si>
    <t>291241</t>
  </si>
  <si>
    <t>FV-2017-21-901727</t>
  </si>
  <si>
    <t>291225</t>
  </si>
  <si>
    <t>FV-2017-21-901732</t>
  </si>
  <si>
    <t>291217</t>
  </si>
  <si>
    <t>FV-2017-21-901748</t>
  </si>
  <si>
    <t>291247</t>
  </si>
  <si>
    <t>FV-2017-21-901738</t>
  </si>
  <si>
    <t>291235</t>
  </si>
  <si>
    <t>FV-2017-21-901766</t>
  </si>
  <si>
    <t>293153</t>
  </si>
  <si>
    <t>FV-2017-21-901764</t>
  </si>
  <si>
    <t>293152</t>
  </si>
  <si>
    <t>FV-2017-21-901720</t>
  </si>
  <si>
    <t>291193</t>
  </si>
  <si>
    <t>FV-2017-21-901759</t>
  </si>
  <si>
    <t>291269</t>
  </si>
  <si>
    <t>FV-2017-21-901719</t>
  </si>
  <si>
    <t>291192</t>
  </si>
  <si>
    <t>FV-2017-21-901715</t>
  </si>
  <si>
    <t>291204</t>
  </si>
  <si>
    <t>FV-2017-21-901745</t>
  </si>
  <si>
    <t>291256</t>
  </si>
  <si>
    <t>FV-2017-21-901750</t>
  </si>
  <si>
    <t>291255</t>
  </si>
  <si>
    <t>FV-2017-21-901707</t>
  </si>
  <si>
    <t>291187</t>
  </si>
  <si>
    <t>FV-2017-21-901702</t>
  </si>
  <si>
    <t>291207</t>
  </si>
  <si>
    <t>FV-2017-21-901735</t>
  </si>
  <si>
    <t>291237</t>
  </si>
  <si>
    <t>FV-2017-21-901737</t>
  </si>
  <si>
    <t>291243</t>
  </si>
  <si>
    <t>FV-2017-21-901730</t>
  </si>
  <si>
    <t>291227</t>
  </si>
  <si>
    <t>FV-2017-21-901744</t>
  </si>
  <si>
    <t>291245</t>
  </si>
  <si>
    <t>FV-2017-21-901716</t>
  </si>
  <si>
    <t>291205</t>
  </si>
  <si>
    <t>FV-2017-21-901723</t>
  </si>
  <si>
    <t>291223</t>
  </si>
  <si>
    <t>FV-2017-21-901751</t>
  </si>
  <si>
    <t>291249</t>
  </si>
  <si>
    <t>FV-2017-21-901705</t>
  </si>
  <si>
    <t>291211</t>
  </si>
  <si>
    <t>FV-2017-21-901729</t>
  </si>
  <si>
    <t>291214</t>
  </si>
  <si>
    <t>FV-2017-21-901722</t>
  </si>
  <si>
    <t>291210</t>
  </si>
  <si>
    <t>FV-2017-21-901754</t>
  </si>
  <si>
    <t>291258</t>
  </si>
  <si>
    <t>FV-2017-21-901713</t>
  </si>
  <si>
    <t>291201</t>
  </si>
  <si>
    <t>FV-2017-21-901718</t>
  </si>
  <si>
    <t>291199</t>
  </si>
  <si>
    <t>FV-2017-21-901743</t>
  </si>
  <si>
    <t>291248</t>
  </si>
  <si>
    <t>FV-2017-21-901710</t>
  </si>
  <si>
    <t>291190</t>
  </si>
  <si>
    <t>FV-2017-21-901742</t>
  </si>
  <si>
    <t>291250</t>
  </si>
  <si>
    <t>FV-2017-21-901740</t>
  </si>
  <si>
    <t>291242</t>
  </si>
  <si>
    <t>FV-2017-21-901726</t>
  </si>
  <si>
    <t>291224</t>
  </si>
  <si>
    <t>FV-2017-21-901725</t>
  </si>
  <si>
    <t>291219</t>
  </si>
  <si>
    <t>FV-2017-21-901709</t>
  </si>
  <si>
    <t>291189</t>
  </si>
  <si>
    <t>FV-2017-21-901663</t>
  </si>
  <si>
    <t>296127</t>
  </si>
  <si>
    <t>FV-2017-21-901721</t>
  </si>
  <si>
    <t>291206</t>
  </si>
  <si>
    <t>FV-2017-21-901755</t>
  </si>
  <si>
    <t>291267</t>
  </si>
  <si>
    <t>FV-2017-21-901752</t>
  </si>
  <si>
    <t>291259</t>
  </si>
  <si>
    <t>FV-2017-21-901741</t>
  </si>
  <si>
    <t>291238</t>
  </si>
  <si>
    <t>FV-2017-21-901724</t>
  </si>
  <si>
    <t>291228</t>
  </si>
  <si>
    <t>FV-2017-21-901749</t>
  </si>
  <si>
    <t>291244</t>
  </si>
  <si>
    <t>FV-2017-21-901734</t>
  </si>
  <si>
    <t>291233</t>
  </si>
  <si>
    <t>FV-2017-21-901712</t>
  </si>
  <si>
    <t>291208</t>
  </si>
  <si>
    <t>FV-2017-21-901753</t>
  </si>
  <si>
    <t>291257</t>
  </si>
  <si>
    <t>FV-2017-21-901706</t>
  </si>
  <si>
    <t>291186</t>
  </si>
  <si>
    <t>FV-2017-22-900021</t>
  </si>
  <si>
    <t>450071</t>
  </si>
  <si>
    <t>FV-2017-22-900023</t>
  </si>
  <si>
    <t>450084</t>
  </si>
  <si>
    <t>FV-2017-22-900024</t>
  </si>
  <si>
    <t>450078</t>
  </si>
  <si>
    <t>FV-2017-23-900077</t>
  </si>
  <si>
    <t>450079</t>
  </si>
  <si>
    <t>FV-2017-23-900078</t>
  </si>
  <si>
    <t>450080</t>
  </si>
  <si>
    <t>FV-2017-23-900080</t>
  </si>
  <si>
    <t>450082</t>
  </si>
  <si>
    <t>FV-2017-23-900079</t>
  </si>
  <si>
    <t>450081</t>
  </si>
  <si>
    <t>FV-2017-26-900010</t>
  </si>
  <si>
    <t>460013</t>
  </si>
  <si>
    <t>FV-2017-26-900012</t>
  </si>
  <si>
    <t>460015</t>
  </si>
  <si>
    <t>Evidenční č. pohledávky</t>
  </si>
  <si>
    <t>v.s.</t>
  </si>
  <si>
    <t>datum spl.</t>
  </si>
  <si>
    <t>fakturováno</t>
  </si>
  <si>
    <t>uhrazeno</t>
  </si>
  <si>
    <t>po spl.</t>
  </si>
  <si>
    <t>do spl.</t>
  </si>
  <si>
    <t>dluh</t>
  </si>
  <si>
    <t>Všeobecná zdravotní pojišťovna ČR</t>
  </si>
  <si>
    <t>Neuhrazené pohledávky za zdravotní péči k 31.12.2017</t>
  </si>
  <si>
    <t>celkem</t>
  </si>
  <si>
    <t>V Olomouci dne 19.1.2018</t>
  </si>
  <si>
    <t>Vypracovala: Přikrylová Kateřina, referent OUC</t>
  </si>
  <si>
    <t>CELKEM</t>
  </si>
</sst>
</file>

<file path=xl/styles.xml><?xml version="1.0" encoding="utf-8"?>
<styleSheet xmlns="http://schemas.openxmlformats.org/spreadsheetml/2006/main">
  <numFmts count="2">
    <numFmt numFmtId="164" formatCode="0.00;\-0.00"/>
    <numFmt numFmtId="165" formatCode="#,##0.00\ _K_č"/>
  </numFmts>
  <fonts count="6">
    <font>
      <sz val="10"/>
      <color rgb="FF000000"/>
      <name val="Arial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14" fontId="2" fillId="0" borderId="5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top"/>
    </xf>
    <xf numFmtId="165" fontId="2" fillId="0" borderId="5" xfId="0" applyNumberFormat="1" applyFont="1" applyFill="1" applyBorder="1" applyAlignment="1">
      <alignment horizontal="right" vertical="top"/>
    </xf>
    <xf numFmtId="165" fontId="2" fillId="0" borderId="2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165" fontId="3" fillId="0" borderId="0" xfId="0" applyNumberFormat="1" applyFont="1" applyFill="1" applyAlignment="1">
      <alignment vertical="top"/>
    </xf>
    <xf numFmtId="165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horizontal="right" vertical="top"/>
    </xf>
    <xf numFmtId="165" fontId="4" fillId="0" borderId="3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165" fontId="4" fillId="0" borderId="4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4" fontId="4" fillId="0" borderId="5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/>
    </xf>
    <xf numFmtId="165" fontId="4" fillId="0" borderId="5" xfId="0" applyNumberFormat="1" applyFont="1" applyFill="1" applyBorder="1" applyAlignment="1">
      <alignment horizontal="right" vertical="top"/>
    </xf>
    <xf numFmtId="165" fontId="4" fillId="0" borderId="2" xfId="0" applyNumberFormat="1" applyFont="1" applyFill="1" applyBorder="1" applyAlignment="1">
      <alignment horizontal="right" vertical="top"/>
    </xf>
    <xf numFmtId="14" fontId="4" fillId="0" borderId="1" xfId="0" applyNumberFormat="1" applyFont="1" applyFill="1" applyBorder="1" applyAlignment="1">
      <alignment horizontal="right" vertical="top"/>
    </xf>
    <xf numFmtId="165" fontId="4" fillId="0" borderId="3" xfId="0" applyNumberFormat="1" applyFont="1" applyFill="1" applyBorder="1" applyAlignment="1">
      <alignment horizontal="right" vertical="top"/>
    </xf>
    <xf numFmtId="165" fontId="4" fillId="0" borderId="1" xfId="0" applyNumberFormat="1" applyFont="1" applyFill="1" applyBorder="1" applyAlignment="1">
      <alignment horizontal="right" vertical="top"/>
    </xf>
    <xf numFmtId="165" fontId="4" fillId="0" borderId="4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14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vertical="top"/>
    </xf>
    <xf numFmtId="0" fontId="4" fillId="0" borderId="2" xfId="0" applyFont="1" applyFill="1" applyBorder="1" applyAlignment="1">
      <alignment horizontal="right" vertical="top"/>
    </xf>
    <xf numFmtId="14" fontId="4" fillId="0" borderId="0" xfId="0" applyNumberFormat="1" applyFont="1" applyFill="1" applyBorder="1" applyAlignment="1">
      <alignment horizontal="right" vertical="top"/>
    </xf>
    <xf numFmtId="14" fontId="4" fillId="0" borderId="3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3"/>
  <sheetViews>
    <sheetView tabSelected="1" topLeftCell="A43" zoomScaleNormal="100" workbookViewId="0">
      <selection activeCell="K60" sqref="K60"/>
    </sheetView>
  </sheetViews>
  <sheetFormatPr defaultColWidth="8.88671875" defaultRowHeight="12.75" customHeight="1"/>
  <cols>
    <col min="1" max="1" width="23.5546875" style="17" customWidth="1"/>
    <col min="2" max="2" width="8.88671875" style="33" customWidth="1"/>
    <col min="3" max="3" width="12.109375" style="17" customWidth="1"/>
    <col min="4" max="5" width="18.21875" style="14" bestFit="1" customWidth="1"/>
    <col min="6" max="6" width="17.109375" style="14" customWidth="1"/>
    <col min="7" max="8" width="18.21875" style="14" bestFit="1" customWidth="1"/>
    <col min="9" max="16384" width="8.88671875" style="1"/>
  </cols>
  <sheetData>
    <row r="2" spans="1:8" ht="12.75" customHeight="1">
      <c r="A2" s="11" t="s">
        <v>349</v>
      </c>
      <c r="B2" s="12"/>
      <c r="C2" s="11"/>
      <c r="D2" s="13"/>
    </row>
    <row r="4" spans="1:8" ht="12.75" customHeight="1" thickBot="1">
      <c r="A4" s="15" t="s">
        <v>86</v>
      </c>
      <c r="B4" s="16"/>
    </row>
    <row r="5" spans="1:8" ht="12.75" customHeight="1" thickBot="1">
      <c r="A5" s="18" t="s">
        <v>340</v>
      </c>
      <c r="B5" s="19" t="s">
        <v>341</v>
      </c>
      <c r="C5" s="18" t="s">
        <v>342</v>
      </c>
      <c r="D5" s="20" t="s">
        <v>343</v>
      </c>
      <c r="E5" s="21" t="s">
        <v>344</v>
      </c>
      <c r="F5" s="20" t="s">
        <v>345</v>
      </c>
      <c r="G5" s="21" t="s">
        <v>346</v>
      </c>
      <c r="H5" s="22" t="s">
        <v>347</v>
      </c>
    </row>
    <row r="6" spans="1:8" ht="12.75" customHeight="1">
      <c r="A6" s="23" t="s">
        <v>84</v>
      </c>
      <c r="B6" s="24" t="s">
        <v>85</v>
      </c>
      <c r="C6" s="25">
        <v>42831</v>
      </c>
      <c r="D6" s="26">
        <v>155121.64000000001</v>
      </c>
      <c r="E6" s="27">
        <v>116734.57</v>
      </c>
      <c r="F6" s="26">
        <v>38387.07</v>
      </c>
      <c r="G6" s="27"/>
      <c r="H6" s="28">
        <v>38387.07</v>
      </c>
    </row>
    <row r="7" spans="1:8" ht="12.75" customHeight="1">
      <c r="A7" s="23" t="s">
        <v>97</v>
      </c>
      <c r="B7" s="24" t="s">
        <v>98</v>
      </c>
      <c r="C7" s="25">
        <v>42891</v>
      </c>
      <c r="D7" s="26">
        <v>148093.92000000001</v>
      </c>
      <c r="E7" s="27">
        <v>107750.33</v>
      </c>
      <c r="F7" s="26">
        <v>40343.589999999997</v>
      </c>
      <c r="G7" s="27"/>
      <c r="H7" s="28">
        <v>40343.589999999997</v>
      </c>
    </row>
    <row r="8" spans="1:8" ht="12.75" customHeight="1">
      <c r="A8" s="23" t="s">
        <v>105</v>
      </c>
      <c r="B8" s="24" t="s">
        <v>106</v>
      </c>
      <c r="C8" s="25">
        <v>42923</v>
      </c>
      <c r="D8" s="26">
        <v>670.68</v>
      </c>
      <c r="E8" s="27">
        <v>68.45</v>
      </c>
      <c r="F8" s="26">
        <v>602.23</v>
      </c>
      <c r="G8" s="27"/>
      <c r="H8" s="28">
        <v>602.23</v>
      </c>
    </row>
    <row r="9" spans="1:8" ht="12.75" customHeight="1">
      <c r="A9" s="23" t="s">
        <v>109</v>
      </c>
      <c r="B9" s="24" t="s">
        <v>110</v>
      </c>
      <c r="C9" s="25">
        <v>42923</v>
      </c>
      <c r="D9" s="26">
        <v>115533.54</v>
      </c>
      <c r="E9" s="27">
        <v>107435.14</v>
      </c>
      <c r="F9" s="26">
        <v>8098.4</v>
      </c>
      <c r="G9" s="27"/>
      <c r="H9" s="28">
        <v>8098.4</v>
      </c>
    </row>
    <row r="10" spans="1:8" ht="12.75" customHeight="1">
      <c r="A10" s="23" t="s">
        <v>111</v>
      </c>
      <c r="B10" s="24" t="s">
        <v>112</v>
      </c>
      <c r="C10" s="25">
        <v>42926</v>
      </c>
      <c r="D10" s="26">
        <v>1244.97</v>
      </c>
      <c r="E10" s="27">
        <v>112.33</v>
      </c>
      <c r="F10" s="26">
        <v>1132.6400000000001</v>
      </c>
      <c r="G10" s="27"/>
      <c r="H10" s="28">
        <v>1132.6400000000001</v>
      </c>
    </row>
    <row r="11" spans="1:8" ht="12.75" customHeight="1">
      <c r="A11" s="23" t="s">
        <v>120</v>
      </c>
      <c r="B11" s="24" t="s">
        <v>121</v>
      </c>
      <c r="C11" s="25">
        <v>42949</v>
      </c>
      <c r="D11" s="26">
        <v>110847.69</v>
      </c>
      <c r="E11" s="27">
        <v>108042.01</v>
      </c>
      <c r="F11" s="26">
        <v>2805.68</v>
      </c>
      <c r="G11" s="27"/>
      <c r="H11" s="28">
        <v>2805.68</v>
      </c>
    </row>
    <row r="12" spans="1:8" ht="12.75" customHeight="1">
      <c r="A12" s="23" t="s">
        <v>128</v>
      </c>
      <c r="B12" s="24" t="s">
        <v>129</v>
      </c>
      <c r="C12" s="25">
        <v>42978</v>
      </c>
      <c r="D12" s="26">
        <v>115114.77</v>
      </c>
      <c r="E12" s="27">
        <v>107342.66</v>
      </c>
      <c r="F12" s="26">
        <v>7772.11</v>
      </c>
      <c r="G12" s="27"/>
      <c r="H12" s="28">
        <v>7772.11</v>
      </c>
    </row>
    <row r="13" spans="1:8" ht="12.75" customHeight="1">
      <c r="A13" s="23" t="s">
        <v>132</v>
      </c>
      <c r="B13" s="24" t="s">
        <v>133</v>
      </c>
      <c r="C13" s="25">
        <v>43013</v>
      </c>
      <c r="D13" s="26">
        <v>1730.97</v>
      </c>
      <c r="E13" s="27">
        <v>0</v>
      </c>
      <c r="F13" s="26">
        <v>1730.97</v>
      </c>
      <c r="G13" s="27"/>
      <c r="H13" s="28">
        <v>1730.97</v>
      </c>
    </row>
    <row r="14" spans="1:8" ht="12.75" customHeight="1">
      <c r="A14" s="23" t="s">
        <v>144</v>
      </c>
      <c r="B14" s="24" t="s">
        <v>145</v>
      </c>
      <c r="C14" s="25">
        <v>43013</v>
      </c>
      <c r="D14" s="26">
        <v>144628.74</v>
      </c>
      <c r="E14" s="27">
        <v>107801.32</v>
      </c>
      <c r="F14" s="26">
        <v>36827.42</v>
      </c>
      <c r="G14" s="27"/>
      <c r="H14" s="28">
        <v>36827.42</v>
      </c>
    </row>
    <row r="15" spans="1:8" ht="12.75" customHeight="1">
      <c r="A15" s="23" t="s">
        <v>148</v>
      </c>
      <c r="B15" s="24" t="s">
        <v>149</v>
      </c>
      <c r="C15" s="25">
        <v>43045</v>
      </c>
      <c r="D15" s="26">
        <v>129683.43</v>
      </c>
      <c r="E15" s="27">
        <v>107861.52</v>
      </c>
      <c r="F15" s="26">
        <v>21821.91</v>
      </c>
      <c r="G15" s="27"/>
      <c r="H15" s="28">
        <v>21821.91</v>
      </c>
    </row>
    <row r="16" spans="1:8" ht="12.75" customHeight="1">
      <c r="A16" s="23" t="s">
        <v>164</v>
      </c>
      <c r="B16" s="24" t="s">
        <v>165</v>
      </c>
      <c r="C16" s="25">
        <v>43076</v>
      </c>
      <c r="D16" s="26">
        <v>125430.93</v>
      </c>
      <c r="E16" s="27">
        <v>107341.23</v>
      </c>
      <c r="F16" s="26">
        <v>18089.7</v>
      </c>
      <c r="G16" s="27"/>
      <c r="H16" s="28">
        <v>18089.7</v>
      </c>
    </row>
    <row r="17" spans="1:8" ht="12.75" customHeight="1">
      <c r="A17" s="23" t="s">
        <v>176</v>
      </c>
      <c r="B17" s="24" t="s">
        <v>177</v>
      </c>
      <c r="C17" s="25">
        <v>43105</v>
      </c>
      <c r="D17" s="26">
        <v>1368.9</v>
      </c>
      <c r="E17" s="27">
        <v>0.27</v>
      </c>
      <c r="F17" s="26"/>
      <c r="G17" s="27">
        <v>1368.63</v>
      </c>
      <c r="H17" s="28">
        <v>1368.63</v>
      </c>
    </row>
    <row r="18" spans="1:8" ht="12.75" customHeight="1">
      <c r="A18" s="23" t="s">
        <v>184</v>
      </c>
      <c r="B18" s="24" t="s">
        <v>185</v>
      </c>
      <c r="C18" s="25">
        <v>43105</v>
      </c>
      <c r="D18" s="26">
        <v>124265.34</v>
      </c>
      <c r="E18" s="27">
        <v>108522.92</v>
      </c>
      <c r="F18" s="26"/>
      <c r="G18" s="27">
        <v>15742.42</v>
      </c>
      <c r="H18" s="28">
        <v>15742.42</v>
      </c>
    </row>
    <row r="19" spans="1:8" ht="12.75" customHeight="1">
      <c r="A19" s="23" t="s">
        <v>192</v>
      </c>
      <c r="B19" s="24" t="s">
        <v>193</v>
      </c>
      <c r="C19" s="25">
        <v>43138</v>
      </c>
      <c r="D19" s="26">
        <v>297</v>
      </c>
      <c r="E19" s="27">
        <v>0</v>
      </c>
      <c r="F19" s="26"/>
      <c r="G19" s="27">
        <v>297</v>
      </c>
      <c r="H19" s="28">
        <v>297</v>
      </c>
    </row>
    <row r="20" spans="1:8" ht="12.75" customHeight="1">
      <c r="A20" s="23" t="s">
        <v>201</v>
      </c>
      <c r="B20" s="24" t="s">
        <v>202</v>
      </c>
      <c r="C20" s="25">
        <v>43138</v>
      </c>
      <c r="D20" s="26">
        <v>32010.68</v>
      </c>
      <c r="E20" s="27">
        <v>0</v>
      </c>
      <c r="F20" s="26"/>
      <c r="G20" s="27">
        <v>32010.68</v>
      </c>
      <c r="H20" s="28">
        <v>32010.68</v>
      </c>
    </row>
    <row r="21" spans="1:8" ht="12.75" customHeight="1">
      <c r="A21" s="23" t="s">
        <v>213</v>
      </c>
      <c r="B21" s="24" t="s">
        <v>214</v>
      </c>
      <c r="C21" s="25">
        <v>43138</v>
      </c>
      <c r="D21" s="26">
        <v>38425</v>
      </c>
      <c r="E21" s="27">
        <v>0</v>
      </c>
      <c r="F21" s="26"/>
      <c r="G21" s="27">
        <v>38425</v>
      </c>
      <c r="H21" s="28">
        <v>38425</v>
      </c>
    </row>
    <row r="22" spans="1:8" ht="12.75" customHeight="1">
      <c r="A22" s="23" t="s">
        <v>217</v>
      </c>
      <c r="B22" s="24" t="s">
        <v>218</v>
      </c>
      <c r="C22" s="25">
        <v>43138</v>
      </c>
      <c r="D22" s="26">
        <v>16255.68</v>
      </c>
      <c r="E22" s="27">
        <v>0</v>
      </c>
      <c r="F22" s="26"/>
      <c r="G22" s="27">
        <v>16255.68</v>
      </c>
      <c r="H22" s="28">
        <v>16255.68</v>
      </c>
    </row>
    <row r="23" spans="1:8" ht="12.75" customHeight="1">
      <c r="A23" s="23" t="s">
        <v>224</v>
      </c>
      <c r="B23" s="24" t="s">
        <v>225</v>
      </c>
      <c r="C23" s="25">
        <v>43138</v>
      </c>
      <c r="D23" s="26">
        <v>278257</v>
      </c>
      <c r="E23" s="27">
        <v>0</v>
      </c>
      <c r="F23" s="26"/>
      <c r="G23" s="27">
        <v>278257</v>
      </c>
      <c r="H23" s="28">
        <v>278257</v>
      </c>
    </row>
    <row r="24" spans="1:8" ht="12.75" customHeight="1">
      <c r="A24" s="23" t="s">
        <v>238</v>
      </c>
      <c r="B24" s="24" t="s">
        <v>239</v>
      </c>
      <c r="C24" s="25">
        <v>43138</v>
      </c>
      <c r="D24" s="26">
        <v>1113346</v>
      </c>
      <c r="E24" s="27">
        <v>0</v>
      </c>
      <c r="F24" s="26"/>
      <c r="G24" s="27">
        <v>1113346</v>
      </c>
      <c r="H24" s="28">
        <v>1113346</v>
      </c>
    </row>
    <row r="25" spans="1:8" ht="12.75" customHeight="1">
      <c r="A25" s="23" t="s">
        <v>240</v>
      </c>
      <c r="B25" s="24" t="s">
        <v>241</v>
      </c>
      <c r="C25" s="25">
        <v>43138</v>
      </c>
      <c r="D25" s="26">
        <v>780</v>
      </c>
      <c r="E25" s="27">
        <v>0</v>
      </c>
      <c r="F25" s="26"/>
      <c r="G25" s="27">
        <v>780</v>
      </c>
      <c r="H25" s="28">
        <v>780</v>
      </c>
    </row>
    <row r="26" spans="1:8" ht="12.75" customHeight="1">
      <c r="A26" s="23" t="s">
        <v>242</v>
      </c>
      <c r="B26" s="24" t="s">
        <v>243</v>
      </c>
      <c r="C26" s="25">
        <v>43138</v>
      </c>
      <c r="D26" s="26">
        <v>6932.72</v>
      </c>
      <c r="E26" s="27">
        <v>0</v>
      </c>
      <c r="F26" s="26"/>
      <c r="G26" s="27">
        <v>6932.72</v>
      </c>
      <c r="H26" s="28">
        <v>6932.72</v>
      </c>
    </row>
    <row r="27" spans="1:8" ht="12.75" customHeight="1">
      <c r="A27" s="23" t="s">
        <v>256</v>
      </c>
      <c r="B27" s="24" t="s">
        <v>257</v>
      </c>
      <c r="C27" s="25">
        <v>43138</v>
      </c>
      <c r="D27" s="26">
        <v>20735.46</v>
      </c>
      <c r="E27" s="27">
        <v>0</v>
      </c>
      <c r="F27" s="26"/>
      <c r="G27" s="27">
        <v>20735.46</v>
      </c>
      <c r="H27" s="28">
        <v>20735.46</v>
      </c>
    </row>
    <row r="28" spans="1:8" ht="12.75" customHeight="1">
      <c r="A28" s="23" t="s">
        <v>260</v>
      </c>
      <c r="B28" s="24" t="s">
        <v>261</v>
      </c>
      <c r="C28" s="25">
        <v>43138</v>
      </c>
      <c r="D28" s="26">
        <v>76890</v>
      </c>
      <c r="E28" s="27">
        <v>0</v>
      </c>
      <c r="F28" s="26"/>
      <c r="G28" s="27">
        <v>76890</v>
      </c>
      <c r="H28" s="28">
        <v>76890</v>
      </c>
    </row>
    <row r="29" spans="1:8" ht="12.75" customHeight="1">
      <c r="A29" s="23" t="s">
        <v>282</v>
      </c>
      <c r="B29" s="24" t="s">
        <v>283</v>
      </c>
      <c r="C29" s="25">
        <v>43138</v>
      </c>
      <c r="D29" s="26">
        <v>2035</v>
      </c>
      <c r="E29" s="27">
        <v>0</v>
      </c>
      <c r="F29" s="26"/>
      <c r="G29" s="27">
        <v>2035</v>
      </c>
      <c r="H29" s="28">
        <v>2035</v>
      </c>
    </row>
    <row r="30" spans="1:8" ht="12.75" customHeight="1">
      <c r="A30" s="23" t="s">
        <v>284</v>
      </c>
      <c r="B30" s="24" t="s">
        <v>285</v>
      </c>
      <c r="C30" s="25">
        <v>43138</v>
      </c>
      <c r="D30" s="26">
        <v>135716.31</v>
      </c>
      <c r="E30" s="27">
        <v>0</v>
      </c>
      <c r="F30" s="26"/>
      <c r="G30" s="27">
        <v>135716.31</v>
      </c>
      <c r="H30" s="28">
        <v>135716.31</v>
      </c>
    </row>
    <row r="31" spans="1:8" ht="12.75" customHeight="1">
      <c r="A31" s="23" t="s">
        <v>308</v>
      </c>
      <c r="B31" s="24" t="s">
        <v>309</v>
      </c>
      <c r="C31" s="25">
        <v>43138</v>
      </c>
      <c r="D31" s="26">
        <v>63778.49</v>
      </c>
      <c r="E31" s="27">
        <v>0</v>
      </c>
      <c r="F31" s="26"/>
      <c r="G31" s="27">
        <v>63778.49</v>
      </c>
      <c r="H31" s="28">
        <v>63778.49</v>
      </c>
    </row>
    <row r="32" spans="1:8" ht="12.75" customHeight="1">
      <c r="A32" s="23" t="s">
        <v>314</v>
      </c>
      <c r="B32" s="24" t="s">
        <v>315</v>
      </c>
      <c r="C32" s="25">
        <v>43138</v>
      </c>
      <c r="D32" s="26">
        <v>110048.15</v>
      </c>
      <c r="E32" s="27">
        <v>0</v>
      </c>
      <c r="F32" s="26"/>
      <c r="G32" s="27">
        <v>110048.15</v>
      </c>
      <c r="H32" s="28">
        <v>110048.15</v>
      </c>
    </row>
    <row r="33" spans="1:8" ht="12.75" customHeight="1">
      <c r="A33" s="23" t="s">
        <v>330</v>
      </c>
      <c r="B33" s="24" t="s">
        <v>331</v>
      </c>
      <c r="C33" s="25">
        <v>43138</v>
      </c>
      <c r="D33" s="26">
        <v>110949162</v>
      </c>
      <c r="E33" s="27">
        <v>0</v>
      </c>
      <c r="F33" s="26"/>
      <c r="G33" s="27">
        <v>110949162</v>
      </c>
      <c r="H33" s="28">
        <v>110949162</v>
      </c>
    </row>
    <row r="34" spans="1:8" ht="12.75" customHeight="1" thickBot="1">
      <c r="A34" s="23" t="s">
        <v>338</v>
      </c>
      <c r="B34" s="24" t="s">
        <v>339</v>
      </c>
      <c r="C34" s="25">
        <v>43017</v>
      </c>
      <c r="D34" s="26">
        <v>-8841877.2100000009</v>
      </c>
      <c r="E34" s="27">
        <v>0</v>
      </c>
      <c r="F34" s="26">
        <v>-8841877.2100000009</v>
      </c>
      <c r="G34" s="27"/>
      <c r="H34" s="28">
        <v>-8841877.2100000009</v>
      </c>
    </row>
    <row r="35" spans="1:8" ht="12.75" customHeight="1" thickBot="1">
      <c r="A35" s="18"/>
      <c r="B35" s="19"/>
      <c r="C35" s="29"/>
      <c r="D35" s="30">
        <f>SUM(D6:D34)</f>
        <v>105176527.80000001</v>
      </c>
      <c r="E35" s="31">
        <f>SUM(E6:E34)</f>
        <v>979012.75000000012</v>
      </c>
      <c r="F35" s="30">
        <f>SUM(F6:F34)</f>
        <v>-8664265.4900000002</v>
      </c>
      <c r="G35" s="31">
        <f>SUM(G6:G34)</f>
        <v>112861780.54000001</v>
      </c>
      <c r="H35" s="32">
        <f>SUM(H6:H34)</f>
        <v>104197515.05000001</v>
      </c>
    </row>
    <row r="36" spans="1:8" ht="12.75" customHeight="1">
      <c r="C36" s="34"/>
      <c r="D36" s="35"/>
      <c r="E36" s="35"/>
      <c r="F36" s="35"/>
      <c r="G36" s="35"/>
      <c r="H36" s="35"/>
    </row>
    <row r="37" spans="1:8" ht="12.75" customHeight="1" thickBot="1">
      <c r="A37" s="3" t="s">
        <v>94</v>
      </c>
      <c r="B37" s="16"/>
      <c r="C37" s="15"/>
      <c r="D37" s="36"/>
      <c r="E37" s="36"/>
      <c r="H37" s="35"/>
    </row>
    <row r="38" spans="1:8" ht="12.75" customHeight="1" thickBot="1">
      <c r="A38" s="18" t="s">
        <v>340</v>
      </c>
      <c r="B38" s="19" t="s">
        <v>341</v>
      </c>
      <c r="C38" s="18" t="s">
        <v>342</v>
      </c>
      <c r="D38" s="20" t="s">
        <v>343</v>
      </c>
      <c r="E38" s="21" t="s">
        <v>344</v>
      </c>
      <c r="F38" s="20" t="s">
        <v>345</v>
      </c>
      <c r="G38" s="21" t="s">
        <v>346</v>
      </c>
      <c r="H38" s="22" t="s">
        <v>347</v>
      </c>
    </row>
    <row r="39" spans="1:8" ht="12.75" customHeight="1">
      <c r="A39" s="23" t="s">
        <v>92</v>
      </c>
      <c r="B39" s="24" t="s">
        <v>93</v>
      </c>
      <c r="C39" s="25">
        <v>42891</v>
      </c>
      <c r="D39" s="26">
        <v>25628.400000000001</v>
      </c>
      <c r="E39" s="27">
        <v>18250.66</v>
      </c>
      <c r="F39" s="26">
        <v>7377.74</v>
      </c>
      <c r="G39" s="27"/>
      <c r="H39" s="28">
        <v>7377.74</v>
      </c>
    </row>
    <row r="40" spans="1:8" ht="12.75" customHeight="1">
      <c r="A40" s="23" t="s">
        <v>99</v>
      </c>
      <c r="B40" s="24" t="s">
        <v>100</v>
      </c>
      <c r="C40" s="25">
        <v>42919</v>
      </c>
      <c r="D40" s="26">
        <v>109.35</v>
      </c>
      <c r="E40" s="27">
        <v>0</v>
      </c>
      <c r="F40" s="26">
        <v>109.35</v>
      </c>
      <c r="G40" s="27"/>
      <c r="H40" s="28">
        <v>109.35</v>
      </c>
    </row>
    <row r="41" spans="1:8" ht="12.75" customHeight="1">
      <c r="A41" s="23" t="s">
        <v>101</v>
      </c>
      <c r="B41" s="24" t="s">
        <v>102</v>
      </c>
      <c r="C41" s="25">
        <v>42919</v>
      </c>
      <c r="D41" s="26">
        <v>13592.61</v>
      </c>
      <c r="E41" s="27">
        <v>12195.98</v>
      </c>
      <c r="F41" s="26">
        <v>1396.63</v>
      </c>
      <c r="G41" s="27"/>
      <c r="H41" s="28">
        <v>1396.63</v>
      </c>
    </row>
    <row r="42" spans="1:8" ht="12.75" customHeight="1">
      <c r="A42" s="23" t="s">
        <v>107</v>
      </c>
      <c r="B42" s="24" t="s">
        <v>108</v>
      </c>
      <c r="C42" s="25">
        <v>42923</v>
      </c>
      <c r="D42" s="26">
        <v>1100</v>
      </c>
      <c r="E42" s="27">
        <v>0</v>
      </c>
      <c r="F42" s="26">
        <v>1100</v>
      </c>
      <c r="G42" s="27"/>
      <c r="H42" s="28">
        <v>1100</v>
      </c>
    </row>
    <row r="43" spans="1:8" ht="12.75" customHeight="1">
      <c r="A43" s="23" t="s">
        <v>118</v>
      </c>
      <c r="B43" s="24" t="s">
        <v>119</v>
      </c>
      <c r="C43" s="25">
        <v>42949</v>
      </c>
      <c r="D43" s="26">
        <v>20927.97</v>
      </c>
      <c r="E43" s="27">
        <v>13621.97</v>
      </c>
      <c r="F43" s="26">
        <v>7306</v>
      </c>
      <c r="G43" s="27"/>
      <c r="H43" s="28">
        <v>7306</v>
      </c>
    </row>
    <row r="44" spans="1:8" ht="12.75" customHeight="1">
      <c r="A44" s="23" t="s">
        <v>126</v>
      </c>
      <c r="B44" s="24" t="s">
        <v>127</v>
      </c>
      <c r="C44" s="25">
        <v>42978</v>
      </c>
      <c r="D44" s="26">
        <v>19592.28</v>
      </c>
      <c r="E44" s="27">
        <v>12197.88</v>
      </c>
      <c r="F44" s="26">
        <v>7394.4</v>
      </c>
      <c r="G44" s="27"/>
      <c r="H44" s="28">
        <v>7394.4</v>
      </c>
    </row>
    <row r="45" spans="1:8" ht="12.75" customHeight="1">
      <c r="A45" s="23" t="s">
        <v>130</v>
      </c>
      <c r="B45" s="24" t="s">
        <v>131</v>
      </c>
      <c r="C45" s="25">
        <v>42978</v>
      </c>
      <c r="D45" s="26">
        <v>0.15</v>
      </c>
      <c r="E45" s="27">
        <v>0</v>
      </c>
      <c r="F45" s="26">
        <v>0.15</v>
      </c>
      <c r="G45" s="27"/>
      <c r="H45" s="28">
        <v>0.15</v>
      </c>
    </row>
    <row r="46" spans="1:8" ht="12.75" customHeight="1">
      <c r="A46" s="23" t="s">
        <v>146</v>
      </c>
      <c r="B46" s="24" t="s">
        <v>147</v>
      </c>
      <c r="C46" s="25">
        <v>43013</v>
      </c>
      <c r="D46" s="26">
        <v>29582.01</v>
      </c>
      <c r="E46" s="27">
        <v>12202.59</v>
      </c>
      <c r="F46" s="26">
        <v>17379.419999999998</v>
      </c>
      <c r="G46" s="27"/>
      <c r="H46" s="28">
        <v>17379.419999999998</v>
      </c>
    </row>
    <row r="47" spans="1:8" ht="12.75" customHeight="1">
      <c r="A47" s="23" t="s">
        <v>152</v>
      </c>
      <c r="B47" s="24" t="s">
        <v>153</v>
      </c>
      <c r="C47" s="25">
        <v>43045</v>
      </c>
      <c r="D47" s="26">
        <v>21227.67</v>
      </c>
      <c r="E47" s="27">
        <v>12195</v>
      </c>
      <c r="F47" s="26">
        <v>9032.67</v>
      </c>
      <c r="G47" s="27"/>
      <c r="H47" s="28">
        <v>9032.67</v>
      </c>
    </row>
    <row r="48" spans="1:8" ht="12.75" customHeight="1">
      <c r="A48" s="23" t="s">
        <v>156</v>
      </c>
      <c r="B48" s="24" t="s">
        <v>157</v>
      </c>
      <c r="C48" s="25">
        <v>43076</v>
      </c>
      <c r="D48" s="26">
        <v>1131.57</v>
      </c>
      <c r="E48" s="27">
        <v>181.42</v>
      </c>
      <c r="F48" s="26">
        <v>950.15</v>
      </c>
      <c r="G48" s="27"/>
      <c r="H48" s="28">
        <v>950.15</v>
      </c>
    </row>
    <row r="49" spans="1:8" ht="12.75" customHeight="1">
      <c r="A49" s="23" t="s">
        <v>162</v>
      </c>
      <c r="B49" s="24" t="s">
        <v>163</v>
      </c>
      <c r="C49" s="25">
        <v>43076</v>
      </c>
      <c r="D49" s="26">
        <v>15157.53</v>
      </c>
      <c r="E49" s="27">
        <v>12195</v>
      </c>
      <c r="F49" s="26">
        <v>2962.53</v>
      </c>
      <c r="G49" s="27"/>
      <c r="H49" s="28">
        <v>2962.53</v>
      </c>
    </row>
    <row r="50" spans="1:8" ht="12.75" customHeight="1">
      <c r="A50" s="23" t="s">
        <v>166</v>
      </c>
      <c r="B50" s="24" t="s">
        <v>167</v>
      </c>
      <c r="C50" s="25">
        <v>43076</v>
      </c>
      <c r="D50" s="26">
        <v>19831.939999999999</v>
      </c>
      <c r="E50" s="27">
        <v>19752.96</v>
      </c>
      <c r="F50" s="26">
        <v>78.98</v>
      </c>
      <c r="G50" s="27"/>
      <c r="H50" s="28">
        <v>78.98</v>
      </c>
    </row>
    <row r="51" spans="1:8" ht="12.75" customHeight="1">
      <c r="A51" s="23" t="s">
        <v>174</v>
      </c>
      <c r="B51" s="24" t="s">
        <v>175</v>
      </c>
      <c r="C51" s="25">
        <v>43105</v>
      </c>
      <c r="D51" s="26">
        <v>19485.46</v>
      </c>
      <c r="E51" s="27">
        <v>0</v>
      </c>
      <c r="F51" s="26"/>
      <c r="G51" s="27">
        <v>19485.46</v>
      </c>
      <c r="H51" s="28">
        <v>19485.46</v>
      </c>
    </row>
    <row r="52" spans="1:8" ht="12.75" customHeight="1">
      <c r="A52" s="23" t="s">
        <v>178</v>
      </c>
      <c r="B52" s="24" t="s">
        <v>179</v>
      </c>
      <c r="C52" s="25">
        <v>43105</v>
      </c>
      <c r="D52" s="26">
        <v>16203.24</v>
      </c>
      <c r="E52" s="27">
        <v>12195</v>
      </c>
      <c r="F52" s="26"/>
      <c r="G52" s="27">
        <v>4008.24</v>
      </c>
      <c r="H52" s="28">
        <v>4008.24</v>
      </c>
    </row>
    <row r="53" spans="1:8" ht="12.75" customHeight="1">
      <c r="A53" s="23" t="s">
        <v>180</v>
      </c>
      <c r="B53" s="24" t="s">
        <v>181</v>
      </c>
      <c r="C53" s="25">
        <v>43105</v>
      </c>
      <c r="D53" s="26">
        <v>774.36</v>
      </c>
      <c r="E53" s="27">
        <v>0</v>
      </c>
      <c r="F53" s="26"/>
      <c r="G53" s="27">
        <v>774.36</v>
      </c>
      <c r="H53" s="28">
        <v>774.36</v>
      </c>
    </row>
    <row r="54" spans="1:8" ht="12.75" customHeight="1">
      <c r="A54" s="23" t="s">
        <v>182</v>
      </c>
      <c r="B54" s="24" t="s">
        <v>183</v>
      </c>
      <c r="C54" s="25">
        <v>43105</v>
      </c>
      <c r="D54" s="26">
        <v>579.48</v>
      </c>
      <c r="E54" s="27">
        <v>0</v>
      </c>
      <c r="F54" s="26"/>
      <c r="G54" s="27">
        <v>579.48</v>
      </c>
      <c r="H54" s="28">
        <v>579.48</v>
      </c>
    </row>
    <row r="55" spans="1:8" ht="12.75" customHeight="1">
      <c r="A55" s="23" t="s">
        <v>209</v>
      </c>
      <c r="B55" s="24" t="s">
        <v>210</v>
      </c>
      <c r="C55" s="25">
        <v>43138</v>
      </c>
      <c r="D55" s="26">
        <v>126970</v>
      </c>
      <c r="E55" s="27">
        <v>0</v>
      </c>
      <c r="F55" s="26"/>
      <c r="G55" s="27">
        <v>126970</v>
      </c>
      <c r="H55" s="28">
        <v>126970</v>
      </c>
    </row>
    <row r="56" spans="1:8" ht="12.75" customHeight="1">
      <c r="A56" s="23" t="s">
        <v>211</v>
      </c>
      <c r="B56" s="24" t="s">
        <v>212</v>
      </c>
      <c r="C56" s="25">
        <v>43138</v>
      </c>
      <c r="D56" s="26">
        <v>1085.94</v>
      </c>
      <c r="E56" s="27">
        <v>0</v>
      </c>
      <c r="F56" s="26"/>
      <c r="G56" s="27">
        <v>1085.94</v>
      </c>
      <c r="H56" s="28">
        <v>1085.94</v>
      </c>
    </row>
    <row r="57" spans="1:8" ht="12.75" customHeight="1">
      <c r="A57" s="23" t="s">
        <v>219</v>
      </c>
      <c r="B57" s="24" t="s">
        <v>220</v>
      </c>
      <c r="C57" s="25">
        <v>43138</v>
      </c>
      <c r="D57" s="26">
        <v>1665.44</v>
      </c>
      <c r="E57" s="27">
        <v>0</v>
      </c>
      <c r="F57" s="26"/>
      <c r="G57" s="27">
        <v>1665.44</v>
      </c>
      <c r="H57" s="28">
        <v>1665.44</v>
      </c>
    </row>
    <row r="58" spans="1:8" ht="12.75" customHeight="1">
      <c r="A58" s="23" t="s">
        <v>230</v>
      </c>
      <c r="B58" s="24" t="s">
        <v>231</v>
      </c>
      <c r="C58" s="25">
        <v>43138</v>
      </c>
      <c r="D58" s="26">
        <v>55653.96</v>
      </c>
      <c r="E58" s="27">
        <v>0</v>
      </c>
      <c r="F58" s="26"/>
      <c r="G58" s="27">
        <v>55653.96</v>
      </c>
      <c r="H58" s="28">
        <v>55653.96</v>
      </c>
    </row>
    <row r="59" spans="1:8" ht="12.75" customHeight="1">
      <c r="A59" s="23" t="s">
        <v>236</v>
      </c>
      <c r="B59" s="24" t="s">
        <v>237</v>
      </c>
      <c r="C59" s="25">
        <v>43138</v>
      </c>
      <c r="D59" s="26">
        <v>23099</v>
      </c>
      <c r="E59" s="27">
        <v>0</v>
      </c>
      <c r="F59" s="26"/>
      <c r="G59" s="27">
        <v>23099</v>
      </c>
      <c r="H59" s="28">
        <v>23099</v>
      </c>
    </row>
    <row r="60" spans="1:8" ht="12.75" customHeight="1">
      <c r="A60" s="23" t="s">
        <v>250</v>
      </c>
      <c r="B60" s="24" t="s">
        <v>251</v>
      </c>
      <c r="C60" s="25">
        <v>43138</v>
      </c>
      <c r="D60" s="26">
        <v>374</v>
      </c>
      <c r="E60" s="27">
        <v>0</v>
      </c>
      <c r="F60" s="26"/>
      <c r="G60" s="27">
        <v>374</v>
      </c>
      <c r="H60" s="28">
        <v>374</v>
      </c>
    </row>
    <row r="61" spans="1:8" ht="12.75" customHeight="1">
      <c r="A61" s="23" t="s">
        <v>258</v>
      </c>
      <c r="B61" s="24" t="s">
        <v>259</v>
      </c>
      <c r="C61" s="25">
        <v>43138</v>
      </c>
      <c r="D61" s="26">
        <v>177.16</v>
      </c>
      <c r="E61" s="27">
        <v>0</v>
      </c>
      <c r="F61" s="26"/>
      <c r="G61" s="27">
        <v>177.16</v>
      </c>
      <c r="H61" s="28">
        <v>177.16</v>
      </c>
    </row>
    <row r="62" spans="1:8" ht="12.75" customHeight="1">
      <c r="A62" s="23" t="s">
        <v>262</v>
      </c>
      <c r="B62" s="24" t="s">
        <v>263</v>
      </c>
      <c r="C62" s="25">
        <v>43138</v>
      </c>
      <c r="D62" s="26">
        <v>178066.37</v>
      </c>
      <c r="E62" s="27">
        <v>0</v>
      </c>
      <c r="F62" s="26"/>
      <c r="G62" s="27">
        <v>178066.37</v>
      </c>
      <c r="H62" s="28">
        <v>178066.37</v>
      </c>
    </row>
    <row r="63" spans="1:8" ht="12.75" customHeight="1">
      <c r="A63" s="23" t="s">
        <v>266</v>
      </c>
      <c r="B63" s="24" t="s">
        <v>267</v>
      </c>
      <c r="C63" s="25">
        <v>43138</v>
      </c>
      <c r="D63" s="26">
        <v>4079.88</v>
      </c>
      <c r="E63" s="27">
        <v>0</v>
      </c>
      <c r="F63" s="26"/>
      <c r="G63" s="27">
        <v>4079.88</v>
      </c>
      <c r="H63" s="28">
        <v>4079.88</v>
      </c>
    </row>
    <row r="64" spans="1:8" ht="12.75" customHeight="1">
      <c r="A64" s="23" t="s">
        <v>268</v>
      </c>
      <c r="B64" s="24" t="s">
        <v>269</v>
      </c>
      <c r="C64" s="25">
        <v>43138</v>
      </c>
      <c r="D64" s="26">
        <v>100</v>
      </c>
      <c r="E64" s="27">
        <v>0</v>
      </c>
      <c r="F64" s="26"/>
      <c r="G64" s="27">
        <v>100</v>
      </c>
      <c r="H64" s="28">
        <v>100</v>
      </c>
    </row>
    <row r="65" spans="1:8" ht="12.75" customHeight="1">
      <c r="A65" s="23" t="s">
        <v>272</v>
      </c>
      <c r="B65" s="24" t="s">
        <v>273</v>
      </c>
      <c r="C65" s="25">
        <v>43138</v>
      </c>
      <c r="D65" s="26">
        <v>4659.26</v>
      </c>
      <c r="E65" s="27">
        <v>0</v>
      </c>
      <c r="F65" s="26"/>
      <c r="G65" s="27">
        <v>4659.26</v>
      </c>
      <c r="H65" s="28">
        <v>4659.26</v>
      </c>
    </row>
    <row r="66" spans="1:8" ht="12.75" customHeight="1">
      <c r="A66" s="23" t="s">
        <v>286</v>
      </c>
      <c r="B66" s="24" t="s">
        <v>287</v>
      </c>
      <c r="C66" s="25">
        <v>43138</v>
      </c>
      <c r="D66" s="26">
        <v>7534</v>
      </c>
      <c r="E66" s="27">
        <v>0</v>
      </c>
      <c r="F66" s="26"/>
      <c r="G66" s="27">
        <v>7534</v>
      </c>
      <c r="H66" s="28">
        <v>7534</v>
      </c>
    </row>
    <row r="67" spans="1:8" ht="12.75" customHeight="1">
      <c r="A67" s="23" t="s">
        <v>292</v>
      </c>
      <c r="B67" s="24" t="s">
        <v>293</v>
      </c>
      <c r="C67" s="25">
        <v>43138</v>
      </c>
      <c r="D67" s="26">
        <v>20023.22</v>
      </c>
      <c r="E67" s="27">
        <v>0</v>
      </c>
      <c r="F67" s="26"/>
      <c r="G67" s="27">
        <v>20023.22</v>
      </c>
      <c r="H67" s="28">
        <v>20023.22</v>
      </c>
    </row>
    <row r="68" spans="1:8" ht="12.75" customHeight="1">
      <c r="A68" s="23" t="s">
        <v>302</v>
      </c>
      <c r="B68" s="24" t="s">
        <v>303</v>
      </c>
      <c r="C68" s="25">
        <v>43138</v>
      </c>
      <c r="D68" s="26">
        <v>11723.13</v>
      </c>
      <c r="E68" s="27">
        <v>0</v>
      </c>
      <c r="F68" s="26"/>
      <c r="G68" s="27">
        <v>11723.13</v>
      </c>
      <c r="H68" s="28">
        <v>11723.13</v>
      </c>
    </row>
    <row r="69" spans="1:8" ht="12.75" customHeight="1">
      <c r="A69" s="23" t="s">
        <v>312</v>
      </c>
      <c r="B69" s="24" t="s">
        <v>313</v>
      </c>
      <c r="C69" s="25">
        <v>43138</v>
      </c>
      <c r="D69" s="26">
        <v>25004.7</v>
      </c>
      <c r="E69" s="27">
        <v>0</v>
      </c>
      <c r="F69" s="26"/>
      <c r="G69" s="27">
        <v>25004.7</v>
      </c>
      <c r="H69" s="28">
        <v>25004.7</v>
      </c>
    </row>
    <row r="70" spans="1:8" ht="12.75" customHeight="1">
      <c r="A70" s="23" t="s">
        <v>316</v>
      </c>
      <c r="B70" s="24" t="s">
        <v>317</v>
      </c>
      <c r="C70" s="25">
        <v>43138</v>
      </c>
      <c r="D70" s="26">
        <v>345</v>
      </c>
      <c r="E70" s="27">
        <v>0</v>
      </c>
      <c r="F70" s="26"/>
      <c r="G70" s="27">
        <v>345</v>
      </c>
      <c r="H70" s="28">
        <v>345</v>
      </c>
    </row>
    <row r="71" spans="1:8" s="10" customFormat="1" ht="12.75" customHeight="1" thickBot="1">
      <c r="A71" s="4" t="s">
        <v>334</v>
      </c>
      <c r="B71" s="5" t="s">
        <v>335</v>
      </c>
      <c r="C71" s="6">
        <v>43138</v>
      </c>
      <c r="D71" s="7">
        <v>13876912</v>
      </c>
      <c r="E71" s="8">
        <v>0</v>
      </c>
      <c r="F71" s="7"/>
      <c r="G71" s="8">
        <v>13876912</v>
      </c>
      <c r="H71" s="9">
        <v>13876912</v>
      </c>
    </row>
    <row r="72" spans="1:8" ht="12.75" customHeight="1" thickBot="1">
      <c r="A72" s="18"/>
      <c r="B72" s="19"/>
      <c r="C72" s="29"/>
      <c r="D72" s="30">
        <f>SUM(D39:D71)</f>
        <v>14542397.08</v>
      </c>
      <c r="E72" s="31">
        <f>SUM(E39:E71)</f>
        <v>124988.45999999999</v>
      </c>
      <c r="F72" s="30">
        <f>SUM(F39:F71)</f>
        <v>55088.020000000004</v>
      </c>
      <c r="G72" s="31">
        <f>SUM(G39:G71)</f>
        <v>14362320.6</v>
      </c>
      <c r="H72" s="32">
        <f>SUM(H39:H71)</f>
        <v>14417408.619999999</v>
      </c>
    </row>
    <row r="73" spans="1:8" ht="12.75" customHeight="1">
      <c r="C73" s="34"/>
      <c r="D73" s="35"/>
      <c r="E73" s="35"/>
      <c r="F73" s="35"/>
      <c r="G73" s="35"/>
      <c r="H73" s="35"/>
    </row>
    <row r="74" spans="1:8" ht="12.75" customHeight="1" thickBot="1">
      <c r="A74" s="37" t="s">
        <v>89</v>
      </c>
      <c r="B74" s="24"/>
      <c r="D74" s="35"/>
      <c r="E74" s="35"/>
      <c r="F74" s="35"/>
      <c r="G74" s="35"/>
      <c r="H74" s="35"/>
    </row>
    <row r="75" spans="1:8" ht="12.75" customHeight="1" thickBot="1">
      <c r="A75" s="18" t="s">
        <v>340</v>
      </c>
      <c r="B75" s="38" t="s">
        <v>341</v>
      </c>
      <c r="C75" s="39" t="s">
        <v>342</v>
      </c>
      <c r="D75" s="21" t="s">
        <v>343</v>
      </c>
      <c r="E75" s="20" t="s">
        <v>344</v>
      </c>
      <c r="F75" s="21" t="s">
        <v>345</v>
      </c>
      <c r="G75" s="20" t="s">
        <v>346</v>
      </c>
      <c r="H75" s="21" t="s">
        <v>347</v>
      </c>
    </row>
    <row r="76" spans="1:8" ht="12.75" customHeight="1">
      <c r="A76" s="23" t="s">
        <v>87</v>
      </c>
      <c r="B76" s="40" t="s">
        <v>88</v>
      </c>
      <c r="C76" s="41">
        <v>42831</v>
      </c>
      <c r="D76" s="27">
        <v>37631.019999999997</v>
      </c>
      <c r="E76" s="26">
        <v>25571.439999999999</v>
      </c>
      <c r="F76" s="27">
        <v>12059.58</v>
      </c>
      <c r="G76" s="26"/>
      <c r="H76" s="27">
        <v>12059.58</v>
      </c>
    </row>
    <row r="77" spans="1:8" ht="12.75" customHeight="1">
      <c r="A77" s="23" t="s">
        <v>90</v>
      </c>
      <c r="B77" s="40" t="s">
        <v>91</v>
      </c>
      <c r="C77" s="41">
        <v>42858</v>
      </c>
      <c r="D77" s="27">
        <v>55727.14</v>
      </c>
      <c r="E77" s="26">
        <v>26402.32</v>
      </c>
      <c r="F77" s="27">
        <v>29324.82</v>
      </c>
      <c r="G77" s="26"/>
      <c r="H77" s="27">
        <v>29324.82</v>
      </c>
    </row>
    <row r="78" spans="1:8" ht="12.75" customHeight="1">
      <c r="A78" s="23" t="s">
        <v>95</v>
      </c>
      <c r="B78" s="40" t="s">
        <v>96</v>
      </c>
      <c r="C78" s="41">
        <v>42891</v>
      </c>
      <c r="D78" s="27">
        <v>22633.02</v>
      </c>
      <c r="E78" s="26">
        <v>0</v>
      </c>
      <c r="F78" s="27">
        <v>22633.02</v>
      </c>
      <c r="G78" s="26"/>
      <c r="H78" s="27">
        <v>22633.02</v>
      </c>
    </row>
    <row r="79" spans="1:8" ht="12.75" customHeight="1">
      <c r="A79" s="23" t="s">
        <v>103</v>
      </c>
      <c r="B79" s="40" t="s">
        <v>104</v>
      </c>
      <c r="C79" s="41">
        <v>42919</v>
      </c>
      <c r="D79" s="27">
        <v>711.99</v>
      </c>
      <c r="E79" s="26">
        <v>0.27</v>
      </c>
      <c r="F79" s="27">
        <v>711.72</v>
      </c>
      <c r="G79" s="26"/>
      <c r="H79" s="27">
        <v>711.72</v>
      </c>
    </row>
    <row r="80" spans="1:8" ht="12.75" customHeight="1">
      <c r="A80" s="23" t="s">
        <v>116</v>
      </c>
      <c r="B80" s="40" t="s">
        <v>117</v>
      </c>
      <c r="C80" s="41">
        <v>42949</v>
      </c>
      <c r="D80" s="27">
        <v>26884.71</v>
      </c>
      <c r="E80" s="26">
        <v>23054.01</v>
      </c>
      <c r="F80" s="27">
        <v>3830.7</v>
      </c>
      <c r="G80" s="26"/>
      <c r="H80" s="27">
        <v>3830.7</v>
      </c>
    </row>
    <row r="81" spans="1:8" ht="12.75" customHeight="1">
      <c r="A81" s="23" t="s">
        <v>122</v>
      </c>
      <c r="B81" s="40" t="s">
        <v>123</v>
      </c>
      <c r="C81" s="41">
        <v>42947</v>
      </c>
      <c r="D81" s="27">
        <v>0.36</v>
      </c>
      <c r="E81" s="26">
        <v>0</v>
      </c>
      <c r="F81" s="27">
        <v>0.36</v>
      </c>
      <c r="G81" s="26"/>
      <c r="H81" s="27">
        <v>0.36</v>
      </c>
    </row>
    <row r="82" spans="1:8" ht="12.75" customHeight="1">
      <c r="A82" s="23" t="s">
        <v>124</v>
      </c>
      <c r="B82" s="40" t="s">
        <v>125</v>
      </c>
      <c r="C82" s="41">
        <v>42978</v>
      </c>
      <c r="D82" s="27">
        <v>18609.75</v>
      </c>
      <c r="E82" s="26">
        <v>3.09</v>
      </c>
      <c r="F82" s="27">
        <v>18606.66</v>
      </c>
      <c r="G82" s="26"/>
      <c r="H82" s="27">
        <v>18606.66</v>
      </c>
    </row>
    <row r="83" spans="1:8" ht="12.75" customHeight="1">
      <c r="A83" s="23" t="s">
        <v>134</v>
      </c>
      <c r="B83" s="40" t="s">
        <v>135</v>
      </c>
      <c r="C83" s="41">
        <v>43013</v>
      </c>
      <c r="D83" s="27">
        <v>547.55999999999995</v>
      </c>
      <c r="E83" s="26">
        <v>0.08</v>
      </c>
      <c r="F83" s="27">
        <v>547.48</v>
      </c>
      <c r="G83" s="26"/>
      <c r="H83" s="27">
        <v>547.48</v>
      </c>
    </row>
    <row r="84" spans="1:8" ht="12.75" customHeight="1">
      <c r="A84" s="23" t="s">
        <v>138</v>
      </c>
      <c r="B84" s="40" t="s">
        <v>139</v>
      </c>
      <c r="C84" s="41">
        <v>43013</v>
      </c>
      <c r="D84" s="27">
        <v>33960.870000000003</v>
      </c>
      <c r="E84" s="26">
        <v>24481.21</v>
      </c>
      <c r="F84" s="27">
        <v>9479.66</v>
      </c>
      <c r="G84" s="26"/>
      <c r="H84" s="27">
        <v>9479.66</v>
      </c>
    </row>
    <row r="85" spans="1:8" ht="12.75" customHeight="1">
      <c r="A85" s="23" t="s">
        <v>140</v>
      </c>
      <c r="B85" s="40" t="s">
        <v>141</v>
      </c>
      <c r="C85" s="41">
        <v>43013</v>
      </c>
      <c r="D85" s="27">
        <v>839.97</v>
      </c>
      <c r="E85" s="26">
        <v>0.5</v>
      </c>
      <c r="F85" s="27">
        <v>839.47</v>
      </c>
      <c r="G85" s="26"/>
      <c r="H85" s="27">
        <v>839.47</v>
      </c>
    </row>
    <row r="86" spans="1:8" ht="12.75" customHeight="1">
      <c r="A86" s="23" t="s">
        <v>150</v>
      </c>
      <c r="B86" s="40" t="s">
        <v>151</v>
      </c>
      <c r="C86" s="41">
        <v>43045</v>
      </c>
      <c r="D86" s="27">
        <v>39525.57</v>
      </c>
      <c r="E86" s="26">
        <v>23052.04</v>
      </c>
      <c r="F86" s="27">
        <v>16473.53</v>
      </c>
      <c r="G86" s="26"/>
      <c r="H86" s="27">
        <v>16473.53</v>
      </c>
    </row>
    <row r="87" spans="1:8" ht="12.75" customHeight="1">
      <c r="A87" s="23" t="s">
        <v>154</v>
      </c>
      <c r="B87" s="40" t="s">
        <v>155</v>
      </c>
      <c r="C87" s="41">
        <v>43076</v>
      </c>
      <c r="D87" s="27">
        <v>26184.06</v>
      </c>
      <c r="E87" s="26">
        <v>23051</v>
      </c>
      <c r="F87" s="27">
        <v>3133.06</v>
      </c>
      <c r="G87" s="26"/>
      <c r="H87" s="27">
        <v>3133.06</v>
      </c>
    </row>
    <row r="88" spans="1:8" ht="12.75" customHeight="1">
      <c r="A88" s="23" t="s">
        <v>158</v>
      </c>
      <c r="B88" s="40" t="s">
        <v>159</v>
      </c>
      <c r="C88" s="41">
        <v>43076</v>
      </c>
      <c r="D88" s="27">
        <v>10355.040000000001</v>
      </c>
      <c r="E88" s="26">
        <v>0</v>
      </c>
      <c r="F88" s="27">
        <v>10355.040000000001</v>
      </c>
      <c r="G88" s="26"/>
      <c r="H88" s="27">
        <v>10355.040000000001</v>
      </c>
    </row>
    <row r="89" spans="1:8" ht="12.75" customHeight="1">
      <c r="A89" s="23" t="s">
        <v>160</v>
      </c>
      <c r="B89" s="40" t="s">
        <v>161</v>
      </c>
      <c r="C89" s="41">
        <v>43076</v>
      </c>
      <c r="D89" s="27">
        <v>950.13</v>
      </c>
      <c r="E89" s="26">
        <v>0</v>
      </c>
      <c r="F89" s="27">
        <v>950.13</v>
      </c>
      <c r="G89" s="26"/>
      <c r="H89" s="27">
        <v>950.13</v>
      </c>
    </row>
    <row r="90" spans="1:8" ht="12.75" customHeight="1">
      <c r="A90" s="23" t="s">
        <v>168</v>
      </c>
      <c r="B90" s="40" t="s">
        <v>169</v>
      </c>
      <c r="C90" s="41">
        <v>43069</v>
      </c>
      <c r="D90" s="27">
        <v>0.7</v>
      </c>
      <c r="E90" s="26">
        <v>0</v>
      </c>
      <c r="F90" s="27">
        <v>0.7</v>
      </c>
      <c r="G90" s="26"/>
      <c r="H90" s="27">
        <v>0.7</v>
      </c>
    </row>
    <row r="91" spans="1:8" ht="12.75" customHeight="1">
      <c r="A91" s="23" t="s">
        <v>170</v>
      </c>
      <c r="B91" s="40" t="s">
        <v>171</v>
      </c>
      <c r="C91" s="41">
        <v>43069</v>
      </c>
      <c r="D91" s="27">
        <v>0.65</v>
      </c>
      <c r="E91" s="26">
        <v>0</v>
      </c>
      <c r="F91" s="27">
        <v>0.65</v>
      </c>
      <c r="G91" s="26"/>
      <c r="H91" s="27">
        <v>0.65</v>
      </c>
    </row>
    <row r="92" spans="1:8" ht="12.75" customHeight="1">
      <c r="A92" s="23" t="s">
        <v>172</v>
      </c>
      <c r="B92" s="40" t="s">
        <v>173</v>
      </c>
      <c r="C92" s="41">
        <v>43069</v>
      </c>
      <c r="D92" s="27">
        <v>0.02</v>
      </c>
      <c r="E92" s="26">
        <v>0</v>
      </c>
      <c r="F92" s="27">
        <v>0.02</v>
      </c>
      <c r="G92" s="26"/>
      <c r="H92" s="27">
        <v>0.02</v>
      </c>
    </row>
    <row r="93" spans="1:8" ht="12.75" customHeight="1">
      <c r="A93" s="23" t="s">
        <v>186</v>
      </c>
      <c r="B93" s="40" t="s">
        <v>187</v>
      </c>
      <c r="C93" s="41">
        <v>43105</v>
      </c>
      <c r="D93" s="27">
        <v>28857.06</v>
      </c>
      <c r="E93" s="26">
        <v>23051</v>
      </c>
      <c r="F93" s="27"/>
      <c r="G93" s="26">
        <v>5806.06</v>
      </c>
      <c r="H93" s="27">
        <v>5806.06</v>
      </c>
    </row>
    <row r="94" spans="1:8" ht="12.75" customHeight="1">
      <c r="A94" s="23" t="s">
        <v>188</v>
      </c>
      <c r="B94" s="40" t="s">
        <v>189</v>
      </c>
      <c r="C94" s="41">
        <v>43105</v>
      </c>
      <c r="D94" s="27">
        <v>401.76</v>
      </c>
      <c r="E94" s="26">
        <v>0.28000000000000003</v>
      </c>
      <c r="F94" s="27"/>
      <c r="G94" s="26">
        <v>401.48</v>
      </c>
      <c r="H94" s="27">
        <v>401.48</v>
      </c>
    </row>
    <row r="95" spans="1:8" ht="12.75" customHeight="1">
      <c r="A95" s="23" t="s">
        <v>207</v>
      </c>
      <c r="B95" s="40" t="s">
        <v>208</v>
      </c>
      <c r="C95" s="41">
        <v>43138</v>
      </c>
      <c r="D95" s="27">
        <v>23257</v>
      </c>
      <c r="E95" s="26">
        <v>0</v>
      </c>
      <c r="F95" s="27"/>
      <c r="G95" s="26">
        <v>23257</v>
      </c>
      <c r="H95" s="27">
        <v>23257</v>
      </c>
    </row>
    <row r="96" spans="1:8" ht="12.75" customHeight="1">
      <c r="A96" s="23" t="s">
        <v>228</v>
      </c>
      <c r="B96" s="40" t="s">
        <v>229</v>
      </c>
      <c r="C96" s="41">
        <v>43138</v>
      </c>
      <c r="D96" s="27">
        <v>121644</v>
      </c>
      <c r="E96" s="26">
        <v>0</v>
      </c>
      <c r="F96" s="27"/>
      <c r="G96" s="26">
        <v>121644</v>
      </c>
      <c r="H96" s="27">
        <v>121644</v>
      </c>
    </row>
    <row r="97" spans="1:8" ht="12.75" customHeight="1">
      <c r="A97" s="23" t="s">
        <v>234</v>
      </c>
      <c r="B97" s="40" t="s">
        <v>235</v>
      </c>
      <c r="C97" s="41">
        <v>43138</v>
      </c>
      <c r="D97" s="27">
        <v>39079.26</v>
      </c>
      <c r="E97" s="26">
        <v>0</v>
      </c>
      <c r="F97" s="27"/>
      <c r="G97" s="26">
        <v>39079.26</v>
      </c>
      <c r="H97" s="27">
        <v>39079.26</v>
      </c>
    </row>
    <row r="98" spans="1:8" ht="12.75" customHeight="1">
      <c r="A98" s="23" t="s">
        <v>246</v>
      </c>
      <c r="B98" s="40" t="s">
        <v>247</v>
      </c>
      <c r="C98" s="41">
        <v>43138</v>
      </c>
      <c r="D98" s="27">
        <v>2638.65</v>
      </c>
      <c r="E98" s="26">
        <v>0</v>
      </c>
      <c r="F98" s="27"/>
      <c r="G98" s="26">
        <v>2638.65</v>
      </c>
      <c r="H98" s="27">
        <v>2638.65</v>
      </c>
    </row>
    <row r="99" spans="1:8" ht="12.75" customHeight="1">
      <c r="A99" s="23" t="s">
        <v>288</v>
      </c>
      <c r="B99" s="40" t="s">
        <v>289</v>
      </c>
      <c r="C99" s="41">
        <v>43138</v>
      </c>
      <c r="D99" s="27">
        <v>663.66</v>
      </c>
      <c r="E99" s="26">
        <v>0</v>
      </c>
      <c r="F99" s="27"/>
      <c r="G99" s="26">
        <v>663.66</v>
      </c>
      <c r="H99" s="27">
        <v>663.66</v>
      </c>
    </row>
    <row r="100" spans="1:8" ht="12.75" customHeight="1">
      <c r="A100" s="23" t="s">
        <v>296</v>
      </c>
      <c r="B100" s="40" t="s">
        <v>297</v>
      </c>
      <c r="C100" s="41">
        <v>43138</v>
      </c>
      <c r="D100" s="27">
        <v>283</v>
      </c>
      <c r="E100" s="26">
        <v>0</v>
      </c>
      <c r="F100" s="27"/>
      <c r="G100" s="26">
        <v>283</v>
      </c>
      <c r="H100" s="27">
        <v>283</v>
      </c>
    </row>
    <row r="101" spans="1:8" ht="12.75" customHeight="1">
      <c r="A101" s="23" t="s">
        <v>300</v>
      </c>
      <c r="B101" s="40" t="s">
        <v>301</v>
      </c>
      <c r="C101" s="41">
        <v>43100</v>
      </c>
      <c r="D101" s="27">
        <v>0.66</v>
      </c>
      <c r="E101" s="26">
        <v>0</v>
      </c>
      <c r="F101" s="27">
        <v>0.66</v>
      </c>
      <c r="G101" s="26"/>
      <c r="H101" s="27">
        <v>0.66</v>
      </c>
    </row>
    <row r="102" spans="1:8" ht="12.75" customHeight="1" thickBot="1">
      <c r="A102" s="23" t="s">
        <v>304</v>
      </c>
      <c r="B102" s="40" t="s">
        <v>305</v>
      </c>
      <c r="C102" s="41">
        <v>43138</v>
      </c>
      <c r="D102" s="27">
        <v>2325</v>
      </c>
      <c r="E102" s="26">
        <v>0</v>
      </c>
      <c r="F102" s="27"/>
      <c r="G102" s="26">
        <v>2325</v>
      </c>
      <c r="H102" s="27">
        <v>2325</v>
      </c>
    </row>
    <row r="103" spans="1:8" ht="12.75" customHeight="1" thickBot="1">
      <c r="A103" s="18"/>
      <c r="B103" s="38"/>
      <c r="C103" s="42"/>
      <c r="D103" s="31">
        <f>SUM(D76:D102)</f>
        <v>493712.61000000004</v>
      </c>
      <c r="E103" s="30">
        <f>SUM(E76:E102)</f>
        <v>168667.24</v>
      </c>
      <c r="F103" s="31">
        <f>SUM(F76:F102)</f>
        <v>128947.26000000001</v>
      </c>
      <c r="G103" s="30">
        <f>SUM(G76:G102)</f>
        <v>196098.11000000002</v>
      </c>
      <c r="H103" s="31">
        <f>SUM(H76:H102)</f>
        <v>325045.37</v>
      </c>
    </row>
    <row r="104" spans="1:8" ht="12.75" customHeight="1">
      <c r="C104" s="34"/>
      <c r="D104" s="35"/>
      <c r="E104" s="35"/>
      <c r="F104" s="35"/>
      <c r="G104" s="35"/>
      <c r="H104" s="35"/>
    </row>
    <row r="105" spans="1:8" ht="12.75" customHeight="1" thickBot="1">
      <c r="A105" s="15" t="s">
        <v>115</v>
      </c>
      <c r="B105" s="16"/>
      <c r="E105" s="35"/>
      <c r="F105" s="35"/>
      <c r="G105" s="35"/>
      <c r="H105" s="35"/>
    </row>
    <row r="106" spans="1:8" ht="12.75" customHeight="1" thickBot="1">
      <c r="A106" s="18" t="s">
        <v>340</v>
      </c>
      <c r="B106" s="19" t="s">
        <v>341</v>
      </c>
      <c r="C106" s="18" t="s">
        <v>342</v>
      </c>
      <c r="D106" s="20" t="s">
        <v>343</v>
      </c>
      <c r="E106" s="21" t="s">
        <v>344</v>
      </c>
      <c r="F106" s="20" t="s">
        <v>345</v>
      </c>
      <c r="G106" s="21" t="s">
        <v>346</v>
      </c>
      <c r="H106" s="22" t="s">
        <v>347</v>
      </c>
    </row>
    <row r="107" spans="1:8" ht="12.75" customHeight="1">
      <c r="A107" s="23" t="s">
        <v>113</v>
      </c>
      <c r="B107" s="24" t="s">
        <v>114</v>
      </c>
      <c r="C107" s="25">
        <v>42916</v>
      </c>
      <c r="D107" s="26">
        <v>19.04</v>
      </c>
      <c r="E107" s="27">
        <v>0</v>
      </c>
      <c r="F107" s="26">
        <v>19.04</v>
      </c>
      <c r="G107" s="27"/>
      <c r="H107" s="28">
        <v>19.04</v>
      </c>
    </row>
    <row r="108" spans="1:8" ht="12.75" customHeight="1">
      <c r="A108" s="23" t="s">
        <v>136</v>
      </c>
      <c r="B108" s="24" t="s">
        <v>137</v>
      </c>
      <c r="C108" s="25">
        <v>43013</v>
      </c>
      <c r="D108" s="26">
        <v>788.48</v>
      </c>
      <c r="E108" s="27">
        <v>0</v>
      </c>
      <c r="F108" s="26">
        <v>788.48</v>
      </c>
      <c r="G108" s="27"/>
      <c r="H108" s="28">
        <v>788.48</v>
      </c>
    </row>
    <row r="109" spans="1:8" ht="12.75" customHeight="1">
      <c r="A109" s="23" t="s">
        <v>142</v>
      </c>
      <c r="B109" s="24" t="s">
        <v>143</v>
      </c>
      <c r="C109" s="25">
        <v>43013</v>
      </c>
      <c r="D109" s="26">
        <v>1755</v>
      </c>
      <c r="E109" s="27">
        <v>0</v>
      </c>
      <c r="F109" s="26">
        <v>1755</v>
      </c>
      <c r="G109" s="27"/>
      <c r="H109" s="28">
        <v>1755</v>
      </c>
    </row>
    <row r="110" spans="1:8" ht="12.75" customHeight="1">
      <c r="A110" s="23" t="s">
        <v>190</v>
      </c>
      <c r="B110" s="24" t="s">
        <v>191</v>
      </c>
      <c r="C110" s="25">
        <v>43138</v>
      </c>
      <c r="D110" s="26">
        <v>618.38</v>
      </c>
      <c r="E110" s="27">
        <v>0</v>
      </c>
      <c r="F110" s="26"/>
      <c r="G110" s="27">
        <v>618.38</v>
      </c>
      <c r="H110" s="28">
        <v>618.38</v>
      </c>
    </row>
    <row r="111" spans="1:8" ht="12.75" customHeight="1">
      <c r="A111" s="23" t="s">
        <v>194</v>
      </c>
      <c r="B111" s="24" t="s">
        <v>195</v>
      </c>
      <c r="C111" s="25">
        <v>43138</v>
      </c>
      <c r="D111" s="26">
        <v>725</v>
      </c>
      <c r="E111" s="27">
        <v>0</v>
      </c>
      <c r="F111" s="26"/>
      <c r="G111" s="27">
        <v>725</v>
      </c>
      <c r="H111" s="28">
        <v>725</v>
      </c>
    </row>
    <row r="112" spans="1:8" ht="12.75" customHeight="1">
      <c r="A112" s="23" t="s">
        <v>205</v>
      </c>
      <c r="B112" s="24" t="s">
        <v>206</v>
      </c>
      <c r="C112" s="25">
        <v>43138</v>
      </c>
      <c r="D112" s="26">
        <v>29440.59</v>
      </c>
      <c r="E112" s="27">
        <v>0</v>
      </c>
      <c r="F112" s="26"/>
      <c r="G112" s="27">
        <v>29440.59</v>
      </c>
      <c r="H112" s="28">
        <v>29440.59</v>
      </c>
    </row>
    <row r="113" spans="1:8" ht="12.75" customHeight="1">
      <c r="A113" s="23" t="s">
        <v>215</v>
      </c>
      <c r="B113" s="24" t="s">
        <v>216</v>
      </c>
      <c r="C113" s="25">
        <v>43138</v>
      </c>
      <c r="D113" s="26">
        <v>2560.7199999999998</v>
      </c>
      <c r="E113" s="27">
        <v>0</v>
      </c>
      <c r="F113" s="26"/>
      <c r="G113" s="27">
        <v>2560.7199999999998</v>
      </c>
      <c r="H113" s="28">
        <v>2560.7199999999998</v>
      </c>
    </row>
    <row r="114" spans="1:8" ht="12.75" customHeight="1">
      <c r="A114" s="23" t="s">
        <v>232</v>
      </c>
      <c r="B114" s="24" t="s">
        <v>233</v>
      </c>
      <c r="C114" s="25">
        <v>43138</v>
      </c>
      <c r="D114" s="26">
        <v>357310</v>
      </c>
      <c r="E114" s="27">
        <v>0</v>
      </c>
      <c r="F114" s="26"/>
      <c r="G114" s="27">
        <v>357310</v>
      </c>
      <c r="H114" s="28">
        <v>357310</v>
      </c>
    </row>
    <row r="115" spans="1:8" ht="12.75" customHeight="1">
      <c r="A115" s="23" t="s">
        <v>244</v>
      </c>
      <c r="B115" s="24" t="s">
        <v>245</v>
      </c>
      <c r="C115" s="25">
        <v>43138</v>
      </c>
      <c r="D115" s="26">
        <v>88240.59</v>
      </c>
      <c r="E115" s="27">
        <v>0</v>
      </c>
      <c r="F115" s="26"/>
      <c r="G115" s="27">
        <v>88240.59</v>
      </c>
      <c r="H115" s="28">
        <v>88240.59</v>
      </c>
    </row>
    <row r="116" spans="1:8" ht="12.75" customHeight="1">
      <c r="A116" s="23" t="s">
        <v>248</v>
      </c>
      <c r="B116" s="24" t="s">
        <v>249</v>
      </c>
      <c r="C116" s="25">
        <v>43138</v>
      </c>
      <c r="D116" s="26">
        <v>2004.75</v>
      </c>
      <c r="E116" s="27">
        <v>0</v>
      </c>
      <c r="F116" s="26"/>
      <c r="G116" s="27">
        <v>2004.75</v>
      </c>
      <c r="H116" s="28">
        <v>2004.75</v>
      </c>
    </row>
    <row r="117" spans="1:8" ht="12.75" customHeight="1">
      <c r="A117" s="23" t="s">
        <v>264</v>
      </c>
      <c r="B117" s="24" t="s">
        <v>265</v>
      </c>
      <c r="C117" s="25">
        <v>43138</v>
      </c>
      <c r="D117" s="26">
        <v>82305</v>
      </c>
      <c r="E117" s="27">
        <v>0</v>
      </c>
      <c r="F117" s="26"/>
      <c r="G117" s="27">
        <v>82305</v>
      </c>
      <c r="H117" s="28">
        <v>82305</v>
      </c>
    </row>
    <row r="118" spans="1:8" ht="12.75" customHeight="1">
      <c r="A118" s="23" t="s">
        <v>270</v>
      </c>
      <c r="B118" s="24" t="s">
        <v>271</v>
      </c>
      <c r="C118" s="25">
        <v>43138</v>
      </c>
      <c r="D118" s="26">
        <v>36466.39</v>
      </c>
      <c r="E118" s="27">
        <v>0</v>
      </c>
      <c r="F118" s="26"/>
      <c r="G118" s="27">
        <v>36466.39</v>
      </c>
      <c r="H118" s="28">
        <v>36466.39</v>
      </c>
    </row>
    <row r="119" spans="1:8" ht="12.75" customHeight="1">
      <c r="A119" s="23" t="s">
        <v>294</v>
      </c>
      <c r="B119" s="24" t="s">
        <v>295</v>
      </c>
      <c r="C119" s="25">
        <v>43138</v>
      </c>
      <c r="D119" s="26">
        <v>10253.24</v>
      </c>
      <c r="E119" s="27">
        <v>0</v>
      </c>
      <c r="F119" s="26"/>
      <c r="G119" s="27">
        <v>10253.24</v>
      </c>
      <c r="H119" s="28">
        <v>10253.24</v>
      </c>
    </row>
    <row r="120" spans="1:8" ht="12.75" customHeight="1">
      <c r="A120" s="23" t="s">
        <v>310</v>
      </c>
      <c r="B120" s="24" t="s">
        <v>311</v>
      </c>
      <c r="C120" s="25">
        <v>43138</v>
      </c>
      <c r="D120" s="26">
        <v>20997</v>
      </c>
      <c r="E120" s="27">
        <v>0</v>
      </c>
      <c r="F120" s="26"/>
      <c r="G120" s="27">
        <v>20997</v>
      </c>
      <c r="H120" s="28">
        <v>20997</v>
      </c>
    </row>
    <row r="121" spans="1:8" ht="12.75" customHeight="1">
      <c r="A121" s="23" t="s">
        <v>320</v>
      </c>
      <c r="B121" s="24" t="s">
        <v>321</v>
      </c>
      <c r="C121" s="25">
        <v>43138</v>
      </c>
      <c r="D121" s="26">
        <v>5287.68</v>
      </c>
      <c r="E121" s="27">
        <v>0</v>
      </c>
      <c r="F121" s="26"/>
      <c r="G121" s="27">
        <v>5287.68</v>
      </c>
      <c r="H121" s="28">
        <v>5287.68</v>
      </c>
    </row>
    <row r="122" spans="1:8" ht="12.75" customHeight="1">
      <c r="A122" s="23" t="s">
        <v>328</v>
      </c>
      <c r="B122" s="24" t="s">
        <v>329</v>
      </c>
      <c r="C122" s="25">
        <v>43138</v>
      </c>
      <c r="D122" s="26">
        <v>39155977</v>
      </c>
      <c r="E122" s="27">
        <v>0</v>
      </c>
      <c r="F122" s="26"/>
      <c r="G122" s="27">
        <v>39155977</v>
      </c>
      <c r="H122" s="28">
        <v>39155977</v>
      </c>
    </row>
    <row r="123" spans="1:8" ht="12.75" customHeight="1" thickBot="1">
      <c r="A123" s="23" t="s">
        <v>336</v>
      </c>
      <c r="B123" s="24" t="s">
        <v>337</v>
      </c>
      <c r="C123" s="25">
        <v>42926</v>
      </c>
      <c r="D123" s="26">
        <v>18320880</v>
      </c>
      <c r="E123" s="27">
        <v>0</v>
      </c>
      <c r="F123" s="26">
        <v>18320880</v>
      </c>
      <c r="G123" s="27"/>
      <c r="H123" s="28">
        <v>18320880</v>
      </c>
    </row>
    <row r="124" spans="1:8" ht="12.75" customHeight="1" thickBot="1">
      <c r="A124" s="18"/>
      <c r="B124" s="19"/>
      <c r="C124" s="29"/>
      <c r="D124" s="30">
        <f>SUM(D107:D123)</f>
        <v>58115628.859999999</v>
      </c>
      <c r="E124" s="31">
        <v>0</v>
      </c>
      <c r="F124" s="30">
        <f>SUM(F107:F123)</f>
        <v>18323442.52</v>
      </c>
      <c r="G124" s="31">
        <f>SUM(G107:G123)</f>
        <v>39792186.340000004</v>
      </c>
      <c r="H124" s="32">
        <f>SUM(H107:H123)</f>
        <v>58115628.859999999</v>
      </c>
    </row>
    <row r="125" spans="1:8" ht="12.75" customHeight="1">
      <c r="C125" s="34"/>
      <c r="D125" s="35"/>
      <c r="E125" s="35"/>
      <c r="F125" s="35"/>
      <c r="G125" s="35"/>
      <c r="H125" s="35"/>
    </row>
    <row r="126" spans="1:8" ht="12.75" customHeight="1" thickBot="1">
      <c r="A126" s="15" t="s">
        <v>348</v>
      </c>
      <c r="B126" s="16"/>
      <c r="C126" s="34"/>
      <c r="D126" s="35"/>
      <c r="E126" s="35"/>
      <c r="F126" s="35"/>
      <c r="G126" s="35"/>
      <c r="H126" s="35"/>
    </row>
    <row r="127" spans="1:8" ht="12.75" customHeight="1" thickBot="1">
      <c r="A127" s="18" t="s">
        <v>340</v>
      </c>
      <c r="B127" s="19" t="s">
        <v>341</v>
      </c>
      <c r="C127" s="18" t="s">
        <v>342</v>
      </c>
      <c r="D127" s="20" t="s">
        <v>343</v>
      </c>
      <c r="E127" s="21" t="s">
        <v>344</v>
      </c>
      <c r="F127" s="20" t="s">
        <v>345</v>
      </c>
      <c r="G127" s="21" t="s">
        <v>346</v>
      </c>
      <c r="H127" s="22" t="s">
        <v>347</v>
      </c>
    </row>
    <row r="128" spans="1:8" ht="12.75" customHeight="1">
      <c r="A128" s="23" t="s">
        <v>2</v>
      </c>
      <c r="B128" s="24" t="s">
        <v>3</v>
      </c>
      <c r="C128" s="25">
        <v>43008</v>
      </c>
      <c r="D128" s="26">
        <v>427973.33</v>
      </c>
      <c r="E128" s="27">
        <v>245952.07</v>
      </c>
      <c r="F128" s="26">
        <v>182021.26</v>
      </c>
      <c r="G128" s="27"/>
      <c r="H128" s="28">
        <v>182021.26</v>
      </c>
    </row>
    <row r="129" spans="1:8" ht="12.75" customHeight="1">
      <c r="A129" s="23" t="s">
        <v>4</v>
      </c>
      <c r="B129" s="24" t="s">
        <v>5</v>
      </c>
      <c r="C129" s="25">
        <v>43077</v>
      </c>
      <c r="D129" s="26">
        <v>162305.32</v>
      </c>
      <c r="E129" s="27">
        <v>151269.16</v>
      </c>
      <c r="F129" s="26">
        <v>11036.16</v>
      </c>
      <c r="G129" s="27"/>
      <c r="H129" s="28">
        <v>11036.16</v>
      </c>
    </row>
    <row r="130" spans="1:8" ht="12.75" customHeight="1">
      <c r="A130" s="23" t="s">
        <v>6</v>
      </c>
      <c r="B130" s="24" t="s">
        <v>7</v>
      </c>
      <c r="C130" s="25">
        <v>43077</v>
      </c>
      <c r="D130" s="26">
        <v>1081661</v>
      </c>
      <c r="E130" s="27">
        <v>994395.11</v>
      </c>
      <c r="F130" s="26">
        <v>87265.89</v>
      </c>
      <c r="G130" s="27"/>
      <c r="H130" s="28">
        <v>87265.89</v>
      </c>
    </row>
    <row r="131" spans="1:8" ht="12.75" customHeight="1">
      <c r="A131" s="23" t="s">
        <v>8</v>
      </c>
      <c r="B131" s="24" t="s">
        <v>9</v>
      </c>
      <c r="C131" s="25">
        <v>43087</v>
      </c>
      <c r="D131" s="26">
        <v>226489.64</v>
      </c>
      <c r="E131" s="27">
        <v>44021.16</v>
      </c>
      <c r="F131" s="26">
        <v>182468.48000000001</v>
      </c>
      <c r="G131" s="27"/>
      <c r="H131" s="28">
        <v>182468.48000000001</v>
      </c>
    </row>
    <row r="132" spans="1:8" ht="12.75" customHeight="1">
      <c r="A132" s="23" t="s">
        <v>10</v>
      </c>
      <c r="B132" s="24" t="s">
        <v>11</v>
      </c>
      <c r="C132" s="25">
        <v>43101</v>
      </c>
      <c r="D132" s="26">
        <v>12050.1</v>
      </c>
      <c r="E132" s="27">
        <v>11118.86</v>
      </c>
      <c r="F132" s="26"/>
      <c r="G132" s="27">
        <v>931.24</v>
      </c>
      <c r="H132" s="28">
        <v>931.24</v>
      </c>
    </row>
    <row r="133" spans="1:8" ht="12.75" customHeight="1">
      <c r="A133" s="23" t="s">
        <v>12</v>
      </c>
      <c r="B133" s="24" t="s">
        <v>13</v>
      </c>
      <c r="C133" s="25">
        <v>43105</v>
      </c>
      <c r="D133" s="26">
        <v>16414</v>
      </c>
      <c r="E133" s="27">
        <v>0</v>
      </c>
      <c r="F133" s="26"/>
      <c r="G133" s="27">
        <v>16414</v>
      </c>
      <c r="H133" s="28">
        <v>16414</v>
      </c>
    </row>
    <row r="134" spans="1:8" ht="12.75" customHeight="1">
      <c r="A134" s="23" t="s">
        <v>16</v>
      </c>
      <c r="B134" s="24" t="s">
        <v>17</v>
      </c>
      <c r="C134" s="25">
        <v>43105</v>
      </c>
      <c r="D134" s="26">
        <v>1165884</v>
      </c>
      <c r="E134" s="27">
        <v>0</v>
      </c>
      <c r="F134" s="26"/>
      <c r="G134" s="27">
        <v>1165884</v>
      </c>
      <c r="H134" s="28">
        <v>1165884</v>
      </c>
    </row>
    <row r="135" spans="1:8" ht="12.75" customHeight="1">
      <c r="A135" s="23" t="s">
        <v>18</v>
      </c>
      <c r="B135" s="24" t="s">
        <v>19</v>
      </c>
      <c r="C135" s="25">
        <v>43105</v>
      </c>
      <c r="D135" s="26">
        <v>300837.57</v>
      </c>
      <c r="E135" s="27">
        <v>0</v>
      </c>
      <c r="F135" s="26"/>
      <c r="G135" s="27">
        <v>300837.57</v>
      </c>
      <c r="H135" s="28">
        <v>300837.57</v>
      </c>
    </row>
    <row r="136" spans="1:8" ht="12.75" customHeight="1">
      <c r="A136" s="23" t="s">
        <v>20</v>
      </c>
      <c r="B136" s="24" t="s">
        <v>21</v>
      </c>
      <c r="C136" s="25">
        <v>43105</v>
      </c>
      <c r="D136" s="26">
        <v>47086.52</v>
      </c>
      <c r="E136" s="27">
        <v>0</v>
      </c>
      <c r="F136" s="26"/>
      <c r="G136" s="27">
        <v>47086.52</v>
      </c>
      <c r="H136" s="28">
        <v>47086.52</v>
      </c>
    </row>
    <row r="137" spans="1:8" ht="12.75" customHeight="1">
      <c r="A137" s="23" t="s">
        <v>26</v>
      </c>
      <c r="B137" s="24" t="s">
        <v>27</v>
      </c>
      <c r="C137" s="25">
        <v>43105</v>
      </c>
      <c r="D137" s="26">
        <v>20723.240000000002</v>
      </c>
      <c r="E137" s="27">
        <v>0</v>
      </c>
      <c r="F137" s="26"/>
      <c r="G137" s="27">
        <v>20723.240000000002</v>
      </c>
      <c r="H137" s="28">
        <v>20723.240000000002</v>
      </c>
    </row>
    <row r="138" spans="1:8" ht="12.75" customHeight="1">
      <c r="A138" s="23" t="s">
        <v>28</v>
      </c>
      <c r="B138" s="24" t="s">
        <v>29</v>
      </c>
      <c r="C138" s="25">
        <v>43105</v>
      </c>
      <c r="D138" s="26">
        <v>613161.49</v>
      </c>
      <c r="E138" s="27">
        <v>0</v>
      </c>
      <c r="F138" s="26"/>
      <c r="G138" s="27">
        <v>613161.49</v>
      </c>
      <c r="H138" s="28">
        <v>613161.49</v>
      </c>
    </row>
    <row r="139" spans="1:8" ht="12.75" customHeight="1">
      <c r="A139" s="23" t="s">
        <v>32</v>
      </c>
      <c r="B139" s="24" t="s">
        <v>33</v>
      </c>
      <c r="C139" s="25">
        <v>43105</v>
      </c>
      <c r="D139" s="26">
        <v>10178.280000000001</v>
      </c>
      <c r="E139" s="27">
        <v>0</v>
      </c>
      <c r="F139" s="26"/>
      <c r="G139" s="27">
        <v>10178.280000000001</v>
      </c>
      <c r="H139" s="28">
        <v>10178.280000000001</v>
      </c>
    </row>
    <row r="140" spans="1:8" ht="12.75" customHeight="1">
      <c r="A140" s="23" t="s">
        <v>34</v>
      </c>
      <c r="B140" s="24" t="s">
        <v>35</v>
      </c>
      <c r="C140" s="25">
        <v>43111</v>
      </c>
      <c r="D140" s="26">
        <v>186305.26</v>
      </c>
      <c r="E140" s="27">
        <v>130586.18</v>
      </c>
      <c r="F140" s="26"/>
      <c r="G140" s="27">
        <v>55719.08</v>
      </c>
      <c r="H140" s="28">
        <v>55719.08</v>
      </c>
    </row>
    <row r="141" spans="1:8" ht="12.75" customHeight="1">
      <c r="A141" s="23" t="s">
        <v>36</v>
      </c>
      <c r="B141" s="24" t="s">
        <v>37</v>
      </c>
      <c r="C141" s="25">
        <v>43138</v>
      </c>
      <c r="D141" s="26">
        <v>85</v>
      </c>
      <c r="E141" s="27">
        <v>0</v>
      </c>
      <c r="F141" s="26"/>
      <c r="G141" s="27">
        <v>85</v>
      </c>
      <c r="H141" s="28">
        <v>85</v>
      </c>
    </row>
    <row r="142" spans="1:8" ht="12.75" customHeight="1">
      <c r="A142" s="23" t="s">
        <v>38</v>
      </c>
      <c r="B142" s="24" t="s">
        <v>39</v>
      </c>
      <c r="C142" s="25">
        <v>43138</v>
      </c>
      <c r="D142" s="26">
        <v>18538.98</v>
      </c>
      <c r="E142" s="27">
        <v>0</v>
      </c>
      <c r="F142" s="26"/>
      <c r="G142" s="27">
        <v>18538.98</v>
      </c>
      <c r="H142" s="28">
        <v>18538.98</v>
      </c>
    </row>
    <row r="143" spans="1:8" ht="12.75" customHeight="1">
      <c r="A143" s="23" t="s">
        <v>40</v>
      </c>
      <c r="B143" s="24" t="s">
        <v>41</v>
      </c>
      <c r="C143" s="25">
        <v>43138</v>
      </c>
      <c r="D143" s="26">
        <v>4475</v>
      </c>
      <c r="E143" s="27">
        <v>0</v>
      </c>
      <c r="F143" s="26"/>
      <c r="G143" s="27">
        <v>4475</v>
      </c>
      <c r="H143" s="28">
        <v>4475</v>
      </c>
    </row>
    <row r="144" spans="1:8" ht="12.75" customHeight="1">
      <c r="A144" s="23" t="s">
        <v>42</v>
      </c>
      <c r="B144" s="24" t="s">
        <v>43</v>
      </c>
      <c r="C144" s="25">
        <v>43138</v>
      </c>
      <c r="D144" s="26">
        <v>1308.8399999999999</v>
      </c>
      <c r="E144" s="27">
        <v>0</v>
      </c>
      <c r="F144" s="26"/>
      <c r="G144" s="27">
        <v>1308.8399999999999</v>
      </c>
      <c r="H144" s="28">
        <v>1308.8399999999999</v>
      </c>
    </row>
    <row r="145" spans="1:8" ht="12.75" customHeight="1">
      <c r="A145" s="23" t="s">
        <v>44</v>
      </c>
      <c r="B145" s="24" t="s">
        <v>45</v>
      </c>
      <c r="C145" s="25">
        <v>43138</v>
      </c>
      <c r="D145" s="26">
        <v>1088272</v>
      </c>
      <c r="E145" s="27">
        <v>0</v>
      </c>
      <c r="F145" s="26"/>
      <c r="G145" s="27">
        <v>1088272</v>
      </c>
      <c r="H145" s="28">
        <v>1088272</v>
      </c>
    </row>
    <row r="146" spans="1:8" ht="12.75" customHeight="1">
      <c r="A146" s="23" t="s">
        <v>46</v>
      </c>
      <c r="B146" s="24" t="s">
        <v>47</v>
      </c>
      <c r="C146" s="25">
        <v>43138</v>
      </c>
      <c r="D146" s="26">
        <v>273072</v>
      </c>
      <c r="E146" s="27">
        <v>0</v>
      </c>
      <c r="F146" s="26"/>
      <c r="G146" s="27">
        <v>273072</v>
      </c>
      <c r="H146" s="28">
        <v>273072</v>
      </c>
    </row>
    <row r="147" spans="1:8" ht="12.75" customHeight="1">
      <c r="A147" s="23" t="s">
        <v>48</v>
      </c>
      <c r="B147" s="24" t="s">
        <v>49</v>
      </c>
      <c r="C147" s="25">
        <v>43138</v>
      </c>
      <c r="D147" s="26">
        <v>9134</v>
      </c>
      <c r="E147" s="27">
        <v>0</v>
      </c>
      <c r="F147" s="26"/>
      <c r="G147" s="27">
        <v>9134</v>
      </c>
      <c r="H147" s="28">
        <v>9134</v>
      </c>
    </row>
    <row r="148" spans="1:8" ht="12.75" customHeight="1">
      <c r="A148" s="23" t="s">
        <v>50</v>
      </c>
      <c r="B148" s="24" t="s">
        <v>51</v>
      </c>
      <c r="C148" s="25">
        <v>43138</v>
      </c>
      <c r="D148" s="26">
        <v>38431.379999999997</v>
      </c>
      <c r="E148" s="27">
        <v>0</v>
      </c>
      <c r="F148" s="26"/>
      <c r="G148" s="27">
        <v>38431.379999999997</v>
      </c>
      <c r="H148" s="28">
        <v>38431.379999999997</v>
      </c>
    </row>
    <row r="149" spans="1:8" ht="12.75" customHeight="1">
      <c r="A149" s="23" t="s">
        <v>52</v>
      </c>
      <c r="B149" s="24" t="s">
        <v>53</v>
      </c>
      <c r="C149" s="25">
        <v>43138</v>
      </c>
      <c r="D149" s="26">
        <v>2558.83</v>
      </c>
      <c r="E149" s="27">
        <v>0</v>
      </c>
      <c r="F149" s="26"/>
      <c r="G149" s="27">
        <v>2558.83</v>
      </c>
      <c r="H149" s="28">
        <v>2558.83</v>
      </c>
    </row>
    <row r="150" spans="1:8" ht="12.75" customHeight="1">
      <c r="A150" s="23" t="s">
        <v>58</v>
      </c>
      <c r="B150" s="24" t="s">
        <v>59</v>
      </c>
      <c r="C150" s="25">
        <v>43138</v>
      </c>
      <c r="D150" s="26">
        <v>5731.04</v>
      </c>
      <c r="E150" s="27">
        <v>0</v>
      </c>
      <c r="F150" s="26"/>
      <c r="G150" s="27">
        <v>5731.04</v>
      </c>
      <c r="H150" s="28">
        <v>5731.04</v>
      </c>
    </row>
    <row r="151" spans="1:8" ht="12.75" customHeight="1">
      <c r="A151" s="23" t="s">
        <v>60</v>
      </c>
      <c r="B151" s="24" t="s">
        <v>61</v>
      </c>
      <c r="C151" s="25">
        <v>43100</v>
      </c>
      <c r="D151" s="26">
        <v>709.66</v>
      </c>
      <c r="E151" s="27">
        <v>0</v>
      </c>
      <c r="F151" s="26">
        <v>709.66</v>
      </c>
      <c r="G151" s="27"/>
      <c r="H151" s="28">
        <v>709.66</v>
      </c>
    </row>
    <row r="152" spans="1:8" ht="12.75" customHeight="1">
      <c r="A152" s="23" t="s">
        <v>62</v>
      </c>
      <c r="B152" s="24" t="s">
        <v>63</v>
      </c>
      <c r="C152" s="25">
        <v>43138</v>
      </c>
      <c r="D152" s="26">
        <v>4119.3599999999997</v>
      </c>
      <c r="E152" s="27">
        <v>0</v>
      </c>
      <c r="F152" s="26"/>
      <c r="G152" s="27">
        <v>4119.3599999999997</v>
      </c>
      <c r="H152" s="28">
        <v>4119.3599999999997</v>
      </c>
    </row>
    <row r="153" spans="1:8" ht="12.75" customHeight="1">
      <c r="A153" s="23" t="s">
        <v>64</v>
      </c>
      <c r="B153" s="24" t="s">
        <v>65</v>
      </c>
      <c r="C153" s="25">
        <v>43138</v>
      </c>
      <c r="D153" s="26">
        <v>15110</v>
      </c>
      <c r="E153" s="27">
        <v>0</v>
      </c>
      <c r="F153" s="26"/>
      <c r="G153" s="27">
        <v>15110</v>
      </c>
      <c r="H153" s="28">
        <v>15110</v>
      </c>
    </row>
    <row r="154" spans="1:8" ht="12.75" customHeight="1">
      <c r="A154" s="23" t="s">
        <v>68</v>
      </c>
      <c r="B154" s="24" t="s">
        <v>69</v>
      </c>
      <c r="C154" s="25">
        <v>43138</v>
      </c>
      <c r="D154" s="26">
        <v>11264.22</v>
      </c>
      <c r="E154" s="27">
        <v>0</v>
      </c>
      <c r="F154" s="26"/>
      <c r="G154" s="27">
        <v>11264.22</v>
      </c>
      <c r="H154" s="28">
        <v>11264.22</v>
      </c>
    </row>
    <row r="155" spans="1:8" ht="12.75" customHeight="1">
      <c r="A155" s="23" t="s">
        <v>70</v>
      </c>
      <c r="B155" s="24" t="s">
        <v>71</v>
      </c>
      <c r="C155" s="25">
        <v>43138</v>
      </c>
      <c r="D155" s="26">
        <v>7864</v>
      </c>
      <c r="E155" s="27">
        <v>0</v>
      </c>
      <c r="F155" s="26"/>
      <c r="G155" s="27">
        <v>7864</v>
      </c>
      <c r="H155" s="28">
        <v>7864</v>
      </c>
    </row>
    <row r="156" spans="1:8" ht="12.75" customHeight="1">
      <c r="A156" s="23" t="s">
        <v>72</v>
      </c>
      <c r="B156" s="24" t="s">
        <v>73</v>
      </c>
      <c r="C156" s="25">
        <v>43138</v>
      </c>
      <c r="D156" s="26">
        <v>28512</v>
      </c>
      <c r="E156" s="27">
        <v>0</v>
      </c>
      <c r="F156" s="26"/>
      <c r="G156" s="27">
        <v>28512</v>
      </c>
      <c r="H156" s="28">
        <v>28512</v>
      </c>
    </row>
    <row r="157" spans="1:8" ht="12.75" customHeight="1">
      <c r="A157" s="23" t="s">
        <v>74</v>
      </c>
      <c r="B157" s="24" t="s">
        <v>75</v>
      </c>
      <c r="C157" s="25">
        <v>43138</v>
      </c>
      <c r="D157" s="26">
        <v>2489482.7000000002</v>
      </c>
      <c r="E157" s="27">
        <v>0</v>
      </c>
      <c r="F157" s="26"/>
      <c r="G157" s="27">
        <v>2489482.7000000002</v>
      </c>
      <c r="H157" s="28">
        <v>2489482.7000000002</v>
      </c>
    </row>
    <row r="158" spans="1:8" ht="12.75" customHeight="1">
      <c r="A158" s="23" t="s">
        <v>76</v>
      </c>
      <c r="B158" s="24" t="s">
        <v>77</v>
      </c>
      <c r="C158" s="25">
        <v>43132</v>
      </c>
      <c r="D158" s="26">
        <v>12123</v>
      </c>
      <c r="E158" s="27">
        <v>0</v>
      </c>
      <c r="F158" s="26"/>
      <c r="G158" s="27">
        <v>12123</v>
      </c>
      <c r="H158" s="28">
        <v>12123</v>
      </c>
    </row>
    <row r="159" spans="1:8" ht="12.75" customHeight="1">
      <c r="A159" s="23" t="s">
        <v>78</v>
      </c>
      <c r="B159" s="24" t="s">
        <v>79</v>
      </c>
      <c r="C159" s="25">
        <v>43138</v>
      </c>
      <c r="D159" s="26">
        <v>107582.74</v>
      </c>
      <c r="E159" s="27">
        <v>0</v>
      </c>
      <c r="F159" s="26"/>
      <c r="G159" s="27">
        <v>107582.74</v>
      </c>
      <c r="H159" s="28">
        <v>107582.74</v>
      </c>
    </row>
    <row r="160" spans="1:8" ht="12.75" customHeight="1">
      <c r="A160" s="23" t="s">
        <v>80</v>
      </c>
      <c r="B160" s="24" t="s">
        <v>81</v>
      </c>
      <c r="C160" s="25">
        <v>43138</v>
      </c>
      <c r="D160" s="26">
        <v>891</v>
      </c>
      <c r="E160" s="27">
        <v>0</v>
      </c>
      <c r="F160" s="26"/>
      <c r="G160" s="27">
        <v>891</v>
      </c>
      <c r="H160" s="28">
        <v>891</v>
      </c>
    </row>
    <row r="161" spans="1:12" ht="12.75" customHeight="1">
      <c r="A161" s="23" t="s">
        <v>82</v>
      </c>
      <c r="B161" s="24" t="s">
        <v>83</v>
      </c>
      <c r="C161" s="25">
        <v>43138</v>
      </c>
      <c r="D161" s="26">
        <v>48694.71</v>
      </c>
      <c r="E161" s="27">
        <v>0</v>
      </c>
      <c r="F161" s="26"/>
      <c r="G161" s="27">
        <v>48694.71</v>
      </c>
      <c r="H161" s="28">
        <v>48694.71</v>
      </c>
    </row>
    <row r="162" spans="1:12" s="10" customFormat="1" ht="12.75" customHeight="1">
      <c r="A162" s="23" t="s">
        <v>322</v>
      </c>
      <c r="B162" s="24" t="s">
        <v>323</v>
      </c>
      <c r="C162" s="25">
        <v>43101</v>
      </c>
      <c r="D162" s="26">
        <v>190878769</v>
      </c>
      <c r="E162" s="27">
        <v>190864628.94</v>
      </c>
      <c r="F162" s="26"/>
      <c r="G162" s="27">
        <v>14140.06</v>
      </c>
      <c r="H162" s="28">
        <v>14140.06</v>
      </c>
    </row>
    <row r="163" spans="1:12" s="10" customFormat="1" ht="12.75" customHeight="1">
      <c r="A163" s="23" t="s">
        <v>324</v>
      </c>
      <c r="B163" s="24" t="s">
        <v>325</v>
      </c>
      <c r="C163" s="25">
        <v>43132</v>
      </c>
      <c r="D163" s="26">
        <v>357924</v>
      </c>
      <c r="E163" s="27">
        <v>0</v>
      </c>
      <c r="F163" s="26"/>
      <c r="G163" s="27">
        <v>357924</v>
      </c>
      <c r="H163" s="28">
        <v>357924</v>
      </c>
    </row>
    <row r="164" spans="1:12" s="10" customFormat="1" ht="12.75" customHeight="1">
      <c r="A164" s="23" t="s">
        <v>326</v>
      </c>
      <c r="B164" s="24" t="s">
        <v>327</v>
      </c>
      <c r="C164" s="25">
        <v>43132</v>
      </c>
      <c r="D164" s="26">
        <v>190878769</v>
      </c>
      <c r="E164" s="27">
        <v>0</v>
      </c>
      <c r="F164" s="26"/>
      <c r="G164" s="27">
        <v>190878769</v>
      </c>
      <c r="H164" s="28">
        <v>190878769</v>
      </c>
    </row>
    <row r="165" spans="1:12" ht="12.75" customHeight="1">
      <c r="A165" s="23" t="s">
        <v>0</v>
      </c>
      <c r="B165" s="24" t="s">
        <v>1</v>
      </c>
      <c r="C165" s="25">
        <v>42832</v>
      </c>
      <c r="D165" s="26">
        <v>325.60000000000002</v>
      </c>
      <c r="E165" s="27">
        <v>29.6</v>
      </c>
      <c r="F165" s="26">
        <v>296</v>
      </c>
      <c r="G165" s="27"/>
      <c r="H165" s="28">
        <v>296</v>
      </c>
    </row>
    <row r="166" spans="1:12" ht="12.75" customHeight="1">
      <c r="A166" s="23" t="s">
        <v>14</v>
      </c>
      <c r="B166" s="24" t="s">
        <v>15</v>
      </c>
      <c r="C166" s="25">
        <v>43105</v>
      </c>
      <c r="D166" s="26">
        <v>12437.55</v>
      </c>
      <c r="E166" s="27">
        <v>0</v>
      </c>
      <c r="F166" s="26"/>
      <c r="G166" s="27">
        <v>12437.55</v>
      </c>
      <c r="H166" s="28">
        <v>12437.55</v>
      </c>
    </row>
    <row r="167" spans="1:12" ht="12.75" customHeight="1">
      <c r="A167" s="23" t="s">
        <v>22</v>
      </c>
      <c r="B167" s="24" t="s">
        <v>23</v>
      </c>
      <c r="C167" s="25">
        <v>43105</v>
      </c>
      <c r="D167" s="26">
        <v>1667</v>
      </c>
      <c r="E167" s="27">
        <v>0</v>
      </c>
      <c r="F167" s="26"/>
      <c r="G167" s="27">
        <v>1667</v>
      </c>
      <c r="H167" s="28">
        <v>1667</v>
      </c>
    </row>
    <row r="168" spans="1:12" ht="12.75" customHeight="1">
      <c r="A168" s="23" t="s">
        <v>24</v>
      </c>
      <c r="B168" s="24" t="s">
        <v>25</v>
      </c>
      <c r="C168" s="25">
        <v>43105</v>
      </c>
      <c r="D168" s="26">
        <v>653.4</v>
      </c>
      <c r="E168" s="27">
        <v>326.7</v>
      </c>
      <c r="F168" s="26"/>
      <c r="G168" s="27">
        <v>326.7</v>
      </c>
      <c r="H168" s="28">
        <v>326.7</v>
      </c>
    </row>
    <row r="169" spans="1:12" ht="12.75" customHeight="1">
      <c r="A169" s="23" t="s">
        <v>30</v>
      </c>
      <c r="B169" s="24" t="s">
        <v>31</v>
      </c>
      <c r="C169" s="25">
        <v>43105</v>
      </c>
      <c r="D169" s="26">
        <v>567.6</v>
      </c>
      <c r="E169" s="27">
        <v>0</v>
      </c>
      <c r="F169" s="26"/>
      <c r="G169" s="27">
        <v>567.6</v>
      </c>
      <c r="H169" s="28">
        <v>567.6</v>
      </c>
    </row>
    <row r="170" spans="1:12" ht="12.75" customHeight="1">
      <c r="A170" s="23" t="s">
        <v>54</v>
      </c>
      <c r="B170" s="24" t="s">
        <v>55</v>
      </c>
      <c r="C170" s="25">
        <v>43138</v>
      </c>
      <c r="D170" s="26">
        <v>2525</v>
      </c>
      <c r="E170" s="27">
        <v>0</v>
      </c>
      <c r="F170" s="26"/>
      <c r="G170" s="27">
        <v>2525</v>
      </c>
      <c r="H170" s="28">
        <v>2525</v>
      </c>
    </row>
    <row r="171" spans="1:12" ht="12.75" customHeight="1">
      <c r="A171" s="23" t="s">
        <v>56</v>
      </c>
      <c r="B171" s="24" t="s">
        <v>57</v>
      </c>
      <c r="C171" s="25">
        <v>43138</v>
      </c>
      <c r="D171" s="26">
        <v>355</v>
      </c>
      <c r="E171" s="27">
        <v>0</v>
      </c>
      <c r="F171" s="26"/>
      <c r="G171" s="27">
        <v>355</v>
      </c>
      <c r="H171" s="28">
        <v>355</v>
      </c>
      <c r="L171" s="2"/>
    </row>
    <row r="172" spans="1:12" ht="12.75" customHeight="1" thickBot="1">
      <c r="A172" s="23" t="s">
        <v>66</v>
      </c>
      <c r="B172" s="24" t="s">
        <v>67</v>
      </c>
      <c r="C172" s="25">
        <v>43138</v>
      </c>
      <c r="D172" s="26">
        <v>12658.35</v>
      </c>
      <c r="E172" s="27">
        <v>0</v>
      </c>
      <c r="F172" s="26"/>
      <c r="G172" s="27">
        <v>12658.35</v>
      </c>
      <c r="H172" s="28">
        <v>12658.35</v>
      </c>
    </row>
    <row r="173" spans="1:12" ht="12.75" customHeight="1" thickBot="1">
      <c r="A173" s="18"/>
      <c r="B173" s="19"/>
      <c r="C173" s="29"/>
      <c r="D173" s="30">
        <f>SUM(D128:D172)</f>
        <v>390585681.7100001</v>
      </c>
      <c r="E173" s="31">
        <f>SUM(E128:E172)</f>
        <v>192442327.77999997</v>
      </c>
      <c r="F173" s="30">
        <f>SUM(F128:F172)</f>
        <v>463797.45</v>
      </c>
      <c r="G173" s="31">
        <f>SUM(G128:G172)</f>
        <v>197679556.47999999</v>
      </c>
      <c r="H173" s="32">
        <f>SUM(H128:H172)</f>
        <v>198143353.92999998</v>
      </c>
    </row>
    <row r="174" spans="1:12" ht="12.6" customHeight="1">
      <c r="C174" s="34"/>
      <c r="D174" s="35"/>
      <c r="E174" s="35"/>
      <c r="F174" s="35"/>
      <c r="G174" s="35"/>
      <c r="H174" s="35"/>
    </row>
    <row r="175" spans="1:12" ht="12.75" customHeight="1" thickBot="1">
      <c r="A175" s="15" t="s">
        <v>223</v>
      </c>
      <c r="B175" s="16"/>
      <c r="E175" s="35"/>
      <c r="F175" s="35"/>
      <c r="G175" s="35"/>
      <c r="H175" s="35"/>
    </row>
    <row r="176" spans="1:12" ht="12.75" customHeight="1" thickBot="1">
      <c r="A176" s="18" t="s">
        <v>340</v>
      </c>
      <c r="B176" s="19" t="s">
        <v>341</v>
      </c>
      <c r="C176" s="18" t="s">
        <v>342</v>
      </c>
      <c r="D176" s="20" t="s">
        <v>343</v>
      </c>
      <c r="E176" s="21" t="s">
        <v>344</v>
      </c>
      <c r="F176" s="20" t="s">
        <v>345</v>
      </c>
      <c r="G176" s="21" t="s">
        <v>346</v>
      </c>
      <c r="H176" s="22" t="s">
        <v>347</v>
      </c>
    </row>
    <row r="177" spans="1:8" ht="12.75" customHeight="1">
      <c r="A177" s="23" t="s">
        <v>221</v>
      </c>
      <c r="B177" s="24" t="s">
        <v>222</v>
      </c>
      <c r="C177" s="25">
        <v>43138</v>
      </c>
      <c r="D177" s="26">
        <v>1005</v>
      </c>
      <c r="E177" s="27">
        <v>0</v>
      </c>
      <c r="F177" s="26"/>
      <c r="G177" s="27">
        <v>1005</v>
      </c>
      <c r="H177" s="28">
        <v>1005</v>
      </c>
    </row>
    <row r="178" spans="1:8" ht="12.75" customHeight="1" thickBot="1">
      <c r="A178" s="23" t="s">
        <v>290</v>
      </c>
      <c r="B178" s="24" t="s">
        <v>291</v>
      </c>
      <c r="C178" s="25">
        <v>43138</v>
      </c>
      <c r="D178" s="26">
        <v>254996</v>
      </c>
      <c r="E178" s="27">
        <v>0</v>
      </c>
      <c r="F178" s="26"/>
      <c r="G178" s="27">
        <v>254996</v>
      </c>
      <c r="H178" s="28">
        <v>254996</v>
      </c>
    </row>
    <row r="179" spans="1:8" ht="12.75" customHeight="1" thickBot="1">
      <c r="A179" s="18"/>
      <c r="B179" s="19"/>
      <c r="C179" s="29"/>
      <c r="D179" s="30">
        <f>SUM(D177:D178)</f>
        <v>256001</v>
      </c>
      <c r="E179" s="31">
        <v>0</v>
      </c>
      <c r="F179" s="30">
        <v>0</v>
      </c>
      <c r="G179" s="31">
        <v>256001</v>
      </c>
      <c r="H179" s="32">
        <f>SUM(H177:H178)</f>
        <v>256001</v>
      </c>
    </row>
    <row r="180" spans="1:8" ht="12.75" customHeight="1">
      <c r="C180" s="34"/>
      <c r="D180" s="35"/>
      <c r="E180" s="35"/>
      <c r="F180" s="35"/>
      <c r="G180" s="35"/>
      <c r="H180" s="35"/>
    </row>
    <row r="181" spans="1:8" ht="12.75" customHeight="1" thickBot="1">
      <c r="A181" s="15" t="s">
        <v>198</v>
      </c>
      <c r="B181" s="16"/>
      <c r="C181" s="15"/>
      <c r="E181" s="35"/>
      <c r="F181" s="35"/>
      <c r="G181" s="35"/>
      <c r="H181" s="35"/>
    </row>
    <row r="182" spans="1:8" ht="12.75" customHeight="1" thickBot="1">
      <c r="A182" s="18" t="s">
        <v>340</v>
      </c>
      <c r="B182" s="19" t="s">
        <v>341</v>
      </c>
      <c r="C182" s="18" t="s">
        <v>342</v>
      </c>
      <c r="D182" s="20" t="s">
        <v>343</v>
      </c>
      <c r="E182" s="21" t="s">
        <v>344</v>
      </c>
      <c r="F182" s="20" t="s">
        <v>345</v>
      </c>
      <c r="G182" s="21" t="s">
        <v>346</v>
      </c>
      <c r="H182" s="22" t="s">
        <v>347</v>
      </c>
    </row>
    <row r="183" spans="1:8" ht="12.75" customHeight="1">
      <c r="A183" s="23" t="s">
        <v>196</v>
      </c>
      <c r="B183" s="24" t="s">
        <v>197</v>
      </c>
      <c r="C183" s="25">
        <v>43138</v>
      </c>
      <c r="D183" s="26">
        <v>21921.7</v>
      </c>
      <c r="E183" s="27">
        <v>0</v>
      </c>
      <c r="F183" s="26"/>
      <c r="G183" s="27">
        <v>21921.7</v>
      </c>
      <c r="H183" s="28">
        <v>21921.7</v>
      </c>
    </row>
    <row r="184" spans="1:8" ht="12.75" customHeight="1">
      <c r="A184" s="23" t="s">
        <v>199</v>
      </c>
      <c r="B184" s="24" t="s">
        <v>200</v>
      </c>
      <c r="C184" s="25">
        <v>43138</v>
      </c>
      <c r="D184" s="26">
        <v>1162</v>
      </c>
      <c r="E184" s="27">
        <v>0</v>
      </c>
      <c r="F184" s="26"/>
      <c r="G184" s="27">
        <v>1162</v>
      </c>
      <c r="H184" s="28">
        <v>1162</v>
      </c>
    </row>
    <row r="185" spans="1:8" ht="12.75" customHeight="1">
      <c r="A185" s="23" t="s">
        <v>203</v>
      </c>
      <c r="B185" s="24" t="s">
        <v>204</v>
      </c>
      <c r="C185" s="25">
        <v>43138</v>
      </c>
      <c r="D185" s="26">
        <v>8534.4</v>
      </c>
      <c r="E185" s="27">
        <v>0</v>
      </c>
      <c r="F185" s="26"/>
      <c r="G185" s="27">
        <v>8534.4</v>
      </c>
      <c r="H185" s="28">
        <v>8534.4</v>
      </c>
    </row>
    <row r="186" spans="1:8" ht="12.75" customHeight="1">
      <c r="A186" s="23" t="s">
        <v>226</v>
      </c>
      <c r="B186" s="24" t="s">
        <v>227</v>
      </c>
      <c r="C186" s="25">
        <v>43138</v>
      </c>
      <c r="D186" s="26">
        <v>3642</v>
      </c>
      <c r="E186" s="27">
        <v>0</v>
      </c>
      <c r="F186" s="26"/>
      <c r="G186" s="27">
        <v>3642</v>
      </c>
      <c r="H186" s="28">
        <v>3642</v>
      </c>
    </row>
    <row r="187" spans="1:8" ht="12.75" customHeight="1">
      <c r="A187" s="23" t="s">
        <v>252</v>
      </c>
      <c r="B187" s="24" t="s">
        <v>253</v>
      </c>
      <c r="C187" s="25">
        <v>43138</v>
      </c>
      <c r="D187" s="26">
        <v>5024.5600000000004</v>
      </c>
      <c r="E187" s="27">
        <v>0</v>
      </c>
      <c r="F187" s="26"/>
      <c r="G187" s="27">
        <v>5024.5600000000004</v>
      </c>
      <c r="H187" s="28">
        <v>5024.5600000000004</v>
      </c>
    </row>
    <row r="188" spans="1:8" ht="12.75" customHeight="1">
      <c r="A188" s="23" t="s">
        <v>254</v>
      </c>
      <c r="B188" s="24" t="s">
        <v>255</v>
      </c>
      <c r="C188" s="25">
        <v>43138</v>
      </c>
      <c r="D188" s="26">
        <v>54614.58</v>
      </c>
      <c r="E188" s="27">
        <v>0</v>
      </c>
      <c r="F188" s="26"/>
      <c r="G188" s="27">
        <v>54614.58</v>
      </c>
      <c r="H188" s="28">
        <v>54614.58</v>
      </c>
    </row>
    <row r="189" spans="1:8" ht="12.75" customHeight="1">
      <c r="A189" s="23" t="s">
        <v>274</v>
      </c>
      <c r="B189" s="24" t="s">
        <v>275</v>
      </c>
      <c r="C189" s="25">
        <v>43138</v>
      </c>
      <c r="D189" s="26">
        <v>1312.64</v>
      </c>
      <c r="E189" s="27">
        <v>0</v>
      </c>
      <c r="F189" s="26"/>
      <c r="G189" s="27">
        <v>1312.64</v>
      </c>
      <c r="H189" s="28">
        <v>1312.64</v>
      </c>
    </row>
    <row r="190" spans="1:8" ht="12.75" customHeight="1">
      <c r="A190" s="23" t="s">
        <v>276</v>
      </c>
      <c r="B190" s="24" t="s">
        <v>277</v>
      </c>
      <c r="C190" s="25">
        <v>43138</v>
      </c>
      <c r="D190" s="26">
        <v>1560</v>
      </c>
      <c r="E190" s="27">
        <v>0</v>
      </c>
      <c r="F190" s="26"/>
      <c r="G190" s="27">
        <v>1560</v>
      </c>
      <c r="H190" s="28">
        <v>1560</v>
      </c>
    </row>
    <row r="191" spans="1:8" ht="12.75" customHeight="1">
      <c r="A191" s="23" t="s">
        <v>278</v>
      </c>
      <c r="B191" s="24" t="s">
        <v>279</v>
      </c>
      <c r="C191" s="25">
        <v>43138</v>
      </c>
      <c r="D191" s="26">
        <v>115251.66</v>
      </c>
      <c r="E191" s="27">
        <v>0</v>
      </c>
      <c r="F191" s="26"/>
      <c r="G191" s="27">
        <v>115251.66</v>
      </c>
      <c r="H191" s="28">
        <v>115251.66</v>
      </c>
    </row>
    <row r="192" spans="1:8" ht="12.75" customHeight="1">
      <c r="A192" s="23" t="s">
        <v>280</v>
      </c>
      <c r="B192" s="24" t="s">
        <v>281</v>
      </c>
      <c r="C192" s="25">
        <v>43138</v>
      </c>
      <c r="D192" s="26">
        <v>98304</v>
      </c>
      <c r="E192" s="27">
        <v>0</v>
      </c>
      <c r="F192" s="26"/>
      <c r="G192" s="27">
        <v>98304</v>
      </c>
      <c r="H192" s="28">
        <v>98304</v>
      </c>
    </row>
    <row r="193" spans="1:8" ht="12.75" customHeight="1">
      <c r="A193" s="23" t="s">
        <v>298</v>
      </c>
      <c r="B193" s="24" t="s">
        <v>299</v>
      </c>
      <c r="C193" s="25">
        <v>43138</v>
      </c>
      <c r="D193" s="26">
        <v>5040.3599999999997</v>
      </c>
      <c r="E193" s="27">
        <v>0</v>
      </c>
      <c r="F193" s="26"/>
      <c r="G193" s="27">
        <v>5040.3599999999997</v>
      </c>
      <c r="H193" s="28">
        <v>5040.3599999999997</v>
      </c>
    </row>
    <row r="194" spans="1:8" ht="12.75" customHeight="1">
      <c r="A194" s="23" t="s">
        <v>306</v>
      </c>
      <c r="B194" s="24" t="s">
        <v>307</v>
      </c>
      <c r="C194" s="25">
        <v>43138</v>
      </c>
      <c r="D194" s="26">
        <v>22088</v>
      </c>
      <c r="E194" s="27">
        <v>0</v>
      </c>
      <c r="F194" s="26"/>
      <c r="G194" s="27">
        <v>22088</v>
      </c>
      <c r="H194" s="28">
        <v>22088</v>
      </c>
    </row>
    <row r="195" spans="1:8" ht="12.75" customHeight="1">
      <c r="A195" s="23" t="s">
        <v>318</v>
      </c>
      <c r="B195" s="24" t="s">
        <v>319</v>
      </c>
      <c r="C195" s="25">
        <v>43138</v>
      </c>
      <c r="D195" s="26">
        <v>443020</v>
      </c>
      <c r="E195" s="27">
        <v>0</v>
      </c>
      <c r="F195" s="26"/>
      <c r="G195" s="27">
        <v>443020</v>
      </c>
      <c r="H195" s="28">
        <v>443020</v>
      </c>
    </row>
    <row r="196" spans="1:8" ht="12.75" customHeight="1" thickBot="1">
      <c r="A196" s="23" t="s">
        <v>332</v>
      </c>
      <c r="B196" s="24" t="s">
        <v>333</v>
      </c>
      <c r="C196" s="25">
        <v>43138</v>
      </c>
      <c r="D196" s="26">
        <v>47813100</v>
      </c>
      <c r="E196" s="27">
        <v>0</v>
      </c>
      <c r="F196" s="26"/>
      <c r="G196" s="27">
        <v>47813100</v>
      </c>
      <c r="H196" s="28">
        <v>47813100</v>
      </c>
    </row>
    <row r="197" spans="1:8" ht="12.75" customHeight="1" thickBot="1">
      <c r="A197" s="18" t="s">
        <v>350</v>
      </c>
      <c r="B197" s="19"/>
      <c r="C197" s="18"/>
      <c r="D197" s="20">
        <f>SUM(D183:D196)</f>
        <v>48594575.899999999</v>
      </c>
      <c r="E197" s="21">
        <v>0</v>
      </c>
      <c r="F197" s="20">
        <v>0</v>
      </c>
      <c r="G197" s="21">
        <f>SUM(G183:G196)</f>
        <v>48594575.899999999</v>
      </c>
      <c r="H197" s="22">
        <f>SUM(H183:H196)</f>
        <v>48594575.899999999</v>
      </c>
    </row>
    <row r="198" spans="1:8" ht="12.75" customHeight="1" thickBot="1"/>
    <row r="199" spans="1:8" ht="12.75" customHeight="1" thickBot="1">
      <c r="A199" s="43" t="s">
        <v>353</v>
      </c>
      <c r="B199" s="19"/>
      <c r="C199" s="39"/>
      <c r="D199" s="20"/>
      <c r="E199" s="20"/>
      <c r="F199" s="20"/>
      <c r="G199" s="20"/>
      <c r="H199" s="21">
        <v>424049528.73000002</v>
      </c>
    </row>
    <row r="202" spans="1:8" ht="12.75" customHeight="1">
      <c r="A202" s="17" t="s">
        <v>351</v>
      </c>
    </row>
    <row r="203" spans="1:8" ht="12.75" customHeight="1">
      <c r="A203" s="17" t="s">
        <v>352</v>
      </c>
    </row>
  </sheetData>
  <sortState ref="A2:AN168">
    <sortCondition ref="G2:G168"/>
  </sortState>
  <pageMargins left="0.78740157480314965" right="0.78740157480314965" top="0.78740157480314965" bottom="0.78740157480314965" header="0.39370078740157483" footer="0.39370078740157483"/>
  <pageSetup paperSize="9" scale="67" fitToWidth="0" fitToHeight="0" orientation="landscape" r:id="rId1"/>
  <rowBreaks count="3" manualBreakCount="3">
    <brk id="35" max="16383" man="1"/>
    <brk id="86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2018-01-24T10:22:19Z</cp:lastPrinted>
  <dcterms:created xsi:type="dcterms:W3CDTF">2018-01-24T10:22:06Z</dcterms:created>
  <dcterms:modified xsi:type="dcterms:W3CDTF">2018-03-20T12:38:37Z</dcterms:modified>
</cp:coreProperties>
</file>