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72" windowWidth="19092" windowHeight="732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C65" i="1"/>
  <c r="C30"/>
  <c r="C66" l="1"/>
</calcChain>
</file>

<file path=xl/sharedStrings.xml><?xml version="1.0" encoding="utf-8"?>
<sst xmlns="http://schemas.openxmlformats.org/spreadsheetml/2006/main" count="251" uniqueCount="103">
  <si>
    <t>Transfery - počáteční stav k 1.1.2018</t>
  </si>
  <si>
    <t>účet</t>
  </si>
  <si>
    <t>NS</t>
  </si>
  <si>
    <t>částka Kč</t>
  </si>
  <si>
    <t>text</t>
  </si>
  <si>
    <t>poskytovatel</t>
  </si>
  <si>
    <t>374 01 000</t>
  </si>
  <si>
    <t>8762</t>
  </si>
  <si>
    <t>RIV</t>
  </si>
  <si>
    <t>MZ ČR</t>
  </si>
  <si>
    <t>8763</t>
  </si>
  <si>
    <t>8767</t>
  </si>
  <si>
    <t>8768</t>
  </si>
  <si>
    <t>8771</t>
  </si>
  <si>
    <t>8772</t>
  </si>
  <si>
    <t>8773</t>
  </si>
  <si>
    <t>8774</t>
  </si>
  <si>
    <t>8775</t>
  </si>
  <si>
    <t>8777</t>
  </si>
  <si>
    <t>0683</t>
  </si>
  <si>
    <t>Rezidenční místa</t>
  </si>
  <si>
    <t>0783</t>
  </si>
  <si>
    <t>3282</t>
  </si>
  <si>
    <t>5083</t>
  </si>
  <si>
    <t>6083</t>
  </si>
  <si>
    <t>9801</t>
  </si>
  <si>
    <t>Krizová připrav.</t>
  </si>
  <si>
    <t xml:space="preserve">     374 01</t>
  </si>
  <si>
    <t>374 02 000</t>
  </si>
  <si>
    <t>1096</t>
  </si>
  <si>
    <t>NPU-I</t>
  </si>
  <si>
    <t xml:space="preserve">UP Olomouc </t>
  </si>
  <si>
    <t>3396</t>
  </si>
  <si>
    <t>4496</t>
  </si>
  <si>
    <t>5104</t>
  </si>
  <si>
    <t>NHS</t>
  </si>
  <si>
    <t>Scirroco</t>
  </si>
  <si>
    <t xml:space="preserve">     374 02 </t>
  </si>
  <si>
    <t>granty</t>
  </si>
  <si>
    <t>8501</t>
  </si>
  <si>
    <t>8502</t>
  </si>
  <si>
    <t>8503</t>
  </si>
  <si>
    <t>8504</t>
  </si>
  <si>
    <t>TA ČR</t>
  </si>
  <si>
    <t>8505</t>
  </si>
  <si>
    <t>8506</t>
  </si>
  <si>
    <t>8507</t>
  </si>
  <si>
    <t>8508</t>
  </si>
  <si>
    <t>8509</t>
  </si>
  <si>
    <t>8510</t>
  </si>
  <si>
    <t>8531</t>
  </si>
  <si>
    <t>granty-spoluřeš.</t>
  </si>
  <si>
    <t>FN Brno</t>
  </si>
  <si>
    <t>8532</t>
  </si>
  <si>
    <t>BFÚ Brno</t>
  </si>
  <si>
    <t>8533</t>
  </si>
  <si>
    <t>8534</t>
  </si>
  <si>
    <t>8535</t>
  </si>
  <si>
    <t>8536</t>
  </si>
  <si>
    <t>8537</t>
  </si>
  <si>
    <t>8538</t>
  </si>
  <si>
    <t>8539</t>
  </si>
  <si>
    <t>8540</t>
  </si>
  <si>
    <t>8541</t>
  </si>
  <si>
    <t>8542</t>
  </si>
  <si>
    <t>8543</t>
  </si>
  <si>
    <t>8544</t>
  </si>
  <si>
    <t>8545</t>
  </si>
  <si>
    <t>8546</t>
  </si>
  <si>
    <t>8547</t>
  </si>
  <si>
    <t>VFN Praha</t>
  </si>
  <si>
    <t>8548</t>
  </si>
  <si>
    <t>8549</t>
  </si>
  <si>
    <t>UK Praha</t>
  </si>
  <si>
    <t>8550</t>
  </si>
  <si>
    <t>8551</t>
  </si>
  <si>
    <t>FN sv.Anna Brno</t>
  </si>
  <si>
    <t>8552</t>
  </si>
  <si>
    <t>MU Brno</t>
  </si>
  <si>
    <t>8553</t>
  </si>
  <si>
    <t>MOÚ Brno</t>
  </si>
  <si>
    <t>8554</t>
  </si>
  <si>
    <t>FN Ostrava</t>
  </si>
  <si>
    <t>8555</t>
  </si>
  <si>
    <t>8556</t>
  </si>
  <si>
    <t>8557</t>
  </si>
  <si>
    <t>8558</t>
  </si>
  <si>
    <t>8648</t>
  </si>
  <si>
    <t>8649</t>
  </si>
  <si>
    <t>ČVUT Praha</t>
  </si>
  <si>
    <t>V Olomouci dne 22.3.2018</t>
  </si>
  <si>
    <t>Vypracovala: Eva Buzková - vedoucí OUC</t>
  </si>
  <si>
    <t>Účet 37401, 37402</t>
  </si>
  <si>
    <t>375 02 000</t>
  </si>
  <si>
    <t>376 02 000</t>
  </si>
  <si>
    <t>377 02 000</t>
  </si>
  <si>
    <t>378 02 000</t>
  </si>
  <si>
    <t>379 02 000</t>
  </si>
  <si>
    <t>380 02 000</t>
  </si>
  <si>
    <t>381 02 000</t>
  </si>
  <si>
    <t>382 02 000</t>
  </si>
  <si>
    <t>383 02 000</t>
  </si>
  <si>
    <t>384 02 000</t>
  </si>
</sst>
</file>

<file path=xl/styles.xml><?xml version="1.0" encoding="utf-8"?>
<styleSheet xmlns="http://schemas.openxmlformats.org/spreadsheetml/2006/main">
  <numFmts count="1">
    <numFmt numFmtId="43" formatCode="_-* #,##0.00\ _K_č_-;\-* #,##0.00\ _K_č_-;_-* &quot;-&quot;??\ _K_č_-;_-@_-"/>
  </numFmts>
  <fonts count="12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b/>
      <i/>
      <sz val="11"/>
      <name val="Arial CE"/>
      <family val="2"/>
      <charset val="238"/>
    </font>
    <font>
      <i/>
      <sz val="11"/>
      <name val="Arial CE"/>
      <family val="2"/>
      <charset val="238"/>
    </font>
    <font>
      <b/>
      <sz val="11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11"/>
      <name val="Arial CE"/>
      <charset val="238"/>
    </font>
    <font>
      <b/>
      <i/>
      <sz val="11"/>
      <name val="Arial CE"/>
      <charset val="238"/>
    </font>
    <font>
      <b/>
      <sz val="10"/>
      <name val="Arial CE"/>
      <charset val="238"/>
    </font>
    <font>
      <i/>
      <sz val="11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4FD1FF"/>
        <bgColor indexed="64"/>
      </patternFill>
    </fill>
  </fills>
  <borders count="2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49" fontId="3" fillId="0" borderId="6" xfId="1" applyNumberFormat="1" applyFont="1" applyBorder="1" applyAlignment="1">
      <alignment horizontal="center"/>
    </xf>
    <xf numFmtId="3" fontId="3" fillId="0" borderId="2" xfId="1" applyNumberFormat="1" applyFont="1" applyBorder="1" applyAlignment="1">
      <alignment horizontal="center"/>
    </xf>
    <xf numFmtId="0" fontId="6" fillId="0" borderId="0" xfId="1" applyFont="1"/>
    <xf numFmtId="43" fontId="2" fillId="0" borderId="11" xfId="1" applyNumberFormat="1" applyFont="1" applyBorder="1" applyAlignment="1">
      <alignment horizontal="center"/>
    </xf>
    <xf numFmtId="0" fontId="1" fillId="0" borderId="12" xfId="1" applyBorder="1" applyAlignment="1">
      <alignment horizontal="center" vertical="center"/>
    </xf>
    <xf numFmtId="49" fontId="8" fillId="0" borderId="6" xfId="1" applyNumberFormat="1" applyFont="1" applyBorder="1" applyAlignment="1">
      <alignment horizontal="center"/>
    </xf>
    <xf numFmtId="43" fontId="8" fillId="0" borderId="12" xfId="1" applyNumberFormat="1" applyFont="1" applyBorder="1" applyAlignment="1">
      <alignment horizontal="center"/>
    </xf>
    <xf numFmtId="4" fontId="6" fillId="0" borderId="0" xfId="1" applyNumberFormat="1" applyFont="1" applyAlignment="1">
      <alignment horizontal="right"/>
    </xf>
    <xf numFmtId="4" fontId="1" fillId="0" borderId="0" xfId="1" applyNumberFormat="1" applyAlignment="1">
      <alignment horizontal="right"/>
    </xf>
    <xf numFmtId="4" fontId="2" fillId="0" borderId="8" xfId="1" applyNumberFormat="1" applyFont="1" applyBorder="1" applyAlignment="1">
      <alignment horizontal="right"/>
    </xf>
    <xf numFmtId="4" fontId="8" fillId="0" borderId="0" xfId="1" applyNumberFormat="1" applyFont="1" applyBorder="1" applyAlignment="1">
      <alignment horizontal="right"/>
    </xf>
    <xf numFmtId="4" fontId="3" fillId="0" borderId="0" xfId="1" applyNumberFormat="1" applyFont="1" applyBorder="1" applyAlignment="1">
      <alignment horizontal="right"/>
    </xf>
    <xf numFmtId="4" fontId="0" fillId="0" borderId="0" xfId="0" applyNumberFormat="1" applyAlignment="1">
      <alignment horizontal="right"/>
    </xf>
    <xf numFmtId="49" fontId="9" fillId="3" borderId="7" xfId="1" applyNumberFormat="1" applyFont="1" applyFill="1" applyBorder="1" applyAlignment="1">
      <alignment horizontal="center"/>
    </xf>
    <xf numFmtId="4" fontId="9" fillId="3" borderId="9" xfId="1" applyNumberFormat="1" applyFont="1" applyFill="1" applyBorder="1" applyAlignment="1">
      <alignment horizontal="right"/>
    </xf>
    <xf numFmtId="0" fontId="10" fillId="3" borderId="13" xfId="1" applyFont="1" applyFill="1" applyBorder="1" applyAlignment="1">
      <alignment horizontal="center" vertical="center"/>
    </xf>
    <xf numFmtId="49" fontId="8" fillId="0" borderId="0" xfId="1" applyNumberFormat="1" applyFont="1" applyAlignment="1">
      <alignment horizontal="center"/>
    </xf>
    <xf numFmtId="49" fontId="1" fillId="0" borderId="0" xfId="1" applyNumberFormat="1" applyFont="1" applyAlignment="1">
      <alignment horizontal="center"/>
    </xf>
    <xf numFmtId="49" fontId="3" fillId="0" borderId="4" xfId="1" applyNumberFormat="1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4" fontId="8" fillId="0" borderId="0" xfId="1" applyNumberFormat="1" applyFont="1" applyFill="1" applyBorder="1" applyAlignment="1">
      <alignment horizontal="right"/>
    </xf>
    <xf numFmtId="49" fontId="8" fillId="0" borderId="6" xfId="1" applyNumberFormat="1" applyFont="1" applyFill="1" applyBorder="1" applyAlignment="1">
      <alignment horizontal="center"/>
    </xf>
    <xf numFmtId="0" fontId="1" fillId="0" borderId="12" xfId="1" applyFont="1" applyFill="1" applyBorder="1" applyAlignment="1">
      <alignment horizontal="center" vertical="center"/>
    </xf>
    <xf numFmtId="0" fontId="4" fillId="2" borderId="3" xfId="1" applyNumberFormat="1" applyFont="1" applyFill="1" applyBorder="1" applyAlignment="1">
      <alignment horizontal="left"/>
    </xf>
    <xf numFmtId="49" fontId="5" fillId="2" borderId="5" xfId="1" applyNumberFormat="1" applyFont="1" applyFill="1" applyBorder="1" applyAlignment="1">
      <alignment horizontal="center"/>
    </xf>
    <xf numFmtId="4" fontId="4" fillId="2" borderId="10" xfId="1" applyNumberFormat="1" applyFont="1" applyFill="1" applyBorder="1" applyAlignment="1">
      <alignment horizontal="right"/>
    </xf>
    <xf numFmtId="0" fontId="1" fillId="2" borderId="14" xfId="1" applyFill="1" applyBorder="1" applyAlignment="1">
      <alignment horizontal="center" vertical="center"/>
    </xf>
    <xf numFmtId="0" fontId="7" fillId="0" borderId="0" xfId="0" applyFont="1"/>
    <xf numFmtId="0" fontId="9" fillId="3" borderId="15" xfId="1" applyNumberFormat="1" applyFont="1" applyFill="1" applyBorder="1" applyAlignment="1">
      <alignment horizontal="left"/>
    </xf>
    <xf numFmtId="49" fontId="9" fillId="3" borderId="16" xfId="1" applyNumberFormat="1" applyFont="1" applyFill="1" applyBorder="1" applyAlignment="1"/>
    <xf numFmtId="49" fontId="11" fillId="3" borderId="17" xfId="1" applyNumberFormat="1" applyFont="1" applyFill="1" applyBorder="1" applyAlignment="1">
      <alignment horizontal="center"/>
    </xf>
    <xf numFmtId="4" fontId="9" fillId="3" borderId="18" xfId="1" applyNumberFormat="1" applyFont="1" applyFill="1" applyBorder="1" applyAlignment="1">
      <alignment horizontal="right"/>
    </xf>
    <xf numFmtId="0" fontId="10" fillId="3" borderId="19" xfId="1" applyFont="1" applyFill="1" applyBorder="1" applyAlignment="1">
      <alignment horizontal="center" vertical="center"/>
    </xf>
    <xf numFmtId="0" fontId="10" fillId="3" borderId="20" xfId="1" applyFont="1" applyFill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colors>
    <mruColors>
      <color rgb="FF4FD1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9"/>
  <sheetViews>
    <sheetView tabSelected="1" topLeftCell="A31" zoomScaleNormal="100" workbookViewId="0">
      <selection activeCell="M48" sqref="M48"/>
    </sheetView>
  </sheetViews>
  <sheetFormatPr defaultRowHeight="14.4"/>
  <cols>
    <col min="1" max="1" width="18.5546875" customWidth="1"/>
    <col min="2" max="2" width="5.44140625" style="23" bestFit="1" customWidth="1"/>
    <col min="3" max="3" width="13.44140625" style="16" bestFit="1" customWidth="1"/>
    <col min="4" max="4" width="15.109375" bestFit="1" customWidth="1"/>
    <col min="5" max="5" width="15" bestFit="1" customWidth="1"/>
  </cols>
  <sheetData>
    <row r="1" spans="1:5">
      <c r="A1" s="6" t="s">
        <v>0</v>
      </c>
      <c r="B1" s="20"/>
      <c r="C1" s="11"/>
      <c r="D1" s="1"/>
      <c r="E1" s="1"/>
    </row>
    <row r="2" spans="1:5" ht="15" thickBot="1">
      <c r="A2" s="1"/>
      <c r="B2" s="21"/>
      <c r="C2" s="12"/>
      <c r="D2" s="1"/>
      <c r="E2" s="1"/>
    </row>
    <row r="3" spans="1:5" ht="15" thickTop="1">
      <c r="A3" s="2" t="s">
        <v>1</v>
      </c>
      <c r="B3" s="22" t="s">
        <v>2</v>
      </c>
      <c r="C3" s="13" t="s">
        <v>3</v>
      </c>
      <c r="D3" s="7" t="s">
        <v>4</v>
      </c>
      <c r="E3" s="7" t="s">
        <v>5</v>
      </c>
    </row>
    <row r="4" spans="1:5">
      <c r="A4" s="5" t="s">
        <v>6</v>
      </c>
      <c r="B4" s="9" t="s">
        <v>39</v>
      </c>
      <c r="C4" s="14">
        <v>8005.54</v>
      </c>
      <c r="D4" s="10" t="s">
        <v>38</v>
      </c>
      <c r="E4" s="10" t="s">
        <v>9</v>
      </c>
    </row>
    <row r="5" spans="1:5">
      <c r="A5" s="5" t="s">
        <v>6</v>
      </c>
      <c r="B5" s="9" t="s">
        <v>40</v>
      </c>
      <c r="C5" s="14">
        <v>15167.08</v>
      </c>
      <c r="D5" s="10" t="s">
        <v>38</v>
      </c>
      <c r="E5" s="10" t="s">
        <v>9</v>
      </c>
    </row>
    <row r="6" spans="1:5">
      <c r="A6" s="5" t="s">
        <v>6</v>
      </c>
      <c r="B6" s="9" t="s">
        <v>41</v>
      </c>
      <c r="C6" s="14">
        <v>10029.76</v>
      </c>
      <c r="D6" s="10" t="s">
        <v>38</v>
      </c>
      <c r="E6" s="10" t="s">
        <v>9</v>
      </c>
    </row>
    <row r="7" spans="1:5">
      <c r="A7" s="5" t="s">
        <v>6</v>
      </c>
      <c r="B7" s="9" t="s">
        <v>42</v>
      </c>
      <c r="C7" s="14">
        <v>8414.09</v>
      </c>
      <c r="D7" s="10" t="s">
        <v>38</v>
      </c>
      <c r="E7" s="10" t="s">
        <v>43</v>
      </c>
    </row>
    <row r="8" spans="1:5">
      <c r="A8" s="5" t="s">
        <v>6</v>
      </c>
      <c r="B8" s="9" t="s">
        <v>44</v>
      </c>
      <c r="C8" s="14">
        <v>74398.34</v>
      </c>
      <c r="D8" s="10" t="s">
        <v>38</v>
      </c>
      <c r="E8" s="10" t="s">
        <v>9</v>
      </c>
    </row>
    <row r="9" spans="1:5">
      <c r="A9" s="5" t="s">
        <v>6</v>
      </c>
      <c r="B9" s="9" t="s">
        <v>45</v>
      </c>
      <c r="C9" s="14">
        <v>364.8</v>
      </c>
      <c r="D9" s="10" t="s">
        <v>38</v>
      </c>
      <c r="E9" s="10" t="s">
        <v>9</v>
      </c>
    </row>
    <row r="10" spans="1:5">
      <c r="A10" s="5" t="s">
        <v>6</v>
      </c>
      <c r="B10" s="9" t="s">
        <v>46</v>
      </c>
      <c r="C10" s="14">
        <v>6504.48</v>
      </c>
      <c r="D10" s="10" t="s">
        <v>38</v>
      </c>
      <c r="E10" s="10" t="s">
        <v>9</v>
      </c>
    </row>
    <row r="11" spans="1:5">
      <c r="A11" s="5" t="s">
        <v>6</v>
      </c>
      <c r="B11" s="9" t="s">
        <v>47</v>
      </c>
      <c r="C11" s="14">
        <v>102418.66</v>
      </c>
      <c r="D11" s="10" t="s">
        <v>38</v>
      </c>
      <c r="E11" s="10" t="s">
        <v>9</v>
      </c>
    </row>
    <row r="12" spans="1:5">
      <c r="A12" s="5" t="s">
        <v>6</v>
      </c>
      <c r="B12" s="9" t="s">
        <v>48</v>
      </c>
      <c r="C12" s="14">
        <v>21701.59</v>
      </c>
      <c r="D12" s="10" t="s">
        <v>38</v>
      </c>
      <c r="E12" s="10" t="s">
        <v>9</v>
      </c>
    </row>
    <row r="13" spans="1:5">
      <c r="A13" s="5" t="s">
        <v>6</v>
      </c>
      <c r="B13" s="9" t="s">
        <v>49</v>
      </c>
      <c r="C13" s="14">
        <v>31958.74</v>
      </c>
      <c r="D13" s="10" t="s">
        <v>38</v>
      </c>
      <c r="E13" s="10" t="s">
        <v>9</v>
      </c>
    </row>
    <row r="14" spans="1:5">
      <c r="A14" s="5" t="s">
        <v>6</v>
      </c>
      <c r="B14" s="4" t="s">
        <v>7</v>
      </c>
      <c r="C14" s="15">
        <v>10031.58</v>
      </c>
      <c r="D14" s="8" t="s">
        <v>8</v>
      </c>
      <c r="E14" s="8" t="s">
        <v>9</v>
      </c>
    </row>
    <row r="15" spans="1:5">
      <c r="A15" s="5" t="s">
        <v>6</v>
      </c>
      <c r="B15" s="4" t="s">
        <v>10</v>
      </c>
      <c r="C15" s="15">
        <v>1704.77</v>
      </c>
      <c r="D15" s="8" t="s">
        <v>8</v>
      </c>
      <c r="E15" s="8" t="s">
        <v>9</v>
      </c>
    </row>
    <row r="16" spans="1:5">
      <c r="A16" s="5" t="s">
        <v>6</v>
      </c>
      <c r="B16" s="4" t="s">
        <v>11</v>
      </c>
      <c r="C16" s="15">
        <v>11979.34</v>
      </c>
      <c r="D16" s="8" t="s">
        <v>8</v>
      </c>
      <c r="E16" s="8" t="s">
        <v>9</v>
      </c>
    </row>
    <row r="17" spans="1:5">
      <c r="A17" s="5" t="s">
        <v>6</v>
      </c>
      <c r="B17" s="4" t="s">
        <v>12</v>
      </c>
      <c r="C17" s="15">
        <v>6243.62</v>
      </c>
      <c r="D17" s="8" t="s">
        <v>8</v>
      </c>
      <c r="E17" s="8" t="s">
        <v>9</v>
      </c>
    </row>
    <row r="18" spans="1:5">
      <c r="A18" s="5" t="s">
        <v>6</v>
      </c>
      <c r="B18" s="4" t="s">
        <v>13</v>
      </c>
      <c r="C18" s="15">
        <v>12854.01</v>
      </c>
      <c r="D18" s="8" t="s">
        <v>8</v>
      </c>
      <c r="E18" s="8" t="s">
        <v>9</v>
      </c>
    </row>
    <row r="19" spans="1:5">
      <c r="A19" s="5" t="s">
        <v>6</v>
      </c>
      <c r="B19" s="4" t="s">
        <v>14</v>
      </c>
      <c r="C19" s="15">
        <v>14451.01</v>
      </c>
      <c r="D19" s="8" t="s">
        <v>8</v>
      </c>
      <c r="E19" s="8" t="s">
        <v>9</v>
      </c>
    </row>
    <row r="20" spans="1:5">
      <c r="A20" s="5" t="s">
        <v>6</v>
      </c>
      <c r="B20" s="4" t="s">
        <v>15</v>
      </c>
      <c r="C20" s="15">
        <v>3882.11</v>
      </c>
      <c r="D20" s="8" t="s">
        <v>8</v>
      </c>
      <c r="E20" s="8" t="s">
        <v>9</v>
      </c>
    </row>
    <row r="21" spans="1:5">
      <c r="A21" s="5" t="s">
        <v>6</v>
      </c>
      <c r="B21" s="4" t="s">
        <v>16</v>
      </c>
      <c r="C21" s="15">
        <v>4192.7299999999996</v>
      </c>
      <c r="D21" s="8" t="s">
        <v>8</v>
      </c>
      <c r="E21" s="8" t="s">
        <v>9</v>
      </c>
    </row>
    <row r="22" spans="1:5">
      <c r="A22" s="5" t="s">
        <v>6</v>
      </c>
      <c r="B22" s="4" t="s">
        <v>17</v>
      </c>
      <c r="C22" s="15">
        <v>0.68</v>
      </c>
      <c r="D22" s="8" t="s">
        <v>8</v>
      </c>
      <c r="E22" s="8" t="s">
        <v>9</v>
      </c>
    </row>
    <row r="23" spans="1:5">
      <c r="A23" s="5" t="s">
        <v>6</v>
      </c>
      <c r="B23" s="4" t="s">
        <v>18</v>
      </c>
      <c r="C23" s="15">
        <v>14947.18</v>
      </c>
      <c r="D23" s="8" t="s">
        <v>8</v>
      </c>
      <c r="E23" s="8" t="s">
        <v>9</v>
      </c>
    </row>
    <row r="24" spans="1:5">
      <c r="A24" s="5" t="s">
        <v>6</v>
      </c>
      <c r="B24" s="4" t="s">
        <v>19</v>
      </c>
      <c r="C24" s="15">
        <v>70142</v>
      </c>
      <c r="D24" s="8" t="s">
        <v>20</v>
      </c>
      <c r="E24" s="8" t="s">
        <v>9</v>
      </c>
    </row>
    <row r="25" spans="1:5">
      <c r="A25" s="5" t="s">
        <v>6</v>
      </c>
      <c r="B25" s="4" t="s">
        <v>21</v>
      </c>
      <c r="C25" s="15">
        <v>26500</v>
      </c>
      <c r="D25" s="8" t="s">
        <v>20</v>
      </c>
      <c r="E25" s="8" t="s">
        <v>9</v>
      </c>
    </row>
    <row r="26" spans="1:5">
      <c r="A26" s="5" t="s">
        <v>6</v>
      </c>
      <c r="B26" s="4" t="s">
        <v>22</v>
      </c>
      <c r="C26" s="15">
        <v>25150</v>
      </c>
      <c r="D26" s="8" t="s">
        <v>20</v>
      </c>
      <c r="E26" s="8" t="s">
        <v>9</v>
      </c>
    </row>
    <row r="27" spans="1:5">
      <c r="A27" s="5" t="s">
        <v>6</v>
      </c>
      <c r="B27" s="4" t="s">
        <v>23</v>
      </c>
      <c r="C27" s="15">
        <v>26500</v>
      </c>
      <c r="D27" s="8" t="s">
        <v>20</v>
      </c>
      <c r="E27" s="8" t="s">
        <v>9</v>
      </c>
    </row>
    <row r="28" spans="1:5">
      <c r="A28" s="5" t="s">
        <v>6</v>
      </c>
      <c r="B28" s="4" t="s">
        <v>24</v>
      </c>
      <c r="C28" s="15">
        <v>35071</v>
      </c>
      <c r="D28" s="8" t="s">
        <v>20</v>
      </c>
      <c r="E28" s="8" t="s">
        <v>9</v>
      </c>
    </row>
    <row r="29" spans="1:5" ht="15" thickBot="1">
      <c r="A29" s="5" t="s">
        <v>6</v>
      </c>
      <c r="B29" s="4" t="s">
        <v>25</v>
      </c>
      <c r="C29" s="15">
        <v>16.399999999999999</v>
      </c>
      <c r="D29" s="8" t="s">
        <v>26</v>
      </c>
      <c r="E29" s="8" t="s">
        <v>9</v>
      </c>
    </row>
    <row r="30" spans="1:5" ht="15" thickBot="1">
      <c r="A30" s="33" t="s">
        <v>27</v>
      </c>
      <c r="B30" s="34"/>
      <c r="C30" s="35">
        <f>SUM(C4:C29)</f>
        <v>542629.51000000013</v>
      </c>
      <c r="D30" s="36"/>
      <c r="E30" s="37"/>
    </row>
    <row r="31" spans="1:5">
      <c r="A31" s="3" t="s">
        <v>28</v>
      </c>
      <c r="B31" s="25" t="s">
        <v>50</v>
      </c>
      <c r="C31" s="24">
        <v>0</v>
      </c>
      <c r="D31" s="26" t="s">
        <v>51</v>
      </c>
      <c r="E31" s="26" t="s">
        <v>52</v>
      </c>
    </row>
    <row r="32" spans="1:5">
      <c r="A32" s="3" t="s">
        <v>28</v>
      </c>
      <c r="B32" s="25" t="s">
        <v>53</v>
      </c>
      <c r="C32" s="24">
        <v>0</v>
      </c>
      <c r="D32" s="26" t="s">
        <v>51</v>
      </c>
      <c r="E32" s="26" t="s">
        <v>54</v>
      </c>
    </row>
    <row r="33" spans="1:5">
      <c r="A33" s="3" t="s">
        <v>28</v>
      </c>
      <c r="B33" s="25" t="s">
        <v>55</v>
      </c>
      <c r="C33" s="24">
        <v>0</v>
      </c>
      <c r="D33" s="26" t="s">
        <v>51</v>
      </c>
      <c r="E33" s="26" t="s">
        <v>31</v>
      </c>
    </row>
    <row r="34" spans="1:5">
      <c r="A34" s="3" t="s">
        <v>28</v>
      </c>
      <c r="B34" s="25" t="s">
        <v>56</v>
      </c>
      <c r="C34" s="24">
        <v>16257.98</v>
      </c>
      <c r="D34" s="26" t="s">
        <v>51</v>
      </c>
      <c r="E34" s="26" t="s">
        <v>31</v>
      </c>
    </row>
    <row r="35" spans="1:5">
      <c r="A35" s="3" t="s">
        <v>28</v>
      </c>
      <c r="B35" s="25" t="s">
        <v>57</v>
      </c>
      <c r="C35" s="24">
        <v>35232.28</v>
      </c>
      <c r="D35" s="26" t="s">
        <v>51</v>
      </c>
      <c r="E35" s="26" t="s">
        <v>31</v>
      </c>
    </row>
    <row r="36" spans="1:5">
      <c r="A36" s="3" t="s">
        <v>28</v>
      </c>
      <c r="B36" s="25" t="s">
        <v>58</v>
      </c>
      <c r="C36" s="24">
        <v>28226.29</v>
      </c>
      <c r="D36" s="26" t="s">
        <v>51</v>
      </c>
      <c r="E36" s="26" t="s">
        <v>31</v>
      </c>
    </row>
    <row r="37" spans="1:5">
      <c r="A37" s="3" t="s">
        <v>28</v>
      </c>
      <c r="B37" s="25" t="s">
        <v>59</v>
      </c>
      <c r="C37" s="24">
        <v>69441.38</v>
      </c>
      <c r="D37" s="26" t="s">
        <v>51</v>
      </c>
      <c r="E37" s="26" t="s">
        <v>31</v>
      </c>
    </row>
    <row r="38" spans="1:5">
      <c r="A38" s="3" t="s">
        <v>28</v>
      </c>
      <c r="B38" s="25" t="s">
        <v>60</v>
      </c>
      <c r="C38" s="24">
        <v>0</v>
      </c>
      <c r="D38" s="26" t="s">
        <v>51</v>
      </c>
      <c r="E38" s="26" t="s">
        <v>31</v>
      </c>
    </row>
    <row r="39" spans="1:5">
      <c r="A39" s="3" t="s">
        <v>28</v>
      </c>
      <c r="B39" s="25" t="s">
        <v>61</v>
      </c>
      <c r="C39" s="24">
        <v>20700.47</v>
      </c>
      <c r="D39" s="26" t="s">
        <v>51</v>
      </c>
      <c r="E39" s="26" t="s">
        <v>31</v>
      </c>
    </row>
    <row r="40" spans="1:5">
      <c r="A40" s="3" t="s">
        <v>28</v>
      </c>
      <c r="B40" s="25" t="s">
        <v>62</v>
      </c>
      <c r="C40" s="24">
        <v>7552.95</v>
      </c>
      <c r="D40" s="26" t="s">
        <v>51</v>
      </c>
      <c r="E40" s="26" t="s">
        <v>31</v>
      </c>
    </row>
    <row r="41" spans="1:5">
      <c r="A41" s="3" t="s">
        <v>28</v>
      </c>
      <c r="B41" s="25" t="s">
        <v>63</v>
      </c>
      <c r="C41" s="24">
        <v>17509.650000000001</v>
      </c>
      <c r="D41" s="26" t="s">
        <v>51</v>
      </c>
      <c r="E41" s="26" t="s">
        <v>31</v>
      </c>
    </row>
    <row r="42" spans="1:5">
      <c r="A42" s="3" t="s">
        <v>28</v>
      </c>
      <c r="B42" s="25" t="s">
        <v>64</v>
      </c>
      <c r="C42" s="24">
        <v>0</v>
      </c>
      <c r="D42" s="26" t="s">
        <v>51</v>
      </c>
      <c r="E42" s="26" t="s">
        <v>31</v>
      </c>
    </row>
    <row r="43" spans="1:5">
      <c r="A43" s="3" t="s">
        <v>28</v>
      </c>
      <c r="B43" s="25" t="s">
        <v>65</v>
      </c>
      <c r="C43" s="24">
        <v>27862.03</v>
      </c>
      <c r="D43" s="26" t="s">
        <v>51</v>
      </c>
      <c r="E43" s="26" t="s">
        <v>31</v>
      </c>
    </row>
    <row r="44" spans="1:5">
      <c r="A44" s="3" t="s">
        <v>28</v>
      </c>
      <c r="B44" s="25" t="s">
        <v>66</v>
      </c>
      <c r="C44" s="24">
        <v>18015.37</v>
      </c>
      <c r="D44" s="26" t="s">
        <v>51</v>
      </c>
      <c r="E44" s="26" t="s">
        <v>31</v>
      </c>
    </row>
    <row r="45" spans="1:5">
      <c r="A45" s="3" t="s">
        <v>28</v>
      </c>
      <c r="B45" s="25" t="s">
        <v>67</v>
      </c>
      <c r="C45" s="24">
        <v>48816.09</v>
      </c>
      <c r="D45" s="26" t="s">
        <v>51</v>
      </c>
      <c r="E45" s="26" t="s">
        <v>31</v>
      </c>
    </row>
    <row r="46" spans="1:5">
      <c r="A46" s="3" t="s">
        <v>28</v>
      </c>
      <c r="B46" s="25" t="s">
        <v>68</v>
      </c>
      <c r="C46" s="24">
        <v>25002.69</v>
      </c>
      <c r="D46" s="26" t="s">
        <v>51</v>
      </c>
      <c r="E46" s="26" t="s">
        <v>31</v>
      </c>
    </row>
    <row r="47" spans="1:5">
      <c r="A47" s="3" t="s">
        <v>28</v>
      </c>
      <c r="B47" s="25" t="s">
        <v>69</v>
      </c>
      <c r="C47" s="24">
        <v>376.7</v>
      </c>
      <c r="D47" s="26" t="s">
        <v>51</v>
      </c>
      <c r="E47" s="26" t="s">
        <v>70</v>
      </c>
    </row>
    <row r="48" spans="1:5">
      <c r="A48" s="3" t="s">
        <v>28</v>
      </c>
      <c r="B48" s="25" t="s">
        <v>71</v>
      </c>
      <c r="C48" s="24">
        <v>22895.78</v>
      </c>
      <c r="D48" s="26" t="s">
        <v>51</v>
      </c>
      <c r="E48" s="26" t="s">
        <v>52</v>
      </c>
    </row>
    <row r="49" spans="1:5">
      <c r="A49" s="3" t="s">
        <v>28</v>
      </c>
      <c r="B49" s="25" t="s">
        <v>72</v>
      </c>
      <c r="C49" s="24">
        <v>40864.870000000003</v>
      </c>
      <c r="D49" s="26" t="s">
        <v>51</v>
      </c>
      <c r="E49" s="26" t="s">
        <v>73</v>
      </c>
    </row>
    <row r="50" spans="1:5">
      <c r="A50" s="3" t="s">
        <v>28</v>
      </c>
      <c r="B50" s="25" t="s">
        <v>74</v>
      </c>
      <c r="C50" s="24">
        <v>39641.15</v>
      </c>
      <c r="D50" s="26" t="s">
        <v>51</v>
      </c>
      <c r="E50" s="26" t="s">
        <v>31</v>
      </c>
    </row>
    <row r="51" spans="1:5">
      <c r="A51" s="3" t="s">
        <v>93</v>
      </c>
      <c r="B51" s="25" t="s">
        <v>75</v>
      </c>
      <c r="C51" s="24">
        <v>5306.77</v>
      </c>
      <c r="D51" s="26" t="s">
        <v>51</v>
      </c>
      <c r="E51" s="26" t="s">
        <v>76</v>
      </c>
    </row>
    <row r="52" spans="1:5">
      <c r="A52" s="3" t="s">
        <v>94</v>
      </c>
      <c r="B52" s="25" t="s">
        <v>77</v>
      </c>
      <c r="C52" s="24">
        <v>401.6</v>
      </c>
      <c r="D52" s="26" t="s">
        <v>51</v>
      </c>
      <c r="E52" s="26" t="s">
        <v>78</v>
      </c>
    </row>
    <row r="53" spans="1:5">
      <c r="A53" s="3" t="s">
        <v>95</v>
      </c>
      <c r="B53" s="25" t="s">
        <v>79</v>
      </c>
      <c r="C53" s="24">
        <v>9552.26</v>
      </c>
      <c r="D53" s="26" t="s">
        <v>51</v>
      </c>
      <c r="E53" s="26" t="s">
        <v>80</v>
      </c>
    </row>
    <row r="54" spans="1:5">
      <c r="A54" s="3" t="s">
        <v>96</v>
      </c>
      <c r="B54" s="25" t="s">
        <v>81</v>
      </c>
      <c r="C54" s="24">
        <v>10334.280000000001</v>
      </c>
      <c r="D54" s="26" t="s">
        <v>51</v>
      </c>
      <c r="E54" s="26" t="s">
        <v>82</v>
      </c>
    </row>
    <row r="55" spans="1:5">
      <c r="A55" s="3" t="s">
        <v>97</v>
      </c>
      <c r="B55" s="25" t="s">
        <v>83</v>
      </c>
      <c r="C55" s="24">
        <v>19263.78</v>
      </c>
      <c r="D55" s="26" t="s">
        <v>51</v>
      </c>
      <c r="E55" s="26" t="s">
        <v>31</v>
      </c>
    </row>
    <row r="56" spans="1:5">
      <c r="A56" s="3" t="s">
        <v>98</v>
      </c>
      <c r="B56" s="25" t="s">
        <v>84</v>
      </c>
      <c r="C56" s="24">
        <v>113593.17</v>
      </c>
      <c r="D56" s="26" t="s">
        <v>51</v>
      </c>
      <c r="E56" s="26" t="s">
        <v>31</v>
      </c>
    </row>
    <row r="57" spans="1:5">
      <c r="A57" s="3" t="s">
        <v>99</v>
      </c>
      <c r="B57" s="25" t="s">
        <v>85</v>
      </c>
      <c r="C57" s="24">
        <v>16808.8</v>
      </c>
      <c r="D57" s="26" t="s">
        <v>51</v>
      </c>
      <c r="E57" s="26" t="s">
        <v>31</v>
      </c>
    </row>
    <row r="58" spans="1:5">
      <c r="A58" s="3" t="s">
        <v>100</v>
      </c>
      <c r="B58" s="25" t="s">
        <v>86</v>
      </c>
      <c r="C58" s="24">
        <v>73948.86</v>
      </c>
      <c r="D58" s="26" t="s">
        <v>51</v>
      </c>
      <c r="E58" s="26" t="s">
        <v>31</v>
      </c>
    </row>
    <row r="59" spans="1:5">
      <c r="A59" s="3" t="s">
        <v>101</v>
      </c>
      <c r="B59" s="25" t="s">
        <v>87</v>
      </c>
      <c r="C59" s="24">
        <v>21565.02</v>
      </c>
      <c r="D59" s="26" t="s">
        <v>51</v>
      </c>
      <c r="E59" s="26" t="s">
        <v>31</v>
      </c>
    </row>
    <row r="60" spans="1:5">
      <c r="A60" s="3" t="s">
        <v>102</v>
      </c>
      <c r="B60" s="25" t="s">
        <v>88</v>
      </c>
      <c r="C60" s="24">
        <v>146.06</v>
      </c>
      <c r="D60" s="26" t="s">
        <v>51</v>
      </c>
      <c r="E60" s="26" t="s">
        <v>89</v>
      </c>
    </row>
    <row r="61" spans="1:5">
      <c r="A61" s="3" t="s">
        <v>28</v>
      </c>
      <c r="B61" s="4" t="s">
        <v>29</v>
      </c>
      <c r="C61" s="15">
        <v>27083.53</v>
      </c>
      <c r="D61" s="8" t="s">
        <v>30</v>
      </c>
      <c r="E61" s="8" t="s">
        <v>31</v>
      </c>
    </row>
    <row r="62" spans="1:5">
      <c r="A62" s="3" t="s">
        <v>28</v>
      </c>
      <c r="B62" s="4" t="s">
        <v>32</v>
      </c>
      <c r="C62" s="15">
        <v>-117807.19</v>
      </c>
      <c r="D62" s="8" t="s">
        <v>30</v>
      </c>
      <c r="E62" s="8" t="s">
        <v>31</v>
      </c>
    </row>
    <row r="63" spans="1:5">
      <c r="A63" s="3" t="s">
        <v>28</v>
      </c>
      <c r="B63" s="4" t="s">
        <v>33</v>
      </c>
      <c r="C63" s="15">
        <v>106954.46</v>
      </c>
      <c r="D63" s="8" t="s">
        <v>30</v>
      </c>
      <c r="E63" s="8" t="s">
        <v>31</v>
      </c>
    </row>
    <row r="64" spans="1:5">
      <c r="A64" s="3" t="s">
        <v>28</v>
      </c>
      <c r="B64" s="4" t="s">
        <v>34</v>
      </c>
      <c r="C64" s="15">
        <v>472763.64</v>
      </c>
      <c r="D64" s="8" t="s">
        <v>35</v>
      </c>
      <c r="E64" s="8" t="s">
        <v>36</v>
      </c>
    </row>
    <row r="65" spans="1:5" s="31" customFormat="1">
      <c r="A65" s="32" t="s">
        <v>37</v>
      </c>
      <c r="B65" s="17"/>
      <c r="C65" s="18">
        <f>SUM(C31:C64)</f>
        <v>1178310.7200000002</v>
      </c>
      <c r="D65" s="19"/>
      <c r="E65" s="19"/>
    </row>
    <row r="66" spans="1:5" ht="15" thickBot="1">
      <c r="A66" s="27" t="s">
        <v>92</v>
      </c>
      <c r="B66" s="28"/>
      <c r="C66" s="29">
        <f>C30+C65</f>
        <v>1720940.2300000004</v>
      </c>
      <c r="D66" s="30"/>
      <c r="E66" s="30"/>
    </row>
    <row r="67" spans="1:5" ht="15" thickTop="1">
      <c r="A67" s="1"/>
      <c r="B67" s="21"/>
      <c r="C67" s="12"/>
      <c r="D67" s="1"/>
      <c r="E67" s="1"/>
    </row>
    <row r="68" spans="1:5">
      <c r="A68" s="1" t="s">
        <v>90</v>
      </c>
      <c r="B68" s="21"/>
      <c r="C68" s="12"/>
      <c r="D68" s="1"/>
      <c r="E68" s="1"/>
    </row>
    <row r="69" spans="1:5">
      <c r="A69" t="s">
        <v>91</v>
      </c>
    </row>
  </sheetData>
  <pageMargins left="0.7" right="0.7" top="0.78740157499999996" bottom="0.78740157499999996" header="0.3" footer="0.3"/>
  <pageSetup paperSize="9" orientation="portrait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01372</cp:lastModifiedBy>
  <cp:lastPrinted>2018-03-22T08:49:21Z</cp:lastPrinted>
  <dcterms:created xsi:type="dcterms:W3CDTF">2018-01-19T07:29:00Z</dcterms:created>
  <dcterms:modified xsi:type="dcterms:W3CDTF">2018-03-22T08:50:01Z</dcterms:modified>
</cp:coreProperties>
</file>