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/>
  <c r="E29"/>
  <c r="C17"/>
  <c r="E17" s="1"/>
  <c r="C27"/>
  <c r="E27" s="1"/>
  <c r="C10" l="1"/>
  <c r="E19"/>
  <c r="E12"/>
  <c r="E10" l="1"/>
  <c r="E31" l="1"/>
  <c r="E21"/>
</calcChain>
</file>

<file path=xl/sharedStrings.xml><?xml version="1.0" encoding="utf-8"?>
<sst xmlns="http://schemas.openxmlformats.org/spreadsheetml/2006/main" count="46" uniqueCount="34">
  <si>
    <t>Doklad č.</t>
  </si>
  <si>
    <t>Výše dokladu v CZK</t>
  </si>
  <si>
    <t>Doloženo v %</t>
  </si>
  <si>
    <t>Účet</t>
  </si>
  <si>
    <t xml:space="preserve">Zústatek účtu </t>
  </si>
  <si>
    <t>x</t>
  </si>
  <si>
    <t>V Brně dne: 27.3.2018</t>
  </si>
  <si>
    <t>Vypracoval: Jiří Ficbauer</t>
  </si>
  <si>
    <t>042 celkem</t>
  </si>
  <si>
    <t>FP-2017-22-000019</t>
  </si>
  <si>
    <t>FP-2017-22-000069</t>
  </si>
  <si>
    <t>FP-2017-22-000078</t>
  </si>
  <si>
    <t>celkem</t>
  </si>
  <si>
    <t>04201111</t>
  </si>
  <si>
    <t>FP-2017-22-000086</t>
  </si>
  <si>
    <t>04203011</t>
  </si>
  <si>
    <t>FP-2017-22-000090</t>
  </si>
  <si>
    <t>FP-2017-22-000091</t>
  </si>
  <si>
    <t>04201011</t>
  </si>
  <si>
    <t>FP-2017-22-000016</t>
  </si>
  <si>
    <t>04202011</t>
  </si>
  <si>
    <t>FP-2017-24-000032</t>
  </si>
  <si>
    <t>FP-2017-24-000043</t>
  </si>
  <si>
    <t>04204011</t>
  </si>
  <si>
    <t>04207011</t>
  </si>
  <si>
    <t>FP-2017-24-000044</t>
  </si>
  <si>
    <t>FP-2017-24-000047</t>
  </si>
  <si>
    <t>04209011</t>
  </si>
  <si>
    <t>FP-2017-24-000068</t>
  </si>
  <si>
    <t>FP-2017-24-000075</t>
  </si>
  <si>
    <t>Test vychází z chybně předaných FP INV r.2017 - proto nevyšel !!!</t>
  </si>
  <si>
    <t>Skenovat pouze FP, které nejsou zařazené k 31.12. kontrolovaného roku.</t>
  </si>
  <si>
    <t>částka je vyšší než zůstatek k 31.12.2017</t>
  </si>
  <si>
    <t>Info -ved. OUC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</si>
</sst>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4" fontId="3" fillId="0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I16" sqref="I16"/>
    </sheetView>
  </sheetViews>
  <sheetFormatPr defaultRowHeight="14.4"/>
  <cols>
    <col min="1" max="1" width="11.109375" customWidth="1"/>
    <col min="2" max="2" width="20.88671875" customWidth="1"/>
    <col min="3" max="3" width="19.6640625" customWidth="1"/>
    <col min="4" max="4" width="26.33203125" customWidth="1"/>
    <col min="5" max="5" width="15.44140625" customWidth="1"/>
  </cols>
  <sheetData>
    <row r="1" spans="1:5">
      <c r="A1" s="24" t="s">
        <v>30</v>
      </c>
      <c r="B1" s="22"/>
      <c r="C1" s="22"/>
      <c r="D1" s="22"/>
      <c r="E1" s="23" t="s">
        <v>33</v>
      </c>
    </row>
    <row r="2" spans="1:5">
      <c r="A2" s="25" t="s">
        <v>31</v>
      </c>
      <c r="B2" s="22"/>
      <c r="C2" s="22"/>
      <c r="D2" s="22"/>
      <c r="E2" s="23" t="s">
        <v>33</v>
      </c>
    </row>
    <row r="4" spans="1:5">
      <c r="A4" s="2" t="s">
        <v>3</v>
      </c>
      <c r="B4" s="2" t="s">
        <v>0</v>
      </c>
      <c r="C4" s="2" t="s">
        <v>1</v>
      </c>
      <c r="D4" s="2" t="s">
        <v>4</v>
      </c>
      <c r="E4" s="2" t="s">
        <v>2</v>
      </c>
    </row>
    <row r="5" spans="1:5">
      <c r="A5" s="9" t="s">
        <v>18</v>
      </c>
      <c r="B5" s="1" t="s">
        <v>9</v>
      </c>
      <c r="C5" s="3">
        <v>3022326</v>
      </c>
      <c r="D5" s="3"/>
      <c r="E5" s="4"/>
    </row>
    <row r="6" spans="1:5">
      <c r="A6" s="9" t="s">
        <v>18</v>
      </c>
      <c r="B6" s="1" t="s">
        <v>10</v>
      </c>
      <c r="C6" s="3">
        <v>3090510</v>
      </c>
      <c r="D6" s="3"/>
      <c r="E6" s="4"/>
    </row>
    <row r="7" spans="1:5">
      <c r="A7" s="9" t="s">
        <v>18</v>
      </c>
      <c r="B7" s="1" t="s">
        <v>11</v>
      </c>
      <c r="C7" s="3">
        <v>588426.63</v>
      </c>
      <c r="D7" s="3"/>
      <c r="E7" s="4"/>
    </row>
    <row r="8" spans="1:5">
      <c r="A8" s="14" t="s">
        <v>18</v>
      </c>
      <c r="B8" s="15" t="s">
        <v>17</v>
      </c>
      <c r="C8" s="16">
        <v>857567</v>
      </c>
      <c r="D8" s="16"/>
      <c r="E8" s="17"/>
    </row>
    <row r="9" spans="1:5">
      <c r="A9" s="14"/>
      <c r="B9" s="15"/>
      <c r="C9" s="16"/>
      <c r="D9" s="16"/>
      <c r="E9" s="17"/>
    </row>
    <row r="10" spans="1:5">
      <c r="A10" s="10" t="s">
        <v>18</v>
      </c>
      <c r="B10" s="11" t="s">
        <v>12</v>
      </c>
      <c r="C10" s="21">
        <f>SUM(C5:C8)</f>
        <v>7558829.6299999999</v>
      </c>
      <c r="D10" s="12">
        <v>86484455.200000003</v>
      </c>
      <c r="E10" s="13">
        <f t="shared" ref="E10:E19" si="0">C10/D10</f>
        <v>8.7401020362790002E-2</v>
      </c>
    </row>
    <row r="11" spans="1:5">
      <c r="A11" s="9"/>
      <c r="B11" s="1"/>
      <c r="C11" s="3"/>
      <c r="D11" s="3"/>
      <c r="E11" s="4"/>
    </row>
    <row r="12" spans="1:5">
      <c r="A12" s="10" t="s">
        <v>13</v>
      </c>
      <c r="B12" s="11" t="s">
        <v>14</v>
      </c>
      <c r="C12" s="21">
        <v>4319700</v>
      </c>
      <c r="D12" s="12">
        <v>35205477.479999997</v>
      </c>
      <c r="E12" s="13">
        <f t="shared" si="0"/>
        <v>0.12269965667853798</v>
      </c>
    </row>
    <row r="13" spans="1:5">
      <c r="A13" s="10"/>
      <c r="B13" s="11"/>
      <c r="C13" s="12"/>
      <c r="D13" s="12"/>
      <c r="E13" s="13"/>
    </row>
    <row r="14" spans="1:5">
      <c r="A14" s="18" t="s">
        <v>20</v>
      </c>
      <c r="B14" s="19" t="s">
        <v>21</v>
      </c>
      <c r="C14" s="20">
        <v>355096</v>
      </c>
      <c r="D14" s="12"/>
      <c r="E14" s="13"/>
    </row>
    <row r="15" spans="1:5">
      <c r="A15" s="18" t="s">
        <v>20</v>
      </c>
      <c r="B15" s="19" t="s">
        <v>22</v>
      </c>
      <c r="C15" s="20">
        <v>2716966</v>
      </c>
      <c r="D15" s="12"/>
      <c r="E15" s="13"/>
    </row>
    <row r="16" spans="1:5">
      <c r="A16" s="10"/>
      <c r="B16" s="11"/>
      <c r="C16" s="12"/>
      <c r="D16" s="12"/>
      <c r="E16" s="13"/>
    </row>
    <row r="17" spans="1:10">
      <c r="A17" s="10" t="s">
        <v>20</v>
      </c>
      <c r="B17" s="11" t="s">
        <v>12</v>
      </c>
      <c r="C17" s="12">
        <f>SUM(C14:C16)</f>
        <v>3072062</v>
      </c>
      <c r="D17" s="12">
        <v>41649279.200000003</v>
      </c>
      <c r="E17" s="13">
        <f t="shared" si="0"/>
        <v>7.3760268100870274E-2</v>
      </c>
    </row>
    <row r="18" spans="1:10">
      <c r="A18" s="9"/>
      <c r="B18" s="1"/>
      <c r="C18" s="3"/>
      <c r="D18" s="3"/>
      <c r="E18" s="4"/>
    </row>
    <row r="19" spans="1:10">
      <c r="A19" s="10" t="s">
        <v>15</v>
      </c>
      <c r="B19" s="11" t="s">
        <v>16</v>
      </c>
      <c r="C19" s="12">
        <v>1765319</v>
      </c>
      <c r="D19" s="12">
        <v>9321063.1099999994</v>
      </c>
      <c r="E19" s="13">
        <f t="shared" si="0"/>
        <v>0.18939030657416073</v>
      </c>
    </row>
    <row r="20" spans="1:10">
      <c r="A20" s="9"/>
      <c r="B20" s="1"/>
      <c r="C20" s="3"/>
      <c r="D20" s="3"/>
      <c r="E20" s="4"/>
    </row>
    <row r="21" spans="1:10">
      <c r="A21" s="10" t="s">
        <v>23</v>
      </c>
      <c r="B21" s="11" t="s">
        <v>19</v>
      </c>
      <c r="C21" s="12">
        <v>2728602.03</v>
      </c>
      <c r="D21" s="12">
        <v>16797207.719999999</v>
      </c>
      <c r="E21" s="13">
        <f>C21/D21</f>
        <v>0.16244378681768187</v>
      </c>
    </row>
    <row r="22" spans="1:10">
      <c r="A22" s="9"/>
      <c r="B22" s="1"/>
      <c r="C22" s="3"/>
      <c r="D22" s="3"/>
      <c r="E22" s="4"/>
    </row>
    <row r="23" spans="1:10">
      <c r="A23" s="18" t="s">
        <v>24</v>
      </c>
      <c r="B23" s="19" t="s">
        <v>25</v>
      </c>
      <c r="C23" s="20">
        <v>806892.62</v>
      </c>
      <c r="D23" s="12"/>
      <c r="E23" s="13"/>
    </row>
    <row r="24" spans="1:10">
      <c r="A24" s="18" t="s">
        <v>24</v>
      </c>
      <c r="B24" s="19" t="s">
        <v>26</v>
      </c>
      <c r="C24" s="20">
        <v>19781171.82</v>
      </c>
      <c r="D24" s="3"/>
      <c r="E24" s="4"/>
    </row>
    <row r="25" spans="1:10">
      <c r="A25" s="18" t="s">
        <v>24</v>
      </c>
      <c r="B25" s="19" t="s">
        <v>29</v>
      </c>
      <c r="C25" s="20">
        <v>19963360.32</v>
      </c>
      <c r="D25" s="3"/>
      <c r="E25" s="4"/>
    </row>
    <row r="26" spans="1:10">
      <c r="A26" s="9"/>
      <c r="B26" s="1"/>
      <c r="C26" s="3"/>
      <c r="D26" s="3"/>
      <c r="E26" s="4"/>
    </row>
    <row r="27" spans="1:10">
      <c r="A27" s="10" t="s">
        <v>24</v>
      </c>
      <c r="B27" s="11" t="s">
        <v>12</v>
      </c>
      <c r="C27" s="12">
        <f>SUM(C23:C26)</f>
        <v>40551424.760000005</v>
      </c>
      <c r="D27" s="12">
        <v>205518894.03999999</v>
      </c>
      <c r="E27" s="13">
        <f>C27/D27</f>
        <v>0.19731239285526475</v>
      </c>
    </row>
    <row r="28" spans="1:10">
      <c r="A28" s="9"/>
      <c r="B28" s="1"/>
      <c r="C28" s="3"/>
      <c r="D28" s="3"/>
      <c r="E28" s="4"/>
    </row>
    <row r="29" spans="1:10">
      <c r="A29" s="10" t="s">
        <v>27</v>
      </c>
      <c r="B29" s="11" t="s">
        <v>28</v>
      </c>
      <c r="C29" s="12">
        <v>843616.84</v>
      </c>
      <c r="D29" s="26">
        <v>7469635.0300000003</v>
      </c>
      <c r="E29" s="13">
        <f>C29/D29</f>
        <v>0.11293949926761013</v>
      </c>
      <c r="F29" s="23" t="s">
        <v>32</v>
      </c>
      <c r="G29" s="23"/>
      <c r="H29" s="23"/>
      <c r="I29" s="23"/>
      <c r="J29" s="23"/>
    </row>
    <row r="30" spans="1:10">
      <c r="A30" s="9"/>
      <c r="B30" s="1"/>
      <c r="C30" s="3"/>
      <c r="D30" s="3"/>
      <c r="E30" s="4"/>
    </row>
    <row r="31" spans="1:10">
      <c r="A31" s="5" t="s">
        <v>8</v>
      </c>
      <c r="B31" s="5" t="s">
        <v>5</v>
      </c>
      <c r="C31" s="6">
        <f>C10+C12+C17+C19+C21+C27+C29</f>
        <v>60839554.260000005</v>
      </c>
      <c r="D31" s="6">
        <v>301486699.20999998</v>
      </c>
      <c r="E31" s="7">
        <f>C31/D31</f>
        <v>0.20179846878625426</v>
      </c>
    </row>
    <row r="32" spans="1:10">
      <c r="A32" s="1"/>
      <c r="B32" s="1"/>
      <c r="C32" s="3"/>
      <c r="D32" s="3"/>
      <c r="E32" s="4"/>
    </row>
    <row r="33" spans="1:5">
      <c r="A33" s="8" t="s">
        <v>6</v>
      </c>
      <c r="B33" s="1"/>
      <c r="C33" s="3"/>
      <c r="D33" s="3"/>
      <c r="E33" s="4"/>
    </row>
    <row r="34" spans="1:5">
      <c r="A34" s="8" t="s">
        <v>7</v>
      </c>
      <c r="B34" s="1"/>
      <c r="C34" s="3"/>
      <c r="D34" s="3"/>
      <c r="E34" s="4"/>
    </row>
    <row r="35" spans="1:5">
      <c r="A35" s="1"/>
      <c r="B35" s="1"/>
      <c r="C35" s="3"/>
      <c r="D35" s="3"/>
      <c r="E35" s="4"/>
    </row>
    <row r="36" spans="1:5">
      <c r="A36" s="1"/>
      <c r="B36" s="1"/>
      <c r="C36" s="3"/>
      <c r="D36" s="3"/>
      <c r="E36" s="4"/>
    </row>
    <row r="37" spans="1:5">
      <c r="A37" s="1"/>
      <c r="B37" s="1"/>
      <c r="C37" s="3"/>
      <c r="D37" s="3"/>
      <c r="E37" s="4"/>
    </row>
    <row r="38" spans="1:5">
      <c r="A38" s="1"/>
      <c r="B38" s="1"/>
      <c r="C38" s="3"/>
      <c r="D38" s="3"/>
      <c r="E38" s="4"/>
    </row>
    <row r="39" spans="1:5">
      <c r="A39" s="1"/>
      <c r="B39" s="1"/>
      <c r="C39" s="3"/>
      <c r="D39" s="3"/>
      <c r="E39" s="4"/>
    </row>
    <row r="40" spans="1:5">
      <c r="A40" s="1"/>
      <c r="B40" s="1"/>
      <c r="C40" s="3"/>
      <c r="D40" s="3"/>
      <c r="E40" s="4"/>
    </row>
    <row r="41" spans="1:5">
      <c r="A41" s="1"/>
      <c r="B41" s="1"/>
      <c r="C41" s="3"/>
      <c r="D41" s="3"/>
      <c r="E41" s="4"/>
    </row>
    <row r="42" spans="1:5">
      <c r="A42" s="1"/>
      <c r="B42" s="1"/>
      <c r="C42" s="3"/>
      <c r="D42" s="3"/>
      <c r="E42" s="4"/>
    </row>
    <row r="43" spans="1:5">
      <c r="A43" s="1"/>
      <c r="B43" s="1"/>
      <c r="C43" s="3"/>
      <c r="D43" s="3"/>
      <c r="E43" s="4"/>
    </row>
    <row r="44" spans="1:5">
      <c r="A44" s="1"/>
      <c r="B44" s="1"/>
      <c r="C44" s="3"/>
      <c r="D44" s="3"/>
      <c r="E44" s="4"/>
    </row>
    <row r="45" spans="1:5">
      <c r="A45" s="1"/>
      <c r="B45" s="1"/>
      <c r="C45" s="3"/>
      <c r="D45" s="3"/>
      <c r="E45" s="4"/>
    </row>
    <row r="46" spans="1:5">
      <c r="A46" s="1"/>
      <c r="B46" s="1"/>
      <c r="C46" s="3"/>
      <c r="D46" s="3"/>
      <c r="E46" s="4"/>
    </row>
    <row r="47" spans="1:5">
      <c r="A47" s="1"/>
      <c r="B47" s="1"/>
      <c r="C47" s="3"/>
      <c r="D47" s="3"/>
      <c r="E47" s="4"/>
    </row>
    <row r="48" spans="1:5">
      <c r="A48" s="1"/>
      <c r="B48" s="1"/>
      <c r="C48" s="1"/>
      <c r="D48" s="1"/>
      <c r="E48" s="4"/>
    </row>
    <row r="49" spans="1:5">
      <c r="A49" s="1"/>
      <c r="B49" s="1"/>
      <c r="C49" s="1"/>
      <c r="D49" s="1"/>
      <c r="E49" s="4"/>
    </row>
    <row r="50" spans="1:5">
      <c r="B50" s="1"/>
      <c r="C50" s="1"/>
      <c r="D50" s="1"/>
      <c r="E50" s="1"/>
    </row>
    <row r="51" spans="1:5">
      <c r="B51" s="1"/>
      <c r="C51" s="1"/>
      <c r="D51" s="1"/>
      <c r="E51" s="1"/>
    </row>
    <row r="52" spans="1:5">
      <c r="B52" s="1"/>
      <c r="C52" s="1"/>
      <c r="D52" s="1"/>
      <c r="E52" s="1"/>
    </row>
    <row r="53" spans="1:5">
      <c r="B53" s="1"/>
      <c r="C53" s="1"/>
      <c r="D53" s="1"/>
      <c r="E5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2018-04-04T07:17:42Z</dcterms:modified>
</cp:coreProperties>
</file>