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NOVYXXX" sheetId="1" r:id="rId1"/>
  </sheets>
  <calcPr calcId="125725" refMode="R1C1"/>
</workbook>
</file>

<file path=xl/calcChain.xml><?xml version="1.0" encoding="utf-8"?>
<calcChain xmlns="http://schemas.openxmlformats.org/spreadsheetml/2006/main">
  <c r="C28" i="1"/>
  <c r="C15"/>
  <c r="D32"/>
  <c r="G32"/>
  <c r="F32"/>
  <c r="E32"/>
  <c r="C32" l="1"/>
</calcChain>
</file>

<file path=xl/sharedStrings.xml><?xml version="1.0" encoding="utf-8"?>
<sst xmlns="http://schemas.openxmlformats.org/spreadsheetml/2006/main" count="94" uniqueCount="52">
  <si>
    <t>------</t>
  </si>
  <si>
    <t>Inv.č.</t>
  </si>
  <si>
    <t>Název</t>
  </si>
  <si>
    <t>Oprávky</t>
  </si>
  <si>
    <t>Zůst.cena</t>
  </si>
  <si>
    <t>|------------------------------</t>
  </si>
  <si>
    <t>PŘÍSTROJ ULTRAZVUKOVÝ</t>
  </si>
  <si>
    <t>RTG PŘÍSTROJ SKIAGRAFICKÝ DIG</t>
  </si>
  <si>
    <t>SYSTÉM ROBOTICKÝ DA VINCI XI</t>
  </si>
  <si>
    <t>RTG PŘÍSTROJ MULTI S C-RAMENE</t>
  </si>
  <si>
    <t>VĚŽ LAPAROSKOPICKÁ 3D</t>
  </si>
  <si>
    <t>ZAŘÍZENÍ ZÁZNAMOVÉ APOLLON</t>
  </si>
  <si>
    <t>ANALYZÁTOR NUKLEOVÝCH KYSELIN</t>
  </si>
  <si>
    <t>Poř. Cena</t>
  </si>
  <si>
    <t>Přísl.</t>
  </si>
  <si>
    <t>0110</t>
  </si>
  <si>
    <t>0552</t>
  </si>
  <si>
    <t>0017</t>
  </si>
  <si>
    <t>0139</t>
  </si>
  <si>
    <t>0551</t>
  </si>
  <si>
    <t>0212</t>
  </si>
  <si>
    <t>34</t>
  </si>
  <si>
    <t>08</t>
  </si>
  <si>
    <t>47</t>
  </si>
  <si>
    <t>32</t>
  </si>
  <si>
    <t>Úsek</t>
  </si>
  <si>
    <t xml:space="preserve">Kl. </t>
  </si>
  <si>
    <t>Od.</t>
  </si>
  <si>
    <t>52</t>
  </si>
  <si>
    <t>74</t>
  </si>
  <si>
    <t>64</t>
  </si>
  <si>
    <t>51</t>
  </si>
  <si>
    <t>41</t>
  </si>
  <si>
    <t>22/0016/18</t>
  </si>
  <si>
    <t>22/0024/18</t>
  </si>
  <si>
    <t>22/0029/18</t>
  </si>
  <si>
    <t>22/0060/18</t>
  </si>
  <si>
    <t>22/0050/18</t>
  </si>
  <si>
    <t>22/0080/18</t>
  </si>
  <si>
    <t>Dotace</t>
  </si>
  <si>
    <t>Zb. cena</t>
  </si>
  <si>
    <t>Roky</t>
  </si>
  <si>
    <t>Měs. odp.</t>
  </si>
  <si>
    <t>Obd.zař.</t>
  </si>
  <si>
    <t>Int. č.</t>
  </si>
  <si>
    <t>Vzorek I - nový DM  období   2018</t>
  </si>
  <si>
    <t>CELKEM</t>
  </si>
  <si>
    <t>SESTAVA DM VLASTNÍHO</t>
  </si>
  <si>
    <t>22/0031/18</t>
  </si>
  <si>
    <t>22/0030/18</t>
  </si>
  <si>
    <t>Částka z dokl.</t>
  </si>
  <si>
    <t>Čísla faktur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</si>
</sst>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6">
    <xf numFmtId="0" fontId="0" fillId="0" borderId="0" xfId="0"/>
    <xf numFmtId="3" fontId="0" fillId="0" borderId="0" xfId="0" applyNumberFormat="1"/>
    <xf numFmtId="49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33" borderId="11" xfId="0" applyFill="1" applyBorder="1"/>
    <xf numFmtId="0" fontId="0" fillId="33" borderId="11" xfId="0" applyFill="1" applyBorder="1" applyAlignment="1">
      <alignment horizontal="center"/>
    </xf>
    <xf numFmtId="3" fontId="0" fillId="33" borderId="11" xfId="0" applyNumberFormat="1" applyFill="1" applyBorder="1" applyAlignment="1">
      <alignment horizontal="center"/>
    </xf>
    <xf numFmtId="0" fontId="0" fillId="33" borderId="12" xfId="0" applyFill="1" applyBorder="1" applyAlignment="1">
      <alignment horizontal="center"/>
    </xf>
    <xf numFmtId="0" fontId="0" fillId="0" borderId="13" xfId="0" applyBorder="1"/>
    <xf numFmtId="49" fontId="0" fillId="0" borderId="13" xfId="0" applyNumberFormat="1" applyBorder="1" applyAlignment="1">
      <alignment horizontal="center"/>
    </xf>
    <xf numFmtId="0" fontId="0" fillId="0" borderId="11" xfId="0" applyBorder="1"/>
    <xf numFmtId="3" fontId="0" fillId="0" borderId="11" xfId="0" applyNumberFormat="1" applyBorder="1"/>
    <xf numFmtId="0" fontId="0" fillId="0" borderId="11" xfId="0" applyBorder="1" applyAlignment="1">
      <alignment horizontal="center"/>
    </xf>
    <xf numFmtId="0" fontId="0" fillId="0" borderId="12" xfId="0" applyBorder="1"/>
    <xf numFmtId="3" fontId="0" fillId="0" borderId="13" xfId="0" applyNumberFormat="1" applyBorder="1"/>
    <xf numFmtId="3" fontId="0" fillId="0" borderId="14" xfId="0" applyNumberFormat="1" applyBorder="1"/>
    <xf numFmtId="49" fontId="0" fillId="0" borderId="11" xfId="0" applyNumberFormat="1" applyBorder="1" applyAlignment="1">
      <alignment horizontal="center"/>
    </xf>
    <xf numFmtId="3" fontId="0" fillId="0" borderId="12" xfId="0" applyNumberFormat="1" applyBorder="1"/>
    <xf numFmtId="0" fontId="0" fillId="0" borderId="0" xfId="0" applyBorder="1"/>
    <xf numFmtId="3" fontId="0" fillId="0" borderId="0" xfId="0" applyNumberFormat="1" applyBorder="1"/>
    <xf numFmtId="49" fontId="0" fillId="0" borderId="0" xfId="0" applyNumberFormat="1" applyBorder="1" applyAlignment="1">
      <alignment horizontal="center"/>
    </xf>
    <xf numFmtId="3" fontId="0" fillId="0" borderId="15" xfId="0" applyNumberFormat="1" applyBorder="1"/>
    <xf numFmtId="0" fontId="0" fillId="33" borderId="16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/>
    <xf numFmtId="0" fontId="0" fillId="0" borderId="16" xfId="0" applyBorder="1"/>
    <xf numFmtId="3" fontId="0" fillId="0" borderId="16" xfId="0" applyNumberFormat="1" applyBorder="1"/>
    <xf numFmtId="3" fontId="0" fillId="0" borderId="18" xfId="0" applyNumberFormat="1" applyBorder="1"/>
    <xf numFmtId="3" fontId="0" fillId="0" borderId="17" xfId="0" applyNumberFormat="1" applyBorder="1"/>
    <xf numFmtId="3" fontId="0" fillId="0" borderId="17" xfId="0" applyNumberFormat="1" applyBorder="1" applyAlignment="1">
      <alignment horizontal="center"/>
    </xf>
    <xf numFmtId="17" fontId="0" fillId="0" borderId="17" xfId="0" applyNumberFormat="1" applyBorder="1"/>
    <xf numFmtId="17" fontId="0" fillId="0" borderId="16" xfId="0" applyNumberFormat="1" applyBorder="1"/>
    <xf numFmtId="17" fontId="0" fillId="0" borderId="18" xfId="0" applyNumberFormat="1" applyBorder="1"/>
    <xf numFmtId="49" fontId="0" fillId="0" borderId="17" xfId="0" applyNumberFormat="1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0" fillId="33" borderId="16" xfId="0" applyNumberFormat="1" applyFill="1" applyBorder="1" applyAlignment="1">
      <alignment horizontal="center"/>
    </xf>
    <xf numFmtId="49" fontId="0" fillId="0" borderId="18" xfId="0" applyNumberFormat="1" applyBorder="1"/>
    <xf numFmtId="49" fontId="0" fillId="0" borderId="16" xfId="0" applyNumberFormat="1" applyBorder="1"/>
    <xf numFmtId="3" fontId="0" fillId="0" borderId="16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0" borderId="10" xfId="0" applyBorder="1" applyAlignment="1">
      <alignment horizontal="center"/>
    </xf>
    <xf numFmtId="0" fontId="0" fillId="0" borderId="19" xfId="0" applyBorder="1"/>
    <xf numFmtId="3" fontId="0" fillId="0" borderId="19" xfId="0" applyNumberFormat="1" applyBorder="1"/>
    <xf numFmtId="3" fontId="0" fillId="0" borderId="10" xfId="0" applyNumberFormat="1" applyBorder="1"/>
    <xf numFmtId="17" fontId="0" fillId="0" borderId="10" xfId="0" applyNumberFormat="1" applyBorder="1"/>
    <xf numFmtId="49" fontId="0" fillId="0" borderId="10" xfId="0" applyNumberFormat="1" applyBorder="1" applyAlignment="1">
      <alignment horizontal="center"/>
    </xf>
    <xf numFmtId="49" fontId="0" fillId="0" borderId="19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20" xfId="0" applyNumberFormat="1" applyBorder="1"/>
    <xf numFmtId="0" fontId="0" fillId="0" borderId="0" xfId="0" applyFont="1"/>
    <xf numFmtId="0" fontId="0" fillId="33" borderId="16" xfId="0" applyFont="1" applyFill="1" applyBorder="1" applyAlignment="1">
      <alignment horizontal="center"/>
    </xf>
    <xf numFmtId="0" fontId="0" fillId="0" borderId="18" xfId="0" applyFont="1" applyBorder="1"/>
    <xf numFmtId="0" fontId="0" fillId="0" borderId="16" xfId="0" applyFont="1" applyBorder="1"/>
    <xf numFmtId="3" fontId="0" fillId="33" borderId="10" xfId="0" applyNumberFormat="1" applyFont="1" applyFill="1" applyBorder="1"/>
    <xf numFmtId="3" fontId="0" fillId="0" borderId="16" xfId="0" applyNumberFormat="1" applyFont="1" applyBorder="1"/>
    <xf numFmtId="3" fontId="0" fillId="0" borderId="18" xfId="0" applyNumberFormat="1" applyFont="1" applyBorder="1"/>
    <xf numFmtId="3" fontId="0" fillId="0" borderId="17" xfId="0" applyNumberFormat="1" applyFont="1" applyBorder="1"/>
    <xf numFmtId="3" fontId="0" fillId="33" borderId="17" xfId="0" applyNumberFormat="1" applyFont="1" applyFill="1" applyBorder="1"/>
    <xf numFmtId="3" fontId="0" fillId="34" borderId="16" xfId="0" applyNumberFormat="1" applyFont="1" applyFill="1" applyBorder="1"/>
    <xf numFmtId="3" fontId="0" fillId="34" borderId="10" xfId="0" applyNumberFormat="1" applyFont="1" applyFill="1" applyBorder="1"/>
    <xf numFmtId="49" fontId="0" fillId="34" borderId="16" xfId="0" applyNumberFormat="1" applyFill="1" applyBorder="1"/>
    <xf numFmtId="3" fontId="0" fillId="34" borderId="18" xfId="0" applyNumberFormat="1" applyFont="1" applyFill="1" applyBorder="1"/>
    <xf numFmtId="3" fontId="0" fillId="34" borderId="17" xfId="0" applyNumberFormat="1" applyFont="1" applyFill="1" applyBorder="1"/>
    <xf numFmtId="49" fontId="0" fillId="34" borderId="17" xfId="0" applyNumberFormat="1" applyFill="1" applyBorder="1"/>
    <xf numFmtId="49" fontId="0" fillId="34" borderId="10" xfId="0" applyNumberFormat="1" applyFill="1" applyBorder="1"/>
    <xf numFmtId="0" fontId="0" fillId="35" borderId="19" xfId="0" applyFill="1" applyBorder="1"/>
    <xf numFmtId="3" fontId="0" fillId="35" borderId="10" xfId="0" applyNumberFormat="1" applyFont="1" applyFill="1" applyBorder="1"/>
    <xf numFmtId="3" fontId="0" fillId="35" borderId="19" xfId="0" applyNumberFormat="1" applyFill="1" applyBorder="1"/>
    <xf numFmtId="3" fontId="0" fillId="35" borderId="10" xfId="0" applyNumberFormat="1" applyFill="1" applyBorder="1"/>
    <xf numFmtId="0" fontId="0" fillId="34" borderId="10" xfId="0" applyFill="1" applyBorder="1"/>
    <xf numFmtId="3" fontId="0" fillId="34" borderId="19" xfId="0" applyNumberFormat="1" applyFill="1" applyBorder="1"/>
    <xf numFmtId="3" fontId="0" fillId="34" borderId="10" xfId="0" applyNumberFormat="1" applyFill="1" applyBorder="1" applyAlignment="1">
      <alignment horizontal="center"/>
    </xf>
    <xf numFmtId="3" fontId="0" fillId="34" borderId="19" xfId="0" applyNumberFormat="1" applyFill="1" applyBorder="1" applyAlignment="1">
      <alignment horizontal="center"/>
    </xf>
    <xf numFmtId="0" fontId="0" fillId="34" borderId="19" xfId="0" applyFill="1" applyBorder="1"/>
    <xf numFmtId="49" fontId="14" fillId="0" borderId="0" xfId="0" applyNumberFormat="1" applyFont="1"/>
    <xf numFmtId="49" fontId="14" fillId="33" borderId="16" xfId="0" applyNumberFormat="1" applyFont="1" applyFill="1" applyBorder="1" applyAlignment="1">
      <alignment horizontal="center"/>
    </xf>
    <xf numFmtId="49" fontId="14" fillId="0" borderId="18" xfId="0" applyNumberFormat="1" applyFont="1" applyBorder="1"/>
    <xf numFmtId="49" fontId="14" fillId="0" borderId="16" xfId="0" applyNumberFormat="1" applyFont="1" applyBorder="1"/>
    <xf numFmtId="49" fontId="14" fillId="0" borderId="10" xfId="0" applyNumberFormat="1" applyFont="1" applyBorder="1"/>
    <xf numFmtId="49" fontId="14" fillId="0" borderId="17" xfId="0" applyNumberFormat="1" applyFont="1" applyBorder="1"/>
    <xf numFmtId="49" fontId="14" fillId="34" borderId="10" xfId="0" applyNumberFormat="1" applyFont="1" applyFill="1" applyBorder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7"/>
  <sheetViews>
    <sheetView tabSelected="1" workbookViewId="0">
      <selection activeCell="N6" sqref="N6"/>
    </sheetView>
  </sheetViews>
  <sheetFormatPr defaultRowHeight="15"/>
  <cols>
    <col min="1" max="1" width="6" style="3" bestFit="1" customWidth="1"/>
    <col min="2" max="2" width="29" customWidth="1"/>
    <col min="3" max="3" width="10.85546875" style="54" bestFit="1" customWidth="1"/>
    <col min="4" max="4" width="9.85546875" style="1" bestFit="1" customWidth="1"/>
    <col min="5" max="5" width="8.85546875" bestFit="1" customWidth="1"/>
    <col min="6" max="6" width="10.85546875" style="1" bestFit="1" customWidth="1"/>
    <col min="7" max="7" width="9" style="1" customWidth="1"/>
    <col min="8" max="8" width="8.42578125" bestFit="1" customWidth="1"/>
    <col min="9" max="9" width="5.28515625" bestFit="1" customWidth="1"/>
    <col min="10" max="10" width="5.28515625" style="3" bestFit="1" customWidth="1"/>
    <col min="11" max="11" width="3.7109375" style="3" bestFit="1" customWidth="1"/>
    <col min="12" max="12" width="4.140625" style="3" bestFit="1" customWidth="1"/>
    <col min="13" max="13" width="6" bestFit="1" customWidth="1"/>
    <col min="14" max="14" width="11.42578125" style="79" customWidth="1"/>
    <col min="15" max="15" width="12.85546875" style="2" bestFit="1" customWidth="1"/>
    <col min="16" max="16" width="5.28515625" style="3" bestFit="1" customWidth="1"/>
    <col min="17" max="17" width="8.28515625" bestFit="1" customWidth="1"/>
  </cols>
  <sheetData>
    <row r="1" spans="1:17">
      <c r="A1" t="s">
        <v>47</v>
      </c>
    </row>
    <row r="2" spans="1:17">
      <c r="A2" s="44" t="s">
        <v>45</v>
      </c>
    </row>
    <row r="4" spans="1:17">
      <c r="A4" s="23" t="s">
        <v>1</v>
      </c>
      <c r="B4" s="5" t="s">
        <v>2</v>
      </c>
      <c r="C4" s="55" t="s">
        <v>13</v>
      </c>
      <c r="D4" s="7" t="s">
        <v>39</v>
      </c>
      <c r="E4" s="6" t="s">
        <v>3</v>
      </c>
      <c r="F4" s="23" t="s">
        <v>4</v>
      </c>
      <c r="G4" s="6" t="s">
        <v>42</v>
      </c>
      <c r="H4" s="23" t="s">
        <v>43</v>
      </c>
      <c r="I4" s="6" t="s">
        <v>14</v>
      </c>
      <c r="J4" s="23" t="s">
        <v>25</v>
      </c>
      <c r="K4" s="6" t="s">
        <v>26</v>
      </c>
      <c r="L4" s="23" t="s">
        <v>27</v>
      </c>
      <c r="M4" s="6" t="s">
        <v>44</v>
      </c>
      <c r="N4" s="80" t="s">
        <v>51</v>
      </c>
      <c r="O4" s="39" t="s">
        <v>50</v>
      </c>
      <c r="P4" s="23" t="s">
        <v>41</v>
      </c>
      <c r="Q4" s="8" t="s">
        <v>40</v>
      </c>
    </row>
    <row r="5" spans="1:17" hidden="1">
      <c r="A5" s="25" t="s">
        <v>0</v>
      </c>
      <c r="B5" t="s">
        <v>5</v>
      </c>
      <c r="C5" s="56"/>
      <c r="F5" s="30"/>
      <c r="H5" s="27"/>
      <c r="J5" s="25"/>
      <c r="L5" s="25"/>
      <c r="N5" s="81"/>
      <c r="O5" s="40"/>
      <c r="P5" s="25"/>
    </row>
    <row r="6" spans="1:17">
      <c r="A6" s="26"/>
      <c r="B6" s="11"/>
      <c r="C6" s="57"/>
      <c r="D6" s="12"/>
      <c r="E6" s="11"/>
      <c r="F6" s="29"/>
      <c r="G6" s="12"/>
      <c r="H6" s="28"/>
      <c r="I6" s="11"/>
      <c r="J6" s="26"/>
      <c r="K6" s="13"/>
      <c r="L6" s="26"/>
      <c r="M6" s="11"/>
      <c r="N6" s="82"/>
      <c r="O6" s="41"/>
      <c r="P6" s="26"/>
      <c r="Q6" s="14"/>
    </row>
    <row r="7" spans="1:17">
      <c r="A7" s="45">
        <v>26937</v>
      </c>
      <c r="B7" s="46" t="s">
        <v>7</v>
      </c>
      <c r="C7" s="58">
        <v>6444460</v>
      </c>
      <c r="D7" s="47">
        <v>0</v>
      </c>
      <c r="E7" s="47">
        <v>598131</v>
      </c>
      <c r="F7" s="48">
        <v>5846329</v>
      </c>
      <c r="G7" s="47">
        <v>66459</v>
      </c>
      <c r="H7" s="49">
        <v>43160</v>
      </c>
      <c r="I7" s="47">
        <v>23</v>
      </c>
      <c r="J7" s="50" t="s">
        <v>15</v>
      </c>
      <c r="K7" s="51" t="s">
        <v>21</v>
      </c>
      <c r="L7" s="50" t="s">
        <v>28</v>
      </c>
      <c r="M7" s="46">
        <v>10117</v>
      </c>
      <c r="N7" s="83" t="s">
        <v>33</v>
      </c>
      <c r="O7" s="64">
        <v>6444460</v>
      </c>
      <c r="P7" s="52">
        <v>8</v>
      </c>
      <c r="Q7" s="53">
        <v>64445</v>
      </c>
    </row>
    <row r="8" spans="1:17">
      <c r="A8" s="26"/>
      <c r="B8" s="11"/>
      <c r="C8" s="59"/>
      <c r="D8" s="12"/>
      <c r="E8" s="12"/>
      <c r="F8" s="29"/>
      <c r="G8" s="12"/>
      <c r="H8" s="34"/>
      <c r="I8" s="12"/>
      <c r="J8" s="37"/>
      <c r="K8" s="17"/>
      <c r="L8" s="37"/>
      <c r="M8" s="11"/>
      <c r="N8" s="82"/>
      <c r="O8" s="65"/>
      <c r="P8" s="42"/>
      <c r="Q8" s="18"/>
    </row>
    <row r="9" spans="1:17">
      <c r="A9" s="26">
        <v>26951</v>
      </c>
      <c r="B9" s="11" t="s">
        <v>6</v>
      </c>
      <c r="C9" s="59">
        <v>5809614</v>
      </c>
      <c r="D9" s="12">
        <v>5519133</v>
      </c>
      <c r="E9" s="12">
        <v>419384</v>
      </c>
      <c r="F9" s="29">
        <v>5390230</v>
      </c>
      <c r="G9" s="12">
        <v>59912</v>
      </c>
      <c r="H9" s="34">
        <v>43221</v>
      </c>
      <c r="I9" s="12">
        <v>5</v>
      </c>
      <c r="J9" s="37" t="s">
        <v>16</v>
      </c>
      <c r="K9" s="17" t="s">
        <v>22</v>
      </c>
      <c r="L9" s="37" t="s">
        <v>29</v>
      </c>
      <c r="M9" s="11">
        <v>10138</v>
      </c>
      <c r="N9" s="82" t="s">
        <v>34</v>
      </c>
      <c r="O9" s="63">
        <v>5809614</v>
      </c>
      <c r="P9" s="42">
        <v>8</v>
      </c>
      <c r="Q9" s="18">
        <v>58096</v>
      </c>
    </row>
    <row r="10" spans="1:17">
      <c r="A10" s="25">
        <v>26952</v>
      </c>
      <c r="B10" s="19" t="s">
        <v>6</v>
      </c>
      <c r="C10" s="60">
        <v>4506443</v>
      </c>
      <c r="D10" s="20">
        <v>4281121</v>
      </c>
      <c r="E10" s="20">
        <v>325311</v>
      </c>
      <c r="F10" s="30">
        <v>4181132</v>
      </c>
      <c r="G10" s="20">
        <v>46473</v>
      </c>
      <c r="H10" s="35">
        <v>43221</v>
      </c>
      <c r="I10" s="20">
        <v>2</v>
      </c>
      <c r="J10" s="38" t="s">
        <v>16</v>
      </c>
      <c r="K10" s="21" t="s">
        <v>22</v>
      </c>
      <c r="L10" s="38" t="s">
        <v>29</v>
      </c>
      <c r="M10" s="19">
        <v>10139</v>
      </c>
      <c r="N10" s="81" t="s">
        <v>34</v>
      </c>
      <c r="O10" s="66">
        <v>4506443</v>
      </c>
      <c r="P10" s="43">
        <v>8</v>
      </c>
      <c r="Q10" s="22">
        <v>45064</v>
      </c>
    </row>
    <row r="11" spans="1:17">
      <c r="A11" s="25">
        <v>26953</v>
      </c>
      <c r="B11" s="19" t="s">
        <v>6</v>
      </c>
      <c r="C11" s="60">
        <v>4506443</v>
      </c>
      <c r="D11" s="20">
        <v>4281121</v>
      </c>
      <c r="E11" s="20">
        <v>325311</v>
      </c>
      <c r="F11" s="30">
        <v>4181132</v>
      </c>
      <c r="G11" s="20">
        <v>46473</v>
      </c>
      <c r="H11" s="35">
        <v>43221</v>
      </c>
      <c r="I11" s="20">
        <v>2</v>
      </c>
      <c r="J11" s="38" t="s">
        <v>16</v>
      </c>
      <c r="K11" s="21" t="s">
        <v>22</v>
      </c>
      <c r="L11" s="38" t="s">
        <v>29</v>
      </c>
      <c r="M11" s="19">
        <v>10140</v>
      </c>
      <c r="N11" s="81" t="s">
        <v>34</v>
      </c>
      <c r="O11" s="66">
        <v>4506443</v>
      </c>
      <c r="P11" s="43">
        <v>8</v>
      </c>
      <c r="Q11" s="22">
        <v>45064</v>
      </c>
    </row>
    <row r="12" spans="1:17">
      <c r="A12" s="25">
        <v>26954</v>
      </c>
      <c r="B12" s="19" t="s">
        <v>6</v>
      </c>
      <c r="C12" s="60">
        <v>4827094</v>
      </c>
      <c r="D12" s="20">
        <v>4585739</v>
      </c>
      <c r="E12" s="20">
        <v>348460</v>
      </c>
      <c r="F12" s="30">
        <v>4478634</v>
      </c>
      <c r="G12" s="20">
        <v>49780</v>
      </c>
      <c r="H12" s="35">
        <v>43221</v>
      </c>
      <c r="I12" s="20">
        <v>4</v>
      </c>
      <c r="J12" s="38" t="s">
        <v>16</v>
      </c>
      <c r="K12" s="21" t="s">
        <v>22</v>
      </c>
      <c r="L12" s="38" t="s">
        <v>29</v>
      </c>
      <c r="M12" s="19">
        <v>10141</v>
      </c>
      <c r="N12" s="81" t="s">
        <v>34</v>
      </c>
      <c r="O12" s="66">
        <v>4827094</v>
      </c>
      <c r="P12" s="43">
        <v>8</v>
      </c>
      <c r="Q12" s="22">
        <v>48271</v>
      </c>
    </row>
    <row r="13" spans="1:17">
      <c r="A13" s="25">
        <v>26955</v>
      </c>
      <c r="B13" s="19" t="s">
        <v>6</v>
      </c>
      <c r="C13" s="60">
        <v>4506443</v>
      </c>
      <c r="D13" s="20">
        <v>4281121</v>
      </c>
      <c r="E13" s="20">
        <v>325311</v>
      </c>
      <c r="F13" s="30">
        <v>4181132</v>
      </c>
      <c r="G13" s="20">
        <v>46473</v>
      </c>
      <c r="H13" s="35">
        <v>43221</v>
      </c>
      <c r="I13" s="20">
        <v>2</v>
      </c>
      <c r="J13" s="38" t="s">
        <v>16</v>
      </c>
      <c r="K13" s="21" t="s">
        <v>22</v>
      </c>
      <c r="L13" s="38" t="s">
        <v>29</v>
      </c>
      <c r="M13" s="19">
        <v>10142</v>
      </c>
      <c r="N13" s="81" t="s">
        <v>34</v>
      </c>
      <c r="O13" s="66">
        <v>4506443</v>
      </c>
      <c r="P13" s="43">
        <v>8</v>
      </c>
      <c r="Q13" s="22">
        <v>45064</v>
      </c>
    </row>
    <row r="14" spans="1:17">
      <c r="A14" s="24">
        <v>26956</v>
      </c>
      <c r="B14" s="9" t="s">
        <v>6</v>
      </c>
      <c r="C14" s="61">
        <v>4506443</v>
      </c>
      <c r="D14" s="15">
        <v>4281121</v>
      </c>
      <c r="E14" s="15">
        <v>325311</v>
      </c>
      <c r="F14" s="31">
        <v>4181132</v>
      </c>
      <c r="G14" s="15">
        <v>46473</v>
      </c>
      <c r="H14" s="33">
        <v>43221</v>
      </c>
      <c r="I14" s="15">
        <v>2</v>
      </c>
      <c r="J14" s="36" t="s">
        <v>16</v>
      </c>
      <c r="K14" s="10" t="s">
        <v>22</v>
      </c>
      <c r="L14" s="36" t="s">
        <v>29</v>
      </c>
      <c r="M14" s="9">
        <v>10143</v>
      </c>
      <c r="N14" s="84" t="s">
        <v>34</v>
      </c>
      <c r="O14" s="67">
        <v>4506443</v>
      </c>
      <c r="P14" s="32">
        <v>8</v>
      </c>
      <c r="Q14" s="16">
        <v>45064</v>
      </c>
    </row>
    <row r="15" spans="1:17">
      <c r="A15" s="24"/>
      <c r="B15" s="9"/>
      <c r="C15" s="62">
        <f>SUM(C9:C14)</f>
        <v>28662480</v>
      </c>
      <c r="D15" s="15"/>
      <c r="E15" s="15"/>
      <c r="F15" s="31"/>
      <c r="G15" s="15"/>
      <c r="H15" s="33"/>
      <c r="I15" s="15"/>
      <c r="J15" s="36"/>
      <c r="K15" s="10"/>
      <c r="L15" s="36"/>
      <c r="M15" s="9"/>
      <c r="N15" s="84"/>
      <c r="O15" s="68"/>
      <c r="P15" s="32"/>
      <c r="Q15" s="16"/>
    </row>
    <row r="16" spans="1:17">
      <c r="A16" s="26"/>
      <c r="B16" s="11"/>
      <c r="C16" s="59"/>
      <c r="D16" s="12"/>
      <c r="E16" s="12"/>
      <c r="F16" s="29"/>
      <c r="G16" s="12"/>
      <c r="H16" s="34"/>
      <c r="I16" s="12"/>
      <c r="J16" s="37"/>
      <c r="K16" s="17"/>
      <c r="L16" s="37"/>
      <c r="M16" s="11"/>
      <c r="N16" s="82"/>
      <c r="O16" s="65"/>
      <c r="P16" s="42"/>
      <c r="Q16" s="18"/>
    </row>
    <row r="17" spans="1:17">
      <c r="A17" s="45">
        <v>26957</v>
      </c>
      <c r="B17" s="46" t="s">
        <v>8</v>
      </c>
      <c r="C17" s="58">
        <v>49730722</v>
      </c>
      <c r="D17" s="47">
        <v>0</v>
      </c>
      <c r="E17" s="47">
        <v>2584935</v>
      </c>
      <c r="F17" s="48">
        <v>47145787</v>
      </c>
      <c r="G17" s="47">
        <v>516987</v>
      </c>
      <c r="H17" s="49">
        <v>43282</v>
      </c>
      <c r="I17" s="47">
        <v>9</v>
      </c>
      <c r="J17" s="50" t="s">
        <v>17</v>
      </c>
      <c r="K17" s="51" t="s">
        <v>23</v>
      </c>
      <c r="L17" s="50" t="s">
        <v>30</v>
      </c>
      <c r="M17" s="46">
        <v>10178</v>
      </c>
      <c r="N17" s="83"/>
      <c r="O17" s="69"/>
      <c r="P17" s="52">
        <v>8</v>
      </c>
      <c r="Q17" s="53">
        <v>100000</v>
      </c>
    </row>
    <row r="18" spans="1:17">
      <c r="A18" s="26"/>
      <c r="B18" s="11"/>
      <c r="C18" s="63"/>
      <c r="D18" s="12"/>
      <c r="E18" s="12"/>
      <c r="F18" s="29"/>
      <c r="G18" s="12"/>
      <c r="H18" s="34"/>
      <c r="I18" s="12"/>
      <c r="J18" s="37"/>
      <c r="K18" s="17"/>
      <c r="L18" s="37"/>
      <c r="M18" s="11"/>
      <c r="N18" s="83" t="s">
        <v>35</v>
      </c>
      <c r="O18" s="63">
        <v>45682323</v>
      </c>
      <c r="P18" s="42"/>
      <c r="Q18" s="18"/>
    </row>
    <row r="19" spans="1:17">
      <c r="A19" s="26"/>
      <c r="B19" s="11"/>
      <c r="C19" s="63"/>
      <c r="D19" s="12"/>
      <c r="E19" s="12"/>
      <c r="F19" s="29"/>
      <c r="G19" s="12"/>
      <c r="H19" s="34"/>
      <c r="I19" s="12"/>
      <c r="J19" s="37"/>
      <c r="K19" s="17"/>
      <c r="L19" s="37"/>
      <c r="M19" s="11"/>
      <c r="N19" s="82" t="s">
        <v>49</v>
      </c>
      <c r="O19" s="63">
        <v>2126591</v>
      </c>
      <c r="P19" s="42"/>
      <c r="Q19" s="18"/>
    </row>
    <row r="20" spans="1:17">
      <c r="A20" s="26"/>
      <c r="B20" s="11"/>
      <c r="C20" s="63"/>
      <c r="D20" s="12"/>
      <c r="E20" s="12"/>
      <c r="F20" s="29"/>
      <c r="G20" s="12"/>
      <c r="H20" s="34"/>
      <c r="I20" s="12"/>
      <c r="J20" s="37"/>
      <c r="K20" s="17"/>
      <c r="L20" s="37"/>
      <c r="M20" s="11"/>
      <c r="N20" s="82" t="s">
        <v>48</v>
      </c>
      <c r="O20" s="63">
        <v>1921808</v>
      </c>
      <c r="P20" s="42"/>
      <c r="Q20" s="18"/>
    </row>
    <row r="21" spans="1:17">
      <c r="A21" s="26"/>
      <c r="B21" s="11"/>
      <c r="C21" s="59"/>
      <c r="D21" s="12"/>
      <c r="E21" s="12"/>
      <c r="F21" s="29"/>
      <c r="G21" s="12"/>
      <c r="H21" s="34"/>
      <c r="I21" s="12"/>
      <c r="J21" s="37"/>
      <c r="K21" s="17"/>
      <c r="L21" s="37"/>
      <c r="M21" s="11"/>
      <c r="N21" s="82"/>
      <c r="O21" s="65"/>
      <c r="P21" s="42"/>
      <c r="Q21" s="18"/>
    </row>
    <row r="22" spans="1:17">
      <c r="A22" s="45">
        <v>27422</v>
      </c>
      <c r="B22" s="46" t="s">
        <v>9</v>
      </c>
      <c r="C22" s="58">
        <v>13068000</v>
      </c>
      <c r="D22" s="47">
        <v>0</v>
      </c>
      <c r="E22" s="47">
        <v>135084</v>
      </c>
      <c r="F22" s="48">
        <v>12932916</v>
      </c>
      <c r="G22" s="47">
        <v>135084</v>
      </c>
      <c r="H22" s="49">
        <v>43405</v>
      </c>
      <c r="I22" s="47">
        <v>49</v>
      </c>
      <c r="J22" s="50" t="s">
        <v>18</v>
      </c>
      <c r="K22" s="51" t="s">
        <v>21</v>
      </c>
      <c r="L22" s="50" t="s">
        <v>31</v>
      </c>
      <c r="M22" s="46">
        <v>10619</v>
      </c>
      <c r="N22" s="83" t="s">
        <v>36</v>
      </c>
      <c r="O22" s="64">
        <v>13068000</v>
      </c>
      <c r="P22" s="52">
        <v>8</v>
      </c>
      <c r="Q22" s="53">
        <v>100000</v>
      </c>
    </row>
    <row r="23" spans="1:17">
      <c r="A23" s="26"/>
      <c r="B23" s="11"/>
      <c r="C23" s="59"/>
      <c r="D23" s="12"/>
      <c r="E23" s="12"/>
      <c r="F23" s="29"/>
      <c r="G23" s="12"/>
      <c r="H23" s="34"/>
      <c r="I23" s="12"/>
      <c r="J23" s="37"/>
      <c r="K23" s="17"/>
      <c r="L23" s="37"/>
      <c r="M23" s="11"/>
      <c r="N23" s="82"/>
      <c r="O23" s="65"/>
      <c r="P23" s="42"/>
      <c r="Q23" s="18"/>
    </row>
    <row r="24" spans="1:17">
      <c r="A24" s="26">
        <v>27425</v>
      </c>
      <c r="B24" s="11" t="s">
        <v>10</v>
      </c>
      <c r="C24" s="59">
        <v>4320466</v>
      </c>
      <c r="D24" s="12">
        <v>4104443</v>
      </c>
      <c r="E24" s="12">
        <v>44555</v>
      </c>
      <c r="F24" s="29">
        <v>4275911</v>
      </c>
      <c r="G24" s="12">
        <v>44555</v>
      </c>
      <c r="H24" s="34">
        <v>43405</v>
      </c>
      <c r="I24" s="12">
        <v>19</v>
      </c>
      <c r="J24" s="37" t="s">
        <v>19</v>
      </c>
      <c r="K24" s="17" t="s">
        <v>22</v>
      </c>
      <c r="L24" s="37" t="s">
        <v>29</v>
      </c>
      <c r="M24" s="11">
        <v>10622</v>
      </c>
      <c r="N24" s="82" t="s">
        <v>37</v>
      </c>
      <c r="O24" s="63">
        <v>4320466</v>
      </c>
      <c r="P24" s="42">
        <v>8</v>
      </c>
      <c r="Q24" s="18">
        <v>43205</v>
      </c>
    </row>
    <row r="25" spans="1:17">
      <c r="A25" s="25">
        <v>27426</v>
      </c>
      <c r="B25" s="19" t="s">
        <v>11</v>
      </c>
      <c r="C25" s="60">
        <v>708244</v>
      </c>
      <c r="D25" s="20">
        <v>672832</v>
      </c>
      <c r="E25" s="20">
        <v>7304</v>
      </c>
      <c r="F25" s="30">
        <v>700940</v>
      </c>
      <c r="G25" s="20">
        <v>7304</v>
      </c>
      <c r="H25" s="35">
        <v>43405</v>
      </c>
      <c r="I25" s="20">
        <v>8</v>
      </c>
      <c r="J25" s="38" t="s">
        <v>19</v>
      </c>
      <c r="K25" s="21" t="s">
        <v>22</v>
      </c>
      <c r="L25" s="38" t="s">
        <v>29</v>
      </c>
      <c r="M25" s="19">
        <v>10623</v>
      </c>
      <c r="N25" s="81" t="s">
        <v>37</v>
      </c>
      <c r="O25" s="66">
        <v>708244</v>
      </c>
      <c r="P25" s="43">
        <v>8</v>
      </c>
      <c r="Q25" s="22">
        <v>7082</v>
      </c>
    </row>
    <row r="26" spans="1:17">
      <c r="A26" s="25">
        <v>27427</v>
      </c>
      <c r="B26" s="19" t="s">
        <v>10</v>
      </c>
      <c r="C26" s="60">
        <v>3980455</v>
      </c>
      <c r="D26" s="20">
        <v>3781432</v>
      </c>
      <c r="E26" s="20">
        <v>41049</v>
      </c>
      <c r="F26" s="30">
        <v>3939406</v>
      </c>
      <c r="G26" s="20">
        <v>41049</v>
      </c>
      <c r="H26" s="35">
        <v>43405</v>
      </c>
      <c r="I26" s="20">
        <v>17</v>
      </c>
      <c r="J26" s="38" t="s">
        <v>19</v>
      </c>
      <c r="K26" s="21" t="s">
        <v>22</v>
      </c>
      <c r="L26" s="38" t="s">
        <v>29</v>
      </c>
      <c r="M26" s="19">
        <v>10624</v>
      </c>
      <c r="N26" s="81" t="s">
        <v>37</v>
      </c>
      <c r="O26" s="66">
        <v>3980455</v>
      </c>
      <c r="P26" s="43">
        <v>8</v>
      </c>
      <c r="Q26" s="22">
        <v>39805</v>
      </c>
    </row>
    <row r="27" spans="1:17">
      <c r="A27" s="24">
        <v>27428</v>
      </c>
      <c r="B27" s="9" t="s">
        <v>11</v>
      </c>
      <c r="C27" s="61">
        <v>608541</v>
      </c>
      <c r="D27" s="15">
        <v>578114</v>
      </c>
      <c r="E27" s="15">
        <v>6276</v>
      </c>
      <c r="F27" s="31">
        <v>602265</v>
      </c>
      <c r="G27" s="15">
        <v>6276</v>
      </c>
      <c r="H27" s="33">
        <v>43405</v>
      </c>
      <c r="I27" s="15">
        <v>7</v>
      </c>
      <c r="J27" s="36" t="s">
        <v>19</v>
      </c>
      <c r="K27" s="10" t="s">
        <v>22</v>
      </c>
      <c r="L27" s="36" t="s">
        <v>29</v>
      </c>
      <c r="M27" s="9">
        <v>10625</v>
      </c>
      <c r="N27" s="84" t="s">
        <v>37</v>
      </c>
      <c r="O27" s="67">
        <v>608451</v>
      </c>
      <c r="P27" s="32">
        <v>8</v>
      </c>
      <c r="Q27" s="16">
        <v>6085</v>
      </c>
    </row>
    <row r="28" spans="1:17">
      <c r="A28" s="24"/>
      <c r="B28" s="9"/>
      <c r="C28" s="62">
        <f>SUM(C24:C27)</f>
        <v>9617706</v>
      </c>
      <c r="D28" s="15"/>
      <c r="E28" s="15"/>
      <c r="F28" s="31"/>
      <c r="G28" s="15"/>
      <c r="H28" s="33"/>
      <c r="I28" s="15"/>
      <c r="J28" s="36"/>
      <c r="K28" s="10"/>
      <c r="L28" s="36"/>
      <c r="M28" s="9"/>
      <c r="N28" s="84"/>
      <c r="O28" s="68"/>
      <c r="P28" s="32"/>
      <c r="Q28" s="16"/>
    </row>
    <row r="29" spans="1:17">
      <c r="A29" s="26"/>
      <c r="B29" s="11"/>
      <c r="C29" s="59"/>
      <c r="D29" s="12"/>
      <c r="E29" s="12"/>
      <c r="F29" s="29"/>
      <c r="G29" s="12"/>
      <c r="H29" s="34"/>
      <c r="I29" s="12"/>
      <c r="J29" s="37"/>
      <c r="K29" s="17"/>
      <c r="L29" s="37"/>
      <c r="M29" s="11"/>
      <c r="N29" s="82"/>
      <c r="O29" s="65"/>
      <c r="P29" s="42"/>
      <c r="Q29" s="18"/>
    </row>
    <row r="30" spans="1:17">
      <c r="A30" s="45">
        <v>27429</v>
      </c>
      <c r="B30" s="46" t="s">
        <v>12</v>
      </c>
      <c r="C30" s="58">
        <v>4198700</v>
      </c>
      <c r="D30" s="47">
        <v>4198700</v>
      </c>
      <c r="E30" s="47">
        <v>0</v>
      </c>
      <c r="F30" s="48">
        <v>4198700</v>
      </c>
      <c r="G30" s="47">
        <v>0</v>
      </c>
      <c r="H30" s="49">
        <v>43435</v>
      </c>
      <c r="I30" s="47">
        <v>1</v>
      </c>
      <c r="J30" s="50" t="s">
        <v>20</v>
      </c>
      <c r="K30" s="51" t="s">
        <v>24</v>
      </c>
      <c r="L30" s="50" t="s">
        <v>32</v>
      </c>
      <c r="M30" s="46">
        <v>10647</v>
      </c>
      <c r="N30" s="83" t="s">
        <v>38</v>
      </c>
      <c r="O30" s="64">
        <v>4198700</v>
      </c>
      <c r="P30" s="52">
        <v>6</v>
      </c>
      <c r="Q30" s="53">
        <v>41987</v>
      </c>
    </row>
    <row r="31" spans="1:17">
      <c r="A31" s="26"/>
      <c r="B31" s="11"/>
      <c r="C31" s="59"/>
      <c r="D31" s="12"/>
      <c r="E31" s="12"/>
      <c r="F31" s="29"/>
      <c r="G31" s="12"/>
      <c r="H31" s="34"/>
      <c r="I31" s="12"/>
      <c r="J31" s="37"/>
      <c r="K31" s="17"/>
      <c r="L31" s="37"/>
      <c r="M31" s="11"/>
      <c r="N31" s="82"/>
      <c r="O31" s="41"/>
      <c r="P31" s="42"/>
      <c r="Q31" s="18"/>
    </row>
    <row r="32" spans="1:17">
      <c r="A32" s="45"/>
      <c r="B32" s="70" t="s">
        <v>46</v>
      </c>
      <c r="C32" s="71">
        <f>C7+C15+C17+C22+C28+C30</f>
        <v>111722068</v>
      </c>
      <c r="D32" s="72">
        <f>SUM(D7:D30)</f>
        <v>40564877</v>
      </c>
      <c r="E32" s="72">
        <f>SUM(E7:E30)</f>
        <v>5486422</v>
      </c>
      <c r="F32" s="73">
        <f>SUM(F7:F30)</f>
        <v>106235646</v>
      </c>
      <c r="G32" s="72">
        <f>SUM(G7:G30)</f>
        <v>1113298</v>
      </c>
      <c r="H32" s="74"/>
      <c r="I32" s="75"/>
      <c r="J32" s="76"/>
      <c r="K32" s="77"/>
      <c r="L32" s="76"/>
      <c r="M32" s="78"/>
      <c r="N32" s="85"/>
      <c r="O32" s="69"/>
      <c r="P32" s="52"/>
      <c r="Q32" s="53"/>
    </row>
    <row r="33" spans="5:16">
      <c r="I33" s="1"/>
      <c r="J33" s="4"/>
      <c r="K33" s="4"/>
      <c r="L33" s="4"/>
      <c r="P33" s="4"/>
    </row>
    <row r="34" spans="5:16">
      <c r="E34" s="1"/>
      <c r="I34" s="1"/>
      <c r="J34" s="4"/>
      <c r="K34" s="4"/>
      <c r="L34" s="4"/>
      <c r="P34" s="4"/>
    </row>
    <row r="35" spans="5:16">
      <c r="E35" s="1"/>
      <c r="P35" s="4"/>
    </row>
    <row r="36" spans="5:16">
      <c r="E36" s="1"/>
      <c r="P36" s="4"/>
    </row>
    <row r="37" spans="5:16">
      <c r="P37" s="4"/>
    </row>
  </sheetData>
  <pageMargins left="0.11811023622047245" right="0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NOVYXXX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Volejníková Milena, Mgr.</dc:creator>
  <cp:lastModifiedBy>61272</cp:lastModifiedBy>
  <cp:lastPrinted>2019-02-11T10:00:00Z</cp:lastPrinted>
  <dcterms:created xsi:type="dcterms:W3CDTF">2019-02-11T08:38:54Z</dcterms:created>
  <dcterms:modified xsi:type="dcterms:W3CDTF">2019-02-13T08:06:59Z</dcterms:modified>
</cp:coreProperties>
</file>