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1340" windowHeight="6792" firstSheet="1" activeTab="1"/>
  </bookViews>
  <sheets>
    <sheet name="PS 2005" sheetId="2" state="hidden" r:id="rId1"/>
    <sheet name="PS Transfery" sheetId="4" r:id="rId2"/>
  </sheets>
  <definedNames>
    <definedName name="_xlnm.Print_Area" localSheetId="1">'PS Transfery'!$A$1:$F$87</definedName>
  </definedNames>
  <calcPr calcId="125725"/>
</workbook>
</file>

<file path=xl/calcChain.xml><?xml version="1.0" encoding="utf-8"?>
<calcChain xmlns="http://schemas.openxmlformats.org/spreadsheetml/2006/main">
  <c r="C35" i="4"/>
  <c r="C40"/>
  <c r="C41"/>
</calcChain>
</file>

<file path=xl/sharedStrings.xml><?xml version="1.0" encoding="utf-8"?>
<sst xmlns="http://schemas.openxmlformats.org/spreadsheetml/2006/main" count="182" uniqueCount="55">
  <si>
    <t>účet</t>
  </si>
  <si>
    <t>částka Kč</t>
  </si>
  <si>
    <t>NS</t>
  </si>
  <si>
    <t>text</t>
  </si>
  <si>
    <t>374 01 000</t>
  </si>
  <si>
    <t xml:space="preserve">     374 01</t>
  </si>
  <si>
    <t>374 02 000</t>
  </si>
  <si>
    <t>IČ</t>
  </si>
  <si>
    <t>00024341</t>
  </si>
  <si>
    <t>61989592</t>
  </si>
  <si>
    <t>MZ ČR</t>
  </si>
  <si>
    <t>poskytovatel</t>
  </si>
  <si>
    <t xml:space="preserve">UP Olomouc </t>
  </si>
  <si>
    <t>RIV</t>
  </si>
  <si>
    <t>1096</t>
  </si>
  <si>
    <t>NPU-I</t>
  </si>
  <si>
    <t>3396</t>
  </si>
  <si>
    <t>4496</t>
  </si>
  <si>
    <t>5104</t>
  </si>
  <si>
    <t>NHS</t>
  </si>
  <si>
    <t>Scirroco</t>
  </si>
  <si>
    <t>Rezidenční místa</t>
  </si>
  <si>
    <t>8762</t>
  </si>
  <si>
    <t>8767</t>
  </si>
  <si>
    <t>8768</t>
  </si>
  <si>
    <t>8773</t>
  </si>
  <si>
    <t>9801</t>
  </si>
  <si>
    <t>Krizová připrav.</t>
  </si>
  <si>
    <t xml:space="preserve">     374 02 </t>
  </si>
  <si>
    <t>Vypracovala: Reifová M.</t>
  </si>
  <si>
    <t>0188</t>
  </si>
  <si>
    <t>0688</t>
  </si>
  <si>
    <t>0788</t>
  </si>
  <si>
    <t>0988</t>
  </si>
  <si>
    <t>1083</t>
  </si>
  <si>
    <t>1188</t>
  </si>
  <si>
    <t>1388</t>
  </si>
  <si>
    <t>6088</t>
  </si>
  <si>
    <t>3503</t>
  </si>
  <si>
    <t>8765</t>
  </si>
  <si>
    <t>8766</t>
  </si>
  <si>
    <t>8779</t>
  </si>
  <si>
    <t>8780</t>
  </si>
  <si>
    <t>8781</t>
  </si>
  <si>
    <t>8782</t>
  </si>
  <si>
    <t>8783</t>
  </si>
  <si>
    <t>8784</t>
  </si>
  <si>
    <t>8785</t>
  </si>
  <si>
    <t>8786</t>
  </si>
  <si>
    <t>8787</t>
  </si>
  <si>
    <t>8788</t>
  </si>
  <si>
    <t>8789</t>
  </si>
  <si>
    <t>8791</t>
  </si>
  <si>
    <t>8792</t>
  </si>
  <si>
    <t>Transfery - konečný stav k 31.12.2018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</si>
</sst>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10">
    <font>
      <sz val="10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i/>
      <sz val="11"/>
      <name val="Arial CE"/>
      <family val="2"/>
      <charset val="238"/>
    </font>
    <font>
      <i/>
      <sz val="11"/>
      <name val="Arial CE"/>
      <family val="2"/>
      <charset val="238"/>
    </font>
    <font>
      <sz val="8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i/>
      <sz val="11"/>
      <color rgb="FFFF0000"/>
      <name val="Arial CE"/>
      <family val="2"/>
      <charset val="238"/>
    </font>
    <font>
      <sz val="11"/>
      <color rgb="FF0070C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1" fillId="0" borderId="4" xfId="0" applyNumberFormat="1" applyFont="1" applyBorder="1" applyAlignment="1">
      <alignment horizontal="center"/>
    </xf>
    <xf numFmtId="0" fontId="3" fillId="2" borderId="5" xfId="0" applyFont="1" applyFill="1" applyBorder="1"/>
    <xf numFmtId="49" fontId="2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/>
    <xf numFmtId="49" fontId="4" fillId="0" borderId="8" xfId="0" applyNumberFormat="1" applyFont="1" applyBorder="1" applyAlignment="1">
      <alignment horizontal="center"/>
    </xf>
    <xf numFmtId="43" fontId="2" fillId="0" borderId="0" xfId="0" applyNumberFormat="1" applyFont="1" applyBorder="1"/>
    <xf numFmtId="3" fontId="2" fillId="0" borderId="2" xfId="0" applyNumberFormat="1" applyFont="1" applyBorder="1" applyAlignment="1">
      <alignment horizontal="center"/>
    </xf>
    <xf numFmtId="0" fontId="6" fillId="0" borderId="0" xfId="0" applyFont="1"/>
    <xf numFmtId="43" fontId="1" fillId="0" borderId="9" xfId="0" applyNumberFormat="1" applyFont="1" applyBorder="1" applyAlignment="1">
      <alignment horizontal="center"/>
    </xf>
    <xf numFmtId="43" fontId="3" fillId="2" borderId="11" xfId="0" applyNumberFormat="1" applyFont="1" applyFill="1" applyBorder="1"/>
    <xf numFmtId="43" fontId="1" fillId="0" borderId="1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left"/>
    </xf>
    <xf numFmtId="0" fontId="2" fillId="0" borderId="16" xfId="0" applyNumberFormat="1" applyFont="1" applyBorder="1" applyAlignment="1">
      <alignment horizontal="left"/>
    </xf>
    <xf numFmtId="49" fontId="2" fillId="0" borderId="8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43" fontId="7" fillId="0" borderId="13" xfId="0" applyNumberFormat="1" applyFont="1" applyBorder="1" applyAlignment="1">
      <alignment horizontal="center"/>
    </xf>
    <xf numFmtId="43" fontId="7" fillId="0" borderId="0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43" fontId="0" fillId="0" borderId="13" xfId="0" applyNumberFormat="1" applyFont="1" applyBorder="1" applyAlignment="1">
      <alignment horizontal="center"/>
    </xf>
    <xf numFmtId="49" fontId="0" fillId="0" borderId="13" xfId="0" applyNumberFormat="1" applyFont="1" applyBorder="1" applyAlignment="1">
      <alignment horizontal="center"/>
    </xf>
    <xf numFmtId="43" fontId="0" fillId="0" borderId="13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3" fontId="8" fillId="0" borderId="10" xfId="0" applyNumberFormat="1" applyFont="1" applyBorder="1"/>
    <xf numFmtId="43" fontId="9" fillId="0" borderId="10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3"/>
  <sheetViews>
    <sheetView tabSelected="1" zoomScaleNormal="100" workbookViewId="0">
      <selection activeCell="A2" sqref="A2"/>
    </sheetView>
  </sheetViews>
  <sheetFormatPr defaultRowHeight="13.2"/>
  <cols>
    <col min="1" max="1" width="16.5546875" customWidth="1"/>
    <col min="2" max="2" width="13.5546875" customWidth="1"/>
    <col min="3" max="3" width="21" customWidth="1"/>
    <col min="4" max="5" width="17" customWidth="1"/>
    <col min="6" max="6" width="18.33203125" customWidth="1"/>
    <col min="7" max="7" width="18.109375" customWidth="1"/>
  </cols>
  <sheetData>
    <row r="1" spans="1:6" ht="13.8">
      <c r="A1" s="10" t="s">
        <v>54</v>
      </c>
      <c r="B1" s="10"/>
      <c r="C1" s="10"/>
    </row>
    <row r="2" spans="1:6" ht="13.8" thickBot="1"/>
    <row r="3" spans="1:6" ht="14.4" thickTop="1">
      <c r="A3" s="1" t="s">
        <v>0</v>
      </c>
      <c r="B3" s="3" t="s">
        <v>2</v>
      </c>
      <c r="C3" s="11" t="s">
        <v>1</v>
      </c>
      <c r="D3" s="13" t="s">
        <v>3</v>
      </c>
      <c r="E3" s="13" t="s">
        <v>11</v>
      </c>
      <c r="F3" s="13" t="s">
        <v>7</v>
      </c>
    </row>
    <row r="4" spans="1:6" ht="13.8">
      <c r="A4" s="23" t="s">
        <v>4</v>
      </c>
      <c r="B4" s="24">
        <v>8755</v>
      </c>
      <c r="C4" s="26">
        <v>-5380.81</v>
      </c>
      <c r="D4" s="25" t="s">
        <v>13</v>
      </c>
      <c r="E4" s="28" t="s">
        <v>10</v>
      </c>
      <c r="F4" s="29" t="s">
        <v>8</v>
      </c>
    </row>
    <row r="5" spans="1:6" ht="13.8">
      <c r="A5" s="23" t="s">
        <v>4</v>
      </c>
      <c r="B5" s="27">
        <v>8761</v>
      </c>
      <c r="C5" s="26">
        <v>-40596.19</v>
      </c>
      <c r="D5" s="25" t="s">
        <v>13</v>
      </c>
      <c r="E5" s="28" t="s">
        <v>10</v>
      </c>
      <c r="F5" s="29" t="s">
        <v>8</v>
      </c>
    </row>
    <row r="6" spans="1:6" ht="13.8">
      <c r="A6" s="23" t="s">
        <v>4</v>
      </c>
      <c r="B6" s="27" t="s">
        <v>22</v>
      </c>
      <c r="C6" s="26">
        <v>-9781.93</v>
      </c>
      <c r="D6" s="25" t="s">
        <v>13</v>
      </c>
      <c r="E6" s="30" t="s">
        <v>10</v>
      </c>
      <c r="F6" s="31" t="s">
        <v>8</v>
      </c>
    </row>
    <row r="7" spans="1:6" ht="13.8">
      <c r="A7" s="23" t="s">
        <v>4</v>
      </c>
      <c r="B7" s="27" t="s">
        <v>39</v>
      </c>
      <c r="C7" s="26">
        <v>-56669.82</v>
      </c>
      <c r="D7" s="25" t="s">
        <v>13</v>
      </c>
      <c r="E7" s="30" t="s">
        <v>10</v>
      </c>
      <c r="F7" s="31" t="s">
        <v>8</v>
      </c>
    </row>
    <row r="8" spans="1:6" ht="13.8">
      <c r="A8" s="23" t="s">
        <v>4</v>
      </c>
      <c r="B8" s="27" t="s">
        <v>40</v>
      </c>
      <c r="C8" s="26">
        <v>-478.67</v>
      </c>
      <c r="D8" s="25" t="s">
        <v>13</v>
      </c>
      <c r="E8" s="30" t="s">
        <v>10</v>
      </c>
      <c r="F8" s="31" t="s">
        <v>8</v>
      </c>
    </row>
    <row r="9" spans="1:6" ht="13.8">
      <c r="A9" s="23" t="s">
        <v>4</v>
      </c>
      <c r="B9" s="27" t="s">
        <v>23</v>
      </c>
      <c r="C9" s="26">
        <v>-4285.6000000000004</v>
      </c>
      <c r="D9" s="25" t="s">
        <v>13</v>
      </c>
      <c r="E9" s="30" t="s">
        <v>10</v>
      </c>
      <c r="F9" s="31" t="s">
        <v>8</v>
      </c>
    </row>
    <row r="10" spans="1:6" ht="13.8">
      <c r="A10" s="23" t="s">
        <v>4</v>
      </c>
      <c r="B10" s="27" t="s">
        <v>24</v>
      </c>
      <c r="C10" s="26">
        <v>-76737.279999999999</v>
      </c>
      <c r="D10" s="25" t="s">
        <v>13</v>
      </c>
      <c r="E10" s="30" t="s">
        <v>10</v>
      </c>
      <c r="F10" s="31" t="s">
        <v>8</v>
      </c>
    </row>
    <row r="11" spans="1:6" ht="13.8">
      <c r="A11" s="23" t="s">
        <v>4</v>
      </c>
      <c r="B11" s="27" t="s">
        <v>25</v>
      </c>
      <c r="C11" s="26">
        <v>-3951.82</v>
      </c>
      <c r="D11" s="25" t="s">
        <v>13</v>
      </c>
      <c r="E11" s="30" t="s">
        <v>10</v>
      </c>
      <c r="F11" s="31" t="s">
        <v>8</v>
      </c>
    </row>
    <row r="12" spans="1:6" ht="13.8">
      <c r="A12" s="23" t="s">
        <v>4</v>
      </c>
      <c r="B12" s="27" t="s">
        <v>41</v>
      </c>
      <c r="C12" s="26">
        <v>-83888.68</v>
      </c>
      <c r="D12" s="25" t="s">
        <v>13</v>
      </c>
      <c r="E12" s="30" t="s">
        <v>10</v>
      </c>
      <c r="F12" s="31" t="s">
        <v>8</v>
      </c>
    </row>
    <row r="13" spans="1:6" ht="13.8">
      <c r="A13" s="23" t="s">
        <v>4</v>
      </c>
      <c r="B13" s="27" t="s">
        <v>42</v>
      </c>
      <c r="C13" s="26">
        <v>-22944.67</v>
      </c>
      <c r="D13" s="25" t="s">
        <v>13</v>
      </c>
      <c r="E13" s="30" t="s">
        <v>10</v>
      </c>
      <c r="F13" s="31" t="s">
        <v>8</v>
      </c>
    </row>
    <row r="14" spans="1:6" ht="13.8">
      <c r="A14" s="23" t="s">
        <v>4</v>
      </c>
      <c r="B14" s="27" t="s">
        <v>43</v>
      </c>
      <c r="C14" s="26">
        <v>-35289.279999999999</v>
      </c>
      <c r="D14" s="25" t="s">
        <v>13</v>
      </c>
      <c r="E14" s="30" t="s">
        <v>10</v>
      </c>
      <c r="F14" s="31" t="s">
        <v>8</v>
      </c>
    </row>
    <row r="15" spans="1:6" ht="13.8">
      <c r="A15" s="23" t="s">
        <v>4</v>
      </c>
      <c r="B15" s="27" t="s">
        <v>44</v>
      </c>
      <c r="C15" s="26">
        <v>-400.2</v>
      </c>
      <c r="D15" s="25" t="s">
        <v>13</v>
      </c>
      <c r="E15" s="30" t="s">
        <v>10</v>
      </c>
      <c r="F15" s="31" t="s">
        <v>8</v>
      </c>
    </row>
    <row r="16" spans="1:6" ht="13.8">
      <c r="A16" s="23" t="s">
        <v>4</v>
      </c>
      <c r="B16" s="27" t="s">
        <v>45</v>
      </c>
      <c r="C16" s="26">
        <v>-320.87</v>
      </c>
      <c r="D16" s="25" t="s">
        <v>13</v>
      </c>
      <c r="E16" s="30" t="s">
        <v>10</v>
      </c>
      <c r="F16" s="31" t="s">
        <v>8</v>
      </c>
    </row>
    <row r="17" spans="1:6" ht="13.8">
      <c r="A17" s="23" t="s">
        <v>4</v>
      </c>
      <c r="B17" s="27" t="s">
        <v>46</v>
      </c>
      <c r="C17" s="26">
        <v>-65672.039999999994</v>
      </c>
      <c r="D17" s="25" t="s">
        <v>13</v>
      </c>
      <c r="E17" s="30" t="s">
        <v>10</v>
      </c>
      <c r="F17" s="31" t="s">
        <v>8</v>
      </c>
    </row>
    <row r="18" spans="1:6" ht="13.8">
      <c r="A18" s="23" t="s">
        <v>4</v>
      </c>
      <c r="B18" s="27" t="s">
        <v>47</v>
      </c>
      <c r="C18" s="26">
        <v>-11791.92</v>
      </c>
      <c r="D18" s="25" t="s">
        <v>13</v>
      </c>
      <c r="E18" s="30" t="s">
        <v>10</v>
      </c>
      <c r="F18" s="31" t="s">
        <v>8</v>
      </c>
    </row>
    <row r="19" spans="1:6" ht="13.8">
      <c r="A19" s="23" t="s">
        <v>4</v>
      </c>
      <c r="B19" s="27" t="s">
        <v>48</v>
      </c>
      <c r="C19" s="26">
        <v>-638.14</v>
      </c>
      <c r="D19" s="25" t="s">
        <v>13</v>
      </c>
      <c r="E19" s="30" t="s">
        <v>10</v>
      </c>
      <c r="F19" s="31" t="s">
        <v>8</v>
      </c>
    </row>
    <row r="20" spans="1:6" ht="13.8">
      <c r="A20" s="23" t="s">
        <v>4</v>
      </c>
      <c r="B20" s="27" t="s">
        <v>49</v>
      </c>
      <c r="C20" s="26">
        <v>-17564.759999999998</v>
      </c>
      <c r="D20" s="25" t="s">
        <v>13</v>
      </c>
      <c r="E20" s="30" t="s">
        <v>10</v>
      </c>
      <c r="F20" s="31" t="s">
        <v>8</v>
      </c>
    </row>
    <row r="21" spans="1:6" ht="13.8">
      <c r="A21" s="23" t="s">
        <v>4</v>
      </c>
      <c r="B21" s="27" t="s">
        <v>50</v>
      </c>
      <c r="C21" s="26">
        <v>-14023.4</v>
      </c>
      <c r="D21" s="25" t="s">
        <v>13</v>
      </c>
      <c r="E21" s="30" t="s">
        <v>10</v>
      </c>
      <c r="F21" s="31" t="s">
        <v>8</v>
      </c>
    </row>
    <row r="22" spans="1:6" ht="13.8">
      <c r="A22" s="23" t="s">
        <v>4</v>
      </c>
      <c r="B22" s="27" t="s">
        <v>51</v>
      </c>
      <c r="C22" s="26">
        <v>-8269.2099999999991</v>
      </c>
      <c r="D22" s="25" t="s">
        <v>13</v>
      </c>
      <c r="E22" s="30" t="s">
        <v>10</v>
      </c>
      <c r="F22" s="31" t="s">
        <v>8</v>
      </c>
    </row>
    <row r="23" spans="1:6" ht="13.8">
      <c r="A23" s="23" t="s">
        <v>4</v>
      </c>
      <c r="B23" s="27" t="s">
        <v>52</v>
      </c>
      <c r="C23" s="26">
        <v>-53643.63</v>
      </c>
      <c r="D23" s="25" t="s">
        <v>13</v>
      </c>
      <c r="E23" s="30" t="s">
        <v>10</v>
      </c>
      <c r="F23" s="31" t="s">
        <v>8</v>
      </c>
    </row>
    <row r="24" spans="1:6" ht="13.8">
      <c r="A24" s="23" t="s">
        <v>4</v>
      </c>
      <c r="B24" s="27" t="s">
        <v>53</v>
      </c>
      <c r="C24" s="26">
        <v>-41822.92</v>
      </c>
      <c r="D24" s="25" t="s">
        <v>13</v>
      </c>
      <c r="E24" s="30" t="s">
        <v>10</v>
      </c>
      <c r="F24" s="31" t="s">
        <v>8</v>
      </c>
    </row>
    <row r="25" spans="1:6" ht="13.8">
      <c r="A25" s="9" t="s">
        <v>4</v>
      </c>
      <c r="B25" s="5" t="s">
        <v>30</v>
      </c>
      <c r="C25" s="8">
        <v>-19876</v>
      </c>
      <c r="D25" s="14" t="s">
        <v>21</v>
      </c>
      <c r="E25" s="14" t="s">
        <v>10</v>
      </c>
      <c r="F25" s="17" t="s">
        <v>8</v>
      </c>
    </row>
    <row r="26" spans="1:6" ht="13.8">
      <c r="A26" s="9" t="s">
        <v>4</v>
      </c>
      <c r="B26" s="5" t="s">
        <v>31</v>
      </c>
      <c r="C26" s="8">
        <v>-849</v>
      </c>
      <c r="D26" s="14" t="s">
        <v>21</v>
      </c>
      <c r="E26" s="14" t="s">
        <v>10</v>
      </c>
      <c r="F26" s="17" t="s">
        <v>8</v>
      </c>
    </row>
    <row r="27" spans="1:6" ht="13.8">
      <c r="A27" s="9" t="s">
        <v>4</v>
      </c>
      <c r="B27" s="5" t="s">
        <v>32</v>
      </c>
      <c r="C27" s="8">
        <v>-8580</v>
      </c>
      <c r="D27" s="14" t="s">
        <v>21</v>
      </c>
      <c r="E27" s="14" t="s">
        <v>10</v>
      </c>
      <c r="F27" s="17" t="s">
        <v>8</v>
      </c>
    </row>
    <row r="28" spans="1:6" ht="13.8">
      <c r="A28" s="9" t="s">
        <v>4</v>
      </c>
      <c r="B28" s="5" t="s">
        <v>33</v>
      </c>
      <c r="C28" s="8">
        <v>-750</v>
      </c>
      <c r="D28" s="14" t="s">
        <v>21</v>
      </c>
      <c r="E28" s="14" t="s">
        <v>10</v>
      </c>
      <c r="F28" s="17" t="s">
        <v>8</v>
      </c>
    </row>
    <row r="29" spans="1:6" ht="13.8">
      <c r="A29" s="9" t="s">
        <v>4</v>
      </c>
      <c r="B29" s="5" t="s">
        <v>34</v>
      </c>
      <c r="C29" s="8">
        <v>-2875</v>
      </c>
      <c r="D29" s="14" t="s">
        <v>21</v>
      </c>
      <c r="E29" s="14" t="s">
        <v>10</v>
      </c>
      <c r="F29" s="17" t="s">
        <v>8</v>
      </c>
    </row>
    <row r="30" spans="1:6" ht="13.8">
      <c r="A30" s="9" t="s">
        <v>4</v>
      </c>
      <c r="B30" s="5" t="s">
        <v>35</v>
      </c>
      <c r="C30" s="8">
        <v>-507</v>
      </c>
      <c r="D30" s="14" t="s">
        <v>21</v>
      </c>
      <c r="E30" s="14" t="s">
        <v>10</v>
      </c>
      <c r="F30" s="17" t="s">
        <v>8</v>
      </c>
    </row>
    <row r="31" spans="1:6" ht="13.8">
      <c r="A31" s="9" t="s">
        <v>4</v>
      </c>
      <c r="B31" s="5" t="s">
        <v>36</v>
      </c>
      <c r="C31" s="8">
        <v>-13344</v>
      </c>
      <c r="D31" s="14" t="s">
        <v>21</v>
      </c>
      <c r="E31" s="14" t="s">
        <v>10</v>
      </c>
      <c r="F31" s="17" t="s">
        <v>8</v>
      </c>
    </row>
    <row r="32" spans="1:6" ht="13.8">
      <c r="A32" s="9" t="s">
        <v>4</v>
      </c>
      <c r="B32" s="5" t="s">
        <v>37</v>
      </c>
      <c r="C32" s="8">
        <v>-849</v>
      </c>
      <c r="D32" s="14" t="s">
        <v>21</v>
      </c>
      <c r="E32" s="14" t="s">
        <v>10</v>
      </c>
      <c r="F32" s="17" t="s">
        <v>8</v>
      </c>
    </row>
    <row r="33" spans="1:6" ht="13.8">
      <c r="A33" s="9" t="s">
        <v>4</v>
      </c>
      <c r="B33" s="5" t="s">
        <v>38</v>
      </c>
      <c r="C33" s="8">
        <v>-8885.1</v>
      </c>
      <c r="D33" s="14" t="s">
        <v>27</v>
      </c>
      <c r="E33" s="14" t="s">
        <v>10</v>
      </c>
      <c r="F33" s="17" t="s">
        <v>8</v>
      </c>
    </row>
    <row r="34" spans="1:6" ht="13.8">
      <c r="A34" s="9" t="s">
        <v>4</v>
      </c>
      <c r="B34" s="5" t="s">
        <v>26</v>
      </c>
      <c r="C34" s="8">
        <v>-77516.83</v>
      </c>
      <c r="D34" s="14" t="s">
        <v>27</v>
      </c>
      <c r="E34" s="14" t="s">
        <v>10</v>
      </c>
      <c r="F34" s="17" t="s">
        <v>8</v>
      </c>
    </row>
    <row r="35" spans="1:6" ht="14.4">
      <c r="A35" s="6" t="s">
        <v>5</v>
      </c>
      <c r="B35" s="7"/>
      <c r="C35" s="32">
        <f>SUM(C4:C34)</f>
        <v>-688183.77</v>
      </c>
      <c r="D35" s="15"/>
      <c r="E35" s="15"/>
      <c r="F35" s="18"/>
    </row>
    <row r="36" spans="1:6" ht="13.8">
      <c r="A36" s="2" t="s">
        <v>6</v>
      </c>
      <c r="B36" s="5" t="s">
        <v>14</v>
      </c>
      <c r="C36" s="8">
        <v>-18319.759999999998</v>
      </c>
      <c r="D36" s="14" t="s">
        <v>15</v>
      </c>
      <c r="E36" s="14" t="s">
        <v>12</v>
      </c>
      <c r="F36" s="17" t="s">
        <v>9</v>
      </c>
    </row>
    <row r="37" spans="1:6" ht="13.8">
      <c r="A37" s="2" t="s">
        <v>6</v>
      </c>
      <c r="B37" s="5" t="s">
        <v>16</v>
      </c>
      <c r="C37" s="8">
        <v>2973.41</v>
      </c>
      <c r="D37" s="14" t="s">
        <v>15</v>
      </c>
      <c r="E37" s="14" t="s">
        <v>12</v>
      </c>
      <c r="F37" s="17" t="s">
        <v>9</v>
      </c>
    </row>
    <row r="38" spans="1:6" ht="13.8">
      <c r="A38" s="2" t="s">
        <v>6</v>
      </c>
      <c r="B38" s="5" t="s">
        <v>17</v>
      </c>
      <c r="C38" s="8">
        <v>15346.35</v>
      </c>
      <c r="D38" s="14" t="s">
        <v>15</v>
      </c>
      <c r="E38" s="14" t="s">
        <v>12</v>
      </c>
      <c r="F38" s="17" t="s">
        <v>9</v>
      </c>
    </row>
    <row r="39" spans="1:6" ht="13.8">
      <c r="A39" s="2" t="s">
        <v>6</v>
      </c>
      <c r="B39" s="5" t="s">
        <v>18</v>
      </c>
      <c r="C39" s="8">
        <v>-164732.82</v>
      </c>
      <c r="D39" s="14" t="s">
        <v>19</v>
      </c>
      <c r="E39" s="14" t="s">
        <v>20</v>
      </c>
      <c r="F39" s="17"/>
    </row>
    <row r="40" spans="1:6" ht="13.8">
      <c r="A40" s="20" t="s">
        <v>28</v>
      </c>
      <c r="B40" s="21"/>
      <c r="C40" s="33">
        <f>SUM(C36:C39)</f>
        <v>-164732.82</v>
      </c>
      <c r="D40" s="15"/>
      <c r="E40" s="15"/>
      <c r="F40" s="22"/>
    </row>
    <row r="41" spans="1:6" ht="14.4" thickBot="1">
      <c r="A41" s="19">
        <v>374</v>
      </c>
      <c r="B41" s="4"/>
      <c r="C41" s="12">
        <f>C35+C40</f>
        <v>-852916.59000000008</v>
      </c>
      <c r="D41" s="16"/>
      <c r="E41" s="16"/>
      <c r="F41" s="16"/>
    </row>
    <row r="42" spans="1:6" ht="13.8" thickTop="1"/>
    <row r="43" spans="1:6">
      <c r="A43" t="s">
        <v>29</v>
      </c>
    </row>
  </sheetData>
  <phoneticPr fontId="5" type="noConversion"/>
  <pageMargins left="0.79" right="0.64" top="0.984251969" bottom="0.984251969" header="0.4921259845" footer="0.4921259845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PS 2005</vt:lpstr>
      <vt:lpstr>PS Transfery</vt:lpstr>
      <vt:lpstr>'PS Transfery'!Oblast_tisku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2019-01-17T11:01:23Z</cp:lastPrinted>
  <dcterms:created xsi:type="dcterms:W3CDTF">2004-01-20T06:29:08Z</dcterms:created>
  <dcterms:modified xsi:type="dcterms:W3CDTF">2019-03-06T06:34:49Z</dcterms:modified>
</cp:coreProperties>
</file>