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" yWindow="516" windowWidth="1887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2" i="1"/>
  <c r="G32"/>
  <c r="F32"/>
  <c r="E32"/>
  <c r="D32"/>
  <c r="H112"/>
  <c r="G112"/>
  <c r="E112"/>
  <c r="D112"/>
  <c r="H57"/>
  <c r="G57"/>
  <c r="F57"/>
  <c r="E57"/>
  <c r="D57"/>
  <c r="H88"/>
  <c r="G88"/>
  <c r="D88"/>
  <c r="E88"/>
  <c r="H157"/>
  <c r="G157"/>
  <c r="F157"/>
  <c r="E157"/>
  <c r="D157"/>
  <c r="H168"/>
  <c r="G168"/>
  <c r="F168"/>
  <c r="E168"/>
  <c r="D168"/>
  <c r="H197"/>
  <c r="G197"/>
  <c r="F197"/>
  <c r="E197"/>
  <c r="D197"/>
</calcChain>
</file>

<file path=xl/comments1.xml><?xml version="1.0" encoding="utf-8"?>
<comments xmlns="http://schemas.openxmlformats.org/spreadsheetml/2006/main">
  <authors>
    <author>48780</author>
  </authors>
  <commentList>
    <comment ref="F6" authorId="0">
      <text>
        <r>
          <rPr>
            <b/>
            <sz val="9"/>
            <color indexed="81"/>
            <rFont val="Tahoma"/>
            <charset val="1"/>
          </rPr>
          <t>48780:</t>
        </r>
        <r>
          <rPr>
            <sz val="9"/>
            <color indexed="81"/>
            <rFont val="Tahoma"/>
            <charset val="1"/>
          </rPr>
          <t xml:space="preserve">
NIP - chybí vyúčtování - urgováno v ZP (I.S.bude zpracováno v následujícím měsíci).</t>
        </r>
      </text>
    </comment>
    <comment ref="F117" authorId="0">
      <text>
        <r>
          <rPr>
            <b/>
            <sz val="9"/>
            <color indexed="81"/>
            <rFont val="Tahoma"/>
            <charset val="1"/>
          </rPr>
          <t>48780:</t>
        </r>
        <r>
          <rPr>
            <sz val="9"/>
            <color indexed="81"/>
            <rFont val="Tahoma"/>
            <charset val="1"/>
          </rPr>
          <t xml:space="preserve">
Stomat. výkony - bude účetně srovnáno v následujícím měsíci.</t>
        </r>
      </text>
    </comment>
    <comment ref="F162" authorId="0">
      <text>
        <r>
          <rPr>
            <b/>
            <sz val="9"/>
            <color indexed="81"/>
            <rFont val="Tahoma"/>
            <charset val="1"/>
          </rPr>
          <t>48780:</t>
        </r>
        <r>
          <rPr>
            <sz val="9"/>
            <color indexed="81"/>
            <rFont val="Tahoma"/>
            <charset val="1"/>
          </rPr>
          <t xml:space="preserve">
DOPRAVA - chybí vyúčtování - urgováno v ZP (I.S.bude zpracováno v následujícím měsíci).</t>
        </r>
      </text>
    </comment>
  </commentList>
</comments>
</file>

<file path=xl/sharedStrings.xml><?xml version="1.0" encoding="utf-8"?>
<sst xmlns="http://schemas.openxmlformats.org/spreadsheetml/2006/main" count="397" uniqueCount="342">
  <si>
    <t>FV-2019-20-900512</t>
  </si>
  <si>
    <t>280481</t>
  </si>
  <si>
    <t>FV-2019-20-900578</t>
  </si>
  <si>
    <t>281067</t>
  </si>
  <si>
    <t>FV-2019-20-900579</t>
  </si>
  <si>
    <t>281070</t>
  </si>
  <si>
    <t>FV-2019-20-900580</t>
  </si>
  <si>
    <t>281066</t>
  </si>
  <si>
    <t>FV-2019-20-900581</t>
  </si>
  <si>
    <t>281068</t>
  </si>
  <si>
    <t>FV-2019-20-900582</t>
  </si>
  <si>
    <t>281071</t>
  </si>
  <si>
    <t>FV-2019-20-900594</t>
  </si>
  <si>
    <t>281069</t>
  </si>
  <si>
    <t>FV-2019-20-900611</t>
  </si>
  <si>
    <t>283153</t>
  </si>
  <si>
    <t>FV-2019-20-900614</t>
  </si>
  <si>
    <t>280552</t>
  </si>
  <si>
    <t>FV-2019-20-900615</t>
  </si>
  <si>
    <t>280557</t>
  </si>
  <si>
    <t>FV-2019-20-900616</t>
  </si>
  <si>
    <t>280558</t>
  </si>
  <si>
    <t>FV-2019-20-900617</t>
  </si>
  <si>
    <t>280559</t>
  </si>
  <si>
    <t>FV-2019-20-900618</t>
  </si>
  <si>
    <t>280560</t>
  </si>
  <si>
    <t>FV-2019-20-900619</t>
  </si>
  <si>
    <t>280565</t>
  </si>
  <si>
    <t>FV-2019-20-900620</t>
  </si>
  <si>
    <t>280556</t>
  </si>
  <si>
    <t>FV-2019-20-900621</t>
  </si>
  <si>
    <t>280571</t>
  </si>
  <si>
    <t>FV-2019-20-900622</t>
  </si>
  <si>
    <t>280572</t>
  </si>
  <si>
    <t>FV-2019-20-900623</t>
  </si>
  <si>
    <t>280568</t>
  </si>
  <si>
    <t>FV-2019-20-900624</t>
  </si>
  <si>
    <t>280576</t>
  </si>
  <si>
    <t>FV-2019-20-900625</t>
  </si>
  <si>
    <t>280570</t>
  </si>
  <si>
    <t>FV-2019-20-900626</t>
  </si>
  <si>
    <t>280574</t>
  </si>
  <si>
    <t>FV-2019-20-900627</t>
  </si>
  <si>
    <t>280575</t>
  </si>
  <si>
    <t>FV-2019-20-900628</t>
  </si>
  <si>
    <t>280580</t>
  </si>
  <si>
    <t>FV-2019-20-900629</t>
  </si>
  <si>
    <t>280578</t>
  </si>
  <si>
    <t>FV-2019-20-900630</t>
  </si>
  <si>
    <t>280581</t>
  </si>
  <si>
    <t>FV-2019-20-900631</t>
  </si>
  <si>
    <t>281072</t>
  </si>
  <si>
    <t>FV-2019-20-900632</t>
  </si>
  <si>
    <t>281073</t>
  </si>
  <si>
    <t>FV-2019-20-900633</t>
  </si>
  <si>
    <t>281074</t>
  </si>
  <si>
    <t>FV-2019-20-900634</t>
  </si>
  <si>
    <t>281075</t>
  </si>
  <si>
    <t>FV-2019-20-900635</t>
  </si>
  <si>
    <t>283157</t>
  </si>
  <si>
    <t>FV-2019-20-900636</t>
  </si>
  <si>
    <t>283160</t>
  </si>
  <si>
    <t>FV-2019-20-900637</t>
  </si>
  <si>
    <t>283156</t>
  </si>
  <si>
    <t>FV-2019-20-900638</t>
  </si>
  <si>
    <t>283159</t>
  </si>
  <si>
    <t>FV-2019-20-900639</t>
  </si>
  <si>
    <t>283158</t>
  </si>
  <si>
    <t>FV-2019-20-900640</t>
  </si>
  <si>
    <t>283162</t>
  </si>
  <si>
    <t>FV-2019-20-900641</t>
  </si>
  <si>
    <t>283165</t>
  </si>
  <si>
    <t>FV-2019-20-900642</t>
  </si>
  <si>
    <t>283163</t>
  </si>
  <si>
    <t>FV-2019-20-900643</t>
  </si>
  <si>
    <t>283164</t>
  </si>
  <si>
    <t>FV-2019-20-900644</t>
  </si>
  <si>
    <t>283166</t>
  </si>
  <si>
    <t>Vojenská zdravotní pojišťovna ČR</t>
  </si>
  <si>
    <t>FV-2019-21-901545</t>
  </si>
  <si>
    <t>291086</t>
  </si>
  <si>
    <t>Česká průmyslová zdravotní pojišťovna</t>
  </si>
  <si>
    <t>FV-2019-21-901571</t>
  </si>
  <si>
    <t>291107</t>
  </si>
  <si>
    <t>Zaměstnanecká pojišťovna Škoda</t>
  </si>
  <si>
    <t>FV-2019-21-901688</t>
  </si>
  <si>
    <t>291163</t>
  </si>
  <si>
    <t>RBP, zdravotní pojišťovna</t>
  </si>
  <si>
    <t>FV-2019-21-901696</t>
  </si>
  <si>
    <t>291182</t>
  </si>
  <si>
    <t>FV-2019-21-901736</t>
  </si>
  <si>
    <t>291250</t>
  </si>
  <si>
    <t>FV-2019-21-901737</t>
  </si>
  <si>
    <t>291251</t>
  </si>
  <si>
    <t>FV-2019-21-901742</t>
  </si>
  <si>
    <t>291247</t>
  </si>
  <si>
    <t>FV-2019-21-901743</t>
  </si>
  <si>
    <t>291248</t>
  </si>
  <si>
    <t>FV-2019-21-901753</t>
  </si>
  <si>
    <t>293150</t>
  </si>
  <si>
    <t>FV-2019-21-901768</t>
  </si>
  <si>
    <t>296251</t>
  </si>
  <si>
    <t>FV-2019-21-901775</t>
  </si>
  <si>
    <t>298150</t>
  </si>
  <si>
    <t>FV-2019-21-901828</t>
  </si>
  <si>
    <t>291263</t>
  </si>
  <si>
    <t>FV-2019-21-901829</t>
  </si>
  <si>
    <t>291264</t>
  </si>
  <si>
    <t>FV-2019-21-901830</t>
  </si>
  <si>
    <t>291265</t>
  </si>
  <si>
    <t>Oborová zdravotní pojišťovna zaměstnanců bank, pojišťoven a stavebnictví</t>
  </si>
  <si>
    <t>FV-2019-21-901831</t>
  </si>
  <si>
    <t>291266</t>
  </si>
  <si>
    <t>Zdravotní pojišťovna ministerstva vnitra ČR</t>
  </si>
  <si>
    <t>FV-2019-21-901832</t>
  </si>
  <si>
    <t>291267</t>
  </si>
  <si>
    <t>FV-2019-21-901833</t>
  </si>
  <si>
    <t>291269</t>
  </si>
  <si>
    <t>FV-2019-21-901834</t>
  </si>
  <si>
    <t>291270</t>
  </si>
  <si>
    <t>FV-2019-21-901835</t>
  </si>
  <si>
    <t>291271</t>
  </si>
  <si>
    <t>FV-2019-21-901836</t>
  </si>
  <si>
    <t>291273</t>
  </si>
  <si>
    <t>FV-2019-21-901837</t>
  </si>
  <si>
    <t>291275</t>
  </si>
  <si>
    <t>FV-2019-21-901838</t>
  </si>
  <si>
    <t>291285</t>
  </si>
  <si>
    <t>FV-2019-21-901839</t>
  </si>
  <si>
    <t>291283</t>
  </si>
  <si>
    <t>FV-2019-21-901840</t>
  </si>
  <si>
    <t>291279</t>
  </si>
  <si>
    <t>FV-2019-21-901841</t>
  </si>
  <si>
    <t>291277</t>
  </si>
  <si>
    <t>FV-2019-21-901842</t>
  </si>
  <si>
    <t>291278</t>
  </si>
  <si>
    <t>FV-2019-21-901843</t>
  </si>
  <si>
    <t>291287</t>
  </si>
  <si>
    <t>FV-2019-21-901844</t>
  </si>
  <si>
    <t>291286</t>
  </si>
  <si>
    <t>FV-2019-21-901845</t>
  </si>
  <si>
    <t>291284</t>
  </si>
  <si>
    <t>FV-2019-21-901846</t>
  </si>
  <si>
    <t>291280</t>
  </si>
  <si>
    <t>FV-2019-21-901847</t>
  </si>
  <si>
    <t>291296</t>
  </si>
  <si>
    <t>FV-2019-21-901848</t>
  </si>
  <si>
    <t>291297</t>
  </si>
  <si>
    <t>FV-2019-21-901849</t>
  </si>
  <si>
    <t>291292</t>
  </si>
  <si>
    <t>FV-2019-21-901850</t>
  </si>
  <si>
    <t>291307</t>
  </si>
  <si>
    <t>FV-2019-21-901851</t>
  </si>
  <si>
    <t>291288</t>
  </si>
  <si>
    <t>FV-2019-21-901852</t>
  </si>
  <si>
    <t>291293</t>
  </si>
  <si>
    <t>FV-2019-21-901853</t>
  </si>
  <si>
    <t>291299</t>
  </si>
  <si>
    <t>FV-2019-21-901854</t>
  </si>
  <si>
    <t>291290</t>
  </si>
  <si>
    <t>FV-2019-21-901855</t>
  </si>
  <si>
    <t>291291</t>
  </si>
  <si>
    <t>FV-2019-21-901856</t>
  </si>
  <si>
    <t>291317</t>
  </si>
  <si>
    <t>FV-2019-21-901857</t>
  </si>
  <si>
    <t>291318</t>
  </si>
  <si>
    <t>FV-2019-21-901858</t>
  </si>
  <si>
    <t>291321</t>
  </si>
  <si>
    <t>FV-2019-21-901859</t>
  </si>
  <si>
    <t>291316</t>
  </si>
  <si>
    <t>FV-2019-21-901860</t>
  </si>
  <si>
    <t>291319</t>
  </si>
  <si>
    <t>FV-2019-21-901861</t>
  </si>
  <si>
    <t>291320</t>
  </si>
  <si>
    <t>FV-2019-21-901862</t>
  </si>
  <si>
    <t>291314</t>
  </si>
  <si>
    <t>FV-2019-21-901863</t>
  </si>
  <si>
    <t>291322</t>
  </si>
  <si>
    <t>FV-2019-21-901864</t>
  </si>
  <si>
    <t>291315</t>
  </si>
  <si>
    <t>FV-2019-21-901865</t>
  </si>
  <si>
    <t>291309</t>
  </si>
  <si>
    <t>FV-2019-21-901866</t>
  </si>
  <si>
    <t>291331</t>
  </si>
  <si>
    <t>FV-2019-21-901867</t>
  </si>
  <si>
    <t>291332</t>
  </si>
  <si>
    <t>FV-2019-21-901868</t>
  </si>
  <si>
    <t>291325</t>
  </si>
  <si>
    <t>FV-2019-21-901869</t>
  </si>
  <si>
    <t>291336</t>
  </si>
  <si>
    <t>FV-2019-21-901870</t>
  </si>
  <si>
    <t>291329</t>
  </si>
  <si>
    <t>FV-2019-21-901871</t>
  </si>
  <si>
    <t>291334</t>
  </si>
  <si>
    <t>FV-2019-21-901872</t>
  </si>
  <si>
    <t>291335</t>
  </si>
  <si>
    <t>FV-2019-21-901873</t>
  </si>
  <si>
    <t>291326</t>
  </si>
  <si>
    <t>FV-2019-21-901874</t>
  </si>
  <si>
    <t>291337</t>
  </si>
  <si>
    <t>FV-2019-21-901875</t>
  </si>
  <si>
    <t>291327</t>
  </si>
  <si>
    <t>FV-2019-21-901876</t>
  </si>
  <si>
    <t>291348</t>
  </si>
  <si>
    <t>FV-2019-21-901877</t>
  </si>
  <si>
    <t>291340</t>
  </si>
  <si>
    <t>FV-2019-21-901878</t>
  </si>
  <si>
    <t>291342</t>
  </si>
  <si>
    <t>FV-2019-21-901879</t>
  </si>
  <si>
    <t>291343</t>
  </si>
  <si>
    <t>FV-2019-21-901880</t>
  </si>
  <si>
    <t>291345</t>
  </si>
  <si>
    <t>FV-2019-21-901881</t>
  </si>
  <si>
    <t>291346</t>
  </si>
  <si>
    <t>FV-2019-21-901882</t>
  </si>
  <si>
    <t>291344</t>
  </si>
  <si>
    <t>FV-2019-21-901883</t>
  </si>
  <si>
    <t>291341</t>
  </si>
  <si>
    <t>FV-2019-21-901884</t>
  </si>
  <si>
    <t>291347</t>
  </si>
  <si>
    <t>FV-2019-21-901885</t>
  </si>
  <si>
    <t>291354</t>
  </si>
  <si>
    <t>FV-2019-21-901886</t>
  </si>
  <si>
    <t>291352</t>
  </si>
  <si>
    <t>FV-2019-21-901887</t>
  </si>
  <si>
    <t>291349</t>
  </si>
  <si>
    <t>FV-2019-21-901888</t>
  </si>
  <si>
    <t>291350</t>
  </si>
  <si>
    <t>FV-2019-21-901889</t>
  </si>
  <si>
    <t>291355</t>
  </si>
  <si>
    <t>FV-2019-21-901890</t>
  </si>
  <si>
    <t>291351</t>
  </si>
  <si>
    <t>FV-2019-21-901891</t>
  </si>
  <si>
    <t>291360</t>
  </si>
  <si>
    <t>FV-2019-21-901892</t>
  </si>
  <si>
    <t>291356</t>
  </si>
  <si>
    <t>FV-2019-21-901893</t>
  </si>
  <si>
    <t>291353</t>
  </si>
  <si>
    <t>FV-2019-21-901894</t>
  </si>
  <si>
    <t>291364</t>
  </si>
  <si>
    <t>FV-2019-21-901895</t>
  </si>
  <si>
    <t>291367</t>
  </si>
  <si>
    <t>FV-2019-21-901896</t>
  </si>
  <si>
    <t>291363</t>
  </si>
  <si>
    <t>FV-2019-21-901897</t>
  </si>
  <si>
    <t>291365</t>
  </si>
  <si>
    <t>FV-2019-21-901898</t>
  </si>
  <si>
    <t>291366</t>
  </si>
  <si>
    <t>FV-2019-21-901899</t>
  </si>
  <si>
    <t>291361</t>
  </si>
  <si>
    <t>FV-2019-21-901900</t>
  </si>
  <si>
    <t>291373</t>
  </si>
  <si>
    <t>FV-2019-21-901901</t>
  </si>
  <si>
    <t>291368</t>
  </si>
  <si>
    <t>FV-2019-21-901902</t>
  </si>
  <si>
    <t>291362</t>
  </si>
  <si>
    <t>FV-2019-21-901903</t>
  </si>
  <si>
    <t>291378</t>
  </si>
  <si>
    <t>FV-2019-21-901904</t>
  </si>
  <si>
    <t>291375</t>
  </si>
  <si>
    <t>FV-2019-21-901905</t>
  </si>
  <si>
    <t>293164</t>
  </si>
  <si>
    <t>FV-2019-21-901906</t>
  </si>
  <si>
    <t>291376</t>
  </si>
  <si>
    <t>FV-2019-21-901907</t>
  </si>
  <si>
    <t>293163</t>
  </si>
  <si>
    <t>FV-2019-21-901908</t>
  </si>
  <si>
    <t>291377</t>
  </si>
  <si>
    <t>FV-2019-21-901909</t>
  </si>
  <si>
    <t>293162</t>
  </si>
  <si>
    <t>FV-2019-21-901910</t>
  </si>
  <si>
    <t>291379</t>
  </si>
  <si>
    <t>FV-2019-21-901911</t>
  </si>
  <si>
    <t>291374</t>
  </si>
  <si>
    <t>FV-2019-21-901912</t>
  </si>
  <si>
    <t>293172</t>
  </si>
  <si>
    <t>FV-2019-21-901913</t>
  </si>
  <si>
    <t>293171</t>
  </si>
  <si>
    <t>FV-2019-21-901914</t>
  </si>
  <si>
    <t>293168</t>
  </si>
  <si>
    <t>FV-2019-21-901915</t>
  </si>
  <si>
    <t>293173</t>
  </si>
  <si>
    <t>FV-2019-21-901916</t>
  </si>
  <si>
    <t>293167</t>
  </si>
  <si>
    <t>FV-2019-21-901917</t>
  </si>
  <si>
    <t>293165</t>
  </si>
  <si>
    <t>FV-2019-21-901918</t>
  </si>
  <si>
    <t>293170</t>
  </si>
  <si>
    <t>FV-2019-21-901919</t>
  </si>
  <si>
    <t>293169</t>
  </si>
  <si>
    <t>FV-2019-21-901920</t>
  </si>
  <si>
    <t>293166</t>
  </si>
  <si>
    <t>FV-2019-21-901921</t>
  </si>
  <si>
    <t>293176</t>
  </si>
  <si>
    <t>FV-2019-21-901922</t>
  </si>
  <si>
    <t>293175</t>
  </si>
  <si>
    <t>FV-2019-21-901923</t>
  </si>
  <si>
    <t>293177</t>
  </si>
  <si>
    <t>FV-2019-21-901924</t>
  </si>
  <si>
    <t>293174</t>
  </si>
  <si>
    <t>FV-2019-22-900012</t>
  </si>
  <si>
    <t>450067</t>
  </si>
  <si>
    <t>FV-2019-23-900075</t>
  </si>
  <si>
    <t>450065</t>
  </si>
  <si>
    <t>FV-2019-23-900076</t>
  </si>
  <si>
    <t>450066</t>
  </si>
  <si>
    <t>FV-2019-23-900081</t>
  </si>
  <si>
    <t>450068</t>
  </si>
  <si>
    <t>FV-2019-23-900082</t>
  </si>
  <si>
    <t>450069</t>
  </si>
  <si>
    <t>FV-2019-23-900083</t>
  </si>
  <si>
    <t>450070</t>
  </si>
  <si>
    <t>FV-2019-23-900084</t>
  </si>
  <si>
    <t>450071</t>
  </si>
  <si>
    <t>FV-2019-23-900085</t>
  </si>
  <si>
    <t>450072</t>
  </si>
  <si>
    <t>FV-2019-26-900015</t>
  </si>
  <si>
    <t>460019</t>
  </si>
  <si>
    <t>FV-2019-26-900023</t>
  </si>
  <si>
    <t>460028</t>
  </si>
  <si>
    <t>FV-2019-26-900026</t>
  </si>
  <si>
    <t>460031</t>
  </si>
  <si>
    <t>FV-2019-26-900027</t>
  </si>
  <si>
    <t>460032</t>
  </si>
  <si>
    <t>FV-2019-26-900028</t>
  </si>
  <si>
    <t>460033</t>
  </si>
  <si>
    <t>FV-2019-26-900029</t>
  </si>
  <si>
    <t>460034</t>
  </si>
  <si>
    <t>evidenční č. pohled.</t>
  </si>
  <si>
    <t>v.s.</t>
  </si>
  <si>
    <t>datum spl.</t>
  </si>
  <si>
    <t>fakturováno</t>
  </si>
  <si>
    <t>uhrazeno</t>
  </si>
  <si>
    <t>po spl.</t>
  </si>
  <si>
    <t>do spl.</t>
  </si>
  <si>
    <t>dluh</t>
  </si>
  <si>
    <t>Neuhrazené pohledávky za zdravotní péči k 31.12.2019</t>
  </si>
  <si>
    <t>Všeobecná zdravotní pojišťovna ČR</t>
  </si>
  <si>
    <t>CELKEM</t>
  </si>
  <si>
    <t>V Olomouci dne 14.1.2020</t>
  </si>
  <si>
    <t>Vypracovala : Přikrylová Kateřina - referent OUC</t>
  </si>
  <si>
    <t>neuhrazený paušál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</si>
</sst>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8">
    <font>
      <sz val="10"/>
      <color rgb="FF000000"/>
      <name val="Arial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2" xfId="0" applyFont="1" applyFill="1" applyBorder="1" applyAlignment="1">
      <alignment vertical="top"/>
    </xf>
    <xf numFmtId="14" fontId="0" fillId="0" borderId="0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14" fontId="0" fillId="0" borderId="4" xfId="0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1" xfId="0" applyFont="1" applyFill="1" applyBorder="1" applyAlignment="1">
      <alignment vertical="top"/>
    </xf>
    <xf numFmtId="0" fontId="0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0" fillId="0" borderId="5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/>
    </xf>
    <xf numFmtId="164" fontId="0" fillId="0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0" fillId="0" borderId="1" xfId="0" applyNumberForma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164" fontId="0" fillId="0" borderId="1" xfId="0" applyNumberFormat="1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4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5" xfId="0" applyFont="1" applyFill="1" applyBorder="1" applyAlignment="1">
      <alignment horizontal="right" vertical="top"/>
    </xf>
    <xf numFmtId="14" fontId="6" fillId="0" borderId="0" xfId="0" applyNumberFormat="1" applyFont="1" applyFill="1" applyBorder="1" applyAlignment="1">
      <alignment horizontal="right" vertical="top"/>
    </xf>
    <xf numFmtId="164" fontId="6" fillId="0" borderId="5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5" xfId="0" applyFont="1" applyFill="1" applyBorder="1" applyAlignment="1">
      <alignment horizontal="right" vertical="top"/>
    </xf>
    <xf numFmtId="14" fontId="7" fillId="0" borderId="0" xfId="0" applyNumberFormat="1" applyFont="1" applyFill="1" applyBorder="1" applyAlignment="1">
      <alignment horizontal="right" vertical="top"/>
    </xf>
    <xf numFmtId="164" fontId="7" fillId="0" borderId="5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2"/>
  <sheetViews>
    <sheetView tabSelected="1" zoomScaleNormal="100" workbookViewId="0">
      <selection activeCell="K189" sqref="K189"/>
    </sheetView>
  </sheetViews>
  <sheetFormatPr defaultColWidth="8.88671875" defaultRowHeight="12.75" customHeight="1"/>
  <cols>
    <col min="1" max="1" width="18.88671875" style="1" customWidth="1"/>
    <col min="2" max="2" width="13.6640625" style="15" customWidth="1"/>
    <col min="3" max="3" width="13.44140625" style="1" customWidth="1"/>
    <col min="4" max="4" width="19.21875" style="22" customWidth="1"/>
    <col min="5" max="6" width="16.6640625" style="22" customWidth="1"/>
    <col min="7" max="7" width="20.33203125" style="22" customWidth="1"/>
    <col min="8" max="8" width="21.6640625" style="22" customWidth="1"/>
    <col min="9" max="16384" width="8.88671875" style="1"/>
  </cols>
  <sheetData>
    <row r="1" spans="1:8" s="3" customFormat="1" ht="12.75" customHeight="1">
      <c r="A1" s="3" t="s">
        <v>336</v>
      </c>
      <c r="B1" s="16"/>
      <c r="D1" s="23"/>
      <c r="E1" s="23"/>
      <c r="F1" s="23"/>
      <c r="G1" s="23"/>
      <c r="H1" s="23"/>
    </row>
    <row r="2" spans="1:8" s="3" customFormat="1" ht="12.75" customHeight="1">
      <c r="B2" s="16"/>
      <c r="D2" s="23"/>
      <c r="E2" s="23"/>
      <c r="F2" s="23"/>
      <c r="G2" s="23"/>
      <c r="H2" s="23"/>
    </row>
    <row r="4" spans="1:8" s="5" customFormat="1" ht="12.75" customHeight="1" thickBot="1">
      <c r="A4" s="5" t="s">
        <v>81</v>
      </c>
      <c r="B4" s="17"/>
      <c r="D4" s="24"/>
      <c r="E4" s="24"/>
      <c r="F4" s="24"/>
      <c r="G4" s="24"/>
      <c r="H4" s="24"/>
    </row>
    <row r="5" spans="1:8" ht="12.75" customHeight="1" thickBot="1">
      <c r="A5" s="11" t="s">
        <v>328</v>
      </c>
      <c r="B5" s="18" t="s">
        <v>329</v>
      </c>
      <c r="C5" s="12" t="s">
        <v>330</v>
      </c>
      <c r="D5" s="25" t="s">
        <v>331</v>
      </c>
      <c r="E5" s="32" t="s">
        <v>332</v>
      </c>
      <c r="F5" s="25" t="s">
        <v>333</v>
      </c>
      <c r="G5" s="32" t="s">
        <v>334</v>
      </c>
      <c r="H5" s="25" t="s">
        <v>335</v>
      </c>
    </row>
    <row r="6" spans="1:8" ht="12.75" customHeight="1">
      <c r="A6" s="6" t="s">
        <v>79</v>
      </c>
      <c r="B6" s="19" t="s">
        <v>80</v>
      </c>
      <c r="C6" s="7">
        <v>43804</v>
      </c>
      <c r="D6" s="26">
        <v>408829.64</v>
      </c>
      <c r="E6" s="33">
        <v>406509.38</v>
      </c>
      <c r="F6" s="26">
        <v>2320.2600000000002</v>
      </c>
      <c r="G6" s="33">
        <v>0</v>
      </c>
      <c r="H6" s="26">
        <v>2320.2600000000002</v>
      </c>
    </row>
    <row r="7" spans="1:8" ht="12.75" customHeight="1">
      <c r="A7" s="6" t="s">
        <v>106</v>
      </c>
      <c r="B7" s="19" t="s">
        <v>107</v>
      </c>
      <c r="C7" s="7">
        <v>43864</v>
      </c>
      <c r="D7" s="26">
        <v>25812.639999999999</v>
      </c>
      <c r="E7" s="33">
        <v>0</v>
      </c>
      <c r="F7" s="26">
        <v>0</v>
      </c>
      <c r="G7" s="33">
        <v>25812.639999999999</v>
      </c>
      <c r="H7" s="26">
        <v>25812.639999999999</v>
      </c>
    </row>
    <row r="8" spans="1:8" ht="12.75" customHeight="1">
      <c r="A8" s="6" t="s">
        <v>122</v>
      </c>
      <c r="B8" s="19" t="s">
        <v>123</v>
      </c>
      <c r="C8" s="7">
        <v>43871</v>
      </c>
      <c r="D8" s="26">
        <v>715</v>
      </c>
      <c r="E8" s="33">
        <v>0</v>
      </c>
      <c r="F8" s="26">
        <v>0</v>
      </c>
      <c r="G8" s="33">
        <v>715</v>
      </c>
      <c r="H8" s="26">
        <v>715</v>
      </c>
    </row>
    <row r="9" spans="1:8" ht="12.75" customHeight="1">
      <c r="A9" s="6" t="s">
        <v>124</v>
      </c>
      <c r="B9" s="19" t="s">
        <v>125</v>
      </c>
      <c r="C9" s="7">
        <v>43871</v>
      </c>
      <c r="D9" s="26">
        <v>2137.3200000000002</v>
      </c>
      <c r="E9" s="33">
        <v>0</v>
      </c>
      <c r="F9" s="26">
        <v>0</v>
      </c>
      <c r="G9" s="33">
        <v>2137.3200000000002</v>
      </c>
      <c r="H9" s="26">
        <v>2137.3200000000002</v>
      </c>
    </row>
    <row r="10" spans="1:8" ht="12.75" customHeight="1">
      <c r="A10" s="6" t="s">
        <v>130</v>
      </c>
      <c r="B10" s="19" t="s">
        <v>131</v>
      </c>
      <c r="C10" s="7">
        <v>43871</v>
      </c>
      <c r="D10" s="26">
        <v>1061</v>
      </c>
      <c r="E10" s="33">
        <v>0</v>
      </c>
      <c r="F10" s="26">
        <v>0</v>
      </c>
      <c r="G10" s="33">
        <v>1061</v>
      </c>
      <c r="H10" s="26">
        <v>1061</v>
      </c>
    </row>
    <row r="11" spans="1:8" ht="12.75" customHeight="1">
      <c r="A11" s="6" t="s">
        <v>132</v>
      </c>
      <c r="B11" s="19" t="s">
        <v>133</v>
      </c>
      <c r="C11" s="7">
        <v>43871</v>
      </c>
      <c r="D11" s="26">
        <v>9115</v>
      </c>
      <c r="E11" s="33">
        <v>0</v>
      </c>
      <c r="F11" s="26">
        <v>0</v>
      </c>
      <c r="G11" s="33">
        <v>9115</v>
      </c>
      <c r="H11" s="26">
        <v>9115</v>
      </c>
    </row>
    <row r="12" spans="1:8" ht="12.75" customHeight="1">
      <c r="A12" s="6" t="s">
        <v>134</v>
      </c>
      <c r="B12" s="19" t="s">
        <v>135</v>
      </c>
      <c r="C12" s="7">
        <v>43871</v>
      </c>
      <c r="D12" s="26">
        <v>1592</v>
      </c>
      <c r="E12" s="33">
        <v>0</v>
      </c>
      <c r="F12" s="26">
        <v>0</v>
      </c>
      <c r="G12" s="33">
        <v>1592</v>
      </c>
      <c r="H12" s="26">
        <v>1592</v>
      </c>
    </row>
    <row r="13" spans="1:8" ht="12.75" customHeight="1">
      <c r="A13" s="6" t="s">
        <v>142</v>
      </c>
      <c r="B13" s="19" t="s">
        <v>143</v>
      </c>
      <c r="C13" s="7">
        <v>43871</v>
      </c>
      <c r="D13" s="26">
        <v>522</v>
      </c>
      <c r="E13" s="33">
        <v>0</v>
      </c>
      <c r="F13" s="26">
        <v>0</v>
      </c>
      <c r="G13" s="33">
        <v>522</v>
      </c>
      <c r="H13" s="26">
        <v>522</v>
      </c>
    </row>
    <row r="14" spans="1:8" ht="12.75" customHeight="1">
      <c r="A14" s="6" t="s">
        <v>182</v>
      </c>
      <c r="B14" s="19" t="s">
        <v>183</v>
      </c>
      <c r="C14" s="7">
        <v>43871</v>
      </c>
      <c r="D14" s="26">
        <v>233092.77</v>
      </c>
      <c r="E14" s="33">
        <v>0</v>
      </c>
      <c r="F14" s="26">
        <v>0</v>
      </c>
      <c r="G14" s="33">
        <v>233092.77</v>
      </c>
      <c r="H14" s="26">
        <v>233092.77</v>
      </c>
    </row>
    <row r="15" spans="1:8" ht="12.75" customHeight="1">
      <c r="A15" s="6" t="s">
        <v>184</v>
      </c>
      <c r="B15" s="19" t="s">
        <v>185</v>
      </c>
      <c r="C15" s="7">
        <v>43871</v>
      </c>
      <c r="D15" s="26">
        <v>762689.53</v>
      </c>
      <c r="E15" s="33">
        <v>0</v>
      </c>
      <c r="F15" s="26">
        <v>0</v>
      </c>
      <c r="G15" s="33">
        <v>762689.53</v>
      </c>
      <c r="H15" s="26">
        <v>762689.53</v>
      </c>
    </row>
    <row r="16" spans="1:8" ht="12.75" customHeight="1">
      <c r="A16" s="6" t="s">
        <v>186</v>
      </c>
      <c r="B16" s="19" t="s">
        <v>187</v>
      </c>
      <c r="C16" s="7">
        <v>43871</v>
      </c>
      <c r="D16" s="26">
        <v>176626.51</v>
      </c>
      <c r="E16" s="33">
        <v>0</v>
      </c>
      <c r="F16" s="26">
        <v>0</v>
      </c>
      <c r="G16" s="33">
        <v>176626.51</v>
      </c>
      <c r="H16" s="26">
        <v>176626.51</v>
      </c>
    </row>
    <row r="17" spans="1:9" ht="12.75" customHeight="1">
      <c r="A17" s="6" t="s">
        <v>188</v>
      </c>
      <c r="B17" s="19" t="s">
        <v>189</v>
      </c>
      <c r="C17" s="7">
        <v>43871</v>
      </c>
      <c r="D17" s="26">
        <v>93211</v>
      </c>
      <c r="E17" s="33">
        <v>0</v>
      </c>
      <c r="F17" s="26">
        <v>0</v>
      </c>
      <c r="G17" s="33">
        <v>93211</v>
      </c>
      <c r="H17" s="26">
        <v>93211</v>
      </c>
    </row>
    <row r="18" spans="1:9" ht="12.75" customHeight="1">
      <c r="A18" s="6" t="s">
        <v>190</v>
      </c>
      <c r="B18" s="19" t="s">
        <v>191</v>
      </c>
      <c r="C18" s="7">
        <v>43871</v>
      </c>
      <c r="D18" s="26">
        <v>17309.37</v>
      </c>
      <c r="E18" s="33">
        <v>0</v>
      </c>
      <c r="F18" s="26">
        <v>0</v>
      </c>
      <c r="G18" s="33">
        <v>17309.37</v>
      </c>
      <c r="H18" s="26">
        <v>17309.37</v>
      </c>
    </row>
    <row r="19" spans="1:9" ht="12.75" customHeight="1">
      <c r="A19" s="6" t="s">
        <v>192</v>
      </c>
      <c r="B19" s="19" t="s">
        <v>193</v>
      </c>
      <c r="C19" s="7">
        <v>43871</v>
      </c>
      <c r="D19" s="26">
        <v>880749</v>
      </c>
      <c r="E19" s="33">
        <v>0</v>
      </c>
      <c r="F19" s="26">
        <v>0</v>
      </c>
      <c r="G19" s="33">
        <v>880749</v>
      </c>
      <c r="H19" s="26">
        <v>880749</v>
      </c>
    </row>
    <row r="20" spans="1:9" ht="12.75" customHeight="1">
      <c r="A20" s="6" t="s">
        <v>194</v>
      </c>
      <c r="B20" s="19" t="s">
        <v>195</v>
      </c>
      <c r="C20" s="7">
        <v>43871</v>
      </c>
      <c r="D20" s="26">
        <v>292106</v>
      </c>
      <c r="E20" s="33">
        <v>0</v>
      </c>
      <c r="F20" s="26">
        <v>0</v>
      </c>
      <c r="G20" s="33">
        <v>292106</v>
      </c>
      <c r="H20" s="26">
        <v>292106</v>
      </c>
    </row>
    <row r="21" spans="1:9" ht="12.75" customHeight="1">
      <c r="A21" s="6" t="s">
        <v>196</v>
      </c>
      <c r="B21" s="19" t="s">
        <v>197</v>
      </c>
      <c r="C21" s="7">
        <v>43871</v>
      </c>
      <c r="D21" s="26">
        <v>293079.08</v>
      </c>
      <c r="E21" s="33">
        <v>0</v>
      </c>
      <c r="F21" s="26">
        <v>0</v>
      </c>
      <c r="G21" s="33">
        <v>293079.08</v>
      </c>
      <c r="H21" s="26">
        <v>293079.08</v>
      </c>
    </row>
    <row r="22" spans="1:9" ht="12.75" customHeight="1">
      <c r="A22" s="6" t="s">
        <v>198</v>
      </c>
      <c r="B22" s="19" t="s">
        <v>199</v>
      </c>
      <c r="C22" s="7">
        <v>43871</v>
      </c>
      <c r="D22" s="26">
        <v>58407.9</v>
      </c>
      <c r="E22" s="33">
        <v>0</v>
      </c>
      <c r="F22" s="26">
        <v>0</v>
      </c>
      <c r="G22" s="33">
        <v>58407.9</v>
      </c>
      <c r="H22" s="26">
        <v>58407.9</v>
      </c>
    </row>
    <row r="23" spans="1:9" ht="12.75" customHeight="1">
      <c r="A23" s="6" t="s">
        <v>200</v>
      </c>
      <c r="B23" s="19" t="s">
        <v>201</v>
      </c>
      <c r="C23" s="7">
        <v>43871</v>
      </c>
      <c r="D23" s="26">
        <v>206240.04</v>
      </c>
      <c r="E23" s="33">
        <v>0</v>
      </c>
      <c r="F23" s="26">
        <v>0</v>
      </c>
      <c r="G23" s="33">
        <v>206240.04</v>
      </c>
      <c r="H23" s="26">
        <v>206240.04</v>
      </c>
    </row>
    <row r="24" spans="1:9" ht="12.75" customHeight="1">
      <c r="A24" s="6" t="s">
        <v>260</v>
      </c>
      <c r="B24" s="19" t="s">
        <v>261</v>
      </c>
      <c r="C24" s="7">
        <v>43871</v>
      </c>
      <c r="D24" s="26">
        <v>2815.58</v>
      </c>
      <c r="E24" s="33">
        <v>0</v>
      </c>
      <c r="F24" s="26">
        <v>0</v>
      </c>
      <c r="G24" s="33">
        <v>2815.58</v>
      </c>
      <c r="H24" s="26">
        <v>2815.58</v>
      </c>
    </row>
    <row r="25" spans="1:9" ht="12.75" customHeight="1">
      <c r="A25" s="6" t="s">
        <v>274</v>
      </c>
      <c r="B25" s="19" t="s">
        <v>275</v>
      </c>
      <c r="C25" s="7">
        <v>43871</v>
      </c>
      <c r="D25" s="26">
        <v>18882.5</v>
      </c>
      <c r="E25" s="33">
        <v>0</v>
      </c>
      <c r="F25" s="26">
        <v>0</v>
      </c>
      <c r="G25" s="33">
        <v>18882.5</v>
      </c>
      <c r="H25" s="26">
        <v>18882.5</v>
      </c>
    </row>
    <row r="26" spans="1:9" ht="12.75" customHeight="1">
      <c r="A26" s="6" t="s">
        <v>280</v>
      </c>
      <c r="B26" s="19" t="s">
        <v>281</v>
      </c>
      <c r="C26" s="7">
        <v>43871</v>
      </c>
      <c r="D26" s="26">
        <v>1106</v>
      </c>
      <c r="E26" s="33">
        <v>0</v>
      </c>
      <c r="F26" s="26">
        <v>0</v>
      </c>
      <c r="G26" s="33">
        <v>1106</v>
      </c>
      <c r="H26" s="26">
        <v>1106</v>
      </c>
    </row>
    <row r="27" spans="1:9" ht="12.75" customHeight="1">
      <c r="A27" s="6" t="s">
        <v>284</v>
      </c>
      <c r="B27" s="19" t="s">
        <v>285</v>
      </c>
      <c r="C27" s="7">
        <v>43871</v>
      </c>
      <c r="D27" s="26">
        <v>515</v>
      </c>
      <c r="E27" s="33">
        <v>0</v>
      </c>
      <c r="F27" s="26">
        <v>0</v>
      </c>
      <c r="G27" s="33">
        <v>515</v>
      </c>
      <c r="H27" s="26">
        <v>515</v>
      </c>
    </row>
    <row r="28" spans="1:9" ht="12.75" customHeight="1">
      <c r="A28" s="6" t="s">
        <v>286</v>
      </c>
      <c r="B28" s="19" t="s">
        <v>287</v>
      </c>
      <c r="C28" s="7">
        <v>43871</v>
      </c>
      <c r="D28" s="26">
        <v>2166.98</v>
      </c>
      <c r="E28" s="33">
        <v>0</v>
      </c>
      <c r="F28" s="26">
        <v>0</v>
      </c>
      <c r="G28" s="33">
        <v>2166.98</v>
      </c>
      <c r="H28" s="26">
        <v>2166.98</v>
      </c>
    </row>
    <row r="29" spans="1:9" ht="12.75" customHeight="1">
      <c r="A29" s="6" t="s">
        <v>298</v>
      </c>
      <c r="B29" s="19" t="s">
        <v>299</v>
      </c>
      <c r="C29" s="7">
        <v>43871</v>
      </c>
      <c r="D29" s="26">
        <v>261</v>
      </c>
      <c r="E29" s="33">
        <v>0</v>
      </c>
      <c r="F29" s="26">
        <v>0</v>
      </c>
      <c r="G29" s="33">
        <v>261</v>
      </c>
      <c r="H29" s="26">
        <v>261</v>
      </c>
    </row>
    <row r="30" spans="1:9" s="41" customFormat="1" ht="12.75" customHeight="1">
      <c r="A30" s="36" t="s">
        <v>308</v>
      </c>
      <c r="B30" s="37" t="s">
        <v>309</v>
      </c>
      <c r="C30" s="38">
        <v>43871</v>
      </c>
      <c r="D30" s="39">
        <v>129536831</v>
      </c>
      <c r="E30" s="40">
        <v>0</v>
      </c>
      <c r="F30" s="39">
        <v>0</v>
      </c>
      <c r="G30" s="40">
        <v>129536831</v>
      </c>
      <c r="H30" s="39">
        <v>129536831</v>
      </c>
      <c r="I30" s="41" t="s">
        <v>341</v>
      </c>
    </row>
    <row r="31" spans="1:9" s="47" customFormat="1" ht="12.75" customHeight="1" thickBot="1">
      <c r="A31" s="42" t="s">
        <v>318</v>
      </c>
      <c r="B31" s="43" t="s">
        <v>319</v>
      </c>
      <c r="C31" s="44">
        <v>43839</v>
      </c>
      <c r="D31" s="45">
        <v>63564857.079999998</v>
      </c>
      <c r="E31" s="46">
        <v>0</v>
      </c>
      <c r="F31" s="45">
        <v>0</v>
      </c>
      <c r="G31" s="46">
        <v>63564857.079999998</v>
      </c>
      <c r="H31" s="45">
        <v>63564857.079999998</v>
      </c>
    </row>
    <row r="32" spans="1:9" ht="12.75" customHeight="1" thickBot="1">
      <c r="A32" s="8"/>
      <c r="B32" s="20"/>
      <c r="C32" s="10"/>
      <c r="D32" s="27">
        <f>SUM(D6:D31)</f>
        <v>196590730.94</v>
      </c>
      <c r="E32" s="34">
        <f>SUM(E6:E31)</f>
        <v>406509.38</v>
      </c>
      <c r="F32" s="27">
        <f>SUM(F6:F31)</f>
        <v>2320.2600000000002</v>
      </c>
      <c r="G32" s="34">
        <f>SUM(G6:G31)</f>
        <v>196181901.30000001</v>
      </c>
      <c r="H32" s="27">
        <f>SUM(H6:H31)</f>
        <v>196184221.56</v>
      </c>
    </row>
    <row r="33" spans="1:8" ht="12.75" customHeight="1">
      <c r="C33" s="2"/>
      <c r="D33" s="28"/>
      <c r="E33" s="28"/>
      <c r="F33" s="28"/>
      <c r="G33" s="28"/>
      <c r="H33" s="28"/>
    </row>
    <row r="34" spans="1:8" ht="12.75" customHeight="1">
      <c r="C34" s="2"/>
      <c r="D34" s="28"/>
      <c r="E34" s="28"/>
      <c r="F34" s="28"/>
      <c r="G34" s="28"/>
      <c r="H34" s="28"/>
    </row>
    <row r="35" spans="1:8" s="5" customFormat="1" ht="12.75" customHeight="1" thickBot="1">
      <c r="A35" s="5" t="s">
        <v>110</v>
      </c>
      <c r="B35" s="17"/>
      <c r="D35" s="24"/>
      <c r="E35" s="24"/>
      <c r="F35" s="24"/>
      <c r="G35" s="24"/>
      <c r="H35" s="29"/>
    </row>
    <row r="36" spans="1:8" ht="12.75" customHeight="1" thickBot="1">
      <c r="A36" s="11" t="s">
        <v>328</v>
      </c>
      <c r="B36" s="18" t="s">
        <v>329</v>
      </c>
      <c r="C36" s="12" t="s">
        <v>330</v>
      </c>
      <c r="D36" s="25" t="s">
        <v>331</v>
      </c>
      <c r="E36" s="32" t="s">
        <v>332</v>
      </c>
      <c r="F36" s="25" t="s">
        <v>333</v>
      </c>
      <c r="G36" s="32" t="s">
        <v>334</v>
      </c>
      <c r="H36" s="25" t="s">
        <v>335</v>
      </c>
    </row>
    <row r="37" spans="1:8" ht="12.75" customHeight="1">
      <c r="A37" s="6" t="s">
        <v>108</v>
      </c>
      <c r="B37" s="19" t="s">
        <v>109</v>
      </c>
      <c r="C37" s="7">
        <v>43864</v>
      </c>
      <c r="D37" s="26">
        <v>1639.68</v>
      </c>
      <c r="E37" s="33">
        <v>0</v>
      </c>
      <c r="F37" s="26">
        <v>0</v>
      </c>
      <c r="G37" s="33">
        <v>1639.68</v>
      </c>
      <c r="H37" s="26">
        <v>1639.68</v>
      </c>
    </row>
    <row r="38" spans="1:8" ht="12.75" customHeight="1">
      <c r="A38" s="6" t="s">
        <v>126</v>
      </c>
      <c r="B38" s="19" t="s">
        <v>127</v>
      </c>
      <c r="C38" s="7">
        <v>43871</v>
      </c>
      <c r="D38" s="26">
        <v>33670.15</v>
      </c>
      <c r="E38" s="33">
        <v>0</v>
      </c>
      <c r="F38" s="26">
        <v>0</v>
      </c>
      <c r="G38" s="33">
        <v>33670.15</v>
      </c>
      <c r="H38" s="26">
        <v>33670.15</v>
      </c>
    </row>
    <row r="39" spans="1:8" ht="12.75" customHeight="1">
      <c r="A39" s="6" t="s">
        <v>128</v>
      </c>
      <c r="B39" s="19" t="s">
        <v>129</v>
      </c>
      <c r="C39" s="7">
        <v>43871</v>
      </c>
      <c r="D39" s="26">
        <v>879.52</v>
      </c>
      <c r="E39" s="33">
        <v>0</v>
      </c>
      <c r="F39" s="26">
        <v>0</v>
      </c>
      <c r="G39" s="33">
        <v>879.52</v>
      </c>
      <c r="H39" s="26">
        <v>879.52</v>
      </c>
    </row>
    <row r="40" spans="1:8" ht="12.75" customHeight="1">
      <c r="A40" s="6" t="s">
        <v>140</v>
      </c>
      <c r="B40" s="19" t="s">
        <v>141</v>
      </c>
      <c r="C40" s="7">
        <v>43871</v>
      </c>
      <c r="D40" s="26">
        <v>1618.68</v>
      </c>
      <c r="E40" s="33">
        <v>0</v>
      </c>
      <c r="F40" s="26">
        <v>0</v>
      </c>
      <c r="G40" s="33">
        <v>1618.68</v>
      </c>
      <c r="H40" s="26">
        <v>1618.68</v>
      </c>
    </row>
    <row r="41" spans="1:8" ht="12.75" customHeight="1">
      <c r="A41" s="6" t="s">
        <v>202</v>
      </c>
      <c r="B41" s="19" t="s">
        <v>203</v>
      </c>
      <c r="C41" s="7">
        <v>43871</v>
      </c>
      <c r="D41" s="26">
        <v>165741.20000000001</v>
      </c>
      <c r="E41" s="33">
        <v>0</v>
      </c>
      <c r="F41" s="26">
        <v>0</v>
      </c>
      <c r="G41" s="33">
        <v>165741.20000000001</v>
      </c>
      <c r="H41" s="26">
        <v>165741.20000000001</v>
      </c>
    </row>
    <row r="42" spans="1:8" ht="12.75" customHeight="1">
      <c r="A42" s="6" t="s">
        <v>204</v>
      </c>
      <c r="B42" s="19" t="s">
        <v>205</v>
      </c>
      <c r="C42" s="7">
        <v>43871</v>
      </c>
      <c r="D42" s="26">
        <v>234738.73</v>
      </c>
      <c r="E42" s="33">
        <v>0</v>
      </c>
      <c r="F42" s="26">
        <v>0</v>
      </c>
      <c r="G42" s="33">
        <v>234738.73</v>
      </c>
      <c r="H42" s="26">
        <v>234738.73</v>
      </c>
    </row>
    <row r="43" spans="1:8" ht="12.75" customHeight="1">
      <c r="A43" s="6" t="s">
        <v>206</v>
      </c>
      <c r="B43" s="19" t="s">
        <v>207</v>
      </c>
      <c r="C43" s="7">
        <v>43871</v>
      </c>
      <c r="D43" s="26">
        <v>352125</v>
      </c>
      <c r="E43" s="33">
        <v>0</v>
      </c>
      <c r="F43" s="26">
        <v>0</v>
      </c>
      <c r="G43" s="33">
        <v>352125</v>
      </c>
      <c r="H43" s="26">
        <v>352125</v>
      </c>
    </row>
    <row r="44" spans="1:8" ht="12.75" customHeight="1">
      <c r="A44" s="6" t="s">
        <v>208</v>
      </c>
      <c r="B44" s="19" t="s">
        <v>209</v>
      </c>
      <c r="C44" s="7">
        <v>43871</v>
      </c>
      <c r="D44" s="26">
        <v>54750</v>
      </c>
      <c r="E44" s="33">
        <v>0</v>
      </c>
      <c r="F44" s="26">
        <v>0</v>
      </c>
      <c r="G44" s="33">
        <v>54750</v>
      </c>
      <c r="H44" s="26">
        <v>54750</v>
      </c>
    </row>
    <row r="45" spans="1:8" ht="12.75" customHeight="1">
      <c r="A45" s="6" t="s">
        <v>210</v>
      </c>
      <c r="B45" s="19" t="s">
        <v>211</v>
      </c>
      <c r="C45" s="7">
        <v>43871</v>
      </c>
      <c r="D45" s="26">
        <v>616.91999999999996</v>
      </c>
      <c r="E45" s="33">
        <v>0</v>
      </c>
      <c r="F45" s="26">
        <v>0</v>
      </c>
      <c r="G45" s="33">
        <v>616.91999999999996</v>
      </c>
      <c r="H45" s="26">
        <v>616.91999999999996</v>
      </c>
    </row>
    <row r="46" spans="1:8" ht="12.75" customHeight="1">
      <c r="A46" s="6" t="s">
        <v>212</v>
      </c>
      <c r="B46" s="19" t="s">
        <v>213</v>
      </c>
      <c r="C46" s="7">
        <v>43871</v>
      </c>
      <c r="D46" s="26">
        <v>42985.279999999999</v>
      </c>
      <c r="E46" s="33">
        <v>0</v>
      </c>
      <c r="F46" s="26">
        <v>0</v>
      </c>
      <c r="G46" s="33">
        <v>42985.279999999999</v>
      </c>
      <c r="H46" s="26">
        <v>42985.279999999999</v>
      </c>
    </row>
    <row r="47" spans="1:8" ht="12.75" customHeight="1">
      <c r="A47" s="6" t="s">
        <v>214</v>
      </c>
      <c r="B47" s="19" t="s">
        <v>215</v>
      </c>
      <c r="C47" s="7">
        <v>43871</v>
      </c>
      <c r="D47" s="26">
        <v>20742.04</v>
      </c>
      <c r="E47" s="33">
        <v>0</v>
      </c>
      <c r="F47" s="26">
        <v>0</v>
      </c>
      <c r="G47" s="33">
        <v>20742.04</v>
      </c>
      <c r="H47" s="26">
        <v>20742.04</v>
      </c>
    </row>
    <row r="48" spans="1:8" ht="12.75" customHeight="1">
      <c r="A48" s="6" t="s">
        <v>216</v>
      </c>
      <c r="B48" s="19" t="s">
        <v>217</v>
      </c>
      <c r="C48" s="7">
        <v>43871</v>
      </c>
      <c r="D48" s="26">
        <v>25974</v>
      </c>
      <c r="E48" s="33">
        <v>0</v>
      </c>
      <c r="F48" s="26">
        <v>0</v>
      </c>
      <c r="G48" s="33">
        <v>25974</v>
      </c>
      <c r="H48" s="26">
        <v>25974</v>
      </c>
    </row>
    <row r="49" spans="1:9" ht="12.75" customHeight="1">
      <c r="A49" s="6" t="s">
        <v>218</v>
      </c>
      <c r="B49" s="19" t="s">
        <v>219</v>
      </c>
      <c r="C49" s="7">
        <v>43871</v>
      </c>
      <c r="D49" s="26">
        <v>39393</v>
      </c>
      <c r="E49" s="33">
        <v>0</v>
      </c>
      <c r="F49" s="26">
        <v>0</v>
      </c>
      <c r="G49" s="33">
        <v>39393</v>
      </c>
      <c r="H49" s="26">
        <v>39393</v>
      </c>
    </row>
    <row r="50" spans="1:9" ht="12.75" customHeight="1">
      <c r="A50" s="6" t="s">
        <v>222</v>
      </c>
      <c r="B50" s="19" t="s">
        <v>223</v>
      </c>
      <c r="C50" s="7">
        <v>43871</v>
      </c>
      <c r="D50" s="26">
        <v>4286</v>
      </c>
      <c r="E50" s="33">
        <v>0</v>
      </c>
      <c r="F50" s="26">
        <v>0</v>
      </c>
      <c r="G50" s="33">
        <v>4286</v>
      </c>
      <c r="H50" s="26">
        <v>4286</v>
      </c>
    </row>
    <row r="51" spans="1:9" ht="12.75" customHeight="1">
      <c r="A51" s="6" t="s">
        <v>224</v>
      </c>
      <c r="B51" s="19" t="s">
        <v>225</v>
      </c>
      <c r="C51" s="7">
        <v>43871</v>
      </c>
      <c r="D51" s="26">
        <v>1226.58</v>
      </c>
      <c r="E51" s="33">
        <v>0</v>
      </c>
      <c r="F51" s="26">
        <v>0</v>
      </c>
      <c r="G51" s="33">
        <v>1226.58</v>
      </c>
      <c r="H51" s="26">
        <v>1226.58</v>
      </c>
    </row>
    <row r="52" spans="1:9" ht="12.75" customHeight="1">
      <c r="A52" s="6" t="s">
        <v>226</v>
      </c>
      <c r="B52" s="19" t="s">
        <v>227</v>
      </c>
      <c r="C52" s="7">
        <v>43871</v>
      </c>
      <c r="D52" s="26">
        <v>101648</v>
      </c>
      <c r="E52" s="33">
        <v>0</v>
      </c>
      <c r="F52" s="26">
        <v>0</v>
      </c>
      <c r="G52" s="33">
        <v>101648</v>
      </c>
      <c r="H52" s="26">
        <v>101648</v>
      </c>
    </row>
    <row r="53" spans="1:9" ht="12.75" customHeight="1">
      <c r="A53" s="6" t="s">
        <v>230</v>
      </c>
      <c r="B53" s="19" t="s">
        <v>231</v>
      </c>
      <c r="C53" s="7">
        <v>43871</v>
      </c>
      <c r="D53" s="26">
        <v>18673</v>
      </c>
      <c r="E53" s="33">
        <v>0</v>
      </c>
      <c r="F53" s="26">
        <v>0</v>
      </c>
      <c r="G53" s="33">
        <v>18673</v>
      </c>
      <c r="H53" s="26">
        <v>18673</v>
      </c>
    </row>
    <row r="54" spans="1:9" ht="12.75" customHeight="1">
      <c r="A54" s="6" t="s">
        <v>236</v>
      </c>
      <c r="B54" s="19" t="s">
        <v>237</v>
      </c>
      <c r="C54" s="7">
        <v>43871</v>
      </c>
      <c r="D54" s="26">
        <v>4173.67</v>
      </c>
      <c r="E54" s="33">
        <v>0</v>
      </c>
      <c r="F54" s="26">
        <v>0</v>
      </c>
      <c r="G54" s="33">
        <v>4173.67</v>
      </c>
      <c r="H54" s="26">
        <v>4173.67</v>
      </c>
    </row>
    <row r="55" spans="1:9" ht="12.75" customHeight="1">
      <c r="A55" s="6" t="s">
        <v>294</v>
      </c>
      <c r="B55" s="19" t="s">
        <v>295</v>
      </c>
      <c r="C55" s="7">
        <v>43871</v>
      </c>
      <c r="D55" s="26">
        <v>912.64</v>
      </c>
      <c r="E55" s="33">
        <v>0</v>
      </c>
      <c r="F55" s="26">
        <v>0</v>
      </c>
      <c r="G55" s="33">
        <v>912.64</v>
      </c>
      <c r="H55" s="26">
        <v>912.64</v>
      </c>
    </row>
    <row r="56" spans="1:9" s="41" customFormat="1" ht="12.75" customHeight="1" thickBot="1">
      <c r="A56" s="36" t="s">
        <v>310</v>
      </c>
      <c r="B56" s="37" t="s">
        <v>311</v>
      </c>
      <c r="C56" s="38">
        <v>43871</v>
      </c>
      <c r="D56" s="39">
        <v>18500000</v>
      </c>
      <c r="E56" s="40">
        <v>0</v>
      </c>
      <c r="F56" s="39">
        <v>0</v>
      </c>
      <c r="G56" s="40">
        <v>18500000</v>
      </c>
      <c r="H56" s="39">
        <v>18500000</v>
      </c>
      <c r="I56" s="41" t="s">
        <v>341</v>
      </c>
    </row>
    <row r="57" spans="1:9" ht="12.75" customHeight="1" thickBot="1">
      <c r="A57" s="8"/>
      <c r="B57" s="20"/>
      <c r="C57" s="10"/>
      <c r="D57" s="27">
        <f>SUM(D37:D56)</f>
        <v>19605794.09</v>
      </c>
      <c r="E57" s="34">
        <f>SUM(E37:E56)</f>
        <v>0</v>
      </c>
      <c r="F57" s="27">
        <f>SUM(F37:F56)</f>
        <v>0</v>
      </c>
      <c r="G57" s="34">
        <f>SUM(G37:G56)</f>
        <v>19605794.09</v>
      </c>
      <c r="H57" s="27">
        <f>SUM(H37:H56)</f>
        <v>19605794.09</v>
      </c>
    </row>
    <row r="58" spans="1:9" ht="12.75" customHeight="1">
      <c r="C58" s="2"/>
      <c r="D58" s="28"/>
      <c r="E58" s="28"/>
      <c r="F58" s="28"/>
      <c r="G58" s="28"/>
      <c r="H58" s="28"/>
    </row>
    <row r="59" spans="1:9" ht="12.75" customHeight="1">
      <c r="C59" s="2"/>
      <c r="D59" s="28"/>
      <c r="E59" s="28"/>
      <c r="F59" s="28"/>
      <c r="G59" s="28"/>
      <c r="H59" s="28"/>
    </row>
    <row r="60" spans="1:9" s="5" customFormat="1" ht="12.75" customHeight="1" thickBot="1">
      <c r="A60" s="5" t="s">
        <v>87</v>
      </c>
      <c r="B60" s="17"/>
      <c r="D60" s="29"/>
      <c r="E60" s="29"/>
      <c r="F60" s="29"/>
      <c r="G60" s="29"/>
      <c r="H60" s="29"/>
    </row>
    <row r="61" spans="1:9" ht="12.75" customHeight="1" thickBot="1">
      <c r="A61" s="11" t="s">
        <v>328</v>
      </c>
      <c r="B61" s="18" t="s">
        <v>329</v>
      </c>
      <c r="C61" s="12" t="s">
        <v>330</v>
      </c>
      <c r="D61" s="25" t="s">
        <v>331</v>
      </c>
      <c r="E61" s="32" t="s">
        <v>332</v>
      </c>
      <c r="F61" s="25" t="s">
        <v>333</v>
      </c>
      <c r="G61" s="32" t="s">
        <v>334</v>
      </c>
      <c r="H61" s="25" t="s">
        <v>335</v>
      </c>
    </row>
    <row r="62" spans="1:9" ht="12.75" customHeight="1">
      <c r="A62" s="6" t="s">
        <v>85</v>
      </c>
      <c r="B62" s="19" t="s">
        <v>86</v>
      </c>
      <c r="C62" s="7">
        <v>43836</v>
      </c>
      <c r="D62" s="26">
        <v>774.36</v>
      </c>
      <c r="E62" s="33">
        <v>0.71</v>
      </c>
      <c r="F62" s="26">
        <v>0</v>
      </c>
      <c r="G62" s="33">
        <v>773.65</v>
      </c>
      <c r="H62" s="26">
        <v>773.65</v>
      </c>
    </row>
    <row r="63" spans="1:9" ht="12.75" customHeight="1">
      <c r="A63" s="6" t="s">
        <v>90</v>
      </c>
      <c r="B63" s="19" t="s">
        <v>91</v>
      </c>
      <c r="C63" s="7">
        <v>43836</v>
      </c>
      <c r="D63" s="26">
        <v>275974.40999999997</v>
      </c>
      <c r="E63" s="33">
        <v>842.88</v>
      </c>
      <c r="F63" s="26">
        <v>0</v>
      </c>
      <c r="G63" s="33">
        <v>275131.53000000003</v>
      </c>
      <c r="H63" s="26">
        <v>275131.53000000003</v>
      </c>
    </row>
    <row r="64" spans="1:9" ht="12.75" customHeight="1">
      <c r="A64" s="6" t="s">
        <v>92</v>
      </c>
      <c r="B64" s="19" t="s">
        <v>93</v>
      </c>
      <c r="C64" s="7">
        <v>43836</v>
      </c>
      <c r="D64" s="26">
        <v>40417.14</v>
      </c>
      <c r="E64" s="33">
        <v>0</v>
      </c>
      <c r="F64" s="26">
        <v>0</v>
      </c>
      <c r="G64" s="33">
        <v>40417.14</v>
      </c>
      <c r="H64" s="26">
        <v>40417.14</v>
      </c>
    </row>
    <row r="65" spans="1:8" ht="12.75" customHeight="1">
      <c r="A65" s="6" t="s">
        <v>94</v>
      </c>
      <c r="B65" s="19" t="s">
        <v>95</v>
      </c>
      <c r="C65" s="7">
        <v>43836</v>
      </c>
      <c r="D65" s="26">
        <v>1395.36</v>
      </c>
      <c r="E65" s="33">
        <v>0.26</v>
      </c>
      <c r="F65" s="26">
        <v>0</v>
      </c>
      <c r="G65" s="33">
        <v>1395.1</v>
      </c>
      <c r="H65" s="26">
        <v>1395.1</v>
      </c>
    </row>
    <row r="66" spans="1:8" ht="12.75" customHeight="1">
      <c r="A66" s="6" t="s">
        <v>96</v>
      </c>
      <c r="B66" s="19" t="s">
        <v>97</v>
      </c>
      <c r="C66" s="7">
        <v>43836</v>
      </c>
      <c r="D66" s="26">
        <v>45333</v>
      </c>
      <c r="E66" s="33">
        <v>176.89</v>
      </c>
      <c r="F66" s="26">
        <v>0</v>
      </c>
      <c r="G66" s="33">
        <v>45156.11</v>
      </c>
      <c r="H66" s="26">
        <v>45156.11</v>
      </c>
    </row>
    <row r="67" spans="1:8" ht="12.75" customHeight="1">
      <c r="A67" s="6" t="s">
        <v>98</v>
      </c>
      <c r="B67" s="19" t="s">
        <v>99</v>
      </c>
      <c r="C67" s="7">
        <v>43836</v>
      </c>
      <c r="D67" s="26">
        <v>4262.76</v>
      </c>
      <c r="E67" s="33">
        <v>0</v>
      </c>
      <c r="F67" s="26">
        <v>0</v>
      </c>
      <c r="G67" s="33">
        <v>4262.76</v>
      </c>
      <c r="H67" s="26">
        <v>4262.76</v>
      </c>
    </row>
    <row r="68" spans="1:8" ht="12.75" customHeight="1">
      <c r="A68" s="6" t="s">
        <v>100</v>
      </c>
      <c r="B68" s="19" t="s">
        <v>101</v>
      </c>
      <c r="C68" s="7">
        <v>43833</v>
      </c>
      <c r="D68" s="26">
        <v>13.86</v>
      </c>
      <c r="E68" s="33">
        <v>0</v>
      </c>
      <c r="F68" s="26">
        <v>0</v>
      </c>
      <c r="G68" s="33">
        <v>13.86</v>
      </c>
      <c r="H68" s="26">
        <v>13.86</v>
      </c>
    </row>
    <row r="69" spans="1:8" ht="12.75" customHeight="1">
      <c r="A69" s="6" t="s">
        <v>102</v>
      </c>
      <c r="B69" s="19" t="s">
        <v>103</v>
      </c>
      <c r="C69" s="7">
        <v>43836</v>
      </c>
      <c r="D69" s="26">
        <v>0.48</v>
      </c>
      <c r="E69" s="33">
        <v>0</v>
      </c>
      <c r="F69" s="26">
        <v>0</v>
      </c>
      <c r="G69" s="33">
        <v>0.48</v>
      </c>
      <c r="H69" s="26">
        <v>0.48</v>
      </c>
    </row>
    <row r="70" spans="1:8" ht="12.75" customHeight="1">
      <c r="A70" s="6" t="s">
        <v>114</v>
      </c>
      <c r="B70" s="19" t="s">
        <v>115</v>
      </c>
      <c r="C70" s="7">
        <v>43864</v>
      </c>
      <c r="D70" s="26">
        <v>617.12</v>
      </c>
      <c r="E70" s="33">
        <v>0</v>
      </c>
      <c r="F70" s="26">
        <v>0</v>
      </c>
      <c r="G70" s="33">
        <v>617.12</v>
      </c>
      <c r="H70" s="26">
        <v>617.12</v>
      </c>
    </row>
    <row r="71" spans="1:8" ht="12.75" customHeight="1">
      <c r="A71" s="6" t="s">
        <v>144</v>
      </c>
      <c r="B71" s="19" t="s">
        <v>145</v>
      </c>
      <c r="C71" s="7">
        <v>43871</v>
      </c>
      <c r="D71" s="26">
        <v>709.2</v>
      </c>
      <c r="E71" s="33">
        <v>0</v>
      </c>
      <c r="F71" s="26">
        <v>0</v>
      </c>
      <c r="G71" s="33">
        <v>709.2</v>
      </c>
      <c r="H71" s="26">
        <v>709.2</v>
      </c>
    </row>
    <row r="72" spans="1:8" ht="12.75" customHeight="1">
      <c r="A72" s="6" t="s">
        <v>146</v>
      </c>
      <c r="B72" s="19" t="s">
        <v>147</v>
      </c>
      <c r="C72" s="7">
        <v>43871</v>
      </c>
      <c r="D72" s="26">
        <v>1490</v>
      </c>
      <c r="E72" s="33">
        <v>0</v>
      </c>
      <c r="F72" s="26">
        <v>0</v>
      </c>
      <c r="G72" s="33">
        <v>1490</v>
      </c>
      <c r="H72" s="26">
        <v>1490</v>
      </c>
    </row>
    <row r="73" spans="1:8" ht="12.75" customHeight="1">
      <c r="A73" s="6" t="s">
        <v>150</v>
      </c>
      <c r="B73" s="19" t="s">
        <v>151</v>
      </c>
      <c r="C73" s="7">
        <v>43871</v>
      </c>
      <c r="D73" s="26">
        <v>300</v>
      </c>
      <c r="E73" s="33">
        <v>0</v>
      </c>
      <c r="F73" s="26">
        <v>0</v>
      </c>
      <c r="G73" s="33">
        <v>300</v>
      </c>
      <c r="H73" s="26">
        <v>300</v>
      </c>
    </row>
    <row r="74" spans="1:8" ht="12.75" customHeight="1">
      <c r="A74" s="6" t="s">
        <v>156</v>
      </c>
      <c r="B74" s="19" t="s">
        <v>157</v>
      </c>
      <c r="C74" s="7">
        <v>43871</v>
      </c>
      <c r="D74" s="26">
        <v>877</v>
      </c>
      <c r="E74" s="33">
        <v>0</v>
      </c>
      <c r="F74" s="26">
        <v>0</v>
      </c>
      <c r="G74" s="33">
        <v>877</v>
      </c>
      <c r="H74" s="26">
        <v>877</v>
      </c>
    </row>
    <row r="75" spans="1:8" ht="12.75" customHeight="1">
      <c r="A75" s="6" t="s">
        <v>250</v>
      </c>
      <c r="B75" s="19" t="s">
        <v>251</v>
      </c>
      <c r="C75" s="7">
        <v>43871</v>
      </c>
      <c r="D75" s="26">
        <v>50064</v>
      </c>
      <c r="E75" s="33">
        <v>0</v>
      </c>
      <c r="F75" s="26">
        <v>0</v>
      </c>
      <c r="G75" s="33">
        <v>50064</v>
      </c>
      <c r="H75" s="26">
        <v>50064</v>
      </c>
    </row>
    <row r="76" spans="1:8" ht="12.75" customHeight="1">
      <c r="A76" s="6" t="s">
        <v>256</v>
      </c>
      <c r="B76" s="19" t="s">
        <v>257</v>
      </c>
      <c r="C76" s="7">
        <v>43871</v>
      </c>
      <c r="D76" s="26">
        <v>3402</v>
      </c>
      <c r="E76" s="33">
        <v>0</v>
      </c>
      <c r="F76" s="26">
        <v>0</v>
      </c>
      <c r="G76" s="33">
        <v>3402</v>
      </c>
      <c r="H76" s="26">
        <v>3402</v>
      </c>
    </row>
    <row r="77" spans="1:8" ht="12.75" customHeight="1">
      <c r="A77" s="6" t="s">
        <v>258</v>
      </c>
      <c r="B77" s="19" t="s">
        <v>259</v>
      </c>
      <c r="C77" s="7">
        <v>43871</v>
      </c>
      <c r="D77" s="26">
        <v>121.54</v>
      </c>
      <c r="E77" s="33">
        <v>0</v>
      </c>
      <c r="F77" s="26">
        <v>0</v>
      </c>
      <c r="G77" s="33">
        <v>121.54</v>
      </c>
      <c r="H77" s="26">
        <v>121.54</v>
      </c>
    </row>
    <row r="78" spans="1:8" ht="12.75" customHeight="1">
      <c r="A78" s="6" t="s">
        <v>262</v>
      </c>
      <c r="B78" s="19" t="s">
        <v>263</v>
      </c>
      <c r="C78" s="7">
        <v>43871</v>
      </c>
      <c r="D78" s="26">
        <v>90870</v>
      </c>
      <c r="E78" s="33">
        <v>0</v>
      </c>
      <c r="F78" s="26">
        <v>0</v>
      </c>
      <c r="G78" s="33">
        <v>90870</v>
      </c>
      <c r="H78" s="26">
        <v>90870</v>
      </c>
    </row>
    <row r="79" spans="1:8" ht="12.75" customHeight="1">
      <c r="A79" s="6" t="s">
        <v>266</v>
      </c>
      <c r="B79" s="19" t="s">
        <v>267</v>
      </c>
      <c r="C79" s="7">
        <v>43871</v>
      </c>
      <c r="D79" s="26">
        <v>36535</v>
      </c>
      <c r="E79" s="33">
        <v>0</v>
      </c>
      <c r="F79" s="26">
        <v>0</v>
      </c>
      <c r="G79" s="33">
        <v>36535</v>
      </c>
      <c r="H79" s="26">
        <v>36535</v>
      </c>
    </row>
    <row r="80" spans="1:8" ht="12.75" customHeight="1">
      <c r="A80" s="6" t="s">
        <v>270</v>
      </c>
      <c r="B80" s="19" t="s">
        <v>271</v>
      </c>
      <c r="C80" s="7">
        <v>43871</v>
      </c>
      <c r="D80" s="26">
        <v>4297.29</v>
      </c>
      <c r="E80" s="33">
        <v>0</v>
      </c>
      <c r="F80" s="26">
        <v>0</v>
      </c>
      <c r="G80" s="33">
        <v>4297.29</v>
      </c>
      <c r="H80" s="26">
        <v>4297.29</v>
      </c>
    </row>
    <row r="81" spans="1:9" ht="12.75" customHeight="1">
      <c r="A81" s="6" t="s">
        <v>272</v>
      </c>
      <c r="B81" s="19" t="s">
        <v>273</v>
      </c>
      <c r="C81" s="7">
        <v>43871</v>
      </c>
      <c r="D81" s="26">
        <v>46326.6</v>
      </c>
      <c r="E81" s="33">
        <v>0</v>
      </c>
      <c r="F81" s="26">
        <v>0</v>
      </c>
      <c r="G81" s="33">
        <v>46326.6</v>
      </c>
      <c r="H81" s="26">
        <v>46326.6</v>
      </c>
    </row>
    <row r="82" spans="1:9" ht="12.75" customHeight="1">
      <c r="A82" s="6" t="s">
        <v>288</v>
      </c>
      <c r="B82" s="19" t="s">
        <v>289</v>
      </c>
      <c r="C82" s="7">
        <v>43871</v>
      </c>
      <c r="D82" s="26">
        <v>665.52</v>
      </c>
      <c r="E82" s="33">
        <v>0</v>
      </c>
      <c r="F82" s="26">
        <v>0</v>
      </c>
      <c r="G82" s="33">
        <v>665.52</v>
      </c>
      <c r="H82" s="26">
        <v>665.52</v>
      </c>
    </row>
    <row r="83" spans="1:9" s="41" customFormat="1" ht="12.75" customHeight="1">
      <c r="A83" s="36" t="s">
        <v>304</v>
      </c>
      <c r="B83" s="37" t="s">
        <v>305</v>
      </c>
      <c r="C83" s="38">
        <v>43836</v>
      </c>
      <c r="D83" s="39">
        <v>18624000</v>
      </c>
      <c r="E83" s="40">
        <v>0</v>
      </c>
      <c r="F83" s="39">
        <v>0</v>
      </c>
      <c r="G83" s="40">
        <v>18624000</v>
      </c>
      <c r="H83" s="39">
        <v>18624000</v>
      </c>
      <c r="I83" s="41" t="s">
        <v>341</v>
      </c>
    </row>
    <row r="84" spans="1:9" s="41" customFormat="1" ht="12.75" customHeight="1">
      <c r="A84" s="36" t="s">
        <v>314</v>
      </c>
      <c r="B84" s="37" t="s">
        <v>315</v>
      </c>
      <c r="C84" s="38">
        <v>43871</v>
      </c>
      <c r="D84" s="39">
        <v>18624000</v>
      </c>
      <c r="E84" s="40">
        <v>0</v>
      </c>
      <c r="F84" s="39">
        <v>0</v>
      </c>
      <c r="G84" s="40">
        <v>18624000</v>
      </c>
      <c r="H84" s="39">
        <v>18624000</v>
      </c>
      <c r="I84" s="41" t="s">
        <v>341</v>
      </c>
    </row>
    <row r="85" spans="1:9" s="47" customFormat="1" ht="12.75" customHeight="1">
      <c r="A85" s="42" t="s">
        <v>316</v>
      </c>
      <c r="B85" s="43" t="s">
        <v>317</v>
      </c>
      <c r="C85" s="44">
        <v>43686</v>
      </c>
      <c r="D85" s="45">
        <v>1989667</v>
      </c>
      <c r="E85" s="46">
        <v>0</v>
      </c>
      <c r="F85" s="45">
        <v>0</v>
      </c>
      <c r="G85" s="46">
        <v>1989667</v>
      </c>
      <c r="H85" s="45">
        <v>1989667</v>
      </c>
    </row>
    <row r="86" spans="1:9" s="47" customFormat="1" ht="12.75" customHeight="1">
      <c r="A86" s="42" t="s">
        <v>324</v>
      </c>
      <c r="B86" s="43" t="s">
        <v>325</v>
      </c>
      <c r="C86" s="44">
        <v>43871</v>
      </c>
      <c r="D86" s="45">
        <v>3558833</v>
      </c>
      <c r="E86" s="46">
        <v>0</v>
      </c>
      <c r="F86" s="45">
        <v>0</v>
      </c>
      <c r="G86" s="46">
        <v>3558833</v>
      </c>
      <c r="H86" s="45">
        <v>3558833</v>
      </c>
    </row>
    <row r="87" spans="1:9" s="47" customFormat="1" ht="12.75" customHeight="1" thickBot="1">
      <c r="A87" s="42" t="s">
        <v>326</v>
      </c>
      <c r="B87" s="43" t="s">
        <v>327</v>
      </c>
      <c r="C87" s="44">
        <v>43871</v>
      </c>
      <c r="D87" s="45">
        <v>-34356</v>
      </c>
      <c r="E87" s="46">
        <v>0</v>
      </c>
      <c r="F87" s="45">
        <v>0</v>
      </c>
      <c r="G87" s="46">
        <v>-34356</v>
      </c>
      <c r="H87" s="45">
        <v>-34356</v>
      </c>
    </row>
    <row r="88" spans="1:9" ht="12.75" customHeight="1" thickBot="1">
      <c r="A88" s="8"/>
      <c r="B88" s="20"/>
      <c r="C88" s="10"/>
      <c r="D88" s="27">
        <f>SUM(D62:D87)</f>
        <v>43366590.640000001</v>
      </c>
      <c r="E88" s="34">
        <f>SUM(E62:E87)</f>
        <v>1020.74</v>
      </c>
      <c r="F88" s="27">
        <v>0</v>
      </c>
      <c r="G88" s="34">
        <f>SUM(G62:G87)</f>
        <v>43365569.899999999</v>
      </c>
      <c r="H88" s="27">
        <f>SUM(H62:H87)</f>
        <v>43365569.899999999</v>
      </c>
    </row>
    <row r="89" spans="1:9" ht="12.75" customHeight="1">
      <c r="C89" s="2"/>
      <c r="D89" s="28"/>
      <c r="E89" s="28"/>
      <c r="F89" s="28"/>
      <c r="G89" s="28"/>
      <c r="H89" s="28"/>
    </row>
    <row r="90" spans="1:9" ht="12.75" customHeight="1">
      <c r="C90" s="2"/>
      <c r="D90" s="28"/>
      <c r="E90" s="28"/>
      <c r="F90" s="28"/>
      <c r="G90" s="28"/>
      <c r="H90" s="28"/>
    </row>
    <row r="91" spans="1:9" s="5" customFormat="1" ht="12.75" customHeight="1" thickBot="1">
      <c r="A91" s="5" t="s">
        <v>78</v>
      </c>
      <c r="B91" s="17"/>
      <c r="D91" s="24"/>
      <c r="E91" s="29"/>
      <c r="F91" s="29"/>
      <c r="G91" s="29"/>
      <c r="H91" s="29"/>
    </row>
    <row r="92" spans="1:9" ht="12.75" customHeight="1" thickBot="1">
      <c r="A92" s="11" t="s">
        <v>328</v>
      </c>
      <c r="B92" s="18" t="s">
        <v>329</v>
      </c>
      <c r="C92" s="12" t="s">
        <v>330</v>
      </c>
      <c r="D92" s="25" t="s">
        <v>331</v>
      </c>
      <c r="E92" s="32" t="s">
        <v>332</v>
      </c>
      <c r="F92" s="25" t="s">
        <v>333</v>
      </c>
      <c r="G92" s="32" t="s">
        <v>334</v>
      </c>
      <c r="H92" s="25" t="s">
        <v>335</v>
      </c>
    </row>
    <row r="93" spans="1:9" ht="12.75" customHeight="1">
      <c r="A93" s="6" t="s">
        <v>88</v>
      </c>
      <c r="B93" s="19" t="s">
        <v>89</v>
      </c>
      <c r="C93" s="7">
        <v>43836</v>
      </c>
      <c r="D93" s="26">
        <v>435554</v>
      </c>
      <c r="E93" s="33">
        <v>0</v>
      </c>
      <c r="F93" s="26">
        <v>0</v>
      </c>
      <c r="G93" s="33">
        <v>435554</v>
      </c>
      <c r="H93" s="26">
        <v>435554</v>
      </c>
    </row>
    <row r="94" spans="1:9" ht="12.75" customHeight="1">
      <c r="A94" s="6" t="s">
        <v>104</v>
      </c>
      <c r="B94" s="19" t="s">
        <v>105</v>
      </c>
      <c r="C94" s="7">
        <v>43864</v>
      </c>
      <c r="D94" s="26">
        <v>8716.9599999999991</v>
      </c>
      <c r="E94" s="33">
        <v>0</v>
      </c>
      <c r="F94" s="26">
        <v>0</v>
      </c>
      <c r="G94" s="33">
        <v>8716.9599999999991</v>
      </c>
      <c r="H94" s="26">
        <v>8716.9599999999991</v>
      </c>
    </row>
    <row r="95" spans="1:9" ht="12.75" customHeight="1">
      <c r="A95" s="6" t="s">
        <v>116</v>
      </c>
      <c r="B95" s="19" t="s">
        <v>117</v>
      </c>
      <c r="C95" s="7">
        <v>43871</v>
      </c>
      <c r="D95" s="26">
        <v>848.6</v>
      </c>
      <c r="E95" s="33">
        <v>0</v>
      </c>
      <c r="F95" s="26">
        <v>0</v>
      </c>
      <c r="G95" s="33">
        <v>848.6</v>
      </c>
      <c r="H95" s="26">
        <v>848.6</v>
      </c>
    </row>
    <row r="96" spans="1:9" ht="12.75" customHeight="1">
      <c r="A96" s="6" t="s">
        <v>118</v>
      </c>
      <c r="B96" s="19" t="s">
        <v>119</v>
      </c>
      <c r="C96" s="7">
        <v>43871</v>
      </c>
      <c r="D96" s="26">
        <v>300</v>
      </c>
      <c r="E96" s="33">
        <v>0</v>
      </c>
      <c r="F96" s="26">
        <v>0</v>
      </c>
      <c r="G96" s="33">
        <v>300</v>
      </c>
      <c r="H96" s="26">
        <v>300</v>
      </c>
    </row>
    <row r="97" spans="1:9" ht="12.75" customHeight="1">
      <c r="A97" s="6" t="s">
        <v>120</v>
      </c>
      <c r="B97" s="19" t="s">
        <v>121</v>
      </c>
      <c r="C97" s="7">
        <v>43871</v>
      </c>
      <c r="D97" s="26">
        <v>365</v>
      </c>
      <c r="E97" s="33">
        <v>0</v>
      </c>
      <c r="F97" s="26">
        <v>0</v>
      </c>
      <c r="G97" s="33">
        <v>365</v>
      </c>
      <c r="H97" s="26">
        <v>365</v>
      </c>
    </row>
    <row r="98" spans="1:9" ht="12.75" customHeight="1">
      <c r="A98" s="6" t="s">
        <v>162</v>
      </c>
      <c r="B98" s="19" t="s">
        <v>163</v>
      </c>
      <c r="C98" s="7">
        <v>43871</v>
      </c>
      <c r="D98" s="26">
        <v>350761.82</v>
      </c>
      <c r="E98" s="33">
        <v>0</v>
      </c>
      <c r="F98" s="26">
        <v>0</v>
      </c>
      <c r="G98" s="33">
        <v>350761.82</v>
      </c>
      <c r="H98" s="26">
        <v>350761.82</v>
      </c>
    </row>
    <row r="99" spans="1:9" ht="12.75" customHeight="1">
      <c r="A99" s="6" t="s">
        <v>164</v>
      </c>
      <c r="B99" s="19" t="s">
        <v>165</v>
      </c>
      <c r="C99" s="7">
        <v>43871</v>
      </c>
      <c r="D99" s="26">
        <v>53243.16</v>
      </c>
      <c r="E99" s="33">
        <v>0</v>
      </c>
      <c r="F99" s="26">
        <v>0</v>
      </c>
      <c r="G99" s="33">
        <v>53243.16</v>
      </c>
      <c r="H99" s="26">
        <v>53243.16</v>
      </c>
    </row>
    <row r="100" spans="1:9" ht="12.75" customHeight="1">
      <c r="A100" s="6" t="s">
        <v>166</v>
      </c>
      <c r="B100" s="19" t="s">
        <v>167</v>
      </c>
      <c r="C100" s="7">
        <v>43871</v>
      </c>
      <c r="D100" s="26">
        <v>25415</v>
      </c>
      <c r="E100" s="33">
        <v>0</v>
      </c>
      <c r="F100" s="26">
        <v>0</v>
      </c>
      <c r="G100" s="33">
        <v>25415</v>
      </c>
      <c r="H100" s="26">
        <v>25415</v>
      </c>
    </row>
    <row r="101" spans="1:9" ht="12.75" customHeight="1">
      <c r="A101" s="6" t="s">
        <v>168</v>
      </c>
      <c r="B101" s="19" t="s">
        <v>169</v>
      </c>
      <c r="C101" s="7">
        <v>43871</v>
      </c>
      <c r="D101" s="26">
        <v>4682.3599999999997</v>
      </c>
      <c r="E101" s="33">
        <v>0</v>
      </c>
      <c r="F101" s="26">
        <v>0</v>
      </c>
      <c r="G101" s="33">
        <v>4682.3599999999997</v>
      </c>
      <c r="H101" s="26">
        <v>4682.3599999999997</v>
      </c>
    </row>
    <row r="102" spans="1:9" ht="12.75" customHeight="1">
      <c r="A102" s="6" t="s">
        <v>170</v>
      </c>
      <c r="B102" s="19" t="s">
        <v>171</v>
      </c>
      <c r="C102" s="7">
        <v>43871</v>
      </c>
      <c r="D102" s="26">
        <v>313921</v>
      </c>
      <c r="E102" s="33">
        <v>0</v>
      </c>
      <c r="F102" s="26">
        <v>0</v>
      </c>
      <c r="G102" s="33">
        <v>313921</v>
      </c>
      <c r="H102" s="26">
        <v>313921</v>
      </c>
    </row>
    <row r="103" spans="1:9" ht="12.75" customHeight="1">
      <c r="A103" s="6" t="s">
        <v>172</v>
      </c>
      <c r="B103" s="19" t="s">
        <v>173</v>
      </c>
      <c r="C103" s="7">
        <v>43871</v>
      </c>
      <c r="D103" s="26">
        <v>85369</v>
      </c>
      <c r="E103" s="33">
        <v>0</v>
      </c>
      <c r="F103" s="26">
        <v>0</v>
      </c>
      <c r="G103" s="33">
        <v>85369</v>
      </c>
      <c r="H103" s="26">
        <v>85369</v>
      </c>
    </row>
    <row r="104" spans="1:9" ht="12.75" customHeight="1">
      <c r="A104" s="6" t="s">
        <v>174</v>
      </c>
      <c r="B104" s="19" t="s">
        <v>175</v>
      </c>
      <c r="C104" s="7">
        <v>43871</v>
      </c>
      <c r="D104" s="26">
        <v>57864.800000000003</v>
      </c>
      <c r="E104" s="33">
        <v>0</v>
      </c>
      <c r="F104" s="26">
        <v>0</v>
      </c>
      <c r="G104" s="33">
        <v>57864.800000000003</v>
      </c>
      <c r="H104" s="26">
        <v>57864.800000000003</v>
      </c>
    </row>
    <row r="105" spans="1:9" ht="12.75" customHeight="1">
      <c r="A105" s="6" t="s">
        <v>176</v>
      </c>
      <c r="B105" s="19" t="s">
        <v>177</v>
      </c>
      <c r="C105" s="7">
        <v>43871</v>
      </c>
      <c r="D105" s="26">
        <v>31517.93</v>
      </c>
      <c r="E105" s="33">
        <v>0</v>
      </c>
      <c r="F105" s="26">
        <v>0</v>
      </c>
      <c r="G105" s="33">
        <v>31517.93</v>
      </c>
      <c r="H105" s="26">
        <v>31517.93</v>
      </c>
    </row>
    <row r="106" spans="1:9" ht="12.75" customHeight="1">
      <c r="A106" s="6" t="s">
        <v>178</v>
      </c>
      <c r="B106" s="19" t="s">
        <v>179</v>
      </c>
      <c r="C106" s="7">
        <v>43871</v>
      </c>
      <c r="D106" s="26">
        <v>94521.600000000006</v>
      </c>
      <c r="E106" s="33">
        <v>0</v>
      </c>
      <c r="F106" s="26">
        <v>0</v>
      </c>
      <c r="G106" s="33">
        <v>94521.600000000006</v>
      </c>
      <c r="H106" s="26">
        <v>94521.600000000006</v>
      </c>
    </row>
    <row r="107" spans="1:9" ht="12.75" customHeight="1">
      <c r="A107" s="6" t="s">
        <v>264</v>
      </c>
      <c r="B107" s="19" t="s">
        <v>265</v>
      </c>
      <c r="C107" s="7">
        <v>43871</v>
      </c>
      <c r="D107" s="26">
        <v>310</v>
      </c>
      <c r="E107" s="33">
        <v>0</v>
      </c>
      <c r="F107" s="26">
        <v>0</v>
      </c>
      <c r="G107" s="33">
        <v>310</v>
      </c>
      <c r="H107" s="26">
        <v>310</v>
      </c>
    </row>
    <row r="108" spans="1:9" ht="12.75" customHeight="1">
      <c r="A108" s="6" t="s">
        <v>268</v>
      </c>
      <c r="B108" s="19" t="s">
        <v>269</v>
      </c>
      <c r="C108" s="7">
        <v>43871</v>
      </c>
      <c r="D108" s="26">
        <v>15963.54</v>
      </c>
      <c r="E108" s="33">
        <v>0</v>
      </c>
      <c r="F108" s="26">
        <v>0</v>
      </c>
      <c r="G108" s="33">
        <v>15963.54</v>
      </c>
      <c r="H108" s="26">
        <v>15963.54</v>
      </c>
    </row>
    <row r="109" spans="1:9" ht="12.75" customHeight="1">
      <c r="A109" s="6" t="s">
        <v>276</v>
      </c>
      <c r="B109" s="19" t="s">
        <v>277</v>
      </c>
      <c r="C109" s="7">
        <v>43871</v>
      </c>
      <c r="D109" s="26">
        <v>88444.1</v>
      </c>
      <c r="E109" s="33">
        <v>0</v>
      </c>
      <c r="F109" s="26">
        <v>0</v>
      </c>
      <c r="G109" s="33">
        <v>88444.1</v>
      </c>
      <c r="H109" s="26">
        <v>88444.1</v>
      </c>
    </row>
    <row r="110" spans="1:9" s="41" customFormat="1" ht="12.75" customHeight="1">
      <c r="A110" s="36" t="s">
        <v>306</v>
      </c>
      <c r="B110" s="37" t="s">
        <v>307</v>
      </c>
      <c r="C110" s="38">
        <v>43871</v>
      </c>
      <c r="D110" s="39">
        <v>47113498</v>
      </c>
      <c r="E110" s="40">
        <v>0</v>
      </c>
      <c r="F110" s="39">
        <v>0</v>
      </c>
      <c r="G110" s="40">
        <v>47113498</v>
      </c>
      <c r="H110" s="39">
        <v>47113498</v>
      </c>
      <c r="I110" s="41" t="s">
        <v>341</v>
      </c>
    </row>
    <row r="111" spans="1:9" s="47" customFormat="1" ht="12.75" customHeight="1" thickBot="1">
      <c r="A111" s="42" t="s">
        <v>322</v>
      </c>
      <c r="B111" s="43" t="s">
        <v>323</v>
      </c>
      <c r="C111" s="44">
        <v>43839</v>
      </c>
      <c r="D111" s="45">
        <v>746749.14</v>
      </c>
      <c r="E111" s="46">
        <v>746599.14</v>
      </c>
      <c r="F111" s="45">
        <v>0</v>
      </c>
      <c r="G111" s="46">
        <v>150</v>
      </c>
      <c r="H111" s="45">
        <v>150</v>
      </c>
    </row>
    <row r="112" spans="1:9" ht="12.75" customHeight="1" thickBot="1">
      <c r="A112" s="8"/>
      <c r="B112" s="20"/>
      <c r="C112" s="10"/>
      <c r="D112" s="27">
        <f>SUM(D93:D111)</f>
        <v>49428046.009999998</v>
      </c>
      <c r="E112" s="34">
        <f>SUM(E93:E111)</f>
        <v>746599.14</v>
      </c>
      <c r="F112" s="27">
        <v>0</v>
      </c>
      <c r="G112" s="34">
        <f>SUM(G93:G111)</f>
        <v>48681446.869999997</v>
      </c>
      <c r="H112" s="27">
        <f>SUM(H93:H111)</f>
        <v>48681446.869999997</v>
      </c>
    </row>
    <row r="113" spans="1:8" ht="12.75" customHeight="1">
      <c r="C113" s="2"/>
      <c r="D113" s="28"/>
      <c r="E113" s="28"/>
      <c r="F113" s="28"/>
      <c r="G113" s="28"/>
      <c r="H113" s="28"/>
    </row>
    <row r="114" spans="1:8" ht="12.75" customHeight="1">
      <c r="C114" s="2"/>
      <c r="D114" s="28"/>
      <c r="E114" s="28"/>
      <c r="F114" s="28"/>
      <c r="G114" s="28"/>
      <c r="H114" s="28"/>
    </row>
    <row r="115" spans="1:8" s="5" customFormat="1" ht="12.75" customHeight="1" thickBot="1">
      <c r="A115" s="5" t="s">
        <v>337</v>
      </c>
      <c r="B115" s="17"/>
      <c r="C115" s="13"/>
      <c r="D115" s="29"/>
      <c r="E115" s="29"/>
      <c r="F115" s="29"/>
      <c r="G115" s="29"/>
      <c r="H115" s="29"/>
    </row>
    <row r="116" spans="1:8" ht="12.75" customHeight="1" thickBot="1">
      <c r="A116" s="11" t="s">
        <v>328</v>
      </c>
      <c r="B116" s="18" t="s">
        <v>329</v>
      </c>
      <c r="C116" s="12" t="s">
        <v>330</v>
      </c>
      <c r="D116" s="25" t="s">
        <v>331</v>
      </c>
      <c r="E116" s="32" t="s">
        <v>332</v>
      </c>
      <c r="F116" s="25" t="s">
        <v>333</v>
      </c>
      <c r="G116" s="32" t="s">
        <v>334</v>
      </c>
      <c r="H116" s="25" t="s">
        <v>335</v>
      </c>
    </row>
    <row r="117" spans="1:8" ht="12.75" customHeight="1">
      <c r="A117" s="6" t="s">
        <v>0</v>
      </c>
      <c r="B117" s="19" t="s">
        <v>1</v>
      </c>
      <c r="C117" s="7">
        <v>43805</v>
      </c>
      <c r="D117" s="26">
        <v>1334602</v>
      </c>
      <c r="E117" s="33">
        <v>1021421.96</v>
      </c>
      <c r="F117" s="26">
        <v>313180.03999999998</v>
      </c>
      <c r="G117" s="33">
        <v>0</v>
      </c>
      <c r="H117" s="26">
        <v>313180.03999999998</v>
      </c>
    </row>
    <row r="118" spans="1:8" ht="12.75" customHeight="1">
      <c r="A118" s="6" t="s">
        <v>14</v>
      </c>
      <c r="B118" s="19" t="s">
        <v>15</v>
      </c>
      <c r="C118" s="7">
        <v>43838</v>
      </c>
      <c r="D118" s="26">
        <v>159972.10999999999</v>
      </c>
      <c r="E118" s="33">
        <v>55761.81</v>
      </c>
      <c r="F118" s="26">
        <v>0</v>
      </c>
      <c r="G118" s="33">
        <v>104210.3</v>
      </c>
      <c r="H118" s="26">
        <v>104210.3</v>
      </c>
    </row>
    <row r="119" spans="1:8" ht="12.75" customHeight="1">
      <c r="A119" s="6" t="s">
        <v>16</v>
      </c>
      <c r="B119" s="19" t="s">
        <v>17</v>
      </c>
      <c r="C119" s="7">
        <v>43864</v>
      </c>
      <c r="D119" s="26">
        <v>16674.560000000001</v>
      </c>
      <c r="E119" s="33">
        <v>0</v>
      </c>
      <c r="F119" s="26">
        <v>0</v>
      </c>
      <c r="G119" s="33">
        <v>16674.560000000001</v>
      </c>
      <c r="H119" s="26">
        <v>16674.560000000001</v>
      </c>
    </row>
    <row r="120" spans="1:8" ht="12.75" customHeight="1">
      <c r="A120" s="6" t="s">
        <v>18</v>
      </c>
      <c r="B120" s="19" t="s">
        <v>19</v>
      </c>
      <c r="C120" s="7">
        <v>43871</v>
      </c>
      <c r="D120" s="26">
        <v>4003.18</v>
      </c>
      <c r="E120" s="33">
        <v>0</v>
      </c>
      <c r="F120" s="26">
        <v>0</v>
      </c>
      <c r="G120" s="33">
        <v>4003.18</v>
      </c>
      <c r="H120" s="26">
        <v>4003.18</v>
      </c>
    </row>
    <row r="121" spans="1:8" ht="12.75" customHeight="1">
      <c r="A121" s="6" t="s">
        <v>20</v>
      </c>
      <c r="B121" s="19" t="s">
        <v>21</v>
      </c>
      <c r="C121" s="7">
        <v>43871</v>
      </c>
      <c r="D121" s="26">
        <v>25547</v>
      </c>
      <c r="E121" s="33">
        <v>0</v>
      </c>
      <c r="F121" s="26">
        <v>0</v>
      </c>
      <c r="G121" s="33">
        <v>25547</v>
      </c>
      <c r="H121" s="26">
        <v>25547</v>
      </c>
    </row>
    <row r="122" spans="1:8" ht="12.75" customHeight="1">
      <c r="A122" s="6" t="s">
        <v>22</v>
      </c>
      <c r="B122" s="19" t="s">
        <v>23</v>
      </c>
      <c r="C122" s="7">
        <v>43871</v>
      </c>
      <c r="D122" s="26">
        <v>905</v>
      </c>
      <c r="E122" s="33">
        <v>0</v>
      </c>
      <c r="F122" s="26">
        <v>0</v>
      </c>
      <c r="G122" s="33">
        <v>905</v>
      </c>
      <c r="H122" s="26">
        <v>905</v>
      </c>
    </row>
    <row r="123" spans="1:8" ht="12.75" customHeight="1">
      <c r="A123" s="6" t="s">
        <v>24</v>
      </c>
      <c r="B123" s="19" t="s">
        <v>25</v>
      </c>
      <c r="C123" s="7">
        <v>43871</v>
      </c>
      <c r="D123" s="26">
        <v>5862</v>
      </c>
      <c r="E123" s="33">
        <v>0</v>
      </c>
      <c r="F123" s="26">
        <v>0</v>
      </c>
      <c r="G123" s="33">
        <v>5862</v>
      </c>
      <c r="H123" s="26">
        <v>5862</v>
      </c>
    </row>
    <row r="124" spans="1:8" ht="12.75" customHeight="1">
      <c r="A124" s="6" t="s">
        <v>26</v>
      </c>
      <c r="B124" s="19" t="s">
        <v>27</v>
      </c>
      <c r="C124" s="7">
        <v>43871</v>
      </c>
      <c r="D124" s="26">
        <v>154652.07999999999</v>
      </c>
      <c r="E124" s="33">
        <v>0</v>
      </c>
      <c r="F124" s="26">
        <v>0</v>
      </c>
      <c r="G124" s="33">
        <v>154652.07999999999</v>
      </c>
      <c r="H124" s="26">
        <v>154652.07999999999</v>
      </c>
    </row>
    <row r="125" spans="1:8" ht="12.75" customHeight="1">
      <c r="A125" s="6" t="s">
        <v>28</v>
      </c>
      <c r="B125" s="19" t="s">
        <v>29</v>
      </c>
      <c r="C125" s="7">
        <v>43871</v>
      </c>
      <c r="D125" s="26">
        <v>94597.56</v>
      </c>
      <c r="E125" s="33">
        <v>0</v>
      </c>
      <c r="F125" s="26">
        <v>0</v>
      </c>
      <c r="G125" s="33">
        <v>94597.56</v>
      </c>
      <c r="H125" s="26">
        <v>94597.56</v>
      </c>
    </row>
    <row r="126" spans="1:8" ht="12.75" customHeight="1">
      <c r="A126" s="6" t="s">
        <v>30</v>
      </c>
      <c r="B126" s="19" t="s">
        <v>31</v>
      </c>
      <c r="C126" s="7">
        <v>43871</v>
      </c>
      <c r="D126" s="26">
        <v>531161.51</v>
      </c>
      <c r="E126" s="33">
        <v>0</v>
      </c>
      <c r="F126" s="26">
        <v>0</v>
      </c>
      <c r="G126" s="33">
        <v>531161.51</v>
      </c>
      <c r="H126" s="26">
        <v>531161.51</v>
      </c>
    </row>
    <row r="127" spans="1:8" ht="12.75" customHeight="1">
      <c r="A127" s="6" t="s">
        <v>32</v>
      </c>
      <c r="B127" s="19" t="s">
        <v>33</v>
      </c>
      <c r="C127" s="7">
        <v>43871</v>
      </c>
      <c r="D127" s="26">
        <v>155371.07999999999</v>
      </c>
      <c r="E127" s="33">
        <v>0</v>
      </c>
      <c r="F127" s="26">
        <v>0</v>
      </c>
      <c r="G127" s="33">
        <v>155371.07999999999</v>
      </c>
      <c r="H127" s="26">
        <v>155371.07999999999</v>
      </c>
    </row>
    <row r="128" spans="1:8" ht="12.75" customHeight="1">
      <c r="A128" s="6" t="s">
        <v>34</v>
      </c>
      <c r="B128" s="19" t="s">
        <v>35</v>
      </c>
      <c r="C128" s="7">
        <v>43871</v>
      </c>
      <c r="D128" s="26">
        <v>130679.48</v>
      </c>
      <c r="E128" s="33">
        <v>0</v>
      </c>
      <c r="F128" s="26">
        <v>0</v>
      </c>
      <c r="G128" s="33">
        <v>130679.48</v>
      </c>
      <c r="H128" s="26">
        <v>130679.48</v>
      </c>
    </row>
    <row r="129" spans="1:8" ht="12.75" customHeight="1">
      <c r="A129" s="6" t="s">
        <v>36</v>
      </c>
      <c r="B129" s="19" t="s">
        <v>37</v>
      </c>
      <c r="C129" s="7">
        <v>43871</v>
      </c>
      <c r="D129" s="26">
        <v>32457</v>
      </c>
      <c r="E129" s="33">
        <v>0</v>
      </c>
      <c r="F129" s="26">
        <v>0</v>
      </c>
      <c r="G129" s="33">
        <v>32457</v>
      </c>
      <c r="H129" s="26">
        <v>32457</v>
      </c>
    </row>
    <row r="130" spans="1:8" ht="12.75" customHeight="1">
      <c r="A130" s="6" t="s">
        <v>38</v>
      </c>
      <c r="B130" s="19" t="s">
        <v>39</v>
      </c>
      <c r="C130" s="7">
        <v>43871</v>
      </c>
      <c r="D130" s="26">
        <v>13167.16</v>
      </c>
      <c r="E130" s="33">
        <v>0</v>
      </c>
      <c r="F130" s="26">
        <v>0</v>
      </c>
      <c r="G130" s="33">
        <v>13167.16</v>
      </c>
      <c r="H130" s="26">
        <v>13167.16</v>
      </c>
    </row>
    <row r="131" spans="1:8" ht="12.75" customHeight="1">
      <c r="A131" s="6" t="s">
        <v>40</v>
      </c>
      <c r="B131" s="19" t="s">
        <v>41</v>
      </c>
      <c r="C131" s="7">
        <v>43871</v>
      </c>
      <c r="D131" s="26">
        <v>897081</v>
      </c>
      <c r="E131" s="33">
        <v>0</v>
      </c>
      <c r="F131" s="26">
        <v>0</v>
      </c>
      <c r="G131" s="33">
        <v>897081</v>
      </c>
      <c r="H131" s="26">
        <v>897081</v>
      </c>
    </row>
    <row r="132" spans="1:8" ht="12.75" customHeight="1">
      <c r="A132" s="6" t="s">
        <v>42</v>
      </c>
      <c r="B132" s="19" t="s">
        <v>43</v>
      </c>
      <c r="C132" s="7">
        <v>43871</v>
      </c>
      <c r="D132" s="26">
        <v>320026</v>
      </c>
      <c r="E132" s="33">
        <v>0</v>
      </c>
      <c r="F132" s="26">
        <v>0</v>
      </c>
      <c r="G132" s="33">
        <v>320026</v>
      </c>
      <c r="H132" s="26">
        <v>320026</v>
      </c>
    </row>
    <row r="133" spans="1:8" ht="12.75" customHeight="1">
      <c r="A133" s="6" t="s">
        <v>44</v>
      </c>
      <c r="B133" s="19" t="s">
        <v>45</v>
      </c>
      <c r="C133" s="7">
        <v>43871</v>
      </c>
      <c r="D133" s="26">
        <v>686029.97</v>
      </c>
      <c r="E133" s="33">
        <v>0</v>
      </c>
      <c r="F133" s="26">
        <v>0</v>
      </c>
      <c r="G133" s="33">
        <v>686029.97</v>
      </c>
      <c r="H133" s="26">
        <v>686029.97</v>
      </c>
    </row>
    <row r="134" spans="1:8" ht="12.75" customHeight="1">
      <c r="A134" s="6" t="s">
        <v>46</v>
      </c>
      <c r="B134" s="19" t="s">
        <v>47</v>
      </c>
      <c r="C134" s="7">
        <v>43871</v>
      </c>
      <c r="D134" s="26">
        <v>38372.74</v>
      </c>
      <c r="E134" s="33">
        <v>0</v>
      </c>
      <c r="F134" s="26">
        <v>0</v>
      </c>
      <c r="G134" s="33">
        <v>38372.74</v>
      </c>
      <c r="H134" s="26">
        <v>38372.74</v>
      </c>
    </row>
    <row r="135" spans="1:8" ht="12.75" customHeight="1">
      <c r="A135" s="6" t="s">
        <v>48</v>
      </c>
      <c r="B135" s="19" t="s">
        <v>49</v>
      </c>
      <c r="C135" s="7">
        <v>43871</v>
      </c>
      <c r="D135" s="26">
        <v>552871.43999999994</v>
      </c>
      <c r="E135" s="33">
        <v>0</v>
      </c>
      <c r="F135" s="26">
        <v>0</v>
      </c>
      <c r="G135" s="33">
        <v>552871.43999999994</v>
      </c>
      <c r="H135" s="26">
        <v>552871.43999999994</v>
      </c>
    </row>
    <row r="136" spans="1:8" ht="12.75" customHeight="1">
      <c r="A136" s="6" t="s">
        <v>58</v>
      </c>
      <c r="B136" s="19" t="s">
        <v>59</v>
      </c>
      <c r="C136" s="7">
        <v>43871</v>
      </c>
      <c r="D136" s="26">
        <v>85588.78</v>
      </c>
      <c r="E136" s="33">
        <v>0</v>
      </c>
      <c r="F136" s="26">
        <v>0</v>
      </c>
      <c r="G136" s="33">
        <v>85588.78</v>
      </c>
      <c r="H136" s="26">
        <v>85588.78</v>
      </c>
    </row>
    <row r="137" spans="1:8" ht="12.75" customHeight="1">
      <c r="A137" s="6" t="s">
        <v>60</v>
      </c>
      <c r="B137" s="19" t="s">
        <v>61</v>
      </c>
      <c r="C137" s="7">
        <v>43871</v>
      </c>
      <c r="D137" s="26">
        <v>13036.64</v>
      </c>
      <c r="E137" s="33">
        <v>0</v>
      </c>
      <c r="F137" s="26">
        <v>0</v>
      </c>
      <c r="G137" s="33">
        <v>13036.64</v>
      </c>
      <c r="H137" s="26">
        <v>13036.64</v>
      </c>
    </row>
    <row r="138" spans="1:8" ht="12.75" customHeight="1">
      <c r="A138" s="6" t="s">
        <v>62</v>
      </c>
      <c r="B138" s="19" t="s">
        <v>63</v>
      </c>
      <c r="C138" s="7">
        <v>43871</v>
      </c>
      <c r="D138" s="26">
        <v>15338.82</v>
      </c>
      <c r="E138" s="33">
        <v>0</v>
      </c>
      <c r="F138" s="26">
        <v>0</v>
      </c>
      <c r="G138" s="33">
        <v>15338.82</v>
      </c>
      <c r="H138" s="26">
        <v>15338.82</v>
      </c>
    </row>
    <row r="139" spans="1:8" ht="12.75" customHeight="1">
      <c r="A139" s="6" t="s">
        <v>64</v>
      </c>
      <c r="B139" s="19" t="s">
        <v>65</v>
      </c>
      <c r="C139" s="7">
        <v>43871</v>
      </c>
      <c r="D139" s="26">
        <v>780</v>
      </c>
      <c r="E139" s="33">
        <v>0</v>
      </c>
      <c r="F139" s="26">
        <v>0</v>
      </c>
      <c r="G139" s="33">
        <v>780</v>
      </c>
      <c r="H139" s="26">
        <v>780</v>
      </c>
    </row>
    <row r="140" spans="1:8" ht="12.75" customHeight="1">
      <c r="A140" s="6" t="s">
        <v>66</v>
      </c>
      <c r="B140" s="19" t="s">
        <v>67</v>
      </c>
      <c r="C140" s="7">
        <v>43871</v>
      </c>
      <c r="D140" s="26">
        <v>332.76</v>
      </c>
      <c r="E140" s="33">
        <v>0</v>
      </c>
      <c r="F140" s="26">
        <v>0</v>
      </c>
      <c r="G140" s="33">
        <v>332.76</v>
      </c>
      <c r="H140" s="26">
        <v>332.76</v>
      </c>
    </row>
    <row r="141" spans="1:8" ht="12.75" customHeight="1">
      <c r="A141" s="6" t="s">
        <v>68</v>
      </c>
      <c r="B141" s="19" t="s">
        <v>69</v>
      </c>
      <c r="C141" s="7">
        <v>43871</v>
      </c>
      <c r="D141" s="26">
        <v>536528.42000000004</v>
      </c>
      <c r="E141" s="33">
        <v>0</v>
      </c>
      <c r="F141" s="26">
        <v>0</v>
      </c>
      <c r="G141" s="33">
        <v>536528.42000000004</v>
      </c>
      <c r="H141" s="26">
        <v>536528.42000000004</v>
      </c>
    </row>
    <row r="142" spans="1:8" ht="12.75" customHeight="1">
      <c r="A142" s="6" t="s">
        <v>70</v>
      </c>
      <c r="B142" s="19" t="s">
        <v>71</v>
      </c>
      <c r="C142" s="7">
        <v>43871</v>
      </c>
      <c r="D142" s="26">
        <v>402</v>
      </c>
      <c r="E142" s="33">
        <v>0</v>
      </c>
      <c r="F142" s="26">
        <v>0</v>
      </c>
      <c r="G142" s="33">
        <v>402</v>
      </c>
      <c r="H142" s="26">
        <v>402</v>
      </c>
    </row>
    <row r="143" spans="1:8" ht="12.75" customHeight="1">
      <c r="A143" s="6" t="s">
        <v>72</v>
      </c>
      <c r="B143" s="19" t="s">
        <v>73</v>
      </c>
      <c r="C143" s="7">
        <v>43871</v>
      </c>
      <c r="D143" s="26">
        <v>4888</v>
      </c>
      <c r="E143" s="33">
        <v>0</v>
      </c>
      <c r="F143" s="26">
        <v>0</v>
      </c>
      <c r="G143" s="33">
        <v>4888</v>
      </c>
      <c r="H143" s="26">
        <v>4888</v>
      </c>
    </row>
    <row r="144" spans="1:8" ht="12.75" customHeight="1">
      <c r="A144" s="6" t="s">
        <v>74</v>
      </c>
      <c r="B144" s="19" t="s">
        <v>75</v>
      </c>
      <c r="C144" s="7">
        <v>43871</v>
      </c>
      <c r="D144" s="26">
        <v>1230</v>
      </c>
      <c r="E144" s="33">
        <v>0</v>
      </c>
      <c r="F144" s="26">
        <v>0</v>
      </c>
      <c r="G144" s="33">
        <v>1230</v>
      </c>
      <c r="H144" s="26">
        <v>1230</v>
      </c>
    </row>
    <row r="145" spans="1:9" ht="12.75" customHeight="1">
      <c r="A145" s="6" t="s">
        <v>76</v>
      </c>
      <c r="B145" s="19" t="s">
        <v>77</v>
      </c>
      <c r="C145" s="7">
        <v>43871</v>
      </c>
      <c r="D145" s="26">
        <v>1378.4</v>
      </c>
      <c r="E145" s="33">
        <v>0</v>
      </c>
      <c r="F145" s="26">
        <v>0</v>
      </c>
      <c r="G145" s="33">
        <v>1378.4</v>
      </c>
      <c r="H145" s="26">
        <v>1378.4</v>
      </c>
    </row>
    <row r="146" spans="1:9" s="41" customFormat="1" ht="12.75" customHeight="1">
      <c r="A146" s="36" t="s">
        <v>300</v>
      </c>
      <c r="B146" s="37" t="s">
        <v>301</v>
      </c>
      <c r="C146" s="38">
        <v>43864</v>
      </c>
      <c r="D146" s="39">
        <v>256061817</v>
      </c>
      <c r="E146" s="40">
        <v>0</v>
      </c>
      <c r="F146" s="39">
        <v>0</v>
      </c>
      <c r="G146" s="40">
        <v>256061817</v>
      </c>
      <c r="H146" s="39">
        <v>256061817</v>
      </c>
      <c r="I146" s="41" t="s">
        <v>341</v>
      </c>
    </row>
    <row r="147" spans="1:9" ht="12.75" customHeight="1">
      <c r="A147" s="6" t="s">
        <v>2</v>
      </c>
      <c r="B147" s="19" t="s">
        <v>3</v>
      </c>
      <c r="C147" s="7">
        <v>43838</v>
      </c>
      <c r="D147" s="26">
        <v>3942.06</v>
      </c>
      <c r="E147" s="33">
        <v>0</v>
      </c>
      <c r="F147" s="26">
        <v>0</v>
      </c>
      <c r="G147" s="33">
        <v>3942.06</v>
      </c>
      <c r="H147" s="26">
        <v>3942.06</v>
      </c>
    </row>
    <row r="148" spans="1:9" ht="12.75" customHeight="1">
      <c r="A148" s="6" t="s">
        <v>4</v>
      </c>
      <c r="B148" s="19" t="s">
        <v>5</v>
      </c>
      <c r="C148" s="7">
        <v>43838</v>
      </c>
      <c r="D148" s="26">
        <v>502</v>
      </c>
      <c r="E148" s="33">
        <v>0</v>
      </c>
      <c r="F148" s="26">
        <v>0</v>
      </c>
      <c r="G148" s="33">
        <v>502</v>
      </c>
      <c r="H148" s="26">
        <v>502</v>
      </c>
    </row>
    <row r="149" spans="1:9" ht="12.75" customHeight="1">
      <c r="A149" s="6" t="s">
        <v>6</v>
      </c>
      <c r="B149" s="19" t="s">
        <v>7</v>
      </c>
      <c r="C149" s="7">
        <v>43838</v>
      </c>
      <c r="D149" s="26">
        <v>565.11</v>
      </c>
      <c r="E149" s="33">
        <v>0</v>
      </c>
      <c r="F149" s="26">
        <v>0</v>
      </c>
      <c r="G149" s="33">
        <v>565.11</v>
      </c>
      <c r="H149" s="26">
        <v>565.11</v>
      </c>
    </row>
    <row r="150" spans="1:9" ht="12.75" customHeight="1">
      <c r="A150" s="6" t="s">
        <v>8</v>
      </c>
      <c r="B150" s="19" t="s">
        <v>9</v>
      </c>
      <c r="C150" s="7">
        <v>43838</v>
      </c>
      <c r="D150" s="26">
        <v>60</v>
      </c>
      <c r="E150" s="33">
        <v>0</v>
      </c>
      <c r="F150" s="26">
        <v>0</v>
      </c>
      <c r="G150" s="33">
        <v>60</v>
      </c>
      <c r="H150" s="26">
        <v>60</v>
      </c>
    </row>
    <row r="151" spans="1:9" ht="12.75" customHeight="1">
      <c r="A151" s="6" t="s">
        <v>10</v>
      </c>
      <c r="B151" s="19" t="s">
        <v>11</v>
      </c>
      <c r="C151" s="7">
        <v>43838</v>
      </c>
      <c r="D151" s="26">
        <v>431.43</v>
      </c>
      <c r="E151" s="33">
        <v>0</v>
      </c>
      <c r="F151" s="26">
        <v>0</v>
      </c>
      <c r="G151" s="33">
        <v>431.43</v>
      </c>
      <c r="H151" s="26">
        <v>431.43</v>
      </c>
    </row>
    <row r="152" spans="1:9" ht="12.75" customHeight="1">
      <c r="A152" s="6" t="s">
        <v>12</v>
      </c>
      <c r="B152" s="19" t="s">
        <v>13</v>
      </c>
      <c r="C152" s="7">
        <v>43839</v>
      </c>
      <c r="D152" s="26">
        <v>5703.33</v>
      </c>
      <c r="E152" s="33">
        <v>0</v>
      </c>
      <c r="F152" s="26">
        <v>0</v>
      </c>
      <c r="G152" s="33">
        <v>5703.33</v>
      </c>
      <c r="H152" s="26">
        <v>5703.33</v>
      </c>
    </row>
    <row r="153" spans="1:9" ht="12.75" customHeight="1">
      <c r="A153" s="6" t="s">
        <v>50</v>
      </c>
      <c r="B153" s="19" t="s">
        <v>51</v>
      </c>
      <c r="C153" s="7">
        <v>43871</v>
      </c>
      <c r="D153" s="26">
        <v>6701.91</v>
      </c>
      <c r="E153" s="33">
        <v>0</v>
      </c>
      <c r="F153" s="26">
        <v>0</v>
      </c>
      <c r="G153" s="33">
        <v>6701.91</v>
      </c>
      <c r="H153" s="26">
        <v>6701.91</v>
      </c>
    </row>
    <row r="154" spans="1:9" ht="12.75" customHeight="1">
      <c r="A154" s="6" t="s">
        <v>52</v>
      </c>
      <c r="B154" s="19" t="s">
        <v>53</v>
      </c>
      <c r="C154" s="7">
        <v>43871</v>
      </c>
      <c r="D154" s="26">
        <v>14320.93</v>
      </c>
      <c r="E154" s="33">
        <v>0</v>
      </c>
      <c r="F154" s="26">
        <v>0</v>
      </c>
      <c r="G154" s="33">
        <v>14320.93</v>
      </c>
      <c r="H154" s="26">
        <v>14320.93</v>
      </c>
    </row>
    <row r="155" spans="1:9" ht="12.75" customHeight="1">
      <c r="A155" s="6" t="s">
        <v>54</v>
      </c>
      <c r="B155" s="19" t="s">
        <v>55</v>
      </c>
      <c r="C155" s="7">
        <v>43871</v>
      </c>
      <c r="D155" s="26">
        <v>310</v>
      </c>
      <c r="E155" s="33">
        <v>0</v>
      </c>
      <c r="F155" s="26">
        <v>0</v>
      </c>
      <c r="G155" s="33">
        <v>310</v>
      </c>
      <c r="H155" s="26">
        <v>310</v>
      </c>
    </row>
    <row r="156" spans="1:9" ht="12.75" customHeight="1" thickBot="1">
      <c r="A156" s="6" t="s">
        <v>56</v>
      </c>
      <c r="B156" s="19" t="s">
        <v>57</v>
      </c>
      <c r="C156" s="7">
        <v>43871</v>
      </c>
      <c r="D156" s="26">
        <v>574.20000000000005</v>
      </c>
      <c r="E156" s="33">
        <v>0</v>
      </c>
      <c r="F156" s="26">
        <v>0</v>
      </c>
      <c r="G156" s="33">
        <v>574.20000000000005</v>
      </c>
      <c r="H156" s="26">
        <v>574.20000000000005</v>
      </c>
    </row>
    <row r="157" spans="1:9" ht="12.75" customHeight="1" thickBot="1">
      <c r="A157" s="8"/>
      <c r="B157" s="20"/>
      <c r="C157" s="10"/>
      <c r="D157" s="27">
        <f>SUM(D117:D156)</f>
        <v>261908464.66000003</v>
      </c>
      <c r="E157" s="34">
        <f>SUM(E117:E156)</f>
        <v>1077183.77</v>
      </c>
      <c r="F157" s="27">
        <f>SUM(F117:F156)</f>
        <v>313180.03999999998</v>
      </c>
      <c r="G157" s="34">
        <f>SUM(G117:G156)</f>
        <v>260518100.85000002</v>
      </c>
      <c r="H157" s="27">
        <f>SUM(H117:H156)</f>
        <v>260831280.89000002</v>
      </c>
    </row>
    <row r="158" spans="1:9" ht="12.75" customHeight="1">
      <c r="C158" s="2"/>
      <c r="D158" s="28"/>
      <c r="E158" s="28"/>
      <c r="F158" s="28"/>
      <c r="G158" s="28"/>
      <c r="H158" s="28"/>
    </row>
    <row r="159" spans="1:9" ht="12.75" customHeight="1">
      <c r="C159" s="2"/>
      <c r="D159" s="28"/>
      <c r="E159" s="28"/>
      <c r="F159" s="28"/>
      <c r="G159" s="28"/>
      <c r="H159" s="28"/>
    </row>
    <row r="160" spans="1:9" s="5" customFormat="1" ht="12.75" customHeight="1" thickBot="1">
      <c r="A160" s="5" t="s">
        <v>84</v>
      </c>
      <c r="B160" s="17"/>
      <c r="D160" s="24"/>
      <c r="E160" s="29"/>
      <c r="F160" s="29"/>
      <c r="G160" s="29"/>
      <c r="H160" s="29"/>
    </row>
    <row r="161" spans="1:8" ht="12.75" customHeight="1" thickBot="1">
      <c r="A161" s="11" t="s">
        <v>328</v>
      </c>
      <c r="B161" s="18" t="s">
        <v>329</v>
      </c>
      <c r="C161" s="12" t="s">
        <v>330</v>
      </c>
      <c r="D161" s="25" t="s">
        <v>331</v>
      </c>
      <c r="E161" s="32" t="s">
        <v>332</v>
      </c>
      <c r="F161" s="25" t="s">
        <v>333</v>
      </c>
      <c r="G161" s="32" t="s">
        <v>334</v>
      </c>
      <c r="H161" s="25" t="s">
        <v>335</v>
      </c>
    </row>
    <row r="162" spans="1:8" ht="12.75" customHeight="1">
      <c r="A162" s="6" t="s">
        <v>82</v>
      </c>
      <c r="B162" s="19" t="s">
        <v>83</v>
      </c>
      <c r="C162" s="7">
        <v>43804</v>
      </c>
      <c r="D162" s="26">
        <v>317.52</v>
      </c>
      <c r="E162" s="33">
        <v>258.43</v>
      </c>
      <c r="F162" s="26">
        <v>59.09</v>
      </c>
      <c r="G162" s="33">
        <v>0</v>
      </c>
      <c r="H162" s="26">
        <v>59.09</v>
      </c>
    </row>
    <row r="163" spans="1:8" ht="12.75" customHeight="1">
      <c r="A163" s="6" t="s">
        <v>136</v>
      </c>
      <c r="B163" s="19" t="s">
        <v>137</v>
      </c>
      <c r="C163" s="7">
        <v>43871</v>
      </c>
      <c r="D163" s="26">
        <v>395</v>
      </c>
      <c r="E163" s="33">
        <v>0</v>
      </c>
      <c r="F163" s="26">
        <v>0</v>
      </c>
      <c r="G163" s="33">
        <v>395</v>
      </c>
      <c r="H163" s="26">
        <v>395</v>
      </c>
    </row>
    <row r="164" spans="1:8" ht="12.75" customHeight="1">
      <c r="A164" s="6" t="s">
        <v>138</v>
      </c>
      <c r="B164" s="19" t="s">
        <v>139</v>
      </c>
      <c r="C164" s="7">
        <v>43871</v>
      </c>
      <c r="D164" s="26">
        <v>3160.32</v>
      </c>
      <c r="E164" s="33">
        <v>0</v>
      </c>
      <c r="F164" s="26">
        <v>0</v>
      </c>
      <c r="G164" s="33">
        <v>3160.32</v>
      </c>
      <c r="H164" s="26">
        <v>3160.32</v>
      </c>
    </row>
    <row r="165" spans="1:8" ht="12.75" customHeight="1">
      <c r="A165" s="6" t="s">
        <v>220</v>
      </c>
      <c r="B165" s="19" t="s">
        <v>221</v>
      </c>
      <c r="C165" s="7">
        <v>43871</v>
      </c>
      <c r="D165" s="26">
        <v>22915.1</v>
      </c>
      <c r="E165" s="33">
        <v>0</v>
      </c>
      <c r="F165" s="26">
        <v>0</v>
      </c>
      <c r="G165" s="33">
        <v>22915.1</v>
      </c>
      <c r="H165" s="26">
        <v>22915.1</v>
      </c>
    </row>
    <row r="166" spans="1:8" ht="12.75" customHeight="1">
      <c r="A166" s="6" t="s">
        <v>228</v>
      </c>
      <c r="B166" s="19" t="s">
        <v>229</v>
      </c>
      <c r="C166" s="7">
        <v>43871</v>
      </c>
      <c r="D166" s="26">
        <v>1515</v>
      </c>
      <c r="E166" s="33">
        <v>0</v>
      </c>
      <c r="F166" s="26">
        <v>0</v>
      </c>
      <c r="G166" s="33">
        <v>1515</v>
      </c>
      <c r="H166" s="26">
        <v>1515</v>
      </c>
    </row>
    <row r="167" spans="1:8" ht="12.75" customHeight="1" thickBot="1">
      <c r="A167" s="6" t="s">
        <v>234</v>
      </c>
      <c r="B167" s="19" t="s">
        <v>235</v>
      </c>
      <c r="C167" s="7">
        <v>43871</v>
      </c>
      <c r="D167" s="26">
        <v>721.88</v>
      </c>
      <c r="E167" s="33">
        <v>0</v>
      </c>
      <c r="F167" s="26">
        <v>0</v>
      </c>
      <c r="G167" s="33">
        <v>721.88</v>
      </c>
      <c r="H167" s="26">
        <v>721.88</v>
      </c>
    </row>
    <row r="168" spans="1:8" ht="12.75" customHeight="1" thickBot="1">
      <c r="A168" s="8"/>
      <c r="B168" s="20"/>
      <c r="C168" s="10"/>
      <c r="D168" s="27">
        <f>SUM(D162:D167)</f>
        <v>29024.82</v>
      </c>
      <c r="E168" s="34">
        <f>SUM(E162:E167)</f>
        <v>258.43</v>
      </c>
      <c r="F168" s="27">
        <f>SUM(F162:F167)</f>
        <v>59.09</v>
      </c>
      <c r="G168" s="34">
        <f>SUM(G162:G167)</f>
        <v>28707.3</v>
      </c>
      <c r="H168" s="27">
        <f>SUM(H162:H167)</f>
        <v>28766.39</v>
      </c>
    </row>
    <row r="169" spans="1:8" ht="12.75" customHeight="1">
      <c r="C169" s="2"/>
      <c r="D169" s="28"/>
      <c r="E169" s="28"/>
      <c r="F169" s="28"/>
      <c r="G169" s="28"/>
      <c r="H169" s="28"/>
    </row>
    <row r="170" spans="1:8" ht="12.75" customHeight="1">
      <c r="C170" s="2"/>
      <c r="D170" s="28"/>
      <c r="E170" s="28"/>
      <c r="F170" s="28"/>
      <c r="G170" s="28"/>
      <c r="H170" s="28"/>
    </row>
    <row r="171" spans="1:8" s="5" customFormat="1" ht="12.75" customHeight="1" thickBot="1">
      <c r="A171" s="5" t="s">
        <v>113</v>
      </c>
      <c r="B171" s="17"/>
      <c r="D171" s="24"/>
      <c r="E171" s="29"/>
      <c r="F171" s="29"/>
      <c r="G171" s="29"/>
      <c r="H171" s="29"/>
    </row>
    <row r="172" spans="1:8" ht="12.75" customHeight="1" thickBot="1">
      <c r="A172" s="11" t="s">
        <v>328</v>
      </c>
      <c r="B172" s="18" t="s">
        <v>329</v>
      </c>
      <c r="C172" s="12" t="s">
        <v>330</v>
      </c>
      <c r="D172" s="25" t="s">
        <v>331</v>
      </c>
      <c r="E172" s="32" t="s">
        <v>332</v>
      </c>
      <c r="F172" s="25" t="s">
        <v>333</v>
      </c>
      <c r="G172" s="32" t="s">
        <v>334</v>
      </c>
      <c r="H172" s="25" t="s">
        <v>335</v>
      </c>
    </row>
    <row r="173" spans="1:8" ht="12.75" customHeight="1">
      <c r="A173" s="6" t="s">
        <v>111</v>
      </c>
      <c r="B173" s="19" t="s">
        <v>112</v>
      </c>
      <c r="C173" s="7">
        <v>43864</v>
      </c>
      <c r="D173" s="26">
        <v>6387.36</v>
      </c>
      <c r="E173" s="33">
        <v>0</v>
      </c>
      <c r="F173" s="26">
        <v>0</v>
      </c>
      <c r="G173" s="33">
        <v>6387.36</v>
      </c>
      <c r="H173" s="26">
        <v>6387.36</v>
      </c>
    </row>
    <row r="174" spans="1:8" ht="12.75" customHeight="1">
      <c r="A174" s="6" t="s">
        <v>148</v>
      </c>
      <c r="B174" s="19" t="s">
        <v>149</v>
      </c>
      <c r="C174" s="7">
        <v>43871</v>
      </c>
      <c r="D174" s="26">
        <v>1737</v>
      </c>
      <c r="E174" s="33">
        <v>0</v>
      </c>
      <c r="F174" s="26">
        <v>0</v>
      </c>
      <c r="G174" s="33">
        <v>1737</v>
      </c>
      <c r="H174" s="26">
        <v>1737</v>
      </c>
    </row>
    <row r="175" spans="1:8" ht="12.75" customHeight="1">
      <c r="A175" s="6" t="s">
        <v>152</v>
      </c>
      <c r="B175" s="19" t="s">
        <v>153</v>
      </c>
      <c r="C175" s="7">
        <v>43871</v>
      </c>
      <c r="D175" s="26">
        <v>172</v>
      </c>
      <c r="E175" s="33">
        <v>0</v>
      </c>
      <c r="F175" s="26">
        <v>0</v>
      </c>
      <c r="G175" s="33">
        <v>172</v>
      </c>
      <c r="H175" s="26">
        <v>172</v>
      </c>
    </row>
    <row r="176" spans="1:8" ht="12.75" customHeight="1">
      <c r="A176" s="6" t="s">
        <v>154</v>
      </c>
      <c r="B176" s="19" t="s">
        <v>155</v>
      </c>
      <c r="C176" s="7">
        <v>43871</v>
      </c>
      <c r="D176" s="26">
        <v>630</v>
      </c>
      <c r="E176" s="33">
        <v>0</v>
      </c>
      <c r="F176" s="26">
        <v>0</v>
      </c>
      <c r="G176" s="33">
        <v>630</v>
      </c>
      <c r="H176" s="26">
        <v>630</v>
      </c>
    </row>
    <row r="177" spans="1:8" ht="12.75" customHeight="1">
      <c r="A177" s="6" t="s">
        <v>158</v>
      </c>
      <c r="B177" s="19" t="s">
        <v>159</v>
      </c>
      <c r="C177" s="7">
        <v>43871</v>
      </c>
      <c r="D177" s="26">
        <v>65684.91</v>
      </c>
      <c r="E177" s="33">
        <v>0</v>
      </c>
      <c r="F177" s="26">
        <v>0</v>
      </c>
      <c r="G177" s="33">
        <v>65684.91</v>
      </c>
      <c r="H177" s="26">
        <v>65684.91</v>
      </c>
    </row>
    <row r="178" spans="1:8" ht="12.75" customHeight="1">
      <c r="A178" s="6" t="s">
        <v>160</v>
      </c>
      <c r="B178" s="19" t="s">
        <v>161</v>
      </c>
      <c r="C178" s="7">
        <v>43871</v>
      </c>
      <c r="D178" s="26">
        <v>317.52</v>
      </c>
      <c r="E178" s="33">
        <v>0</v>
      </c>
      <c r="F178" s="26">
        <v>0</v>
      </c>
      <c r="G178" s="33">
        <v>317.52</v>
      </c>
      <c r="H178" s="26">
        <v>317.52</v>
      </c>
    </row>
    <row r="179" spans="1:8" ht="12.75" customHeight="1">
      <c r="A179" s="6" t="s">
        <v>180</v>
      </c>
      <c r="B179" s="19" t="s">
        <v>181</v>
      </c>
      <c r="C179" s="7">
        <v>43871</v>
      </c>
      <c r="D179" s="26">
        <v>2248.56</v>
      </c>
      <c r="E179" s="33">
        <v>0</v>
      </c>
      <c r="F179" s="26">
        <v>0</v>
      </c>
      <c r="G179" s="33">
        <v>2248.56</v>
      </c>
      <c r="H179" s="26">
        <v>2248.56</v>
      </c>
    </row>
    <row r="180" spans="1:8" ht="12.75" customHeight="1">
      <c r="A180" s="6" t="s">
        <v>232</v>
      </c>
      <c r="B180" s="19" t="s">
        <v>233</v>
      </c>
      <c r="C180" s="7">
        <v>43871</v>
      </c>
      <c r="D180" s="26">
        <v>76911.12</v>
      </c>
      <c r="E180" s="33">
        <v>0</v>
      </c>
      <c r="F180" s="26">
        <v>0</v>
      </c>
      <c r="G180" s="33">
        <v>76911.12</v>
      </c>
      <c r="H180" s="26">
        <v>76911.12</v>
      </c>
    </row>
    <row r="181" spans="1:8" ht="12.75" customHeight="1">
      <c r="A181" s="6" t="s">
        <v>238</v>
      </c>
      <c r="B181" s="19" t="s">
        <v>239</v>
      </c>
      <c r="C181" s="7">
        <v>43871</v>
      </c>
      <c r="D181" s="26">
        <v>52950.01</v>
      </c>
      <c r="E181" s="33">
        <v>0</v>
      </c>
      <c r="F181" s="26">
        <v>0</v>
      </c>
      <c r="G181" s="33">
        <v>52950.01</v>
      </c>
      <c r="H181" s="26">
        <v>52950.01</v>
      </c>
    </row>
    <row r="182" spans="1:8" ht="12.75" customHeight="1">
      <c r="A182" s="6" t="s">
        <v>240</v>
      </c>
      <c r="B182" s="19" t="s">
        <v>241</v>
      </c>
      <c r="C182" s="7">
        <v>43871</v>
      </c>
      <c r="D182" s="26">
        <v>22050</v>
      </c>
      <c r="E182" s="33">
        <v>0</v>
      </c>
      <c r="F182" s="26">
        <v>0</v>
      </c>
      <c r="G182" s="33">
        <v>22050</v>
      </c>
      <c r="H182" s="26">
        <v>22050</v>
      </c>
    </row>
    <row r="183" spans="1:8" ht="12.75" customHeight="1">
      <c r="A183" s="6" t="s">
        <v>242</v>
      </c>
      <c r="B183" s="19" t="s">
        <v>243</v>
      </c>
      <c r="C183" s="7">
        <v>43871</v>
      </c>
      <c r="D183" s="26">
        <v>3482.2</v>
      </c>
      <c r="E183" s="33">
        <v>0</v>
      </c>
      <c r="F183" s="26">
        <v>0</v>
      </c>
      <c r="G183" s="33">
        <v>3482.2</v>
      </c>
      <c r="H183" s="26">
        <v>3482.2</v>
      </c>
    </row>
    <row r="184" spans="1:8" ht="12.75" customHeight="1">
      <c r="A184" s="6" t="s">
        <v>244</v>
      </c>
      <c r="B184" s="19" t="s">
        <v>245</v>
      </c>
      <c r="C184" s="7">
        <v>43871</v>
      </c>
      <c r="D184" s="26">
        <v>387057</v>
      </c>
      <c r="E184" s="33">
        <v>0</v>
      </c>
      <c r="F184" s="26">
        <v>0</v>
      </c>
      <c r="G184" s="33">
        <v>387057</v>
      </c>
      <c r="H184" s="26">
        <v>387057</v>
      </c>
    </row>
    <row r="185" spans="1:8" ht="12.75" customHeight="1">
      <c r="A185" s="6" t="s">
        <v>246</v>
      </c>
      <c r="B185" s="19" t="s">
        <v>247</v>
      </c>
      <c r="C185" s="7">
        <v>43871</v>
      </c>
      <c r="D185" s="26">
        <v>107483</v>
      </c>
      <c r="E185" s="33">
        <v>0</v>
      </c>
      <c r="F185" s="26">
        <v>0</v>
      </c>
      <c r="G185" s="33">
        <v>107483</v>
      </c>
      <c r="H185" s="26">
        <v>107483</v>
      </c>
    </row>
    <row r="186" spans="1:8" ht="12.75" customHeight="1">
      <c r="A186" s="6" t="s">
        <v>248</v>
      </c>
      <c r="B186" s="19" t="s">
        <v>249</v>
      </c>
      <c r="C186" s="7">
        <v>43871</v>
      </c>
      <c r="D186" s="26">
        <v>96158.46</v>
      </c>
      <c r="E186" s="33">
        <v>0</v>
      </c>
      <c r="F186" s="26">
        <v>0</v>
      </c>
      <c r="G186" s="33">
        <v>96158.46</v>
      </c>
      <c r="H186" s="26">
        <v>96158.46</v>
      </c>
    </row>
    <row r="187" spans="1:8" ht="12.75" customHeight="1">
      <c r="A187" s="6" t="s">
        <v>252</v>
      </c>
      <c r="B187" s="19" t="s">
        <v>253</v>
      </c>
      <c r="C187" s="7">
        <v>43871</v>
      </c>
      <c r="D187" s="26">
        <v>26484.37</v>
      </c>
      <c r="E187" s="33">
        <v>0</v>
      </c>
      <c r="F187" s="26">
        <v>0</v>
      </c>
      <c r="G187" s="33">
        <v>26484.37</v>
      </c>
      <c r="H187" s="26">
        <v>26484.37</v>
      </c>
    </row>
    <row r="188" spans="1:8" ht="12.75" customHeight="1">
      <c r="A188" s="6" t="s">
        <v>254</v>
      </c>
      <c r="B188" s="19" t="s">
        <v>255</v>
      </c>
      <c r="C188" s="7">
        <v>43871</v>
      </c>
      <c r="D188" s="26">
        <v>144006.12</v>
      </c>
      <c r="E188" s="33">
        <v>0</v>
      </c>
      <c r="F188" s="26">
        <v>0</v>
      </c>
      <c r="G188" s="33">
        <v>144006.12</v>
      </c>
      <c r="H188" s="26">
        <v>144006.12</v>
      </c>
    </row>
    <row r="189" spans="1:8" ht="12.75" customHeight="1">
      <c r="A189" s="6" t="s">
        <v>278</v>
      </c>
      <c r="B189" s="19" t="s">
        <v>279</v>
      </c>
      <c r="C189" s="7">
        <v>43871</v>
      </c>
      <c r="D189" s="26">
        <v>378</v>
      </c>
      <c r="E189" s="33">
        <v>0</v>
      </c>
      <c r="F189" s="26">
        <v>0</v>
      </c>
      <c r="G189" s="33">
        <v>378</v>
      </c>
      <c r="H189" s="26">
        <v>378</v>
      </c>
    </row>
    <row r="190" spans="1:8" ht="12.75" customHeight="1">
      <c r="A190" s="6" t="s">
        <v>282</v>
      </c>
      <c r="B190" s="19" t="s">
        <v>283</v>
      </c>
      <c r="C190" s="7">
        <v>43871</v>
      </c>
      <c r="D190" s="26">
        <v>6135</v>
      </c>
      <c r="E190" s="33">
        <v>0</v>
      </c>
      <c r="F190" s="26">
        <v>0</v>
      </c>
      <c r="G190" s="33">
        <v>6135</v>
      </c>
      <c r="H190" s="26">
        <v>6135</v>
      </c>
    </row>
    <row r="191" spans="1:8" ht="12.75" customHeight="1">
      <c r="A191" s="6" t="s">
        <v>290</v>
      </c>
      <c r="B191" s="19" t="s">
        <v>291</v>
      </c>
      <c r="C191" s="7">
        <v>43871</v>
      </c>
      <c r="D191" s="26">
        <v>2072.08</v>
      </c>
      <c r="E191" s="33">
        <v>0</v>
      </c>
      <c r="F191" s="26">
        <v>0</v>
      </c>
      <c r="G191" s="33">
        <v>2072.08</v>
      </c>
      <c r="H191" s="26">
        <v>2072.08</v>
      </c>
    </row>
    <row r="192" spans="1:8" ht="12.75" customHeight="1">
      <c r="A192" s="6" t="s">
        <v>292</v>
      </c>
      <c r="B192" s="19" t="s">
        <v>293</v>
      </c>
      <c r="C192" s="7">
        <v>43871</v>
      </c>
      <c r="D192" s="26">
        <v>15784.71</v>
      </c>
      <c r="E192" s="33">
        <v>0</v>
      </c>
      <c r="F192" s="26">
        <v>0</v>
      </c>
      <c r="G192" s="33">
        <v>15784.71</v>
      </c>
      <c r="H192" s="26">
        <v>15784.71</v>
      </c>
    </row>
    <row r="193" spans="1:9" ht="12.75" customHeight="1">
      <c r="A193" s="6" t="s">
        <v>296</v>
      </c>
      <c r="B193" s="19" t="s">
        <v>297</v>
      </c>
      <c r="C193" s="7">
        <v>43871</v>
      </c>
      <c r="D193" s="26">
        <v>1230</v>
      </c>
      <c r="E193" s="33">
        <v>0</v>
      </c>
      <c r="F193" s="26">
        <v>0</v>
      </c>
      <c r="G193" s="33">
        <v>1230</v>
      </c>
      <c r="H193" s="26">
        <v>1230</v>
      </c>
    </row>
    <row r="194" spans="1:9" s="41" customFormat="1" ht="12.75" customHeight="1">
      <c r="A194" s="36" t="s">
        <v>302</v>
      </c>
      <c r="B194" s="37" t="s">
        <v>303</v>
      </c>
      <c r="C194" s="38">
        <v>43836</v>
      </c>
      <c r="D194" s="39">
        <v>59731000</v>
      </c>
      <c r="E194" s="40">
        <v>59637610</v>
      </c>
      <c r="F194" s="39">
        <v>0</v>
      </c>
      <c r="G194" s="40">
        <v>93390</v>
      </c>
      <c r="H194" s="39">
        <v>93390</v>
      </c>
      <c r="I194" s="41" t="s">
        <v>341</v>
      </c>
    </row>
    <row r="195" spans="1:9" s="41" customFormat="1" ht="12.75" customHeight="1">
      <c r="A195" s="36" t="s">
        <v>312</v>
      </c>
      <c r="B195" s="37" t="s">
        <v>313</v>
      </c>
      <c r="C195" s="38">
        <v>43871</v>
      </c>
      <c r="D195" s="39">
        <v>59731000</v>
      </c>
      <c r="E195" s="40">
        <v>0</v>
      </c>
      <c r="F195" s="39">
        <v>0</v>
      </c>
      <c r="G195" s="40">
        <v>59731000</v>
      </c>
      <c r="H195" s="39">
        <v>59731000</v>
      </c>
      <c r="I195" s="41" t="s">
        <v>341</v>
      </c>
    </row>
    <row r="196" spans="1:9" s="47" customFormat="1" ht="12.75" customHeight="1" thickBot="1">
      <c r="A196" s="42" t="s">
        <v>320</v>
      </c>
      <c r="B196" s="43" t="s">
        <v>321</v>
      </c>
      <c r="C196" s="44">
        <v>43839</v>
      </c>
      <c r="D196" s="45">
        <v>1181096.1499999999</v>
      </c>
      <c r="E196" s="46">
        <v>0</v>
      </c>
      <c r="F196" s="45">
        <v>0</v>
      </c>
      <c r="G196" s="46">
        <v>1181096.1499999999</v>
      </c>
      <c r="H196" s="45">
        <v>1181096.1499999999</v>
      </c>
    </row>
    <row r="197" spans="1:9" ht="12.75" customHeight="1" thickBot="1">
      <c r="A197" s="8"/>
      <c r="B197" s="20"/>
      <c r="C197" s="9"/>
      <c r="D197" s="30">
        <f>SUM(D173:D196)</f>
        <v>121662455.57000001</v>
      </c>
      <c r="E197" s="31">
        <f>SUM(E173:E196)</f>
        <v>59637610</v>
      </c>
      <c r="F197" s="30">
        <f>SUM(F173:F196)</f>
        <v>0</v>
      </c>
      <c r="G197" s="31">
        <f>SUM(G173:G196)</f>
        <v>62024845.57</v>
      </c>
      <c r="H197" s="30">
        <f>SUM(H173:H196)</f>
        <v>62024845.57</v>
      </c>
    </row>
    <row r="198" spans="1:9" ht="12.75" customHeight="1" thickBot="1"/>
    <row r="199" spans="1:9" ht="12.75" customHeight="1" thickBot="1">
      <c r="A199" s="14" t="s">
        <v>338</v>
      </c>
      <c r="B199" s="21"/>
      <c r="C199" s="9"/>
      <c r="D199" s="31"/>
      <c r="E199" s="31"/>
      <c r="F199" s="31"/>
      <c r="G199" s="31"/>
      <c r="H199" s="35">
        <v>630721925.26999998</v>
      </c>
    </row>
    <row r="201" spans="1:9" ht="12.75" customHeight="1">
      <c r="A201" s="4" t="s">
        <v>339</v>
      </c>
    </row>
    <row r="202" spans="1:9" ht="12.75" customHeight="1">
      <c r="A202" s="4" t="s">
        <v>340</v>
      </c>
    </row>
  </sheetData>
  <pageMargins left="0.78740157480314965" right="0.78740157480314965" top="0.78740157480314965" bottom="0.78740157480314965" header="0.39370078740157483" footer="0.39370078740157483"/>
  <pageSetup paperSize="9" scale="89" fitToWidth="0" fitToHeight="0" orientation="landscape" r:id="rId1"/>
  <rowBreaks count="4" manualBreakCount="4">
    <brk id="34" max="16383" man="1"/>
    <brk id="74" max="7" man="1"/>
    <brk id="114" max="16383" man="1"/>
    <brk id="1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Vašíčková Růžena</dc:creator>
  <cp:lastModifiedBy>01372</cp:lastModifiedBy>
  <cp:lastPrinted>2020-01-15T05:11:23Z</cp:lastPrinted>
  <dcterms:created xsi:type="dcterms:W3CDTF">2020-01-14T11:04:59Z</dcterms:created>
  <dcterms:modified xsi:type="dcterms:W3CDTF">2020-03-05T09:40:02Z</dcterms:modified>
</cp:coreProperties>
</file>