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2\04FIZA-příloha4.2022 (4.23)\B001_011 (024-027) Inv.úč.01_07\"/>
    </mc:Choice>
  </mc:AlternateContent>
  <xr:revisionPtr revIDLastSave="0" documentId="13_ncr:1_{CBD8C12F-B9A7-4CB3-9814-97C1124D0884}" xr6:coauthVersionLast="36" xr6:coauthVersionMax="36" xr10:uidLastSave="{00000000-0000-0000-0000-000000000000}"/>
  <bookViews>
    <workbookView xWindow="270" yWindow="540" windowWidth="20775" windowHeight="76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61" i="1" l="1"/>
  <c r="D58" i="1"/>
  <c r="D44" i="1"/>
  <c r="C44" i="1"/>
  <c r="C34" i="1"/>
  <c r="C40" i="1" l="1"/>
  <c r="C29" i="1" l="1"/>
  <c r="D22" i="1"/>
  <c r="C22" i="1"/>
  <c r="C58" i="1"/>
  <c r="C14" i="1"/>
  <c r="C52" i="1"/>
  <c r="D52" i="1"/>
  <c r="D40" i="1"/>
  <c r="D29" i="1"/>
  <c r="D14" i="1"/>
</calcChain>
</file>

<file path=xl/sharedStrings.xml><?xml version="1.0" encoding="utf-8"?>
<sst xmlns="http://schemas.openxmlformats.org/spreadsheetml/2006/main" count="510" uniqueCount="74">
  <si>
    <t xml:space="preserve">Číslo účtu </t>
  </si>
  <si>
    <t>Název účtu</t>
  </si>
  <si>
    <t>04102011</t>
  </si>
  <si>
    <t>nový DNM - nákup z tuzemska</t>
  </si>
  <si>
    <t>04102017</t>
  </si>
  <si>
    <t>nový DNM - nákup z tuzemska - TZ</t>
  </si>
  <si>
    <t>04102021</t>
  </si>
  <si>
    <t>převod DNM do používání</t>
  </si>
  <si>
    <t>04102022</t>
  </si>
  <si>
    <t>zvýšení ocenění DNM</t>
  </si>
  <si>
    <t>04201011</t>
  </si>
  <si>
    <t>DHM nové (tuz.) z odpisů</t>
  </si>
  <si>
    <t>04201021</t>
  </si>
  <si>
    <t>převod do používání</t>
  </si>
  <si>
    <t>04201022</t>
  </si>
  <si>
    <t>zvýšení ocenění</t>
  </si>
  <si>
    <t>04201023</t>
  </si>
  <si>
    <t>snížení ocenění</t>
  </si>
  <si>
    <t>DHM nové z darů</t>
  </si>
  <si>
    <t>04202011</t>
  </si>
  <si>
    <t>04202021</t>
  </si>
  <si>
    <t>04202022</t>
  </si>
  <si>
    <t>04202023</t>
  </si>
  <si>
    <t>04204011</t>
  </si>
  <si>
    <t>04204021</t>
  </si>
  <si>
    <t>převod do použív.</t>
  </si>
  <si>
    <t>04204023</t>
  </si>
  <si>
    <t>04207011</t>
  </si>
  <si>
    <t>04207022</t>
  </si>
  <si>
    <t>04207023</t>
  </si>
  <si>
    <t>04207111</t>
  </si>
  <si>
    <t>04209011</t>
  </si>
  <si>
    <t>Fakultní nemocnice Olomouc, I. P. Pavlova 6/95, 779 00  Olomouc</t>
  </si>
  <si>
    <t>Vypracovala: Eva Buzková - vedoucí OUC</t>
  </si>
  <si>
    <t>04201111</t>
  </si>
  <si>
    <t>04201413</t>
  </si>
  <si>
    <t>04209021</t>
  </si>
  <si>
    <t>04209022</t>
  </si>
  <si>
    <t>04201311</t>
  </si>
  <si>
    <t>DHM nové (IROP z 43 -)</t>
  </si>
  <si>
    <t>DHM nové (tuz.) z 43 -</t>
  </si>
  <si>
    <t>snížení ocenění DNM</t>
  </si>
  <si>
    <t>04102023</t>
  </si>
  <si>
    <t>04202111</t>
  </si>
  <si>
    <t>04207311</t>
  </si>
  <si>
    <t>04204022</t>
  </si>
  <si>
    <t>04207021</t>
  </si>
  <si>
    <t>04209111</t>
  </si>
  <si>
    <t>Účet 041, 042 - počáteční stav k 1.1.2022</t>
  </si>
  <si>
    <t>04102012</t>
  </si>
  <si>
    <t>04102111</t>
  </si>
  <si>
    <t>04102311</t>
  </si>
  <si>
    <t>nový DNM - nákup ze zahraničí</t>
  </si>
  <si>
    <t>nový DNM - z 43 -</t>
  </si>
  <si>
    <t>nový DNM - z 43 - (IROP-EU)</t>
  </si>
  <si>
    <t>Zústatek 2021</t>
  </si>
  <si>
    <t>Počáteční stav 2022</t>
  </si>
  <si>
    <t>04202311</t>
  </si>
  <si>
    <t>04203011</t>
  </si>
  <si>
    <t>04203021</t>
  </si>
  <si>
    <t>04203022</t>
  </si>
  <si>
    <t>04203023</t>
  </si>
  <si>
    <t>04204311</t>
  </si>
  <si>
    <t>DHM nové (IROP z 43-)</t>
  </si>
  <si>
    <t>04205011</t>
  </si>
  <si>
    <t>04205021</t>
  </si>
  <si>
    <t>04205023</t>
  </si>
  <si>
    <t>04207024</t>
  </si>
  <si>
    <t>likvidace</t>
  </si>
  <si>
    <t>04209413</t>
  </si>
  <si>
    <t>stavby - z darů</t>
  </si>
  <si>
    <t>04210011</t>
  </si>
  <si>
    <t>04210021</t>
  </si>
  <si>
    <t>V Olomouci dne 20.3.2023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</si>
</sst>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4" fontId="4" fillId="0" borderId="2" xfId="0" applyNumberFormat="1" applyFont="1" applyFill="1" applyBorder="1" applyAlignment="1">
      <alignment vertical="top"/>
    </xf>
    <xf numFmtId="4" fontId="4" fillId="0" borderId="9" xfId="0" applyNumberFormat="1" applyFont="1" applyFill="1" applyBorder="1" applyAlignment="1">
      <alignment vertical="top"/>
    </xf>
    <xf numFmtId="4" fontId="4" fillId="0" borderId="7" xfId="0" applyNumberFormat="1" applyFont="1" applyFill="1" applyBorder="1" applyAlignment="1">
      <alignment vertical="top"/>
    </xf>
    <xf numFmtId="4" fontId="4" fillId="0" borderId="7" xfId="0" applyNumberFormat="1" applyFont="1" applyFill="1" applyBorder="1" applyAlignment="1">
      <alignment horizontal="right" vertical="top"/>
    </xf>
    <xf numFmtId="4" fontId="4" fillId="0" borderId="8" xfId="0" applyNumberFormat="1" applyFont="1" applyFill="1" applyBorder="1" applyAlignment="1">
      <alignment vertical="top"/>
    </xf>
    <xf numFmtId="4" fontId="4" fillId="0" borderId="11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horizontal="right" vertical="top"/>
    </xf>
    <xf numFmtId="49" fontId="5" fillId="0" borderId="0" xfId="0" applyNumberFormat="1" applyFont="1" applyAlignment="1">
      <alignment horizontal="left"/>
    </xf>
    <xf numFmtId="0" fontId="4" fillId="0" borderId="0" xfId="0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4" fontId="4" fillId="0" borderId="13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4" fontId="1" fillId="0" borderId="12" xfId="0" applyNumberFormat="1" applyFont="1" applyFill="1" applyBorder="1" applyAlignment="1">
      <alignment horizontal="right" vertical="top"/>
    </xf>
    <xf numFmtId="4" fontId="1" fillId="0" borderId="2" xfId="0" applyNumberFormat="1" applyFont="1" applyFill="1" applyBorder="1" applyAlignment="1">
      <alignment horizontal="right" vertical="top"/>
    </xf>
    <xf numFmtId="4" fontId="1" fillId="0" borderId="14" xfId="0" applyNumberFormat="1" applyFont="1" applyFill="1" applyBorder="1" applyAlignment="1">
      <alignment horizontal="right" vertical="top"/>
    </xf>
    <xf numFmtId="49" fontId="3" fillId="2" borderId="5" xfId="0" applyNumberFormat="1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4" fontId="3" fillId="2" borderId="6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vertical="top"/>
    </xf>
    <xf numFmtId="49" fontId="4" fillId="2" borderId="5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1" fillId="0" borderId="7" xfId="0" applyNumberFormat="1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vertical="top"/>
    </xf>
    <xf numFmtId="4" fontId="3" fillId="0" borderId="7" xfId="0" applyNumberFormat="1" applyFont="1" applyFill="1" applyBorder="1" applyAlignment="1">
      <alignment vertical="top"/>
    </xf>
    <xf numFmtId="4" fontId="3" fillId="0" borderId="2" xfId="0" applyNumberFormat="1" applyFont="1" applyFill="1" applyBorder="1" applyAlignment="1">
      <alignment vertical="top"/>
    </xf>
    <xf numFmtId="4" fontId="3" fillId="0" borderId="8" xfId="0" applyNumberFormat="1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4" fontId="1" fillId="0" borderId="16" xfId="0" applyNumberFormat="1" applyFont="1" applyFill="1" applyBorder="1" applyAlignment="1">
      <alignment horizontal="right" vertical="top"/>
    </xf>
    <xf numFmtId="4" fontId="3" fillId="0" borderId="9" xfId="0" applyNumberFormat="1" applyFont="1" applyFill="1" applyBorder="1" applyAlignment="1">
      <alignment vertical="top"/>
    </xf>
    <xf numFmtId="4" fontId="3" fillId="2" borderId="10" xfId="0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horizontal="right" vertical="top"/>
    </xf>
    <xf numFmtId="4" fontId="1" fillId="0" borderId="8" xfId="0" applyNumberFormat="1" applyFont="1" applyFill="1" applyBorder="1" applyAlignment="1">
      <alignment horizontal="right" vertical="top"/>
    </xf>
    <xf numFmtId="49" fontId="3" fillId="3" borderId="5" xfId="0" applyNumberFormat="1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4" fontId="3" fillId="3" borderId="5" xfId="0" applyNumberFormat="1" applyFont="1" applyFill="1" applyBorder="1" applyAlignment="1">
      <alignment horizontal="center" vertical="top"/>
    </xf>
    <xf numFmtId="4" fontId="3" fillId="3" borderId="3" xfId="0" applyNumberFormat="1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tabSelected="1" workbookViewId="0">
      <selection activeCell="I12" sqref="I12"/>
    </sheetView>
  </sheetViews>
  <sheetFormatPr defaultColWidth="11.42578125" defaultRowHeight="12.75" customHeight="1" x14ac:dyDescent="0.2"/>
  <cols>
    <col min="1" max="1" width="9.28515625" style="15" bestFit="1" customWidth="1"/>
    <col min="2" max="2" width="31.28515625" style="14" bestFit="1" customWidth="1"/>
    <col min="3" max="3" width="15.42578125" style="4" bestFit="1" customWidth="1"/>
    <col min="4" max="4" width="17.42578125" style="4" bestFit="1" customWidth="1"/>
    <col min="5" max="16384" width="11.42578125" style="1"/>
  </cols>
  <sheetData>
    <row r="1" spans="1:4" s="2" customFormat="1" ht="12.75" customHeight="1" x14ac:dyDescent="0.2">
      <c r="A1" s="13" t="s">
        <v>32</v>
      </c>
      <c r="B1" s="14"/>
      <c r="C1" s="3"/>
      <c r="D1" s="4"/>
    </row>
    <row r="2" spans="1:4" s="2" customFormat="1" ht="12.75" customHeight="1" x14ac:dyDescent="0.2">
      <c r="A2" s="15"/>
      <c r="B2" s="14"/>
      <c r="C2" s="4"/>
      <c r="D2" s="4"/>
    </row>
    <row r="3" spans="1:4" ht="12.75" customHeight="1" x14ac:dyDescent="0.2">
      <c r="A3" s="16" t="s">
        <v>48</v>
      </c>
    </row>
    <row r="4" spans="1:4" ht="12.75" customHeight="1" thickBot="1" x14ac:dyDescent="0.25"/>
    <row r="5" spans="1:4" ht="12.75" customHeight="1" thickBot="1" x14ac:dyDescent="0.25">
      <c r="A5" s="42" t="s">
        <v>0</v>
      </c>
      <c r="B5" s="43" t="s">
        <v>1</v>
      </c>
      <c r="C5" s="44" t="s">
        <v>55</v>
      </c>
      <c r="D5" s="45" t="s">
        <v>56</v>
      </c>
    </row>
    <row r="6" spans="1:4" ht="12.75" customHeight="1" x14ac:dyDescent="0.2">
      <c r="A6" s="18" t="s">
        <v>2</v>
      </c>
      <c r="B6" s="19" t="s">
        <v>3</v>
      </c>
      <c r="C6" s="22">
        <v>14502921.33</v>
      </c>
      <c r="D6" s="8"/>
    </row>
    <row r="7" spans="1:4" ht="12.75" customHeight="1" x14ac:dyDescent="0.2">
      <c r="A7" s="18" t="s">
        <v>49</v>
      </c>
      <c r="B7" s="19" t="s">
        <v>52</v>
      </c>
      <c r="C7" s="22">
        <v>128453.6</v>
      </c>
      <c r="D7" s="21">
        <v>128453.6</v>
      </c>
    </row>
    <row r="8" spans="1:4" ht="12.75" customHeight="1" x14ac:dyDescent="0.2">
      <c r="A8" s="18" t="s">
        <v>4</v>
      </c>
      <c r="B8" s="19" t="s">
        <v>5</v>
      </c>
      <c r="C8" s="22">
        <v>665059.56999999995</v>
      </c>
      <c r="D8" s="21">
        <v>114950.39999999999</v>
      </c>
    </row>
    <row r="9" spans="1:4" ht="12.75" customHeight="1" x14ac:dyDescent="0.2">
      <c r="A9" s="18" t="s">
        <v>6</v>
      </c>
      <c r="B9" s="19" t="s">
        <v>7</v>
      </c>
      <c r="C9" s="22">
        <v>-83760931.549999997</v>
      </c>
      <c r="D9" s="5"/>
    </row>
    <row r="10" spans="1:4" ht="12.75" customHeight="1" x14ac:dyDescent="0.2">
      <c r="A10" s="18" t="s">
        <v>8</v>
      </c>
      <c r="B10" s="19" t="s">
        <v>9</v>
      </c>
      <c r="C10" s="22">
        <v>-2523422.73</v>
      </c>
      <c r="D10" s="5"/>
    </row>
    <row r="11" spans="1:4" ht="12.75" customHeight="1" x14ac:dyDescent="0.2">
      <c r="A11" s="18" t="s">
        <v>42</v>
      </c>
      <c r="B11" s="19" t="s">
        <v>41</v>
      </c>
      <c r="C11" s="22">
        <v>-0.77</v>
      </c>
      <c r="D11" s="5"/>
    </row>
    <row r="12" spans="1:4" ht="12.75" customHeight="1" x14ac:dyDescent="0.2">
      <c r="A12" s="18" t="s">
        <v>50</v>
      </c>
      <c r="B12" s="19" t="s">
        <v>53</v>
      </c>
      <c r="C12" s="22">
        <v>13820236.07</v>
      </c>
      <c r="D12" s="5"/>
    </row>
    <row r="13" spans="1:4" ht="12.75" customHeight="1" thickBot="1" x14ac:dyDescent="0.25">
      <c r="A13" s="18" t="s">
        <v>51</v>
      </c>
      <c r="B13" s="19" t="s">
        <v>54</v>
      </c>
      <c r="C13" s="22">
        <v>57411088.479999997</v>
      </c>
      <c r="D13" s="9"/>
    </row>
    <row r="14" spans="1:4" ht="12.75" customHeight="1" thickBot="1" x14ac:dyDescent="0.25">
      <c r="A14" s="23"/>
      <c r="B14" s="24"/>
      <c r="C14" s="25">
        <f>SUM(C6:C13)</f>
        <v>243404</v>
      </c>
      <c r="D14" s="26">
        <f>SUM(D6:D9)</f>
        <v>243404</v>
      </c>
    </row>
    <row r="15" spans="1:4" ht="12.75" customHeight="1" x14ac:dyDescent="0.2">
      <c r="A15" s="18" t="s">
        <v>10</v>
      </c>
      <c r="B15" s="19" t="s">
        <v>11</v>
      </c>
      <c r="C15" s="20">
        <v>212844934.31</v>
      </c>
      <c r="D15" s="30">
        <v>112202</v>
      </c>
    </row>
    <row r="16" spans="1:4" ht="12.75" customHeight="1" x14ac:dyDescent="0.2">
      <c r="A16" s="18" t="s">
        <v>12</v>
      </c>
      <c r="B16" s="19" t="s">
        <v>13</v>
      </c>
      <c r="C16" s="20">
        <v>-554536004.74000001</v>
      </c>
      <c r="D16" s="12"/>
    </row>
    <row r="17" spans="1:4" ht="12.75" customHeight="1" x14ac:dyDescent="0.2">
      <c r="A17" s="18" t="s">
        <v>14</v>
      </c>
      <c r="B17" s="19" t="s">
        <v>15</v>
      </c>
      <c r="C17" s="20">
        <v>15.55</v>
      </c>
      <c r="D17" s="5"/>
    </row>
    <row r="18" spans="1:4" ht="12.75" customHeight="1" x14ac:dyDescent="0.2">
      <c r="A18" s="18" t="s">
        <v>16</v>
      </c>
      <c r="B18" s="19" t="s">
        <v>17</v>
      </c>
      <c r="C18" s="20">
        <v>-9.17</v>
      </c>
      <c r="D18" s="5"/>
    </row>
    <row r="19" spans="1:4" ht="12.75" customHeight="1" x14ac:dyDescent="0.2">
      <c r="A19" s="18" t="s">
        <v>34</v>
      </c>
      <c r="B19" s="19" t="s">
        <v>40</v>
      </c>
      <c r="C19" s="20">
        <v>160799504.75</v>
      </c>
      <c r="D19" s="5"/>
    </row>
    <row r="20" spans="1:4" ht="12.75" customHeight="1" x14ac:dyDescent="0.2">
      <c r="A20" s="18" t="s">
        <v>38</v>
      </c>
      <c r="B20" s="19" t="s">
        <v>39</v>
      </c>
      <c r="C20" s="20">
        <v>180671525.05000001</v>
      </c>
      <c r="D20" s="5"/>
    </row>
    <row r="21" spans="1:4" ht="12.75" customHeight="1" thickBot="1" x14ac:dyDescent="0.25">
      <c r="A21" s="18" t="s">
        <v>35</v>
      </c>
      <c r="B21" s="19" t="s">
        <v>18</v>
      </c>
      <c r="C21" s="20">
        <v>332236.25</v>
      </c>
      <c r="D21" s="9"/>
    </row>
    <row r="22" spans="1:4" ht="12.75" customHeight="1" thickBot="1" x14ac:dyDescent="0.25">
      <c r="A22" s="27"/>
      <c r="B22" s="28"/>
      <c r="C22" s="25">
        <f>SUM(C15:C21)</f>
        <v>112202</v>
      </c>
      <c r="D22" s="29">
        <f>SUM(D15:D21)</f>
        <v>112202</v>
      </c>
    </row>
    <row r="23" spans="1:4" ht="12.75" customHeight="1" x14ac:dyDescent="0.2">
      <c r="A23" s="18" t="s">
        <v>19</v>
      </c>
      <c r="B23" s="19" t="s">
        <v>11</v>
      </c>
      <c r="C23" s="20">
        <v>35979654.25</v>
      </c>
      <c r="D23" s="30">
        <v>14570899.74</v>
      </c>
    </row>
    <row r="24" spans="1:4" ht="12.75" customHeight="1" x14ac:dyDescent="0.2">
      <c r="A24" s="18" t="s">
        <v>20</v>
      </c>
      <c r="B24" s="19" t="s">
        <v>13</v>
      </c>
      <c r="C24" s="20">
        <v>-20136533</v>
      </c>
      <c r="D24" s="5"/>
    </row>
    <row r="25" spans="1:4" ht="12.75" customHeight="1" x14ac:dyDescent="0.2">
      <c r="A25" s="18" t="s">
        <v>21</v>
      </c>
      <c r="B25" s="19" t="s">
        <v>15</v>
      </c>
      <c r="C25" s="20">
        <v>-5287852.5599999996</v>
      </c>
      <c r="D25" s="5"/>
    </row>
    <row r="26" spans="1:4" ht="12.75" customHeight="1" x14ac:dyDescent="0.2">
      <c r="A26" s="18" t="s">
        <v>22</v>
      </c>
      <c r="B26" s="19" t="s">
        <v>17</v>
      </c>
      <c r="C26" s="20">
        <v>-2.9</v>
      </c>
      <c r="D26" s="5"/>
    </row>
    <row r="27" spans="1:4" ht="12.75" customHeight="1" x14ac:dyDescent="0.2">
      <c r="A27" s="18" t="s">
        <v>43</v>
      </c>
      <c r="B27" s="19" t="s">
        <v>40</v>
      </c>
      <c r="C27" s="20">
        <v>2695975.21</v>
      </c>
      <c r="D27" s="5"/>
    </row>
    <row r="28" spans="1:4" ht="12.75" customHeight="1" thickBot="1" x14ac:dyDescent="0.25">
      <c r="A28" s="18" t="s">
        <v>57</v>
      </c>
      <c r="B28" s="19" t="s">
        <v>39</v>
      </c>
      <c r="C28" s="20">
        <v>1319658.74</v>
      </c>
      <c r="D28" s="10"/>
    </row>
    <row r="29" spans="1:4" ht="12.75" customHeight="1" thickBot="1" x14ac:dyDescent="0.25">
      <c r="A29" s="23"/>
      <c r="B29" s="24"/>
      <c r="C29" s="25">
        <f>SUM(C23:C28)</f>
        <v>14570899.74</v>
      </c>
      <c r="D29" s="26">
        <f>SUM(D23:D26)</f>
        <v>14570899.74</v>
      </c>
    </row>
    <row r="30" spans="1:4" ht="12.75" customHeight="1" x14ac:dyDescent="0.2">
      <c r="A30" s="18" t="s">
        <v>58</v>
      </c>
      <c r="B30" s="19" t="s">
        <v>11</v>
      </c>
      <c r="C30" s="22">
        <v>626719.16</v>
      </c>
      <c r="D30" s="32"/>
    </row>
    <row r="31" spans="1:4" ht="12.75" customHeight="1" x14ac:dyDescent="0.2">
      <c r="A31" s="18" t="s">
        <v>59</v>
      </c>
      <c r="B31" s="19" t="s">
        <v>25</v>
      </c>
      <c r="C31" s="22">
        <v>-149076</v>
      </c>
      <c r="D31" s="33"/>
    </row>
    <row r="32" spans="1:4" ht="12.75" customHeight="1" x14ac:dyDescent="0.2">
      <c r="A32" s="18" t="s">
        <v>60</v>
      </c>
      <c r="B32" s="19" t="s">
        <v>15</v>
      </c>
      <c r="C32" s="22">
        <v>-477642.86</v>
      </c>
      <c r="D32" s="33"/>
    </row>
    <row r="33" spans="1:4" ht="12.75" customHeight="1" thickBot="1" x14ac:dyDescent="0.25">
      <c r="A33" s="35" t="s">
        <v>61</v>
      </c>
      <c r="B33" s="36" t="s">
        <v>17</v>
      </c>
      <c r="C33" s="37">
        <v>-0.3</v>
      </c>
      <c r="D33" s="38"/>
    </row>
    <row r="34" spans="1:4" ht="12.75" customHeight="1" thickBot="1" x14ac:dyDescent="0.25">
      <c r="A34" s="23"/>
      <c r="B34" s="24"/>
      <c r="C34" s="25">
        <f>SUM(C30:C33)</f>
        <v>4.6566139833004172E-11</v>
      </c>
      <c r="D34" s="29">
        <v>0</v>
      </c>
    </row>
    <row r="35" spans="1:4" ht="12.75" customHeight="1" x14ac:dyDescent="0.2">
      <c r="A35" s="18" t="s">
        <v>23</v>
      </c>
      <c r="B35" s="19" t="s">
        <v>11</v>
      </c>
      <c r="C35" s="20">
        <v>18724873.469999999</v>
      </c>
      <c r="D35" s="12"/>
    </row>
    <row r="36" spans="1:4" ht="12.75" customHeight="1" x14ac:dyDescent="0.2">
      <c r="A36" s="18" t="s">
        <v>24</v>
      </c>
      <c r="B36" s="19" t="s">
        <v>25</v>
      </c>
      <c r="C36" s="20">
        <v>-18453018</v>
      </c>
      <c r="D36" s="5"/>
    </row>
    <row r="37" spans="1:4" ht="12.75" customHeight="1" x14ac:dyDescent="0.2">
      <c r="A37" s="18" t="s">
        <v>45</v>
      </c>
      <c r="B37" s="19" t="s">
        <v>15</v>
      </c>
      <c r="C37" s="20">
        <v>-1659594.02</v>
      </c>
      <c r="D37" s="6"/>
    </row>
    <row r="38" spans="1:4" ht="12.75" customHeight="1" x14ac:dyDescent="0.2">
      <c r="A38" s="18" t="s">
        <v>26</v>
      </c>
      <c r="B38" s="19" t="s">
        <v>17</v>
      </c>
      <c r="C38" s="20">
        <v>-0.77</v>
      </c>
      <c r="D38" s="6"/>
    </row>
    <row r="39" spans="1:4" ht="12.75" customHeight="1" thickBot="1" x14ac:dyDescent="0.25">
      <c r="A39" s="18" t="s">
        <v>62</v>
      </c>
      <c r="B39" s="19" t="s">
        <v>63</v>
      </c>
      <c r="C39" s="20">
        <v>1387739.32</v>
      </c>
      <c r="D39" s="17"/>
    </row>
    <row r="40" spans="1:4" ht="12.75" customHeight="1" thickBot="1" x14ac:dyDescent="0.25">
      <c r="A40" s="23"/>
      <c r="B40" s="24"/>
      <c r="C40" s="25">
        <f>SUM(C35:C39)</f>
        <v>0</v>
      </c>
      <c r="D40" s="39">
        <f>SUM(D35:D38)</f>
        <v>0</v>
      </c>
    </row>
    <row r="41" spans="1:4" ht="12.75" customHeight="1" x14ac:dyDescent="0.2">
      <c r="A41" s="18" t="s">
        <v>64</v>
      </c>
      <c r="B41" s="19" t="s">
        <v>11</v>
      </c>
      <c r="C41" s="22">
        <v>1390630.42</v>
      </c>
      <c r="D41" s="30">
        <v>629407.31999999995</v>
      </c>
    </row>
    <row r="42" spans="1:4" ht="12.75" customHeight="1" x14ac:dyDescent="0.2">
      <c r="A42" s="18" t="s">
        <v>65</v>
      </c>
      <c r="B42" s="19" t="s">
        <v>13</v>
      </c>
      <c r="C42" s="22">
        <v>-761223</v>
      </c>
      <c r="D42" s="33"/>
    </row>
    <row r="43" spans="1:4" ht="12.75" customHeight="1" thickBot="1" x14ac:dyDescent="0.25">
      <c r="A43" s="35" t="s">
        <v>66</v>
      </c>
      <c r="B43" s="36" t="s">
        <v>17</v>
      </c>
      <c r="C43" s="37">
        <v>-0.1</v>
      </c>
      <c r="D43" s="34"/>
    </row>
    <row r="44" spans="1:4" ht="12.75" customHeight="1" thickBot="1" x14ac:dyDescent="0.25">
      <c r="A44" s="23"/>
      <c r="B44" s="24"/>
      <c r="C44" s="25">
        <f>SUM(C41:C43)</f>
        <v>629407.31999999995</v>
      </c>
      <c r="D44" s="31">
        <f>SUM(D41:D43)</f>
        <v>629407.31999999995</v>
      </c>
    </row>
    <row r="45" spans="1:4" ht="12.75" customHeight="1" x14ac:dyDescent="0.2">
      <c r="A45" s="18" t="s">
        <v>27</v>
      </c>
      <c r="B45" s="19" t="s">
        <v>11</v>
      </c>
      <c r="C45" s="20">
        <v>667222182.27999997</v>
      </c>
      <c r="D45" s="30">
        <v>347012251.05000001</v>
      </c>
    </row>
    <row r="46" spans="1:4" ht="12.75" customHeight="1" x14ac:dyDescent="0.2">
      <c r="A46" s="18" t="s">
        <v>46</v>
      </c>
      <c r="B46" s="19" t="s">
        <v>13</v>
      </c>
      <c r="C46" s="20">
        <v>-4784355</v>
      </c>
      <c r="D46" s="11"/>
    </row>
    <row r="47" spans="1:4" ht="12.75" customHeight="1" x14ac:dyDescent="0.2">
      <c r="A47" s="18" t="s">
        <v>28</v>
      </c>
      <c r="B47" s="19" t="s">
        <v>15</v>
      </c>
      <c r="C47" s="20">
        <v>-433806126.38999999</v>
      </c>
      <c r="D47" s="11"/>
    </row>
    <row r="48" spans="1:4" ht="12.75" customHeight="1" x14ac:dyDescent="0.2">
      <c r="A48" s="18" t="s">
        <v>29</v>
      </c>
      <c r="B48" s="19" t="s">
        <v>17</v>
      </c>
      <c r="C48" s="20">
        <v>-1.22</v>
      </c>
      <c r="D48" s="11"/>
    </row>
    <row r="49" spans="1:4" ht="12.75" customHeight="1" x14ac:dyDescent="0.2">
      <c r="A49" s="18" t="s">
        <v>67</v>
      </c>
      <c r="B49" s="19" t="s">
        <v>68</v>
      </c>
      <c r="C49" s="20">
        <v>-1062985</v>
      </c>
      <c r="D49" s="5"/>
    </row>
    <row r="50" spans="1:4" ht="12.75" customHeight="1" x14ac:dyDescent="0.2">
      <c r="A50" s="18" t="s">
        <v>30</v>
      </c>
      <c r="B50" s="19" t="s">
        <v>40</v>
      </c>
      <c r="C50" s="20">
        <v>59662760.770000003</v>
      </c>
      <c r="D50" s="21">
        <v>17861804.359999999</v>
      </c>
    </row>
    <row r="51" spans="1:4" ht="12.75" customHeight="1" thickBot="1" x14ac:dyDescent="0.25">
      <c r="A51" s="18" t="s">
        <v>44</v>
      </c>
      <c r="B51" s="19" t="s">
        <v>39</v>
      </c>
      <c r="C51" s="20">
        <v>140158895.28999999</v>
      </c>
      <c r="D51" s="41">
        <v>62516315.32</v>
      </c>
    </row>
    <row r="52" spans="1:4" ht="12.75" customHeight="1" thickBot="1" x14ac:dyDescent="0.25">
      <c r="A52" s="23"/>
      <c r="B52" s="24"/>
      <c r="C52" s="40">
        <f>SUM(C45:C51)</f>
        <v>427390370.73000002</v>
      </c>
      <c r="D52" s="29">
        <f>SUM(D45:D51)</f>
        <v>427390370.73000002</v>
      </c>
    </row>
    <row r="53" spans="1:4" ht="12.75" customHeight="1" x14ac:dyDescent="0.2">
      <c r="A53" s="18" t="s">
        <v>31</v>
      </c>
      <c r="B53" s="19" t="s">
        <v>11</v>
      </c>
      <c r="C53" s="20">
        <v>64128673.75</v>
      </c>
      <c r="D53" s="30">
        <v>61392840.5</v>
      </c>
    </row>
    <row r="54" spans="1:4" ht="12.75" customHeight="1" x14ac:dyDescent="0.2">
      <c r="A54" s="18" t="s">
        <v>36</v>
      </c>
      <c r="B54" s="19" t="s">
        <v>13</v>
      </c>
      <c r="C54" s="20">
        <v>-2835834</v>
      </c>
      <c r="D54" s="5"/>
    </row>
    <row r="55" spans="1:4" ht="12.75" customHeight="1" x14ac:dyDescent="0.2">
      <c r="A55" s="18" t="s">
        <v>37</v>
      </c>
      <c r="B55" s="19" t="s">
        <v>15</v>
      </c>
      <c r="C55" s="20">
        <v>-161767.99</v>
      </c>
      <c r="D55" s="5"/>
    </row>
    <row r="56" spans="1:4" ht="12.75" customHeight="1" x14ac:dyDescent="0.2">
      <c r="A56" s="18" t="s">
        <v>47</v>
      </c>
      <c r="B56" s="19" t="s">
        <v>40</v>
      </c>
      <c r="C56" s="20">
        <v>94657320.540000007</v>
      </c>
      <c r="D56" s="21">
        <v>94657320.540000007</v>
      </c>
    </row>
    <row r="57" spans="1:4" ht="12.75" customHeight="1" thickBot="1" x14ac:dyDescent="0.25">
      <c r="A57" s="18" t="s">
        <v>69</v>
      </c>
      <c r="B57" s="19" t="s">
        <v>70</v>
      </c>
      <c r="C57" s="20">
        <v>261768.74</v>
      </c>
      <c r="D57" s="9"/>
    </row>
    <row r="58" spans="1:4" ht="12.75" customHeight="1" thickBot="1" x14ac:dyDescent="0.25">
      <c r="A58" s="23"/>
      <c r="B58" s="24"/>
      <c r="C58" s="40">
        <f>SUM(C53:C57)</f>
        <v>156050161.04000002</v>
      </c>
      <c r="D58" s="26">
        <f>SUM(D53:D57)</f>
        <v>156050161.04000002</v>
      </c>
    </row>
    <row r="59" spans="1:4" ht="12.75" customHeight="1" x14ac:dyDescent="0.2">
      <c r="A59" s="18" t="s">
        <v>71</v>
      </c>
      <c r="B59" s="19" t="s">
        <v>11</v>
      </c>
      <c r="C59" s="22">
        <v>1280000</v>
      </c>
      <c r="D59" s="7"/>
    </row>
    <row r="60" spans="1:4" ht="12.75" customHeight="1" thickBot="1" x14ac:dyDescent="0.25">
      <c r="A60" s="18" t="s">
        <v>72</v>
      </c>
      <c r="B60" s="19" t="s">
        <v>13</v>
      </c>
      <c r="C60" s="22">
        <v>-1280000</v>
      </c>
      <c r="D60" s="9"/>
    </row>
    <row r="61" spans="1:4" ht="12.75" customHeight="1" thickBot="1" x14ac:dyDescent="0.25">
      <c r="A61" s="23"/>
      <c r="B61" s="24"/>
      <c r="C61" s="40">
        <f>SUM(C59:C60)</f>
        <v>0</v>
      </c>
      <c r="D61" s="31">
        <v>0</v>
      </c>
    </row>
    <row r="63" spans="1:4" ht="12.75" customHeight="1" x14ac:dyDescent="0.2">
      <c r="A63" s="15" t="s">
        <v>73</v>
      </c>
    </row>
    <row r="64" spans="1:4" ht="12.75" customHeight="1" x14ac:dyDescent="0.2">
      <c r="A64" s="15" t="s">
        <v>33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2023-03-20T07:23:32Z</dcterms:modified>
</cp:coreProperties>
</file>