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3"/>
  <workbookPr defaultThemeVersion="124226"/>
  <mc:AlternateContent xmlns:mc="http://schemas.openxmlformats.org/markup-compatibility/2006">
    <mc:Choice Requires="x15">
      <x15ac:absPath xmlns:x15ac="http://schemas.microsoft.com/office/spreadsheetml/2010/11/ac" url="N:\_OUC\Buzková - OUC\Audit\Externí\FIZA 2023\04.0FIZA-příloha4.2023 (4.24)\E032 Přehled dotaci 2023\"/>
    </mc:Choice>
  </mc:AlternateContent>
  <xr:revisionPtr revIDLastSave="0" documentId="13_ncr:1_{BC4BFEB2-A987-4393-B837-EFE635AD49D7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F66" i="1" l="1"/>
  <c r="E66" i="1"/>
  <c r="F65" i="1"/>
  <c r="E65" i="1"/>
</calcChain>
</file>

<file path=xl/sharedStrings.xml><?xml version="1.0" encoding="utf-8"?>
<sst xmlns="http://schemas.openxmlformats.org/spreadsheetml/2006/main" count="385" uniqueCount="111">
  <si>
    <t>Hospodářské středisko</t>
  </si>
  <si>
    <t>Název hospodářského střediska</t>
  </si>
  <si>
    <t>Akce</t>
  </si>
  <si>
    <t>Datum zaúčtování</t>
  </si>
  <si>
    <t>Popis</t>
  </si>
  <si>
    <t>Poznámka k dokladu</t>
  </si>
  <si>
    <t>Evidenční číslo dokladu</t>
  </si>
  <si>
    <t>Částka DAL</t>
  </si>
  <si>
    <t>Částka MD</t>
  </si>
  <si>
    <t>Obchodní partner</t>
  </si>
  <si>
    <t>8987</t>
  </si>
  <si>
    <t>PomStř: dotace - RIV</t>
  </si>
  <si>
    <t>Dotace RIV - investiční 2023</t>
  </si>
  <si>
    <t>BV-2023-01CA-0067(1494)</t>
  </si>
  <si>
    <t>Ministerstvo zdravotnictví</t>
  </si>
  <si>
    <t>5176</t>
  </si>
  <si>
    <t>NTMC: Smart region Ol.kraj 2023</t>
  </si>
  <si>
    <t>Dotace Smart region Olomoucký kraj 2023</t>
  </si>
  <si>
    <t>BV-2023-01CI-0068(171)</t>
  </si>
  <si>
    <t>Olomoucký kraj</t>
  </si>
  <si>
    <t>1027</t>
  </si>
  <si>
    <t>DK: ambulance UNICEF</t>
  </si>
  <si>
    <t>Projekt ambulance Unicef-čerpání příspěvku (přenosný pulsní oxymetr)</t>
  </si>
  <si>
    <t>ID-2023-01-000392</t>
  </si>
  <si>
    <t>ID-2023-01-000401</t>
  </si>
  <si>
    <t>United Nations Children´s Fund</t>
  </si>
  <si>
    <t>Přeúčtování RIV - provozní x investiční - změbnový protokol</t>
  </si>
  <si>
    <t>ID-2023-01-000680</t>
  </si>
  <si>
    <t>FP-2023-22-000060</t>
  </si>
  <si>
    <t>BV-2023-01CI-0053(2365)</t>
  </si>
  <si>
    <t>ID-2023-02-000287</t>
  </si>
  <si>
    <t>LHL s.r.o.</t>
  </si>
  <si>
    <t>8729</t>
  </si>
  <si>
    <t>RIV: prof. MUDr. Vít Procházka, PhD.</t>
  </si>
  <si>
    <t>FP-2023-22-000067</t>
  </si>
  <si>
    <t>přeúčtování NS dotace RIV 8729 - INVESTICE</t>
  </si>
  <si>
    <t>ID-2023-02-000330</t>
  </si>
  <si>
    <t>BV-2023-01CI-0059(1655)</t>
  </si>
  <si>
    <t>ID-2023-02-000331</t>
  </si>
  <si>
    <t>8769</t>
  </si>
  <si>
    <t>RIV: doc. MUDr. Jana Petřková, Ph.D.</t>
  </si>
  <si>
    <t>FP-2023-22-000094</t>
  </si>
  <si>
    <t>reverse charge - přenesená DPH zahraničí</t>
  </si>
  <si>
    <t>ID-2023-02-000345</t>
  </si>
  <si>
    <t>Evident Europe GmbH</t>
  </si>
  <si>
    <t>FP-2023-22-000082</t>
  </si>
  <si>
    <t>BV-2023-01CI-0069(1599)</t>
  </si>
  <si>
    <t>ID-2023-02-000400</t>
  </si>
  <si>
    <t>8759</t>
  </si>
  <si>
    <t>RIV: prof. RNDr. David Friedecký, Ph.D.</t>
  </si>
  <si>
    <t>FP-2023-22-000088</t>
  </si>
  <si>
    <t>BV-2023-01CI-0071(1090)</t>
  </si>
  <si>
    <t>ID-2023-02-000412</t>
  </si>
  <si>
    <t>8781</t>
  </si>
  <si>
    <t>RIV: doc. MUDr. Jiří Minařík, Ph.D.</t>
  </si>
  <si>
    <t>FP-2023-22-000099</t>
  </si>
  <si>
    <t>BV-2023-01CI-0073(1490)</t>
  </si>
  <si>
    <t>ID-2023-02-000431</t>
  </si>
  <si>
    <t>BV-2023-01CI-0073(1495)</t>
  </si>
  <si>
    <t>ID-2023-02-000432</t>
  </si>
  <si>
    <t>FP-2023-22-000106</t>
  </si>
  <si>
    <t>BV-2023-01CI-0076(1431)</t>
  </si>
  <si>
    <t>ID-2023-02-000462</t>
  </si>
  <si>
    <t>FP-2023-22-000117</t>
  </si>
  <si>
    <t>BV-2023-01CI-0076(1438)</t>
  </si>
  <si>
    <t>ID-2023-02-000463</t>
  </si>
  <si>
    <t>8711</t>
  </si>
  <si>
    <t>RIV: doc. Mgr. Jan Bouchal, PhD.</t>
  </si>
  <si>
    <t>8767</t>
  </si>
  <si>
    <t>RIV: MUDr. Jiří Orság, Ph.D.</t>
  </si>
  <si>
    <t>FP-2023-22-000105</t>
  </si>
  <si>
    <t>BV-2023-01CI-0080(1739)</t>
  </si>
  <si>
    <t>ID-2023-02-000488</t>
  </si>
  <si>
    <t>FP-2023-22-000130</t>
  </si>
  <si>
    <t>BV-2023-01CI-0087(1848)</t>
  </si>
  <si>
    <t>ID-2023-02-000576</t>
  </si>
  <si>
    <t>FP-2023-22-000138</t>
  </si>
  <si>
    <t>BV-2023-01CI-0087(1852)</t>
  </si>
  <si>
    <t>ID-2023-02-000577</t>
  </si>
  <si>
    <t>Přeúčtování z NS 8987 na 8769 - reverse charge DPH</t>
  </si>
  <si>
    <t>ID-2023-02-000578</t>
  </si>
  <si>
    <t>8751</t>
  </si>
  <si>
    <t>RIV: MUDr. Jiří Lošťák, Ph.D.</t>
  </si>
  <si>
    <t>FP-2023-22-000161</t>
  </si>
  <si>
    <t>reverse charge</t>
  </si>
  <si>
    <t>ID-2023-02-000598</t>
  </si>
  <si>
    <t>FP-2023-22-000160</t>
  </si>
  <si>
    <t>ID-2023-02-000599</t>
  </si>
  <si>
    <t>BV-2023-01CA-0239(35)</t>
  </si>
  <si>
    <t>ID-2023-02-000601</t>
  </si>
  <si>
    <t>8737</t>
  </si>
  <si>
    <t>RIV: doc. MUDr. Jana Janečková, PhD.</t>
  </si>
  <si>
    <t>FP-2023-22-000150</t>
  </si>
  <si>
    <t>BV-2023-01CI-0092(1850)</t>
  </si>
  <si>
    <t>ID-2023-02-000627</t>
  </si>
  <si>
    <t>FP-2023-22-000164</t>
  </si>
  <si>
    <t>BV-2023-01CI-0092(1852)</t>
  </si>
  <si>
    <t>ID-2023-02-000628</t>
  </si>
  <si>
    <t>FP-2023-22-000165</t>
  </si>
  <si>
    <t>BV-2023-01CI-0092(1853)</t>
  </si>
  <si>
    <t>ID-2023-02-000629</t>
  </si>
  <si>
    <t>BV-2023-01CA-0244(7)</t>
  </si>
  <si>
    <t>ID-2023-02-000630</t>
  </si>
  <si>
    <t>FP-2023-22-000092</t>
  </si>
  <si>
    <t>změna zdrojů financování RIV 8711</t>
  </si>
  <si>
    <t>ID-2023-02-000651</t>
  </si>
  <si>
    <t>FP-2023-22-000122</t>
  </si>
  <si>
    <t>změna zdrojů financování</t>
  </si>
  <si>
    <t>ID-2023-02-000662</t>
  </si>
  <si>
    <t>Celkem zúčtování</t>
  </si>
  <si>
    <t>Celkem 37400000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</si>
</sst>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color rgb="FF000000"/>
      <name val="Arial"/>
    </font>
    <font>
      <sz val="9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Fill="1" applyAlignment="1">
      <alignment vertical="top"/>
    </xf>
    <xf numFmtId="14" fontId="1" fillId="0" borderId="0" xfId="0" applyNumberFormat="1" applyFont="1" applyFill="1" applyAlignment="1">
      <alignment horizontal="right" vertical="top"/>
    </xf>
    <xf numFmtId="4" fontId="1" fillId="0" borderId="0" xfId="0" applyNumberFormat="1" applyFont="1" applyFill="1" applyAlignment="1">
      <alignment vertical="top"/>
    </xf>
    <xf numFmtId="4" fontId="1" fillId="0" borderId="0" xfId="0" applyNumberFormat="1" applyFont="1" applyFill="1" applyAlignment="1">
      <alignment horizontal="right" vertical="top"/>
    </xf>
    <xf numFmtId="0" fontId="2" fillId="0" borderId="0" xfId="0" applyFont="1" applyFill="1" applyAlignment="1">
      <alignment vertical="top"/>
    </xf>
    <xf numFmtId="4" fontId="2" fillId="0" borderId="0" xfId="0" applyNumberFormat="1" applyFont="1" applyFill="1" applyAlignment="1">
      <alignment vertical="top"/>
    </xf>
    <xf numFmtId="0" fontId="2" fillId="2" borderId="0" xfId="0" applyFont="1" applyFill="1" applyAlignment="1">
      <alignment vertical="top"/>
    </xf>
    <xf numFmtId="4" fontId="2" fillId="2" borderId="0" xfId="0" applyNumberFormat="1" applyFont="1" applyFill="1" applyAlignment="1">
      <alignment vertical="top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67"/>
  <sheetViews>
    <sheetView tabSelected="1" workbookViewId="0">
      <selection activeCell="E78" sqref="E78"/>
    </sheetView>
  </sheetViews>
  <sheetFormatPr defaultColWidth="11.42578125" defaultRowHeight="12.75" customHeight="1" x14ac:dyDescent="0.2"/>
  <cols>
    <col min="1" max="1" width="26.42578125" style="1" bestFit="1" customWidth="1"/>
    <col min="2" max="2" width="22.7109375" style="1" bestFit="1" customWidth="1"/>
    <col min="3" max="3" width="57.7109375" style="1" bestFit="1" customWidth="1"/>
    <col min="4" max="4" width="15" style="1" bestFit="1" customWidth="1"/>
    <col min="5" max="5" width="11.85546875" style="3" bestFit="1" customWidth="1"/>
    <col min="6" max="6" width="11.28515625" style="3" bestFit="1" customWidth="1"/>
    <col min="7" max="7" width="19.7109375" style="1" bestFit="1" customWidth="1"/>
    <col min="8" max="8" width="43.85546875" style="1" bestFit="1" customWidth="1"/>
    <col min="9" max="9" width="31.85546875" style="1" bestFit="1" customWidth="1"/>
    <col min="10" max="10" width="4.7109375" style="1" bestFit="1" customWidth="1"/>
    <col min="11" max="16384" width="11.42578125" style="1"/>
  </cols>
  <sheetData>
    <row r="1" spans="1:10" ht="12.75" customHeight="1" x14ac:dyDescent="0.2">
      <c r="A1" s="7" t="s">
        <v>9</v>
      </c>
      <c r="B1" s="7" t="s">
        <v>6</v>
      </c>
      <c r="C1" s="7" t="s">
        <v>4</v>
      </c>
      <c r="D1" s="7" t="s">
        <v>3</v>
      </c>
      <c r="E1" s="8" t="s">
        <v>7</v>
      </c>
      <c r="F1" s="8" t="s">
        <v>8</v>
      </c>
      <c r="G1" s="7" t="s">
        <v>0</v>
      </c>
      <c r="H1" s="7" t="s">
        <v>5</v>
      </c>
      <c r="I1" s="7" t="s">
        <v>1</v>
      </c>
      <c r="J1" s="7" t="s">
        <v>2</v>
      </c>
    </row>
    <row r="2" spans="1:10" ht="12.75" customHeight="1" x14ac:dyDescent="0.2">
      <c r="A2" s="1" t="s">
        <v>14</v>
      </c>
      <c r="B2" s="1" t="s">
        <v>13</v>
      </c>
      <c r="C2" s="1" t="s">
        <v>12</v>
      </c>
      <c r="D2" s="2">
        <v>45020</v>
      </c>
      <c r="E2" s="4">
        <v>7514142</v>
      </c>
      <c r="G2" s="1" t="s">
        <v>10</v>
      </c>
      <c r="I2" s="1" t="s">
        <v>11</v>
      </c>
    </row>
    <row r="3" spans="1:10" ht="12.75" customHeight="1" x14ac:dyDescent="0.2">
      <c r="A3" s="1" t="s">
        <v>19</v>
      </c>
      <c r="B3" s="1" t="s">
        <v>18</v>
      </c>
      <c r="C3" s="1" t="s">
        <v>17</v>
      </c>
      <c r="D3" s="2">
        <v>45176</v>
      </c>
      <c r="E3" s="4">
        <v>1000000</v>
      </c>
      <c r="G3" s="1" t="s">
        <v>15</v>
      </c>
      <c r="I3" s="1" t="s">
        <v>16</v>
      </c>
    </row>
    <row r="4" spans="1:10" ht="12.75" customHeight="1" x14ac:dyDescent="0.2">
      <c r="A4" s="1" t="s">
        <v>25</v>
      </c>
      <c r="B4" s="1" t="s">
        <v>24</v>
      </c>
      <c r="C4" s="1" t="s">
        <v>22</v>
      </c>
      <c r="D4" s="2">
        <v>45107</v>
      </c>
      <c r="E4" s="4">
        <v>79649.7</v>
      </c>
      <c r="G4" s="1" t="s">
        <v>20</v>
      </c>
      <c r="H4" s="1" t="s">
        <v>23</v>
      </c>
      <c r="I4" s="1" t="s">
        <v>21</v>
      </c>
    </row>
    <row r="5" spans="1:10" ht="12.75" customHeight="1" x14ac:dyDescent="0.2">
      <c r="A5" s="1" t="s">
        <v>14</v>
      </c>
      <c r="B5" s="1" t="s">
        <v>27</v>
      </c>
      <c r="C5" s="1" t="s">
        <v>26</v>
      </c>
      <c r="D5" s="2">
        <v>45287</v>
      </c>
      <c r="F5" s="4">
        <v>642900</v>
      </c>
      <c r="G5" s="1" t="s">
        <v>10</v>
      </c>
      <c r="I5" s="1" t="s">
        <v>11</v>
      </c>
    </row>
    <row r="6" spans="1:10" ht="12.75" customHeight="1" x14ac:dyDescent="0.2">
      <c r="A6" s="1" t="s">
        <v>31</v>
      </c>
      <c r="B6" s="1" t="s">
        <v>30</v>
      </c>
      <c r="C6" s="1" t="s">
        <v>28</v>
      </c>
      <c r="D6" s="2">
        <v>45125</v>
      </c>
      <c r="F6" s="4">
        <v>79649.7</v>
      </c>
      <c r="G6" s="1" t="s">
        <v>20</v>
      </c>
      <c r="H6" s="1" t="s">
        <v>29</v>
      </c>
      <c r="I6" s="1" t="s">
        <v>21</v>
      </c>
    </row>
    <row r="7" spans="1:10" ht="12.75" customHeight="1" x14ac:dyDescent="0.2">
      <c r="B7" s="1" t="s">
        <v>36</v>
      </c>
      <c r="C7" s="1" t="s">
        <v>34</v>
      </c>
      <c r="D7" s="2">
        <v>45146</v>
      </c>
      <c r="E7" s="4">
        <v>234740</v>
      </c>
      <c r="G7" s="1" t="s">
        <v>32</v>
      </c>
      <c r="H7" s="1" t="s">
        <v>35</v>
      </c>
      <c r="I7" s="1" t="s">
        <v>33</v>
      </c>
    </row>
    <row r="8" spans="1:10" ht="12.75" customHeight="1" x14ac:dyDescent="0.2">
      <c r="B8" s="1" t="s">
        <v>36</v>
      </c>
      <c r="C8" s="1" t="s">
        <v>34</v>
      </c>
      <c r="D8" s="2">
        <v>45146</v>
      </c>
      <c r="E8" s="4">
        <v>-234740</v>
      </c>
      <c r="G8" s="1" t="s">
        <v>10</v>
      </c>
      <c r="H8" s="1" t="s">
        <v>35</v>
      </c>
      <c r="I8" s="1" t="s">
        <v>11</v>
      </c>
    </row>
    <row r="9" spans="1:10" ht="12.75" customHeight="1" x14ac:dyDescent="0.2">
      <c r="A9" s="1" t="s">
        <v>14</v>
      </c>
      <c r="B9" s="1" t="s">
        <v>38</v>
      </c>
      <c r="C9" s="1" t="s">
        <v>34</v>
      </c>
      <c r="D9" s="2">
        <v>45146</v>
      </c>
      <c r="F9" s="4">
        <v>234740</v>
      </c>
      <c r="G9" s="1" t="s">
        <v>32</v>
      </c>
      <c r="H9" s="1" t="s">
        <v>37</v>
      </c>
      <c r="I9" s="1" t="s">
        <v>33</v>
      </c>
    </row>
    <row r="10" spans="1:10" ht="12.75" customHeight="1" x14ac:dyDescent="0.2">
      <c r="A10" s="1" t="s">
        <v>44</v>
      </c>
      <c r="B10" s="1" t="s">
        <v>43</v>
      </c>
      <c r="C10" s="1" t="s">
        <v>41</v>
      </c>
      <c r="D10" s="2">
        <v>45170</v>
      </c>
      <c r="F10" s="4">
        <v>55683.6</v>
      </c>
      <c r="G10" s="1" t="s">
        <v>39</v>
      </c>
      <c r="H10" s="1" t="s">
        <v>42</v>
      </c>
      <c r="I10" s="1" t="s">
        <v>40</v>
      </c>
    </row>
    <row r="11" spans="1:10" ht="12.75" customHeight="1" x14ac:dyDescent="0.2">
      <c r="A11" s="1" t="s">
        <v>14</v>
      </c>
      <c r="B11" s="1" t="s">
        <v>47</v>
      </c>
      <c r="C11" s="1" t="s">
        <v>45</v>
      </c>
      <c r="D11" s="2">
        <v>45181</v>
      </c>
      <c r="F11" s="4">
        <v>277695</v>
      </c>
      <c r="G11" s="1" t="s">
        <v>39</v>
      </c>
      <c r="H11" s="1" t="s">
        <v>46</v>
      </c>
      <c r="I11" s="1" t="s">
        <v>40</v>
      </c>
    </row>
    <row r="12" spans="1:10" ht="12.75" customHeight="1" x14ac:dyDescent="0.2">
      <c r="A12" s="1" t="s">
        <v>14</v>
      </c>
      <c r="B12" s="1" t="s">
        <v>47</v>
      </c>
      <c r="C12" s="1" t="s">
        <v>45</v>
      </c>
      <c r="D12" s="2">
        <v>45181</v>
      </c>
      <c r="E12" s="4">
        <v>-277695</v>
      </c>
      <c r="G12" s="1" t="s">
        <v>10</v>
      </c>
      <c r="H12" s="1" t="s">
        <v>46</v>
      </c>
      <c r="I12" s="1" t="s">
        <v>11</v>
      </c>
    </row>
    <row r="13" spans="1:10" ht="12.75" customHeight="1" x14ac:dyDescent="0.2">
      <c r="A13" s="1" t="s">
        <v>14</v>
      </c>
      <c r="B13" s="1" t="s">
        <v>47</v>
      </c>
      <c r="C13" s="1" t="s">
        <v>45</v>
      </c>
      <c r="D13" s="2">
        <v>45181</v>
      </c>
      <c r="E13" s="4">
        <v>277695</v>
      </c>
      <c r="G13" s="1" t="s">
        <v>39</v>
      </c>
      <c r="H13" s="1" t="s">
        <v>46</v>
      </c>
      <c r="I13" s="1" t="s">
        <v>40</v>
      </c>
    </row>
    <row r="14" spans="1:10" ht="12.75" customHeight="1" x14ac:dyDescent="0.2">
      <c r="A14" s="1" t="s">
        <v>14</v>
      </c>
      <c r="B14" s="1" t="s">
        <v>52</v>
      </c>
      <c r="C14" s="1" t="s">
        <v>50</v>
      </c>
      <c r="D14" s="2">
        <v>45195</v>
      </c>
      <c r="E14" s="4">
        <v>1076900</v>
      </c>
      <c r="G14" s="1" t="s">
        <v>48</v>
      </c>
      <c r="H14" s="1" t="s">
        <v>51</v>
      </c>
      <c r="I14" s="1" t="s">
        <v>49</v>
      </c>
    </row>
    <row r="15" spans="1:10" ht="12.75" customHeight="1" x14ac:dyDescent="0.2">
      <c r="A15" s="1" t="s">
        <v>14</v>
      </c>
      <c r="B15" s="1" t="s">
        <v>52</v>
      </c>
      <c r="C15" s="1" t="s">
        <v>50</v>
      </c>
      <c r="D15" s="2">
        <v>45195</v>
      </c>
      <c r="E15" s="4">
        <v>-1076900</v>
      </c>
      <c r="G15" s="1" t="s">
        <v>10</v>
      </c>
      <c r="H15" s="1" t="s">
        <v>51</v>
      </c>
      <c r="I15" s="1" t="s">
        <v>11</v>
      </c>
    </row>
    <row r="16" spans="1:10" ht="12.75" customHeight="1" x14ac:dyDescent="0.2">
      <c r="A16" s="1" t="s">
        <v>14</v>
      </c>
      <c r="B16" s="1" t="s">
        <v>52</v>
      </c>
      <c r="C16" s="1" t="s">
        <v>50</v>
      </c>
      <c r="D16" s="2">
        <v>45195</v>
      </c>
      <c r="F16" s="4">
        <v>1076900</v>
      </c>
      <c r="G16" s="1" t="s">
        <v>48</v>
      </c>
      <c r="H16" s="1" t="s">
        <v>51</v>
      </c>
      <c r="I16" s="1" t="s">
        <v>49</v>
      </c>
    </row>
    <row r="17" spans="1:9" ht="12.75" customHeight="1" x14ac:dyDescent="0.2">
      <c r="A17" s="1" t="s">
        <v>14</v>
      </c>
      <c r="B17" s="1" t="s">
        <v>57</v>
      </c>
      <c r="C17" s="1" t="s">
        <v>55</v>
      </c>
      <c r="D17" s="2">
        <v>45202</v>
      </c>
      <c r="F17" s="4">
        <v>191315.52</v>
      </c>
      <c r="G17" s="1" t="s">
        <v>53</v>
      </c>
      <c r="H17" s="1" t="s">
        <v>56</v>
      </c>
      <c r="I17" s="1" t="s">
        <v>54</v>
      </c>
    </row>
    <row r="18" spans="1:9" ht="12.75" customHeight="1" x14ac:dyDescent="0.2">
      <c r="A18" s="1" t="s">
        <v>14</v>
      </c>
      <c r="B18" s="1" t="s">
        <v>57</v>
      </c>
      <c r="C18" s="1" t="s">
        <v>55</v>
      </c>
      <c r="D18" s="2">
        <v>45202</v>
      </c>
      <c r="E18" s="4">
        <v>191315.52</v>
      </c>
      <c r="G18" s="1" t="s">
        <v>53</v>
      </c>
      <c r="H18" s="1" t="s">
        <v>56</v>
      </c>
      <c r="I18" s="1" t="s">
        <v>54</v>
      </c>
    </row>
    <row r="19" spans="1:9" ht="12.75" customHeight="1" x14ac:dyDescent="0.2">
      <c r="A19" s="1" t="s">
        <v>14</v>
      </c>
      <c r="B19" s="1" t="s">
        <v>57</v>
      </c>
      <c r="C19" s="1" t="s">
        <v>55</v>
      </c>
      <c r="D19" s="2">
        <v>45202</v>
      </c>
      <c r="E19" s="4">
        <v>-191315.52</v>
      </c>
      <c r="G19" s="1" t="s">
        <v>10</v>
      </c>
      <c r="H19" s="1" t="s">
        <v>56</v>
      </c>
      <c r="I19" s="1" t="s">
        <v>11</v>
      </c>
    </row>
    <row r="20" spans="1:9" ht="12.75" customHeight="1" x14ac:dyDescent="0.2">
      <c r="A20" s="1" t="s">
        <v>14</v>
      </c>
      <c r="B20" s="1" t="s">
        <v>59</v>
      </c>
      <c r="C20" s="1" t="s">
        <v>41</v>
      </c>
      <c r="D20" s="2">
        <v>45202</v>
      </c>
      <c r="E20" s="4">
        <v>-265160</v>
      </c>
      <c r="G20" s="1" t="s">
        <v>10</v>
      </c>
      <c r="H20" s="1" t="s">
        <v>58</v>
      </c>
      <c r="I20" s="1" t="s">
        <v>11</v>
      </c>
    </row>
    <row r="21" spans="1:9" ht="12.75" customHeight="1" x14ac:dyDescent="0.2">
      <c r="A21" s="1" t="s">
        <v>14</v>
      </c>
      <c r="B21" s="1" t="s">
        <v>59</v>
      </c>
      <c r="C21" s="1" t="s">
        <v>41</v>
      </c>
      <c r="D21" s="2">
        <v>45202</v>
      </c>
      <c r="E21" s="4">
        <v>265160</v>
      </c>
      <c r="G21" s="1" t="s">
        <v>39</v>
      </c>
      <c r="H21" s="1" t="s">
        <v>58</v>
      </c>
      <c r="I21" s="1" t="s">
        <v>40</v>
      </c>
    </row>
    <row r="22" spans="1:9" ht="12.75" customHeight="1" x14ac:dyDescent="0.2">
      <c r="A22" s="1" t="s">
        <v>14</v>
      </c>
      <c r="B22" s="1" t="s">
        <v>59</v>
      </c>
      <c r="C22" s="1" t="s">
        <v>41</v>
      </c>
      <c r="D22" s="2">
        <v>45202</v>
      </c>
      <c r="F22" s="4">
        <v>265160</v>
      </c>
      <c r="G22" s="1" t="s">
        <v>39</v>
      </c>
      <c r="H22" s="1" t="s">
        <v>58</v>
      </c>
      <c r="I22" s="1" t="s">
        <v>40</v>
      </c>
    </row>
    <row r="23" spans="1:9" ht="12.75" customHeight="1" x14ac:dyDescent="0.2">
      <c r="A23" s="1" t="s">
        <v>14</v>
      </c>
      <c r="B23" s="1" t="s">
        <v>62</v>
      </c>
      <c r="C23" s="1" t="s">
        <v>60</v>
      </c>
      <c r="D23" s="2">
        <v>45216</v>
      </c>
      <c r="F23" s="4">
        <v>238975</v>
      </c>
      <c r="G23" s="1" t="s">
        <v>39</v>
      </c>
      <c r="H23" s="1" t="s">
        <v>61</v>
      </c>
      <c r="I23" s="1" t="s">
        <v>40</v>
      </c>
    </row>
    <row r="24" spans="1:9" ht="12.75" customHeight="1" x14ac:dyDescent="0.2">
      <c r="A24" s="1" t="s">
        <v>14</v>
      </c>
      <c r="B24" s="1" t="s">
        <v>62</v>
      </c>
      <c r="C24" s="1" t="s">
        <v>60</v>
      </c>
      <c r="D24" s="2">
        <v>45216</v>
      </c>
      <c r="E24" s="4">
        <v>238975</v>
      </c>
      <c r="G24" s="1" t="s">
        <v>39</v>
      </c>
      <c r="H24" s="1" t="s">
        <v>61</v>
      </c>
      <c r="I24" s="1" t="s">
        <v>40</v>
      </c>
    </row>
    <row r="25" spans="1:9" ht="12.75" customHeight="1" x14ac:dyDescent="0.2">
      <c r="A25" s="1" t="s">
        <v>14</v>
      </c>
      <c r="B25" s="1" t="s">
        <v>62</v>
      </c>
      <c r="C25" s="1" t="s">
        <v>60</v>
      </c>
      <c r="D25" s="2">
        <v>45216</v>
      </c>
      <c r="E25" s="4">
        <v>-238975</v>
      </c>
      <c r="G25" s="1" t="s">
        <v>10</v>
      </c>
      <c r="H25" s="1" t="s">
        <v>61</v>
      </c>
      <c r="I25" s="1" t="s">
        <v>11</v>
      </c>
    </row>
    <row r="26" spans="1:9" ht="12.75" customHeight="1" x14ac:dyDescent="0.2">
      <c r="A26" s="1" t="s">
        <v>14</v>
      </c>
      <c r="B26" s="1" t="s">
        <v>65</v>
      </c>
      <c r="C26" s="1" t="s">
        <v>63</v>
      </c>
      <c r="D26" s="2">
        <v>45216</v>
      </c>
      <c r="E26" s="4">
        <v>-336154.94</v>
      </c>
      <c r="G26" s="1" t="s">
        <v>10</v>
      </c>
      <c r="H26" s="1" t="s">
        <v>64</v>
      </c>
      <c r="I26" s="1" t="s">
        <v>11</v>
      </c>
    </row>
    <row r="27" spans="1:9" ht="12.75" customHeight="1" x14ac:dyDescent="0.2">
      <c r="A27" s="1" t="s">
        <v>14</v>
      </c>
      <c r="B27" s="1" t="s">
        <v>65</v>
      </c>
      <c r="C27" s="1" t="s">
        <v>63</v>
      </c>
      <c r="D27" s="2">
        <v>45216</v>
      </c>
      <c r="E27" s="4">
        <v>336154.94</v>
      </c>
      <c r="G27" s="1" t="s">
        <v>66</v>
      </c>
      <c r="H27" s="1" t="s">
        <v>64</v>
      </c>
      <c r="I27" s="1" t="s">
        <v>67</v>
      </c>
    </row>
    <row r="28" spans="1:9" ht="12.75" customHeight="1" x14ac:dyDescent="0.2">
      <c r="A28" s="1" t="s">
        <v>14</v>
      </c>
      <c r="B28" s="1" t="s">
        <v>65</v>
      </c>
      <c r="C28" s="1" t="s">
        <v>63</v>
      </c>
      <c r="D28" s="2">
        <v>45216</v>
      </c>
      <c r="F28" s="4">
        <v>336154.94</v>
      </c>
      <c r="G28" s="1" t="s">
        <v>66</v>
      </c>
      <c r="H28" s="1" t="s">
        <v>64</v>
      </c>
      <c r="I28" s="1" t="s">
        <v>67</v>
      </c>
    </row>
    <row r="29" spans="1:9" ht="12.75" customHeight="1" x14ac:dyDescent="0.2">
      <c r="A29" s="1" t="s">
        <v>14</v>
      </c>
      <c r="B29" s="1" t="s">
        <v>72</v>
      </c>
      <c r="C29" s="1" t="s">
        <v>70</v>
      </c>
      <c r="D29" s="2">
        <v>45230</v>
      </c>
      <c r="F29" s="4">
        <v>106040</v>
      </c>
      <c r="G29" s="1" t="s">
        <v>68</v>
      </c>
      <c r="H29" s="1" t="s">
        <v>71</v>
      </c>
      <c r="I29" s="1" t="s">
        <v>69</v>
      </c>
    </row>
    <row r="30" spans="1:9" ht="12.75" customHeight="1" x14ac:dyDescent="0.2">
      <c r="A30" s="1" t="s">
        <v>14</v>
      </c>
      <c r="B30" s="1" t="s">
        <v>72</v>
      </c>
      <c r="C30" s="1" t="s">
        <v>70</v>
      </c>
      <c r="D30" s="2">
        <v>45230</v>
      </c>
      <c r="E30" s="4">
        <v>-106040</v>
      </c>
      <c r="G30" s="1" t="s">
        <v>10</v>
      </c>
      <c r="H30" s="1" t="s">
        <v>71</v>
      </c>
      <c r="I30" s="1" t="s">
        <v>11</v>
      </c>
    </row>
    <row r="31" spans="1:9" ht="12.75" customHeight="1" x14ac:dyDescent="0.2">
      <c r="A31" s="1" t="s">
        <v>14</v>
      </c>
      <c r="B31" s="1" t="s">
        <v>72</v>
      </c>
      <c r="C31" s="1" t="s">
        <v>70</v>
      </c>
      <c r="D31" s="2">
        <v>45230</v>
      </c>
      <c r="E31" s="4">
        <v>106040</v>
      </c>
      <c r="G31" s="1" t="s">
        <v>68</v>
      </c>
      <c r="H31" s="1" t="s">
        <v>71</v>
      </c>
      <c r="I31" s="1" t="s">
        <v>69</v>
      </c>
    </row>
    <row r="32" spans="1:9" ht="12.75" customHeight="1" x14ac:dyDescent="0.2">
      <c r="A32" s="1" t="s">
        <v>14</v>
      </c>
      <c r="B32" s="1" t="s">
        <v>75</v>
      </c>
      <c r="C32" s="1" t="s">
        <v>73</v>
      </c>
      <c r="D32" s="2">
        <v>45258</v>
      </c>
      <c r="E32" s="4">
        <v>336380</v>
      </c>
      <c r="G32" s="1" t="s">
        <v>68</v>
      </c>
      <c r="H32" s="1" t="s">
        <v>74</v>
      </c>
      <c r="I32" s="1" t="s">
        <v>69</v>
      </c>
    </row>
    <row r="33" spans="1:9" ht="12.75" customHeight="1" x14ac:dyDescent="0.2">
      <c r="A33" s="1" t="s">
        <v>14</v>
      </c>
      <c r="B33" s="1" t="s">
        <v>75</v>
      </c>
      <c r="C33" s="1" t="s">
        <v>73</v>
      </c>
      <c r="D33" s="2">
        <v>45258</v>
      </c>
      <c r="E33" s="4">
        <v>-336380</v>
      </c>
      <c r="G33" s="1" t="s">
        <v>10</v>
      </c>
      <c r="H33" s="1" t="s">
        <v>74</v>
      </c>
      <c r="I33" s="1" t="s">
        <v>11</v>
      </c>
    </row>
    <row r="34" spans="1:9" ht="12.75" customHeight="1" x14ac:dyDescent="0.2">
      <c r="A34" s="1" t="s">
        <v>14</v>
      </c>
      <c r="B34" s="1" t="s">
        <v>75</v>
      </c>
      <c r="C34" s="1" t="s">
        <v>73</v>
      </c>
      <c r="D34" s="2">
        <v>45258</v>
      </c>
      <c r="F34" s="4">
        <v>336380</v>
      </c>
      <c r="G34" s="1" t="s">
        <v>68</v>
      </c>
      <c r="H34" s="1" t="s">
        <v>74</v>
      </c>
      <c r="I34" s="1" t="s">
        <v>69</v>
      </c>
    </row>
    <row r="35" spans="1:9" ht="12.75" customHeight="1" x14ac:dyDescent="0.2">
      <c r="A35" s="1" t="s">
        <v>14</v>
      </c>
      <c r="B35" s="1" t="s">
        <v>78</v>
      </c>
      <c r="C35" s="1" t="s">
        <v>76</v>
      </c>
      <c r="D35" s="2">
        <v>45258</v>
      </c>
      <c r="F35" s="4">
        <v>767140</v>
      </c>
      <c r="G35" s="1" t="s">
        <v>66</v>
      </c>
      <c r="H35" s="1" t="s">
        <v>77</v>
      </c>
      <c r="I35" s="1" t="s">
        <v>67</v>
      </c>
    </row>
    <row r="36" spans="1:9" ht="12.75" customHeight="1" x14ac:dyDescent="0.2">
      <c r="A36" s="1" t="s">
        <v>14</v>
      </c>
      <c r="B36" s="1" t="s">
        <v>78</v>
      </c>
      <c r="C36" s="1" t="s">
        <v>76</v>
      </c>
      <c r="D36" s="2">
        <v>45258</v>
      </c>
      <c r="E36" s="4">
        <v>767140</v>
      </c>
      <c r="G36" s="1" t="s">
        <v>66</v>
      </c>
      <c r="H36" s="1" t="s">
        <v>77</v>
      </c>
      <c r="I36" s="1" t="s">
        <v>67</v>
      </c>
    </row>
    <row r="37" spans="1:9" ht="12.75" customHeight="1" x14ac:dyDescent="0.2">
      <c r="A37" s="1" t="s">
        <v>14</v>
      </c>
      <c r="B37" s="1" t="s">
        <v>78</v>
      </c>
      <c r="C37" s="1" t="s">
        <v>76</v>
      </c>
      <c r="D37" s="2">
        <v>45258</v>
      </c>
      <c r="E37" s="4">
        <v>-767140</v>
      </c>
      <c r="G37" s="1" t="s">
        <v>10</v>
      </c>
      <c r="H37" s="1" t="s">
        <v>77</v>
      </c>
      <c r="I37" s="1" t="s">
        <v>11</v>
      </c>
    </row>
    <row r="38" spans="1:9" ht="12.75" customHeight="1" x14ac:dyDescent="0.2">
      <c r="A38" s="1" t="s">
        <v>14</v>
      </c>
      <c r="B38" s="1" t="s">
        <v>80</v>
      </c>
      <c r="C38" s="1" t="s">
        <v>41</v>
      </c>
      <c r="D38" s="2">
        <v>45258</v>
      </c>
      <c r="E38" s="4">
        <v>55683.6</v>
      </c>
      <c r="G38" s="1" t="s">
        <v>39</v>
      </c>
      <c r="H38" s="1" t="s">
        <v>79</v>
      </c>
      <c r="I38" s="1" t="s">
        <v>40</v>
      </c>
    </row>
    <row r="39" spans="1:9" ht="12.75" customHeight="1" x14ac:dyDescent="0.2">
      <c r="A39" s="1" t="s">
        <v>14</v>
      </c>
      <c r="B39" s="1" t="s">
        <v>80</v>
      </c>
      <c r="C39" s="1" t="s">
        <v>41</v>
      </c>
      <c r="D39" s="2">
        <v>45258</v>
      </c>
      <c r="E39" s="4">
        <v>-55683.6</v>
      </c>
      <c r="G39" s="1" t="s">
        <v>10</v>
      </c>
      <c r="H39" s="1" t="s">
        <v>79</v>
      </c>
      <c r="I39" s="1" t="s">
        <v>11</v>
      </c>
    </row>
    <row r="40" spans="1:9" ht="12.75" customHeight="1" x14ac:dyDescent="0.2">
      <c r="A40" s="1" t="s">
        <v>14</v>
      </c>
      <c r="B40" s="1" t="s">
        <v>85</v>
      </c>
      <c r="C40" s="1" t="s">
        <v>83</v>
      </c>
      <c r="D40" s="2">
        <v>45271</v>
      </c>
      <c r="E40" s="4">
        <v>20728.61</v>
      </c>
      <c r="G40" s="1" t="s">
        <v>81</v>
      </c>
      <c r="H40" s="1" t="s">
        <v>84</v>
      </c>
      <c r="I40" s="1" t="s">
        <v>82</v>
      </c>
    </row>
    <row r="41" spans="1:9" ht="12.75" customHeight="1" x14ac:dyDescent="0.2">
      <c r="A41" s="1" t="s">
        <v>14</v>
      </c>
      <c r="B41" s="1" t="s">
        <v>85</v>
      </c>
      <c r="C41" s="1" t="s">
        <v>83</v>
      </c>
      <c r="D41" s="2">
        <v>45271</v>
      </c>
      <c r="E41" s="4">
        <v>-20728.61</v>
      </c>
      <c r="G41" s="1" t="s">
        <v>10</v>
      </c>
      <c r="H41" s="1" t="s">
        <v>84</v>
      </c>
      <c r="I41" s="1" t="s">
        <v>11</v>
      </c>
    </row>
    <row r="42" spans="1:9" ht="12.75" customHeight="1" x14ac:dyDescent="0.2">
      <c r="A42" s="1" t="s">
        <v>14</v>
      </c>
      <c r="B42" s="1" t="s">
        <v>85</v>
      </c>
      <c r="C42" s="1" t="s">
        <v>83</v>
      </c>
      <c r="D42" s="2">
        <v>45271</v>
      </c>
      <c r="F42" s="4">
        <v>20728.61</v>
      </c>
      <c r="G42" s="1" t="s">
        <v>81</v>
      </c>
      <c r="H42" s="1" t="s">
        <v>84</v>
      </c>
      <c r="I42" s="1" t="s">
        <v>82</v>
      </c>
    </row>
    <row r="43" spans="1:9" ht="12.75" customHeight="1" x14ac:dyDescent="0.2">
      <c r="A43" s="1" t="s">
        <v>14</v>
      </c>
      <c r="B43" s="1" t="s">
        <v>87</v>
      </c>
      <c r="C43" s="1" t="s">
        <v>86</v>
      </c>
      <c r="D43" s="2">
        <v>45271</v>
      </c>
      <c r="F43" s="4">
        <v>5182.3100000000004</v>
      </c>
      <c r="G43" s="1" t="s">
        <v>81</v>
      </c>
      <c r="H43" s="1" t="s">
        <v>84</v>
      </c>
      <c r="I43" s="1" t="s">
        <v>82</v>
      </c>
    </row>
    <row r="44" spans="1:9" ht="12.75" customHeight="1" x14ac:dyDescent="0.2">
      <c r="A44" s="1" t="s">
        <v>14</v>
      </c>
      <c r="B44" s="1" t="s">
        <v>87</v>
      </c>
      <c r="C44" s="1" t="s">
        <v>86</v>
      </c>
      <c r="D44" s="2">
        <v>45271</v>
      </c>
      <c r="E44" s="4">
        <v>5182.3100000000004</v>
      </c>
      <c r="G44" s="1" t="s">
        <v>81</v>
      </c>
      <c r="H44" s="1" t="s">
        <v>84</v>
      </c>
      <c r="I44" s="1" t="s">
        <v>82</v>
      </c>
    </row>
    <row r="45" spans="1:9" ht="12.75" customHeight="1" x14ac:dyDescent="0.2">
      <c r="A45" s="1" t="s">
        <v>14</v>
      </c>
      <c r="B45" s="1" t="s">
        <v>87</v>
      </c>
      <c r="C45" s="1" t="s">
        <v>86</v>
      </c>
      <c r="D45" s="2">
        <v>45271</v>
      </c>
      <c r="E45" s="4">
        <v>-5182.3100000000004</v>
      </c>
      <c r="G45" s="1" t="s">
        <v>10</v>
      </c>
      <c r="H45" s="1" t="s">
        <v>84</v>
      </c>
      <c r="I45" s="1" t="s">
        <v>11</v>
      </c>
    </row>
    <row r="46" spans="1:9" ht="12.75" customHeight="1" x14ac:dyDescent="0.2">
      <c r="A46" s="1" t="s">
        <v>14</v>
      </c>
      <c r="B46" s="1" t="s">
        <v>89</v>
      </c>
      <c r="C46" s="1" t="s">
        <v>83</v>
      </c>
      <c r="D46" s="2">
        <v>45272</v>
      </c>
      <c r="E46" s="4">
        <v>-97975.75</v>
      </c>
      <c r="G46" s="1" t="s">
        <v>10</v>
      </c>
      <c r="H46" s="1" t="s">
        <v>88</v>
      </c>
      <c r="I46" s="1" t="s">
        <v>11</v>
      </c>
    </row>
    <row r="47" spans="1:9" ht="12.75" customHeight="1" x14ac:dyDescent="0.2">
      <c r="A47" s="1" t="s">
        <v>14</v>
      </c>
      <c r="B47" s="1" t="s">
        <v>89</v>
      </c>
      <c r="C47" s="1" t="s">
        <v>83</v>
      </c>
      <c r="D47" s="2">
        <v>45272</v>
      </c>
      <c r="E47" s="4">
        <v>97975.75</v>
      </c>
      <c r="G47" s="1" t="s">
        <v>81</v>
      </c>
      <c r="H47" s="1" t="s">
        <v>88</v>
      </c>
      <c r="I47" s="1" t="s">
        <v>82</v>
      </c>
    </row>
    <row r="48" spans="1:9" ht="12.75" customHeight="1" x14ac:dyDescent="0.2">
      <c r="A48" s="1" t="s">
        <v>14</v>
      </c>
      <c r="B48" s="1" t="s">
        <v>89</v>
      </c>
      <c r="C48" s="1" t="s">
        <v>83</v>
      </c>
      <c r="D48" s="2">
        <v>45272</v>
      </c>
      <c r="F48" s="4">
        <v>97975.75</v>
      </c>
      <c r="G48" s="1" t="s">
        <v>81</v>
      </c>
      <c r="H48" s="1" t="s">
        <v>88</v>
      </c>
      <c r="I48" s="1" t="s">
        <v>82</v>
      </c>
    </row>
    <row r="49" spans="1:9" ht="12.75" customHeight="1" x14ac:dyDescent="0.2">
      <c r="A49" s="1" t="s">
        <v>14</v>
      </c>
      <c r="B49" s="1" t="s">
        <v>94</v>
      </c>
      <c r="C49" s="1" t="s">
        <v>92</v>
      </c>
      <c r="D49" s="2">
        <v>45279</v>
      </c>
      <c r="F49" s="4">
        <v>1605670</v>
      </c>
      <c r="G49" s="1" t="s">
        <v>90</v>
      </c>
      <c r="H49" s="1" t="s">
        <v>93</v>
      </c>
      <c r="I49" s="1" t="s">
        <v>91</v>
      </c>
    </row>
    <row r="50" spans="1:9" ht="12.75" customHeight="1" x14ac:dyDescent="0.2">
      <c r="A50" s="1" t="s">
        <v>14</v>
      </c>
      <c r="B50" s="1" t="s">
        <v>94</v>
      </c>
      <c r="C50" s="1" t="s">
        <v>92</v>
      </c>
      <c r="D50" s="2">
        <v>45279</v>
      </c>
      <c r="E50" s="4">
        <v>1605670</v>
      </c>
      <c r="G50" s="1" t="s">
        <v>90</v>
      </c>
      <c r="H50" s="1" t="s">
        <v>93</v>
      </c>
      <c r="I50" s="1" t="s">
        <v>91</v>
      </c>
    </row>
    <row r="51" spans="1:9" ht="12.75" customHeight="1" x14ac:dyDescent="0.2">
      <c r="A51" s="1" t="s">
        <v>14</v>
      </c>
      <c r="B51" s="1" t="s">
        <v>94</v>
      </c>
      <c r="C51" s="1" t="s">
        <v>92</v>
      </c>
      <c r="D51" s="2">
        <v>45279</v>
      </c>
      <c r="E51" s="4">
        <v>-1605670</v>
      </c>
      <c r="G51" s="1" t="s">
        <v>10</v>
      </c>
      <c r="H51" s="1" t="s">
        <v>93</v>
      </c>
      <c r="I51" s="1" t="s">
        <v>11</v>
      </c>
    </row>
    <row r="52" spans="1:9" ht="12.75" customHeight="1" x14ac:dyDescent="0.2">
      <c r="A52" s="1" t="s">
        <v>14</v>
      </c>
      <c r="B52" s="1" t="s">
        <v>97</v>
      </c>
      <c r="C52" s="1" t="s">
        <v>95</v>
      </c>
      <c r="D52" s="2">
        <v>45279</v>
      </c>
      <c r="E52" s="4">
        <v>324280</v>
      </c>
      <c r="G52" s="1" t="s">
        <v>53</v>
      </c>
      <c r="H52" s="1" t="s">
        <v>96</v>
      </c>
      <c r="I52" s="1" t="s">
        <v>54</v>
      </c>
    </row>
    <row r="53" spans="1:9" ht="12.75" customHeight="1" x14ac:dyDescent="0.2">
      <c r="A53" s="1" t="s">
        <v>14</v>
      </c>
      <c r="B53" s="1" t="s">
        <v>97</v>
      </c>
      <c r="C53" s="1" t="s">
        <v>95</v>
      </c>
      <c r="D53" s="2">
        <v>45279</v>
      </c>
      <c r="E53" s="4">
        <v>-324280</v>
      </c>
      <c r="G53" s="1" t="s">
        <v>10</v>
      </c>
      <c r="H53" s="1" t="s">
        <v>96</v>
      </c>
      <c r="I53" s="1" t="s">
        <v>11</v>
      </c>
    </row>
    <row r="54" spans="1:9" ht="12.75" customHeight="1" x14ac:dyDescent="0.2">
      <c r="A54" s="1" t="s">
        <v>14</v>
      </c>
      <c r="B54" s="1" t="s">
        <v>97</v>
      </c>
      <c r="C54" s="1" t="s">
        <v>95</v>
      </c>
      <c r="D54" s="2">
        <v>45279</v>
      </c>
      <c r="F54" s="4">
        <v>324280</v>
      </c>
      <c r="G54" s="1" t="s">
        <v>53</v>
      </c>
      <c r="H54" s="1" t="s">
        <v>96</v>
      </c>
      <c r="I54" s="1" t="s">
        <v>54</v>
      </c>
    </row>
    <row r="55" spans="1:9" ht="12.75" customHeight="1" x14ac:dyDescent="0.2">
      <c r="A55" s="1" t="s">
        <v>14</v>
      </c>
      <c r="B55" s="1" t="s">
        <v>100</v>
      </c>
      <c r="C55" s="1" t="s">
        <v>98</v>
      </c>
      <c r="D55" s="2">
        <v>45279</v>
      </c>
      <c r="F55" s="4">
        <v>520033.8</v>
      </c>
      <c r="G55" s="1" t="s">
        <v>53</v>
      </c>
      <c r="H55" s="1" t="s">
        <v>99</v>
      </c>
      <c r="I55" s="1" t="s">
        <v>54</v>
      </c>
    </row>
    <row r="56" spans="1:9" ht="12.75" customHeight="1" x14ac:dyDescent="0.2">
      <c r="A56" s="1" t="s">
        <v>14</v>
      </c>
      <c r="B56" s="1" t="s">
        <v>100</v>
      </c>
      <c r="C56" s="1" t="s">
        <v>98</v>
      </c>
      <c r="D56" s="2">
        <v>45279</v>
      </c>
      <c r="E56" s="4">
        <v>520033.8</v>
      </c>
      <c r="G56" s="1" t="s">
        <v>53</v>
      </c>
      <c r="H56" s="1" t="s">
        <v>99</v>
      </c>
      <c r="I56" s="1" t="s">
        <v>54</v>
      </c>
    </row>
    <row r="57" spans="1:9" ht="12.75" customHeight="1" x14ac:dyDescent="0.2">
      <c r="A57" s="1" t="s">
        <v>14</v>
      </c>
      <c r="B57" s="1" t="s">
        <v>100</v>
      </c>
      <c r="C57" s="1" t="s">
        <v>98</v>
      </c>
      <c r="D57" s="2">
        <v>45279</v>
      </c>
      <c r="E57" s="4">
        <v>-520033.8</v>
      </c>
      <c r="G57" s="1" t="s">
        <v>10</v>
      </c>
      <c r="H57" s="1" t="s">
        <v>99</v>
      </c>
      <c r="I57" s="1" t="s">
        <v>11</v>
      </c>
    </row>
    <row r="58" spans="1:9" ht="12.75" customHeight="1" x14ac:dyDescent="0.2">
      <c r="A58" s="1" t="s">
        <v>14</v>
      </c>
      <c r="B58" s="1" t="s">
        <v>102</v>
      </c>
      <c r="C58" s="1" t="s">
        <v>86</v>
      </c>
      <c r="D58" s="2">
        <v>45279</v>
      </c>
      <c r="E58" s="4">
        <v>-24660.66</v>
      </c>
      <c r="G58" s="1" t="s">
        <v>10</v>
      </c>
      <c r="H58" s="1" t="s">
        <v>101</v>
      </c>
      <c r="I58" s="1" t="s">
        <v>11</v>
      </c>
    </row>
    <row r="59" spans="1:9" ht="12.75" customHeight="1" x14ac:dyDescent="0.2">
      <c r="A59" s="1" t="s">
        <v>14</v>
      </c>
      <c r="B59" s="1" t="s">
        <v>102</v>
      </c>
      <c r="C59" s="1" t="s">
        <v>86</v>
      </c>
      <c r="D59" s="2">
        <v>45279</v>
      </c>
      <c r="E59" s="4">
        <v>24660.66</v>
      </c>
      <c r="G59" s="1" t="s">
        <v>81</v>
      </c>
      <c r="H59" s="1" t="s">
        <v>101</v>
      </c>
      <c r="I59" s="1" t="s">
        <v>82</v>
      </c>
    </row>
    <row r="60" spans="1:9" ht="12.75" customHeight="1" x14ac:dyDescent="0.2">
      <c r="A60" s="1" t="s">
        <v>14</v>
      </c>
      <c r="B60" s="1" t="s">
        <v>102</v>
      </c>
      <c r="C60" s="1" t="s">
        <v>86</v>
      </c>
      <c r="D60" s="2">
        <v>45279</v>
      </c>
      <c r="F60" s="4">
        <v>24660.66</v>
      </c>
      <c r="G60" s="1" t="s">
        <v>81</v>
      </c>
      <c r="H60" s="1" t="s">
        <v>101</v>
      </c>
      <c r="I60" s="1" t="s">
        <v>82</v>
      </c>
    </row>
    <row r="61" spans="1:9" ht="12.75" customHeight="1" x14ac:dyDescent="0.2">
      <c r="A61" s="1" t="s">
        <v>14</v>
      </c>
      <c r="B61" s="1" t="s">
        <v>105</v>
      </c>
      <c r="C61" s="1" t="s">
        <v>103</v>
      </c>
      <c r="D61" s="2">
        <v>45287</v>
      </c>
      <c r="F61" s="4">
        <v>386526.81</v>
      </c>
      <c r="G61" s="1" t="s">
        <v>66</v>
      </c>
      <c r="H61" s="1" t="s">
        <v>104</v>
      </c>
      <c r="I61" s="1" t="s">
        <v>67</v>
      </c>
    </row>
    <row r="62" spans="1:9" ht="12.75" customHeight="1" x14ac:dyDescent="0.2">
      <c r="A62" s="1" t="s">
        <v>14</v>
      </c>
      <c r="B62" s="1" t="s">
        <v>105</v>
      </c>
      <c r="C62" s="1" t="s">
        <v>103</v>
      </c>
      <c r="D62" s="2">
        <v>45287</v>
      </c>
      <c r="E62" s="4">
        <v>386526.81</v>
      </c>
      <c r="G62" s="1" t="s">
        <v>66</v>
      </c>
      <c r="H62" s="1" t="s">
        <v>104</v>
      </c>
      <c r="I62" s="1" t="s">
        <v>67</v>
      </c>
    </row>
    <row r="63" spans="1:9" ht="12.75" customHeight="1" x14ac:dyDescent="0.2">
      <c r="A63" s="1" t="s">
        <v>14</v>
      </c>
      <c r="B63" s="1" t="s">
        <v>105</v>
      </c>
      <c r="C63" s="1" t="s">
        <v>103</v>
      </c>
      <c r="D63" s="2">
        <v>45287</v>
      </c>
      <c r="E63" s="4">
        <v>-386526.81</v>
      </c>
      <c r="G63" s="1" t="s">
        <v>10</v>
      </c>
      <c r="H63" s="1" t="s">
        <v>104</v>
      </c>
      <c r="I63" s="1" t="s">
        <v>11</v>
      </c>
    </row>
    <row r="64" spans="1:9" ht="12.75" customHeight="1" x14ac:dyDescent="0.2">
      <c r="A64" s="1" t="s">
        <v>19</v>
      </c>
      <c r="B64" s="1" t="s">
        <v>108</v>
      </c>
      <c r="C64" s="1" t="s">
        <v>106</v>
      </c>
      <c r="D64" s="2">
        <v>45291</v>
      </c>
      <c r="F64" s="4">
        <v>7800</v>
      </c>
      <c r="G64" s="1" t="s">
        <v>15</v>
      </c>
      <c r="H64" s="1" t="s">
        <v>107</v>
      </c>
      <c r="I64" s="1" t="s">
        <v>16</v>
      </c>
    </row>
    <row r="65" spans="1:6" s="5" customFormat="1" ht="12.75" customHeight="1" x14ac:dyDescent="0.2">
      <c r="C65" s="5" t="s">
        <v>109</v>
      </c>
      <c r="E65" s="6">
        <f>SUM(E2:E64)</f>
        <v>8593791.6999999993</v>
      </c>
      <c r="F65" s="6">
        <f>SUM(F2:F64)</f>
        <v>7601591.6999999993</v>
      </c>
    </row>
    <row r="66" spans="1:6" ht="12.75" customHeight="1" x14ac:dyDescent="0.2">
      <c r="A66" s="5" t="s">
        <v>110</v>
      </c>
      <c r="E66" s="6">
        <f>SUM(E2:E64)</f>
        <v>8593791.6999999993</v>
      </c>
      <c r="F66" s="6">
        <f>SUM(F2:F64)</f>
        <v>7601591.6999999993</v>
      </c>
    </row>
    <row r="67" spans="1:6" ht="12.75" customHeight="1" x14ac:dyDescent="0.2">
      <c r="E67" s="6"/>
    </row>
  </sheetData>
  <pageMargins left="0.78740157480314998" right="0.78740157480314998" top="0.78740157480314998" bottom="0.78740157480314998" header="0.39370078740157499" footer="0.39370078740157499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Buzková Eva</cp:lastModifiedBy>
  <dcterms:modified xsi:type="dcterms:W3CDTF">2024-03-26T10:11:47Z</dcterms:modified>
</cp:coreProperties>
</file>