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Účetní postupy od 1.1.2010\Poplatky za vjezd - výn.příšt.obd\1.-12.2023\"/>
    </mc:Choice>
  </mc:AlternateContent>
  <xr:revisionPtr revIDLastSave="0" documentId="13_ncr:1_{90F55D45-527D-4D43-B63D-130741D51B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d 1.1. do 31.12.2023" sheetId="1" r:id="rId1"/>
  </sheets>
  <definedNames>
    <definedName name="_xlnm.Print_Area" localSheetId="0">'Od 1.1. do 31.12.2023'!$A$1:$N$137</definedName>
  </definedNames>
  <calcPr calcId="191029"/>
</workbook>
</file>

<file path=xl/calcChain.xml><?xml version="1.0" encoding="utf-8"?>
<calcChain xmlns="http://schemas.openxmlformats.org/spreadsheetml/2006/main">
  <c r="B134" i="1" l="1"/>
  <c r="L13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4" i="1"/>
</calcChain>
</file>

<file path=xl/sharedStrings.xml><?xml version="1.0" encoding="utf-8"?>
<sst xmlns="http://schemas.openxmlformats.org/spreadsheetml/2006/main" count="1249" uniqueCount="529">
  <si>
    <t>Částka</t>
  </si>
  <si>
    <t>Datum zaúčtování</t>
  </si>
  <si>
    <t>Index DPH</t>
  </si>
  <si>
    <t>Popis</t>
  </si>
  <si>
    <t>Účet MD</t>
  </si>
  <si>
    <t>Účet DAL</t>
  </si>
  <si>
    <t>Poznámka k dokladu</t>
  </si>
  <si>
    <t>Evidenční číslo dokladu</t>
  </si>
  <si>
    <t>Obchodní partner</t>
  </si>
  <si>
    <t>150</t>
  </si>
  <si>
    <t>BV-2023-01CA-0005(52)</t>
  </si>
  <si>
    <t>9204</t>
  </si>
  <si>
    <t>31104000</t>
  </si>
  <si>
    <t>64924451</t>
  </si>
  <si>
    <t>Pavel Vrba-prolongace dálk.ovladače do 11.1.24</t>
  </si>
  <si>
    <t>OPB-2023-99-000094</t>
  </si>
  <si>
    <t>Pavel Vrba</t>
  </si>
  <si>
    <t>BV-2023-01CA-0008(123)</t>
  </si>
  <si>
    <t>EP Rožnov, a.s.-prolongace dálk.ovladače do 17.1.24</t>
  </si>
  <si>
    <t>OPB-2023-99-000100</t>
  </si>
  <si>
    <t>EP Rožnov, a.s.</t>
  </si>
  <si>
    <t>Berka-Stavkonzult-prolongace dálk.ovladače do 13.1.24</t>
  </si>
  <si>
    <t>OPB-2023-99-000101</t>
  </si>
  <si>
    <t>Berka-Stavkonzult</t>
  </si>
  <si>
    <t>Prominent Dosiertechnik-prolongace dálk.ovladače do 11.1.24</t>
  </si>
  <si>
    <t>OPB-2023-99-000102</t>
  </si>
  <si>
    <t>Prominent Dosiertechnik</t>
  </si>
  <si>
    <t>DIMA Olomouc, s.r.o.-prolongace dálk.ovladače do 11.1.24</t>
  </si>
  <si>
    <t>OPB-2023-99-000104</t>
  </si>
  <si>
    <t>DIMA Olomouc, s.r.o.</t>
  </si>
  <si>
    <t>BV-2023-01CA-0009(49)</t>
  </si>
  <si>
    <t>EP Rožnov-prolongace dálk.ovladače do 17.1.24</t>
  </si>
  <si>
    <t>OPB-2023-99-000105</t>
  </si>
  <si>
    <t>EP Rožnov</t>
  </si>
  <si>
    <t>BV-2023-01CA-0012(1715)</t>
  </si>
  <si>
    <t>BLASY CZ, s.r.o.-prolongace dálk.ovladače do 17.1.24</t>
  </si>
  <si>
    <t>OPB-2023-99-000108</t>
  </si>
  <si>
    <t>BLASY CZ, s.r.o.</t>
  </si>
  <si>
    <t>BV-2023-01CA-0015(78)</t>
  </si>
  <si>
    <t>Dräger Medical s.r.o.-prolongace dálk.ovladače do 25.2.24</t>
  </si>
  <si>
    <t>OPB-2023-99-000224</t>
  </si>
  <si>
    <t>Dräger Medical s.r.o.</t>
  </si>
  <si>
    <t>BV-2023-01CA-0019(49)</t>
  </si>
  <si>
    <t>S &amp; T Plus s.r.o.-prolongace dálk.ovladače do 27.1.24</t>
  </si>
  <si>
    <t>OPB-2023-99-000229</t>
  </si>
  <si>
    <t>S &amp; T Plus s.r.o.</t>
  </si>
  <si>
    <t>BV-2023-01CA-0035(133)</t>
  </si>
  <si>
    <t>ELPREMO, spol. s r.o.-prolongace dálk.ovladače do 14.2.24</t>
  </si>
  <si>
    <t>OPB-2023-99-000383</t>
  </si>
  <si>
    <t>ELPREMO, spol. s r.o.</t>
  </si>
  <si>
    <t>BV-2023-01CA-0043(74)</t>
  </si>
  <si>
    <t>Electric Medical Service, s.r.o.-prolongace dálk.ovladače do 28.2.24</t>
  </si>
  <si>
    <t>OPB-2023-99-000505</t>
  </si>
  <si>
    <t>Electric Medical Service, s.r.o.</t>
  </si>
  <si>
    <t>BV-2023-01CA-0052(1574)</t>
  </si>
  <si>
    <t>ELPREMO, spol. s r.o.-prolongace dálk.ovladače do 14.3.2024</t>
  </si>
  <si>
    <t>OPB-2023-99-000659</t>
  </si>
  <si>
    <t>BV-2023-01CA-0055(103)</t>
  </si>
  <si>
    <t>TSC Hospital, s.r.o.-prolongace dálk.ovladače do 16.3.24</t>
  </si>
  <si>
    <t>OPB-2023-99-000808</t>
  </si>
  <si>
    <t>TSC Hospital, s.r.o.</t>
  </si>
  <si>
    <t>BV-2023-01CA-0073(117)</t>
  </si>
  <si>
    <t>Formed-prolongace dálk. ovladače do 24.4.24</t>
  </si>
  <si>
    <t>OPB-2023-99-001137</t>
  </si>
  <si>
    <t>Formed</t>
  </si>
  <si>
    <t>BV-2023-01CA-0096(131)</t>
  </si>
  <si>
    <t>Philips Česká republika s.r.o.-prolongace dálk.ovladače do18.5.24</t>
  </si>
  <si>
    <t>OPB-2023-99-001471</t>
  </si>
  <si>
    <t>Philips Česká republika s.r.o.</t>
  </si>
  <si>
    <t>BV-2023-01CA-0097(78)</t>
  </si>
  <si>
    <t>Siemens Healthcare, s.r.o.-prolongace dálk.ovladače do 19.5.24</t>
  </si>
  <si>
    <t>OPB-2023-99-001499</t>
  </si>
  <si>
    <t>Siemens Healthcare, s.r.o.</t>
  </si>
  <si>
    <t>BV-2023-01CA-0099(77)</t>
  </si>
  <si>
    <t>JK Klima Technologie-prolongace dálk.ovladače do 23.5.24</t>
  </si>
  <si>
    <t>OPB-2023-99-001500</t>
  </si>
  <si>
    <t>JK Klima Technologie</t>
  </si>
  <si>
    <t>EP Rožnov-prolongace dálk.ovladače do 23.5.24</t>
  </si>
  <si>
    <t>OPB-2023-99-001502</t>
  </si>
  <si>
    <t>BV-2023-01CA-0100(69)</t>
  </si>
  <si>
    <t>Staptem RS-ovladač na vjezd do 24.5.24</t>
  </si>
  <si>
    <t>OPB-2023-99-001515</t>
  </si>
  <si>
    <t>Staptem RS</t>
  </si>
  <si>
    <t>STAVNEMO s.r.o.</t>
  </si>
  <si>
    <t>STAVNEMO s.r.o.-prolongace dálk.ovladače do 5.6.24</t>
  </si>
  <si>
    <t>OPB-2023-99-001642</t>
  </si>
  <si>
    <t>BV-2023-01CA-0108(1328)</t>
  </si>
  <si>
    <t>SNT Plus s.r.o.-prolongace dálk.ovladače do 5.6.24</t>
  </si>
  <si>
    <t>OPB-2023-99-001644</t>
  </si>
  <si>
    <t>SNT Plus s.r.o.</t>
  </si>
  <si>
    <t>BV-2023-01CA-0109(67)</t>
  </si>
  <si>
    <t>J.Salašnyj-JeS Interiér-prolongace dálk.ovladače do 6.6.24</t>
  </si>
  <si>
    <t>OPB-2023-99-001645</t>
  </si>
  <si>
    <t>J.Salašnyj-JeS Interiér</t>
  </si>
  <si>
    <t>RACCOON s.r.o.-prolongace ovladače do 6.6.24</t>
  </si>
  <si>
    <t>OPB-2023-99-001646</t>
  </si>
  <si>
    <t>RACCOON s.r.o.</t>
  </si>
  <si>
    <t>BV-2023-01CA-0113(1660)</t>
  </si>
  <si>
    <t>PRODISPA s.r.o.-prolongace ovladače do 12.6.24</t>
  </si>
  <si>
    <t>OPB-2023-99-001647</t>
  </si>
  <si>
    <t>PRODISPA s.r.o.</t>
  </si>
  <si>
    <t>BV-2023-01CA-0114(72)</t>
  </si>
  <si>
    <t>ELPREMO, spol. s r.o.-oladač do 13.6.24</t>
  </si>
  <si>
    <t>OPB-2023-99-001648</t>
  </si>
  <si>
    <t>BV-2023-01CA-0132(85)</t>
  </si>
  <si>
    <t>CAN 21 Olomouc-prolongace dálk.ovladače do 11.7.24</t>
  </si>
  <si>
    <t>OPB-2023-99-001945</t>
  </si>
  <si>
    <t>CAN 21 Olomouc</t>
  </si>
  <si>
    <t>BV-2023-01CA-0133(58)</t>
  </si>
  <si>
    <t>Ing. Petr Duda-prolongace dálk.ovladače do 11.7.24</t>
  </si>
  <si>
    <t>OPB-2023-99-001946</t>
  </si>
  <si>
    <t>Ing. Petr Duda</t>
  </si>
  <si>
    <t>BV-2023-01CA-0136(2315)</t>
  </si>
  <si>
    <t>ELPREMO, spol. s r.o.-prolongace dálk.ovladače do 17.7.24</t>
  </si>
  <si>
    <t>OPB-2023-99-001950</t>
  </si>
  <si>
    <t>BV-2023-01CA-0138(62)</t>
  </si>
  <si>
    <t>EXBIO Olomouc s.r.o.-prolongace dálk.ovladače do 24.7.24</t>
  </si>
  <si>
    <t>OPB-2023-99-001970</t>
  </si>
  <si>
    <t>EXBIO Olomouc s.r.o.</t>
  </si>
  <si>
    <t>BV-2023-01CA-0148(74)</t>
  </si>
  <si>
    <t>GEMO a.s.-platba za ovladač do 1.8.24</t>
  </si>
  <si>
    <t>OPB-2023-99-002099</t>
  </si>
  <si>
    <t>GEMO a.s.</t>
  </si>
  <si>
    <t>Bahulík Martin-platba za ovladač do 2.8.24</t>
  </si>
  <si>
    <t>OPB-2023-99-002098</t>
  </si>
  <si>
    <t>Bahulík Martin</t>
  </si>
  <si>
    <t>BV-2023-01CA-0163(62)</t>
  </si>
  <si>
    <t>GEMO a.s.-prolongace dálk.ovladačů do 23.8.24</t>
  </si>
  <si>
    <t>OPB-2023-99-002227</t>
  </si>
  <si>
    <t>BV-2023-01CA-0178(73)</t>
  </si>
  <si>
    <t>AWELIGHT s.r.o.-dálk.ovladač do 13.9.24</t>
  </si>
  <si>
    <t>OPB-2023-99-002465</t>
  </si>
  <si>
    <t>AWELIGHT s.r.o.</t>
  </si>
  <si>
    <t>BV-2023-01CA-0180(1512)</t>
  </si>
  <si>
    <t>CONDATA   s. r. o.-prolongace dálk.ovladače do 18.9.24</t>
  </si>
  <si>
    <t>OPB-2023-99-002470</t>
  </si>
  <si>
    <t>CONDATA   s. r. o.</t>
  </si>
  <si>
    <t>BV-2023-01CA-0181(90)</t>
  </si>
  <si>
    <t>POZEMSTAV Prostějov-dálkový ovladač do 18.5.24</t>
  </si>
  <si>
    <t>OPB-2023-99-002489</t>
  </si>
  <si>
    <t>POZEMSTAV Prostějov</t>
  </si>
  <si>
    <t>BV-2023-01CA-0191(76)</t>
  </si>
  <si>
    <t>Ing.Ludmila Jarolímová-dálk.ovladač na vjezd do 3.6.24</t>
  </si>
  <si>
    <t>OPB-2023-99-002644</t>
  </si>
  <si>
    <t>Ing.Ludmila Jarolímová</t>
  </si>
  <si>
    <t>BV-2023-01CA-0194(56)</t>
  </si>
  <si>
    <t>Jiří Konvička-prolongace dálk.ovladače do 10.10.24</t>
  </si>
  <si>
    <t>OPB-2023-99-002713</t>
  </si>
  <si>
    <t>Jiří Konvička</t>
  </si>
  <si>
    <t>BV-2023-01CA-0197(69)</t>
  </si>
  <si>
    <t>Pozemstav Prostějov-ovladač do 11.3.24</t>
  </si>
  <si>
    <t>OPB-2023-99-002714</t>
  </si>
  <si>
    <t>Pozemstav Prostějov</t>
  </si>
  <si>
    <t>BV-2023-01CA-0198(110)</t>
  </si>
  <si>
    <t>Ladislav Kovarčík-ovladač do 12.10.24</t>
  </si>
  <si>
    <t>OPB-2023-99-002715</t>
  </si>
  <si>
    <t>Ladislav Kovarčík</t>
  </si>
  <si>
    <t>BV-2023-01CA-0214(73)</t>
  </si>
  <si>
    <t>Flídr medical s.r.o.-prolongace dálk.ovladače do 3.1.24</t>
  </si>
  <si>
    <t>OPB-2023-99-003014</t>
  </si>
  <si>
    <t>Flídr medical s.r.o.</t>
  </si>
  <si>
    <t>BV-2023-01CA-0215(1741)</t>
  </si>
  <si>
    <t>L I N E T spol. s r.o.-prolongace dálk.ovladače do 8.11.24</t>
  </si>
  <si>
    <t>OPB-2023-99-003015</t>
  </si>
  <si>
    <t>L I N E T spol. s r.o.</t>
  </si>
  <si>
    <t>BV-2023-01CA-0218(130)</t>
  </si>
  <si>
    <t>PRE-PO TEAM s.r.o.-dálkový ovladač do 9.11.24</t>
  </si>
  <si>
    <t>OPB-2023-99-003017</t>
  </si>
  <si>
    <t>PRE-PO TEAM s.r.o.</t>
  </si>
  <si>
    <t>BV-2023-01CA-0222(98)</t>
  </si>
  <si>
    <t>AL LOGIC, s.r.o.-prolongace dálk.ovladače do 15.1.24</t>
  </si>
  <si>
    <t>OPB-2023-99-003107</t>
  </si>
  <si>
    <t>AL LOGIC, s.r.o.</t>
  </si>
  <si>
    <t>OPB-2023-99-003109</t>
  </si>
  <si>
    <t>BV-2023-01CA-0226(56)</t>
  </si>
  <si>
    <t>CARDION s.r.o.-prolongace dálk.ovladače do 27.11.24</t>
  </si>
  <si>
    <t>OPB-2023-99-003140</t>
  </si>
  <si>
    <t>CARDION s.r.o.</t>
  </si>
  <si>
    <t>OPB-2023-99-003141</t>
  </si>
  <si>
    <t>AL LOGIC, s.r.o.-prolongace dálk.ovladače do 22.3.24</t>
  </si>
  <si>
    <t>OPB-2023-99-003142</t>
  </si>
  <si>
    <t>BV-2023-01CA-0227(156)</t>
  </si>
  <si>
    <t>PHOENIX lékárenský velkoobchod, s.r.o.-prolongace dálk.ovladače do 24.11.24</t>
  </si>
  <si>
    <t>OPB-2023-99-003177</t>
  </si>
  <si>
    <t>PHOENIX lékárenský velkoobchod, s.r.o.</t>
  </si>
  <si>
    <t>Damaris Technology, s.r.o.-dálkový ovladač do 23.4.24</t>
  </si>
  <si>
    <t>OPB-2023-99-003181</t>
  </si>
  <si>
    <t>Damaris Technology, s.r.o.</t>
  </si>
  <si>
    <t>BV-2023-01CA-0228(99)</t>
  </si>
  <si>
    <t>AL LOGIC, s.r.o.-prolongace dálk.ovladače do 24.1.24</t>
  </si>
  <si>
    <t>OPB-2023-99-003185</t>
  </si>
  <si>
    <t>AL LOGIC, s.r.o.-prolongace dálk.ovladače do 28.1.24</t>
  </si>
  <si>
    <t>BV-2023-01CA-0230(107)</t>
  </si>
  <si>
    <t>OPB-2023-99-003216</t>
  </si>
  <si>
    <t>BV-2023-01CA-0234(117)</t>
  </si>
  <si>
    <t>Eurotranspharma-prolongace dálk. ovladače do 26.11.24</t>
  </si>
  <si>
    <t>OPB-2023-99-003304</t>
  </si>
  <si>
    <t>Eurotranspharma</t>
  </si>
  <si>
    <t>BV-2023-01CA-0236(76)</t>
  </si>
  <si>
    <t>Stavnemo-prolongace dálk.ovladače do 15.12.24</t>
  </si>
  <si>
    <t>OPB-2023-99-003312</t>
  </si>
  <si>
    <t>DIMA Olomouc, s.r.o.-prolongace dálk.ovladače do 9.12.24</t>
  </si>
  <si>
    <t>OPB-2023-99-003314</t>
  </si>
  <si>
    <t>M&amp;B eProjekce s.r.o.-prolongace dálk.ovladače do 9.12.24</t>
  </si>
  <si>
    <t>OPB-2023-99-003315</t>
  </si>
  <si>
    <t>M&amp;B eProjekce s.r.o.</t>
  </si>
  <si>
    <t>BV-2023-01CA-0237(85)</t>
  </si>
  <si>
    <t>AL LOGIC, s.r.o.-prolongace dálk.ovladače do 7.2.24</t>
  </si>
  <si>
    <t>OPB-2023-99-003318</t>
  </si>
  <si>
    <t>BV-2023-01CA-0241(59)</t>
  </si>
  <si>
    <t>Martin Balcárek VáhoServis-prolongace dálk.ovladače do 13.12.24</t>
  </si>
  <si>
    <t>OPB-2023-99-003358</t>
  </si>
  <si>
    <t>Martin Balcárek VáhoServis</t>
  </si>
  <si>
    <t>BV-2023-01CA-0246(91)</t>
  </si>
  <si>
    <t>Petr Paták-prolongace dálk.ovladače do 20.12.24</t>
  </si>
  <si>
    <t>OPB-2023-99-003436</t>
  </si>
  <si>
    <t>Petr Paták</t>
  </si>
  <si>
    <t>BV-2023-01CA-0249(48)</t>
  </si>
  <si>
    <t>Vitásek Bohumír-prodloužení vjezd.karty do 27.12.24</t>
  </si>
  <si>
    <t>OPB-2023-99-003462</t>
  </si>
  <si>
    <t>Vitásek Bohumír</t>
  </si>
  <si>
    <t>prolongace dálk ovladače 2Ks do 6.1.2024</t>
  </si>
  <si>
    <t>26101000</t>
  </si>
  <si>
    <t>PP-2023-1-000097</t>
  </si>
  <si>
    <t>JKKLIMA Technologie s.r.o.</t>
  </si>
  <si>
    <t>prolongace dálk ovladače 1Ks do 11.1.2024</t>
  </si>
  <si>
    <t>PP-2023-1-000128</t>
  </si>
  <si>
    <t>TRIOS, spol. s r.o.</t>
  </si>
  <si>
    <t>prolongace dálk ovladače 1Ks do 10.1.2024</t>
  </si>
  <si>
    <t>PP-2023-1-000145</t>
  </si>
  <si>
    <t>prolongace dálk ovladače 1Ks do 12.1.2024</t>
  </si>
  <si>
    <t>PP-2023-1-000163</t>
  </si>
  <si>
    <t>Geodézie Olomouc s.r.o.</t>
  </si>
  <si>
    <t>prolongace dálk ovladače 1Ks do 13.1.2024</t>
  </si>
  <si>
    <t>PP-2023-1-000192</t>
  </si>
  <si>
    <t>Alliance Healthcare s.r.o.</t>
  </si>
  <si>
    <t>prolongace dálk ovladače 1Ks do 21.1.2024</t>
  </si>
  <si>
    <t>PP-2023-1-000229</t>
  </si>
  <si>
    <t>Grand lahůdky s.r.o.</t>
  </si>
  <si>
    <t>prolongace dálk ovladače 2Ks do 26.1.2024</t>
  </si>
  <si>
    <t>PP-2023-1-000335</t>
  </si>
  <si>
    <t>PROTAFRUTA TRADE s.r.o.</t>
  </si>
  <si>
    <t>prolongace dálk ovladače 1ks do 16.2.2024</t>
  </si>
  <si>
    <t>PP-2023-1-000461</t>
  </si>
  <si>
    <t>BoneCare s.r.o.</t>
  </si>
  <si>
    <t>prolongace dálk ovladače 1Ks do 27.2.2024</t>
  </si>
  <si>
    <t>PP-2023-1-000544</t>
  </si>
  <si>
    <t>TOOL, spol. s r.o.</t>
  </si>
  <si>
    <t>vydání plac.ovladače 4ks + kauce(do 14.2.2024)</t>
  </si>
  <si>
    <t>PP-2023-1-000619</t>
  </si>
  <si>
    <t>prolongace dálk ovladače 1Ks do 15.2.2024</t>
  </si>
  <si>
    <t>PP-2023-1-000634</t>
  </si>
  <si>
    <t>ŠUMAVSKÝ PRAMEN distribuce Olomouc s.r.o.</t>
  </si>
  <si>
    <t>prolongace dálk ovladače 1Ks do 18.2.2024</t>
  </si>
  <si>
    <t>PP-2023-1-000732</t>
  </si>
  <si>
    <t>MIELE,spol. s r.o.</t>
  </si>
  <si>
    <t>prolongace dálk ovladače 1Ks do 4.3.2024</t>
  </si>
  <si>
    <t>PP-2023-1-000849</t>
  </si>
  <si>
    <t>BTL zdravotnická technika, a.s.</t>
  </si>
  <si>
    <t>prolongace vjezd. ovladače 1ks (do 15.3.2024)</t>
  </si>
  <si>
    <t>PP-2023-1-000867</t>
  </si>
  <si>
    <t>KALIST AKL s.r.o.</t>
  </si>
  <si>
    <t>prolongace vjezd. ovladače 1ks (do 6.3.2024)</t>
  </si>
  <si>
    <t>PP-2023-1-000904</t>
  </si>
  <si>
    <t>TSC Cleaning, a.s.</t>
  </si>
  <si>
    <t>PP-2023-1-001029</t>
  </si>
  <si>
    <t>ČEROZFRUCHT s.r.o.</t>
  </si>
  <si>
    <t>prolongace dálk ovladače 2Ks do 30.3.2024</t>
  </si>
  <si>
    <t>PP-2023-1-001219</t>
  </si>
  <si>
    <t>MIZ Olomouc s.r.o.</t>
  </si>
  <si>
    <t>prolongace dálk ovladače 1Ks do 31.3.2024</t>
  </si>
  <si>
    <t>PP-2023-1-001239</t>
  </si>
  <si>
    <t>PROTEOR CZ s.r.o.</t>
  </si>
  <si>
    <t>prolongace dálk ovladače 2Ks do 7.4.2024</t>
  </si>
  <si>
    <t>PP-2023-1-001264</t>
  </si>
  <si>
    <t>Leastex, a.s.</t>
  </si>
  <si>
    <t>prolongace dálk ovladače 1Ks do 20.4.2024</t>
  </si>
  <si>
    <t>PP-2023-1-001368</t>
  </si>
  <si>
    <t>ALIMPEX FOOD a.s.</t>
  </si>
  <si>
    <t>vydání plac.ovladače 1ks + kauce(do 20.4.2024)</t>
  </si>
  <si>
    <t>PP-2023-1-001470</t>
  </si>
  <si>
    <t>KZT Novák, s.r.o.</t>
  </si>
  <si>
    <t>prolongace dálk ovladače 1Ks do 27.4.2024</t>
  </si>
  <si>
    <t>PP-2023-1-001552</t>
  </si>
  <si>
    <t>ViaPharma s.r.o.</t>
  </si>
  <si>
    <t>vydání plac.ovladače 3ks+kauce(do 2.5.2024)</t>
  </si>
  <si>
    <t>PP-2023-1-001618</t>
  </si>
  <si>
    <t>MERIT GROUP a.s.</t>
  </si>
  <si>
    <t>prolongace dálk ovladače 2Ks do 27.4.2024</t>
  </si>
  <si>
    <t>PP-2023-1-001638</t>
  </si>
  <si>
    <t>LT PROJEKT a.s.</t>
  </si>
  <si>
    <t>prolongace vjezd. ovladače (do 9.5.2024)</t>
  </si>
  <si>
    <t>PP-2023-1-001689</t>
  </si>
  <si>
    <t>TAU COLOR a.s.</t>
  </si>
  <si>
    <t>prolongace dálk ovladače 1Ks do 10.5.2024</t>
  </si>
  <si>
    <t>PP-2023-1-001694</t>
  </si>
  <si>
    <t>Pekařství M a M, s.r.o.</t>
  </si>
  <si>
    <t>vydání plac.ovladače 1ks+kauce(do 17.1.2024)</t>
  </si>
  <si>
    <t>PP-2023-1-001786</t>
  </si>
  <si>
    <t>vydání plac.ovladače+kauce 1ks(do 25.5.2024)</t>
  </si>
  <si>
    <t>PP-2023-1-001903</t>
  </si>
  <si>
    <t>Miloslav Otáhal</t>
  </si>
  <si>
    <t>vydání plac.ovladače+kauce 1ks(do 8.6.2024)</t>
  </si>
  <si>
    <t>PP-2023-1-002101</t>
  </si>
  <si>
    <t>Farma Kopeček s.r.o.</t>
  </si>
  <si>
    <t>prolongace dálk ovladače 1Ks do 26.6.2024</t>
  </si>
  <si>
    <t>PP-2023-1-002322</t>
  </si>
  <si>
    <t>TSC Hospital s.r.o.,</t>
  </si>
  <si>
    <t>prolongace dálk ovladače 1Ks do 18.7.2024</t>
  </si>
  <si>
    <t>PP-2023-1-002535</t>
  </si>
  <si>
    <t>PP-2023-1-002551</t>
  </si>
  <si>
    <t>V. Chromcová s.r.o.</t>
  </si>
  <si>
    <t>prolongace dálk ovladače 1 ks do 19.7.2024</t>
  </si>
  <si>
    <t>PP-2023-1-002574</t>
  </si>
  <si>
    <t>RATEX, s.r.o.</t>
  </si>
  <si>
    <t>prolongace dálk ovladače 1 ks do 20.7.2024</t>
  </si>
  <si>
    <t>PP-2023-1-002584</t>
  </si>
  <si>
    <t>PENAM, a.s.</t>
  </si>
  <si>
    <t>prolongace dálk ovladače 1 ks do 1.8.2024</t>
  </si>
  <si>
    <t>PP-2023-1-002743</t>
  </si>
  <si>
    <t>prolongace dálk ovladače 1 ks do 11.7.2024</t>
  </si>
  <si>
    <t>PP-2023-1-002798</t>
  </si>
  <si>
    <t>vydání plac.ovladače+kauce 1ks(do 4.8.2024)</t>
  </si>
  <si>
    <t>PP-2023-1-002813</t>
  </si>
  <si>
    <t>MAKRO Cash &amp; Carry ČR s.r.o.</t>
  </si>
  <si>
    <t>vydání plac.ovladače 1ks + kauce(do 9.1.2024)</t>
  </si>
  <si>
    <t>PP-2023-1-002860</t>
  </si>
  <si>
    <t>prolongace dálk ovladače 1 ks do 27.8.2024</t>
  </si>
  <si>
    <t>PP-2023-1-003001</t>
  </si>
  <si>
    <t>BMT Medical Technology s.r.o.</t>
  </si>
  <si>
    <t>prolongace dálk ovladače 1 ks do 26.8.2024</t>
  </si>
  <si>
    <t>PP-2023-1-003007</t>
  </si>
  <si>
    <t>Avenier a.s.</t>
  </si>
  <si>
    <t>prolongace dálk ovladače 5 ks do 31.8.2024</t>
  </si>
  <si>
    <t>PP-2023-1-003074</t>
  </si>
  <si>
    <t>M.G.P. spol. s r.o.</t>
  </si>
  <si>
    <t>prolongace dálk ovladače 1 ks do 11.9.2024</t>
  </si>
  <si>
    <t>PP-2023-1-003217</t>
  </si>
  <si>
    <t>Jitka Eichlerová</t>
  </si>
  <si>
    <t>vydání plac.ovladače 1ks -kauce (do 12.9.2024)</t>
  </si>
  <si>
    <t>PP-2023-1-003236</t>
  </si>
  <si>
    <t>Zdeněk Mačák</t>
  </si>
  <si>
    <t>prolongace dálk ovladače 1 ks do 25.9.2024</t>
  </si>
  <si>
    <t>PP-2023-1-003367</t>
  </si>
  <si>
    <t>Jaroslav Staňo</t>
  </si>
  <si>
    <t>vydání plac.ovladače 1ks + kauce(do 25.9.2024)</t>
  </si>
  <si>
    <t>PP-2023-1-003373</t>
  </si>
  <si>
    <t>prolongace dálk ovladače 1 ks do 2.10.2024</t>
  </si>
  <si>
    <t>PP-2023-1-003482</t>
  </si>
  <si>
    <t>Vladimír Stolička s.r.o.</t>
  </si>
  <si>
    <t>prolongace dálk ovladače 1 ks do 4.1.2024</t>
  </si>
  <si>
    <t>PP-2023-1-003500</t>
  </si>
  <si>
    <t>SAFETY PRO s.r.o.</t>
  </si>
  <si>
    <t>prolongace dálk ovladače 5 ks do 8.10.2024(1x), 7.10.2024 (3x),5.10.2024(1x)</t>
  </si>
  <si>
    <t>PP-2023-1-003515</t>
  </si>
  <si>
    <t>Brada Interiéry s.r.o.</t>
  </si>
  <si>
    <t>prolongace dálk ovladače 1Ks do 11.10.2024</t>
  </si>
  <si>
    <t>PP-2023-1-003582</t>
  </si>
  <si>
    <t>prolongace dálk ovladače 4Ks do 16.10.2024</t>
  </si>
  <si>
    <t>PP-2023-1-003612</t>
  </si>
  <si>
    <t>DELIKOMAT s.r.o.</t>
  </si>
  <si>
    <t>prolongace vjezd. ovladače 1ks (do 30.10.2024)</t>
  </si>
  <si>
    <t>PP-2023-1-003797</t>
  </si>
  <si>
    <t>AGEL Servis a.s.</t>
  </si>
  <si>
    <t>vydání plac.ovladače 2ks + kauce(do 30.1.2024)</t>
  </si>
  <si>
    <t>PP-2023-1-003827</t>
  </si>
  <si>
    <t>PTÁČEK - pozemní stavby s.r.o.</t>
  </si>
  <si>
    <t>prolongace vjezd. ovladače 2ks (do 3.11.2024)</t>
  </si>
  <si>
    <t>PP-2023-1-003885</t>
  </si>
  <si>
    <t>Nadace HAIMAOM</t>
  </si>
  <si>
    <t>prolongace vjezd. ovladače 1ks (do 13.11.2024)</t>
  </si>
  <si>
    <t>PP-2023-1-003919</t>
  </si>
  <si>
    <t>Optika - zdravotnické potřeby s.r.o.</t>
  </si>
  <si>
    <t>prolongace dálk ovladače 1Ks do 18.11.2024</t>
  </si>
  <si>
    <t>PP-2023-1-003932</t>
  </si>
  <si>
    <t>prolongace vjezd. ovladače 1ks (do 11.11.2024)</t>
  </si>
  <si>
    <t>PP-2023-1-003954</t>
  </si>
  <si>
    <t>FAGRON a.s.</t>
  </si>
  <si>
    <t>prolongace vjezd. ovladače 1ks (do 9.11.2024)</t>
  </si>
  <si>
    <t>PP-2023-1-003955</t>
  </si>
  <si>
    <t>BIKOS CZ s.r.o.</t>
  </si>
  <si>
    <t>prolongace dálk ovladače 1ks do 11.11.2024</t>
  </si>
  <si>
    <t>PP-2023-1-003978</t>
  </si>
  <si>
    <t>LEKTRANS s.r.o.</t>
  </si>
  <si>
    <t>prolongace dálk ovladače 1ks do 23.2.2024</t>
  </si>
  <si>
    <t>PP-2023-1-004020</t>
  </si>
  <si>
    <t>Jaroslav Mlčoch</t>
  </si>
  <si>
    <t>vydání plac.ovladače 3ks + kauce(do 30.1.2024)</t>
  </si>
  <si>
    <t>PP-2023-1-004220</t>
  </si>
  <si>
    <t>VHT Vodohospodářské technologie s.r.o.</t>
  </si>
  <si>
    <t>prolongace dálk ovladače 1Ks do 1.3.2024</t>
  </si>
  <si>
    <t>PP-2023-1-004263</t>
  </si>
  <si>
    <t>vydání plac.ovladače 3ks+kauce(do 4.4.2024)</t>
  </si>
  <si>
    <t>PP-2023-1-004272</t>
  </si>
  <si>
    <t>POZEMSTAV Prostějov,a.s.</t>
  </si>
  <si>
    <t>prolongace dálk ovladače 1Ks do 8.12.2024</t>
  </si>
  <si>
    <t>PP-2023-1-004286</t>
  </si>
  <si>
    <t>Roman Kekely</t>
  </si>
  <si>
    <t>prolongace dálk ovladače 1Ks do 9.12.2024</t>
  </si>
  <si>
    <t>PP-2023-1-004305</t>
  </si>
  <si>
    <t>PROMEDICA PRAHA GROUP, a.s.</t>
  </si>
  <si>
    <t>prolongace dálk ovladače 4 ks do 8.1.2024</t>
  </si>
  <si>
    <t>PP-2023-1-004319</t>
  </si>
  <si>
    <t>Online-olin s.r.o.</t>
  </si>
  <si>
    <t>prolongace dálk ovladače 4Ks do 14.2.2025, 3x12.12.2024</t>
  </si>
  <si>
    <t>PP-2023-1-004381</t>
  </si>
  <si>
    <t>prolongace vjezd. ovladače 1ks (do 17.12.2024)</t>
  </si>
  <si>
    <t>PP-2023-1-004401</t>
  </si>
  <si>
    <t>VDI METROS, výrobní družstvo invalidů</t>
  </si>
  <si>
    <t>PP-2023-1-004402</t>
  </si>
  <si>
    <t>vydání plac.ovladače 2ks+kauce(do 13.4.2024)</t>
  </si>
  <si>
    <t>PP-2023-1-004410</t>
  </si>
  <si>
    <t>prolongace dálk ovladače 1Ks do 14.12.2024</t>
  </si>
  <si>
    <t>PP-2023-1-004464</t>
  </si>
  <si>
    <t>prolongace dálk ovladače 12 ks do 8.2.2024,25.1.2024,27.1.2024</t>
  </si>
  <si>
    <t>PP-2023-1-004501</t>
  </si>
  <si>
    <t>NS</t>
  </si>
  <si>
    <t>Platnost do</t>
  </si>
  <si>
    <t>Rok počet dnů</t>
  </si>
  <si>
    <t>Počet dnů 2023</t>
  </si>
  <si>
    <t>Účet 6492451</t>
  </si>
  <si>
    <t>Areál FNOL - poplatky za vjezd (cizí)</t>
  </si>
  <si>
    <t>k 31.12.2023</t>
  </si>
  <si>
    <t>366</t>
  </si>
  <si>
    <t>17</t>
  </si>
  <si>
    <t>27</t>
  </si>
  <si>
    <t>47</t>
  </si>
  <si>
    <t>56</t>
  </si>
  <si>
    <t>64</t>
  </si>
  <si>
    <t>61</t>
  </si>
  <si>
    <t>74</t>
  </si>
  <si>
    <t>13</t>
  </si>
  <si>
    <t>11</t>
  </si>
  <si>
    <t>28</t>
  </si>
  <si>
    <t>24</t>
  </si>
  <si>
    <t>19</t>
  </si>
  <si>
    <t>12</t>
  </si>
  <si>
    <t>10</t>
  </si>
  <si>
    <t>45</t>
  </si>
  <si>
    <t>59</t>
  </si>
  <si>
    <t>76</t>
  </si>
  <si>
    <t>115</t>
  </si>
  <si>
    <t>139</t>
  </si>
  <si>
    <t>140</t>
  </si>
  <si>
    <t>144</t>
  </si>
  <si>
    <t>157</t>
  </si>
  <si>
    <t>158</t>
  </si>
  <si>
    <t>164</t>
  </si>
  <si>
    <t>165</t>
  </si>
  <si>
    <t>193</t>
  </si>
  <si>
    <t>199</t>
  </si>
  <si>
    <t>206</t>
  </si>
  <si>
    <t>214</t>
  </si>
  <si>
    <t>215</t>
  </si>
  <si>
    <t>236</t>
  </si>
  <si>
    <t>257</t>
  </si>
  <si>
    <t>262</t>
  </si>
  <si>
    <t>155</t>
  </si>
  <si>
    <t>284</t>
  </si>
  <si>
    <t>71</t>
  </si>
  <si>
    <t>286</t>
  </si>
  <si>
    <t>3</t>
  </si>
  <si>
    <t>313</t>
  </si>
  <si>
    <t>314</t>
  </si>
  <si>
    <t>15</t>
  </si>
  <si>
    <t>332</t>
  </si>
  <si>
    <t>82</t>
  </si>
  <si>
    <t>329</t>
  </si>
  <si>
    <t>114</t>
  </si>
  <si>
    <t>21</t>
  </si>
  <si>
    <t>26</t>
  </si>
  <si>
    <t>30</t>
  </si>
  <si>
    <t>331</t>
  </si>
  <si>
    <t>350</t>
  </si>
  <si>
    <t>344</t>
  </si>
  <si>
    <t>38</t>
  </si>
  <si>
    <t>318</t>
  </si>
  <si>
    <t>316</t>
  </si>
  <si>
    <t>269</t>
  </si>
  <si>
    <t>355</t>
  </si>
  <si>
    <t>362</t>
  </si>
  <si>
    <t>6</t>
  </si>
  <si>
    <t>58</t>
  </si>
  <si>
    <t>46</t>
  </si>
  <si>
    <t>49</t>
  </si>
  <si>
    <t>75</t>
  </si>
  <si>
    <t>66</t>
  </si>
  <si>
    <t>90</t>
  </si>
  <si>
    <t>91</t>
  </si>
  <si>
    <t>98</t>
  </si>
  <si>
    <t>111</t>
  </si>
  <si>
    <t>118</t>
  </si>
  <si>
    <t>123</t>
  </si>
  <si>
    <t>130</t>
  </si>
  <si>
    <t>131</t>
  </si>
  <si>
    <t>146</t>
  </si>
  <si>
    <t>160</t>
  </si>
  <si>
    <t>178</t>
  </si>
  <si>
    <t>200</t>
  </si>
  <si>
    <t>4</t>
  </si>
  <si>
    <t>9</t>
  </si>
  <si>
    <t>8</t>
  </si>
  <si>
    <t>202</t>
  </si>
  <si>
    <t>217</t>
  </si>
  <si>
    <t>240</t>
  </si>
  <si>
    <t>239</t>
  </si>
  <si>
    <t>244</t>
  </si>
  <si>
    <t>255</t>
  </si>
  <si>
    <t>256</t>
  </si>
  <si>
    <t>276</t>
  </si>
  <si>
    <t>282</t>
  </si>
  <si>
    <t>285</t>
  </si>
  <si>
    <t>290</t>
  </si>
  <si>
    <t>304</t>
  </si>
  <si>
    <t>308</t>
  </si>
  <si>
    <t>323</t>
  </si>
  <si>
    <t>54</t>
  </si>
  <si>
    <t>95</t>
  </si>
  <si>
    <t>343</t>
  </si>
  <si>
    <t>347</t>
  </si>
  <si>
    <t>352</t>
  </si>
  <si>
    <t>104</t>
  </si>
  <si>
    <t>349</t>
  </si>
  <si>
    <t>36</t>
  </si>
  <si>
    <t>Výpočet</t>
  </si>
  <si>
    <t>CELKEM zaúčtovat do r.2023 k 31.12.2023</t>
  </si>
  <si>
    <t>CELKEM</t>
  </si>
  <si>
    <t>Vypracovala: Eva Buzková - vedoucí OUC</t>
  </si>
  <si>
    <t>V Olomouci dne 15.1.2024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</si>
</sst>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6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14" fontId="1" fillId="0" borderId="2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14" fontId="1" fillId="0" borderId="9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/>
    </xf>
    <xf numFmtId="4" fontId="3" fillId="0" borderId="13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1" fillId="0" borderId="3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vertical="top"/>
    </xf>
    <xf numFmtId="49" fontId="1" fillId="0" borderId="9" xfId="0" applyNumberFormat="1" applyFont="1" applyFill="1" applyBorder="1" applyAlignment="1">
      <alignment horizontal="right" vertical="top"/>
    </xf>
    <xf numFmtId="49" fontId="1" fillId="0" borderId="9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4" fontId="5" fillId="2" borderId="15" xfId="0" applyNumberFormat="1" applyFont="1" applyFill="1" applyBorder="1"/>
    <xf numFmtId="49" fontId="1" fillId="0" borderId="16" xfId="0" applyNumberFormat="1" applyFont="1" applyFill="1" applyBorder="1" applyAlignment="1">
      <alignment horizontal="right" vertical="top"/>
    </xf>
    <xf numFmtId="49" fontId="1" fillId="0" borderId="17" xfId="0" applyNumberFormat="1" applyFont="1" applyFill="1" applyBorder="1" applyAlignment="1">
      <alignment horizontal="right" vertical="top"/>
    </xf>
    <xf numFmtId="49" fontId="1" fillId="0" borderId="17" xfId="0" applyNumberFormat="1" applyFont="1" applyFill="1" applyBorder="1" applyAlignment="1">
      <alignment horizontal="right" vertical="center" wrapText="1"/>
    </xf>
    <xf numFmtId="49" fontId="1" fillId="0" borderId="18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4" fontId="5" fillId="2" borderId="23" xfId="0" applyNumberFormat="1" applyFont="1" applyFill="1" applyBorder="1"/>
    <xf numFmtId="4" fontId="2" fillId="2" borderId="22" xfId="0" applyNumberFormat="1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4" fontId="2" fillId="0" borderId="22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horizontal="right" vertical="center"/>
    </xf>
    <xf numFmtId="4" fontId="5" fillId="2" borderId="24" xfId="0" applyNumberFormat="1" applyFont="1" applyFill="1" applyBorder="1" applyAlignment="1">
      <alignment vertical="center"/>
    </xf>
    <xf numFmtId="4" fontId="5" fillId="2" borderId="23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"/>
  <sheetViews>
    <sheetView tabSelected="1" zoomScaleNormal="100" workbookViewId="0">
      <selection activeCell="P16" sqref="P16"/>
    </sheetView>
  </sheetViews>
  <sheetFormatPr defaultColWidth="11.42578125" defaultRowHeight="12.75" customHeight="1" x14ac:dyDescent="0.2"/>
  <cols>
    <col min="1" max="1" width="18.7109375" style="1" customWidth="1"/>
    <col min="2" max="2" width="10.7109375" style="2" customWidth="1"/>
    <col min="3" max="4" width="9" style="1" bestFit="1" customWidth="1"/>
    <col min="5" max="5" width="5" style="1" bestFit="1" customWidth="1"/>
    <col min="6" max="6" width="5.42578125" style="1" bestFit="1" customWidth="1"/>
    <col min="7" max="7" width="43.85546875" style="1" bestFit="1" customWidth="1"/>
    <col min="8" max="8" width="9.85546875" style="1" bestFit="1" customWidth="1"/>
    <col min="9" max="9" width="10.140625" style="1" bestFit="1" customWidth="1"/>
    <col min="10" max="10" width="5.5703125" style="35" bestFit="1" customWidth="1"/>
    <col min="11" max="11" width="5.7109375" style="35" bestFit="1" customWidth="1"/>
    <col min="12" max="12" width="9.85546875" style="35" customWidth="1"/>
    <col min="13" max="13" width="53" style="1" customWidth="1"/>
    <col min="14" max="14" width="25.5703125" style="1" customWidth="1"/>
    <col min="15" max="16384" width="11.42578125" style="1"/>
  </cols>
  <sheetData>
    <row r="1" spans="1:14" ht="12.75" customHeight="1" x14ac:dyDescent="0.2">
      <c r="A1" s="20" t="s">
        <v>420</v>
      </c>
      <c r="B1" s="21" t="s">
        <v>421</v>
      </c>
      <c r="C1" s="20"/>
      <c r="D1" s="20"/>
      <c r="E1" s="20"/>
      <c r="F1" s="22"/>
      <c r="G1" s="22"/>
      <c r="H1" s="23" t="s">
        <v>422</v>
      </c>
      <c r="I1" s="24"/>
    </row>
    <row r="2" spans="1:14" ht="12.75" customHeight="1" thickBot="1" x14ac:dyDescent="0.25"/>
    <row r="3" spans="1:14" s="4" customFormat="1" ht="36.75" thickBot="1" x14ac:dyDescent="0.25">
      <c r="A3" s="17" t="s">
        <v>7</v>
      </c>
      <c r="B3" s="18" t="s">
        <v>0</v>
      </c>
      <c r="C3" s="6" t="s">
        <v>4</v>
      </c>
      <c r="D3" s="6" t="s">
        <v>5</v>
      </c>
      <c r="E3" s="6" t="s">
        <v>416</v>
      </c>
      <c r="F3" s="6" t="s">
        <v>2</v>
      </c>
      <c r="G3" s="6" t="s">
        <v>3</v>
      </c>
      <c r="H3" s="6" t="s">
        <v>1</v>
      </c>
      <c r="I3" s="5" t="s">
        <v>417</v>
      </c>
      <c r="J3" s="5" t="s">
        <v>418</v>
      </c>
      <c r="K3" s="5" t="s">
        <v>419</v>
      </c>
      <c r="L3" s="38" t="s">
        <v>524</v>
      </c>
      <c r="M3" s="6" t="s">
        <v>6</v>
      </c>
      <c r="N3" s="19" t="s">
        <v>8</v>
      </c>
    </row>
    <row r="4" spans="1:14" ht="12.75" customHeight="1" x14ac:dyDescent="0.2">
      <c r="A4" s="12" t="s">
        <v>15</v>
      </c>
      <c r="B4" s="13">
        <v>1983.47</v>
      </c>
      <c r="C4" s="14" t="s">
        <v>12</v>
      </c>
      <c r="D4" s="14" t="s">
        <v>13</v>
      </c>
      <c r="E4" s="14" t="s">
        <v>11</v>
      </c>
      <c r="F4" s="14" t="s">
        <v>9</v>
      </c>
      <c r="G4" s="14" t="s">
        <v>10</v>
      </c>
      <c r="H4" s="15">
        <v>44932</v>
      </c>
      <c r="I4" s="15">
        <v>45302</v>
      </c>
      <c r="J4" s="36" t="s">
        <v>423</v>
      </c>
      <c r="K4" s="40">
        <v>11</v>
      </c>
      <c r="L4" s="39">
        <f t="shared" ref="L4:L67" si="0">(B4/J4*K4)</f>
        <v>59.612486338797815</v>
      </c>
      <c r="M4" s="44" t="s">
        <v>14</v>
      </c>
      <c r="N4" s="16" t="s">
        <v>16</v>
      </c>
    </row>
    <row r="5" spans="1:14" ht="12.75" customHeight="1" x14ac:dyDescent="0.2">
      <c r="A5" s="10" t="s">
        <v>19</v>
      </c>
      <c r="B5" s="8">
        <v>1983.47</v>
      </c>
      <c r="C5" s="7" t="s">
        <v>12</v>
      </c>
      <c r="D5" s="7" t="s">
        <v>13</v>
      </c>
      <c r="E5" s="7" t="s">
        <v>11</v>
      </c>
      <c r="F5" s="7" t="s">
        <v>9</v>
      </c>
      <c r="G5" s="7" t="s">
        <v>17</v>
      </c>
      <c r="H5" s="9">
        <v>44937</v>
      </c>
      <c r="I5" s="9">
        <v>45308</v>
      </c>
      <c r="J5" s="36" t="s">
        <v>423</v>
      </c>
      <c r="K5" s="41" t="s">
        <v>424</v>
      </c>
      <c r="L5" s="48">
        <f t="shared" si="0"/>
        <v>92.128387978142072</v>
      </c>
      <c r="M5" s="45" t="s">
        <v>18</v>
      </c>
      <c r="N5" s="11" t="s">
        <v>20</v>
      </c>
    </row>
    <row r="6" spans="1:14" ht="12.75" customHeight="1" x14ac:dyDescent="0.2">
      <c r="A6" s="10" t="s">
        <v>22</v>
      </c>
      <c r="B6" s="8">
        <v>1983.47</v>
      </c>
      <c r="C6" s="7" t="s">
        <v>12</v>
      </c>
      <c r="D6" s="7" t="s">
        <v>13</v>
      </c>
      <c r="E6" s="7" t="s">
        <v>11</v>
      </c>
      <c r="F6" s="7" t="s">
        <v>9</v>
      </c>
      <c r="G6" s="7" t="s">
        <v>17</v>
      </c>
      <c r="H6" s="9">
        <v>44937</v>
      </c>
      <c r="I6" s="9">
        <v>45304</v>
      </c>
      <c r="J6" s="36" t="s">
        <v>423</v>
      </c>
      <c r="K6" s="41" t="s">
        <v>431</v>
      </c>
      <c r="L6" s="48">
        <f t="shared" si="0"/>
        <v>70.451120218579234</v>
      </c>
      <c r="M6" s="45" t="s">
        <v>21</v>
      </c>
      <c r="N6" s="11" t="s">
        <v>23</v>
      </c>
    </row>
    <row r="7" spans="1:14" ht="12.75" customHeight="1" x14ac:dyDescent="0.2">
      <c r="A7" s="10" t="s">
        <v>25</v>
      </c>
      <c r="B7" s="8">
        <v>1983.47</v>
      </c>
      <c r="C7" s="7" t="s">
        <v>12</v>
      </c>
      <c r="D7" s="7" t="s">
        <v>13</v>
      </c>
      <c r="E7" s="7" t="s">
        <v>11</v>
      </c>
      <c r="F7" s="7" t="s">
        <v>9</v>
      </c>
      <c r="G7" s="7" t="s">
        <v>17</v>
      </c>
      <c r="H7" s="9">
        <v>44937</v>
      </c>
      <c r="I7" s="9">
        <v>45302</v>
      </c>
      <c r="J7" s="36" t="s">
        <v>423</v>
      </c>
      <c r="K7" s="41" t="s">
        <v>432</v>
      </c>
      <c r="L7" s="48">
        <f t="shared" si="0"/>
        <v>59.612486338797815</v>
      </c>
      <c r="M7" s="45" t="s">
        <v>24</v>
      </c>
      <c r="N7" s="11" t="s">
        <v>26</v>
      </c>
    </row>
    <row r="8" spans="1:14" ht="12.75" customHeight="1" x14ac:dyDescent="0.2">
      <c r="A8" s="10" t="s">
        <v>28</v>
      </c>
      <c r="B8" s="8">
        <v>3966.94</v>
      </c>
      <c r="C8" s="7" t="s">
        <v>12</v>
      </c>
      <c r="D8" s="7" t="s">
        <v>13</v>
      </c>
      <c r="E8" s="7" t="s">
        <v>11</v>
      </c>
      <c r="F8" s="7" t="s">
        <v>9</v>
      </c>
      <c r="G8" s="7" t="s">
        <v>17</v>
      </c>
      <c r="H8" s="9">
        <v>44937</v>
      </c>
      <c r="I8" s="9">
        <v>45302</v>
      </c>
      <c r="J8" s="36" t="s">
        <v>423</v>
      </c>
      <c r="K8" s="41" t="s">
        <v>432</v>
      </c>
      <c r="L8" s="48">
        <f t="shared" si="0"/>
        <v>119.22497267759563</v>
      </c>
      <c r="M8" s="45" t="s">
        <v>27</v>
      </c>
      <c r="N8" s="11" t="s">
        <v>29</v>
      </c>
    </row>
    <row r="9" spans="1:14" ht="12.75" customHeight="1" x14ac:dyDescent="0.2">
      <c r="A9" s="10" t="s">
        <v>32</v>
      </c>
      <c r="B9" s="8">
        <v>1983.47</v>
      </c>
      <c r="C9" s="7" t="s">
        <v>12</v>
      </c>
      <c r="D9" s="7" t="s">
        <v>13</v>
      </c>
      <c r="E9" s="7" t="s">
        <v>11</v>
      </c>
      <c r="F9" s="7" t="s">
        <v>9</v>
      </c>
      <c r="G9" s="7" t="s">
        <v>30</v>
      </c>
      <c r="H9" s="9">
        <v>44938</v>
      </c>
      <c r="I9" s="9">
        <v>45308</v>
      </c>
      <c r="J9" s="36" t="s">
        <v>423</v>
      </c>
      <c r="K9" s="41" t="s">
        <v>424</v>
      </c>
      <c r="L9" s="48">
        <f t="shared" si="0"/>
        <v>92.128387978142072</v>
      </c>
      <c r="M9" s="45" t="s">
        <v>31</v>
      </c>
      <c r="N9" s="11" t="s">
        <v>33</v>
      </c>
    </row>
    <row r="10" spans="1:14" ht="12.75" customHeight="1" x14ac:dyDescent="0.2">
      <c r="A10" s="10" t="s">
        <v>36</v>
      </c>
      <c r="B10" s="8">
        <v>7933.88</v>
      </c>
      <c r="C10" s="7" t="s">
        <v>12</v>
      </c>
      <c r="D10" s="7" t="s">
        <v>13</v>
      </c>
      <c r="E10" s="7" t="s">
        <v>11</v>
      </c>
      <c r="F10" s="7" t="s">
        <v>9</v>
      </c>
      <c r="G10" s="7" t="s">
        <v>34</v>
      </c>
      <c r="H10" s="9">
        <v>44943</v>
      </c>
      <c r="I10" s="9">
        <v>45308</v>
      </c>
      <c r="J10" s="36" t="s">
        <v>423</v>
      </c>
      <c r="K10" s="41" t="s">
        <v>424</v>
      </c>
      <c r="L10" s="48">
        <f t="shared" si="0"/>
        <v>368.51355191256829</v>
      </c>
      <c r="M10" s="45" t="s">
        <v>35</v>
      </c>
      <c r="N10" s="11" t="s">
        <v>37</v>
      </c>
    </row>
    <row r="11" spans="1:14" ht="12.75" customHeight="1" x14ac:dyDescent="0.2">
      <c r="A11" s="10" t="s">
        <v>40</v>
      </c>
      <c r="B11" s="8">
        <v>1983.47</v>
      </c>
      <c r="C11" s="7" t="s">
        <v>12</v>
      </c>
      <c r="D11" s="7" t="s">
        <v>13</v>
      </c>
      <c r="E11" s="7" t="s">
        <v>11</v>
      </c>
      <c r="F11" s="7" t="s">
        <v>9</v>
      </c>
      <c r="G11" s="7" t="s">
        <v>38</v>
      </c>
      <c r="H11" s="9">
        <v>44946</v>
      </c>
      <c r="I11" s="9">
        <v>45347</v>
      </c>
      <c r="J11" s="36" t="s">
        <v>423</v>
      </c>
      <c r="K11" s="41" t="s">
        <v>427</v>
      </c>
      <c r="L11" s="48">
        <f t="shared" si="0"/>
        <v>303.48174863387976</v>
      </c>
      <c r="M11" s="45" t="s">
        <v>39</v>
      </c>
      <c r="N11" s="11" t="s">
        <v>41</v>
      </c>
    </row>
    <row r="12" spans="1:14" ht="12.75" customHeight="1" x14ac:dyDescent="0.2">
      <c r="A12" s="10" t="s">
        <v>44</v>
      </c>
      <c r="B12" s="8">
        <v>1983.47</v>
      </c>
      <c r="C12" s="7" t="s">
        <v>12</v>
      </c>
      <c r="D12" s="7" t="s">
        <v>13</v>
      </c>
      <c r="E12" s="7" t="s">
        <v>11</v>
      </c>
      <c r="F12" s="7" t="s">
        <v>9</v>
      </c>
      <c r="G12" s="7" t="s">
        <v>42</v>
      </c>
      <c r="H12" s="9">
        <v>44952</v>
      </c>
      <c r="I12" s="9">
        <v>45318</v>
      </c>
      <c r="J12" s="36" t="s">
        <v>423</v>
      </c>
      <c r="K12" s="41" t="s">
        <v>425</v>
      </c>
      <c r="L12" s="48">
        <f t="shared" si="0"/>
        <v>146.32155737704917</v>
      </c>
      <c r="M12" s="45" t="s">
        <v>43</v>
      </c>
      <c r="N12" s="11" t="s">
        <v>45</v>
      </c>
    </row>
    <row r="13" spans="1:14" ht="12.75" customHeight="1" x14ac:dyDescent="0.2">
      <c r="A13" s="10" t="s">
        <v>48</v>
      </c>
      <c r="B13" s="8">
        <v>1983.47</v>
      </c>
      <c r="C13" s="7" t="s">
        <v>12</v>
      </c>
      <c r="D13" s="7" t="s">
        <v>13</v>
      </c>
      <c r="E13" s="7" t="s">
        <v>11</v>
      </c>
      <c r="F13" s="7" t="s">
        <v>9</v>
      </c>
      <c r="G13" s="7" t="s">
        <v>46</v>
      </c>
      <c r="H13" s="9">
        <v>44974</v>
      </c>
      <c r="I13" s="9">
        <v>45336</v>
      </c>
      <c r="J13" s="36" t="s">
        <v>423</v>
      </c>
      <c r="K13" s="41" t="s">
        <v>438</v>
      </c>
      <c r="L13" s="48">
        <f t="shared" si="0"/>
        <v>243.86926229508197</v>
      </c>
      <c r="M13" s="45" t="s">
        <v>47</v>
      </c>
      <c r="N13" s="11" t="s">
        <v>49</v>
      </c>
    </row>
    <row r="14" spans="1:14" ht="12.75" customHeight="1" x14ac:dyDescent="0.2">
      <c r="A14" s="10" t="s">
        <v>52</v>
      </c>
      <c r="B14" s="8">
        <v>1983.47</v>
      </c>
      <c r="C14" s="7" t="s">
        <v>12</v>
      </c>
      <c r="D14" s="7" t="s">
        <v>13</v>
      </c>
      <c r="E14" s="7" t="s">
        <v>11</v>
      </c>
      <c r="F14" s="7" t="s">
        <v>9</v>
      </c>
      <c r="G14" s="7" t="s">
        <v>50</v>
      </c>
      <c r="H14" s="9">
        <v>44986</v>
      </c>
      <c r="I14" s="9">
        <v>45350</v>
      </c>
      <c r="J14" s="36" t="s">
        <v>423</v>
      </c>
      <c r="K14" s="41" t="s">
        <v>439</v>
      </c>
      <c r="L14" s="48">
        <f t="shared" si="0"/>
        <v>319.73969945355191</v>
      </c>
      <c r="M14" s="45" t="s">
        <v>51</v>
      </c>
      <c r="N14" s="11" t="s">
        <v>53</v>
      </c>
    </row>
    <row r="15" spans="1:14" ht="12.75" customHeight="1" x14ac:dyDescent="0.2">
      <c r="A15" s="10" t="s">
        <v>56</v>
      </c>
      <c r="B15" s="8">
        <v>1983.47</v>
      </c>
      <c r="C15" s="7" t="s">
        <v>12</v>
      </c>
      <c r="D15" s="7" t="s">
        <v>13</v>
      </c>
      <c r="E15" s="7" t="s">
        <v>11</v>
      </c>
      <c r="F15" s="7" t="s">
        <v>9</v>
      </c>
      <c r="G15" s="7" t="s">
        <v>54</v>
      </c>
      <c r="H15" s="9">
        <v>44999</v>
      </c>
      <c r="I15" s="9">
        <v>45365</v>
      </c>
      <c r="J15" s="36" t="s">
        <v>423</v>
      </c>
      <c r="K15" s="41" t="s">
        <v>430</v>
      </c>
      <c r="L15" s="48">
        <f t="shared" si="0"/>
        <v>401.02945355191258</v>
      </c>
      <c r="M15" s="45" t="s">
        <v>55</v>
      </c>
      <c r="N15" s="11" t="s">
        <v>49</v>
      </c>
    </row>
    <row r="16" spans="1:14" ht="12.75" customHeight="1" x14ac:dyDescent="0.2">
      <c r="A16" s="10" t="s">
        <v>59</v>
      </c>
      <c r="B16" s="8">
        <v>1983.47</v>
      </c>
      <c r="C16" s="7" t="s">
        <v>12</v>
      </c>
      <c r="D16" s="7" t="s">
        <v>13</v>
      </c>
      <c r="E16" s="7" t="s">
        <v>11</v>
      </c>
      <c r="F16" s="7" t="s">
        <v>9</v>
      </c>
      <c r="G16" s="7" t="s">
        <v>57</v>
      </c>
      <c r="H16" s="9">
        <v>45002</v>
      </c>
      <c r="I16" s="9">
        <v>45367</v>
      </c>
      <c r="J16" s="36" t="s">
        <v>423</v>
      </c>
      <c r="K16" s="41" t="s">
        <v>440</v>
      </c>
      <c r="L16" s="48">
        <f t="shared" si="0"/>
        <v>411.86808743169399</v>
      </c>
      <c r="M16" s="45" t="s">
        <v>58</v>
      </c>
      <c r="N16" s="11" t="s">
        <v>60</v>
      </c>
    </row>
    <row r="17" spans="1:14" ht="12.75" customHeight="1" x14ac:dyDescent="0.2">
      <c r="A17" s="10" t="s">
        <v>63</v>
      </c>
      <c r="B17" s="8">
        <v>1983.47</v>
      </c>
      <c r="C17" s="7" t="s">
        <v>12</v>
      </c>
      <c r="D17" s="7" t="s">
        <v>13</v>
      </c>
      <c r="E17" s="7" t="s">
        <v>11</v>
      </c>
      <c r="F17" s="7" t="s">
        <v>9</v>
      </c>
      <c r="G17" s="7" t="s">
        <v>61</v>
      </c>
      <c r="H17" s="9">
        <v>45030</v>
      </c>
      <c r="I17" s="9">
        <v>45406</v>
      </c>
      <c r="J17" s="36" t="s">
        <v>423</v>
      </c>
      <c r="K17" s="41" t="s">
        <v>441</v>
      </c>
      <c r="L17" s="48">
        <f t="shared" si="0"/>
        <v>623.22144808743167</v>
      </c>
      <c r="M17" s="45" t="s">
        <v>62</v>
      </c>
      <c r="N17" s="11" t="s">
        <v>64</v>
      </c>
    </row>
    <row r="18" spans="1:14" ht="12.75" customHeight="1" x14ac:dyDescent="0.2">
      <c r="A18" s="10" t="s">
        <v>67</v>
      </c>
      <c r="B18" s="8">
        <v>1983.47</v>
      </c>
      <c r="C18" s="7" t="s">
        <v>12</v>
      </c>
      <c r="D18" s="7" t="s">
        <v>13</v>
      </c>
      <c r="E18" s="7" t="s">
        <v>11</v>
      </c>
      <c r="F18" s="7" t="s">
        <v>9</v>
      </c>
      <c r="G18" s="7" t="s">
        <v>65</v>
      </c>
      <c r="H18" s="9">
        <v>45065</v>
      </c>
      <c r="I18" s="9">
        <v>45430</v>
      </c>
      <c r="J18" s="36" t="s">
        <v>423</v>
      </c>
      <c r="K18" s="41" t="s">
        <v>442</v>
      </c>
      <c r="L18" s="48">
        <f t="shared" si="0"/>
        <v>753.28505464480872</v>
      </c>
      <c r="M18" s="45" t="s">
        <v>66</v>
      </c>
      <c r="N18" s="11" t="s">
        <v>68</v>
      </c>
    </row>
    <row r="19" spans="1:14" ht="12.75" customHeight="1" x14ac:dyDescent="0.2">
      <c r="A19" s="10" t="s">
        <v>71</v>
      </c>
      <c r="B19" s="8">
        <v>1983.47</v>
      </c>
      <c r="C19" s="7" t="s">
        <v>12</v>
      </c>
      <c r="D19" s="7" t="s">
        <v>13</v>
      </c>
      <c r="E19" s="7" t="s">
        <v>11</v>
      </c>
      <c r="F19" s="7" t="s">
        <v>9</v>
      </c>
      <c r="G19" s="7" t="s">
        <v>69</v>
      </c>
      <c r="H19" s="9">
        <v>45068</v>
      </c>
      <c r="I19" s="9">
        <v>45431</v>
      </c>
      <c r="J19" s="36" t="s">
        <v>423</v>
      </c>
      <c r="K19" s="41" t="s">
        <v>443</v>
      </c>
      <c r="L19" s="48">
        <f t="shared" si="0"/>
        <v>758.7043715846994</v>
      </c>
      <c r="M19" s="45" t="s">
        <v>70</v>
      </c>
      <c r="N19" s="11" t="s">
        <v>72</v>
      </c>
    </row>
    <row r="20" spans="1:14" ht="12.75" customHeight="1" x14ac:dyDescent="0.2">
      <c r="A20" s="10" t="s">
        <v>75</v>
      </c>
      <c r="B20" s="8">
        <v>1983.47</v>
      </c>
      <c r="C20" s="7" t="s">
        <v>12</v>
      </c>
      <c r="D20" s="7" t="s">
        <v>13</v>
      </c>
      <c r="E20" s="7" t="s">
        <v>11</v>
      </c>
      <c r="F20" s="7" t="s">
        <v>9</v>
      </c>
      <c r="G20" s="7" t="s">
        <v>73</v>
      </c>
      <c r="H20" s="9">
        <v>45070</v>
      </c>
      <c r="I20" s="9">
        <v>45435</v>
      </c>
      <c r="J20" s="36" t="s">
        <v>423</v>
      </c>
      <c r="K20" s="41" t="s">
        <v>444</v>
      </c>
      <c r="L20" s="48">
        <f t="shared" si="0"/>
        <v>780.38163934426234</v>
      </c>
      <c r="M20" s="45" t="s">
        <v>74</v>
      </c>
      <c r="N20" s="11" t="s">
        <v>76</v>
      </c>
    </row>
    <row r="21" spans="1:14" ht="12.75" customHeight="1" x14ac:dyDescent="0.2">
      <c r="A21" s="10" t="s">
        <v>78</v>
      </c>
      <c r="B21" s="8">
        <v>9917.36</v>
      </c>
      <c r="C21" s="7" t="s">
        <v>12</v>
      </c>
      <c r="D21" s="7" t="s">
        <v>13</v>
      </c>
      <c r="E21" s="7" t="s">
        <v>11</v>
      </c>
      <c r="F21" s="7" t="s">
        <v>9</v>
      </c>
      <c r="G21" s="7" t="s">
        <v>73</v>
      </c>
      <c r="H21" s="9">
        <v>45070</v>
      </c>
      <c r="I21" s="9">
        <v>45435</v>
      </c>
      <c r="J21" s="36" t="s">
        <v>423</v>
      </c>
      <c r="K21" s="41" t="s">
        <v>444</v>
      </c>
      <c r="L21" s="48">
        <f t="shared" si="0"/>
        <v>3901.9121311475415</v>
      </c>
      <c r="M21" s="45" t="s">
        <v>77</v>
      </c>
      <c r="N21" s="11" t="s">
        <v>33</v>
      </c>
    </row>
    <row r="22" spans="1:14" ht="12.75" customHeight="1" x14ac:dyDescent="0.2">
      <c r="A22" s="10" t="s">
        <v>81</v>
      </c>
      <c r="B22" s="8">
        <v>1983.47</v>
      </c>
      <c r="C22" s="7" t="s">
        <v>12</v>
      </c>
      <c r="D22" s="7" t="s">
        <v>13</v>
      </c>
      <c r="E22" s="7" t="s">
        <v>11</v>
      </c>
      <c r="F22" s="7" t="s">
        <v>9</v>
      </c>
      <c r="G22" s="7" t="s">
        <v>79</v>
      </c>
      <c r="H22" s="9">
        <v>45071</v>
      </c>
      <c r="I22" s="9">
        <v>45436</v>
      </c>
      <c r="J22" s="36" t="s">
        <v>423</v>
      </c>
      <c r="K22" s="41" t="s">
        <v>444</v>
      </c>
      <c r="L22" s="48">
        <f t="shared" si="0"/>
        <v>780.38163934426234</v>
      </c>
      <c r="M22" s="45" t="s">
        <v>80</v>
      </c>
      <c r="N22" s="11" t="s">
        <v>82</v>
      </c>
    </row>
    <row r="23" spans="1:14" ht="12.75" customHeight="1" x14ac:dyDescent="0.2">
      <c r="A23" s="10" t="s">
        <v>85</v>
      </c>
      <c r="B23" s="8">
        <v>1983.47</v>
      </c>
      <c r="C23" s="7" t="s">
        <v>12</v>
      </c>
      <c r="D23" s="7" t="s">
        <v>13</v>
      </c>
      <c r="E23" s="7" t="s">
        <v>11</v>
      </c>
      <c r="F23" s="7" t="s">
        <v>9</v>
      </c>
      <c r="G23" s="7" t="s">
        <v>83</v>
      </c>
      <c r="H23" s="9">
        <v>45082</v>
      </c>
      <c r="I23" s="9">
        <v>45448</v>
      </c>
      <c r="J23" s="36" t="s">
        <v>423</v>
      </c>
      <c r="K23" s="41" t="s">
        <v>445</v>
      </c>
      <c r="L23" s="48">
        <f t="shared" si="0"/>
        <v>850.83275956284149</v>
      </c>
      <c r="M23" s="45" t="s">
        <v>84</v>
      </c>
      <c r="N23" s="11" t="s">
        <v>83</v>
      </c>
    </row>
    <row r="24" spans="1:14" ht="12.75" customHeight="1" x14ac:dyDescent="0.2">
      <c r="A24" s="10" t="s">
        <v>88</v>
      </c>
      <c r="B24" s="8">
        <v>1983.47</v>
      </c>
      <c r="C24" s="7" t="s">
        <v>12</v>
      </c>
      <c r="D24" s="7" t="s">
        <v>13</v>
      </c>
      <c r="E24" s="7" t="s">
        <v>11</v>
      </c>
      <c r="F24" s="7" t="s">
        <v>9</v>
      </c>
      <c r="G24" s="7" t="s">
        <v>86</v>
      </c>
      <c r="H24" s="9">
        <v>45083</v>
      </c>
      <c r="I24" s="9">
        <v>45448</v>
      </c>
      <c r="J24" s="36" t="s">
        <v>423</v>
      </c>
      <c r="K24" s="41" t="s">
        <v>445</v>
      </c>
      <c r="L24" s="48">
        <f t="shared" si="0"/>
        <v>850.83275956284149</v>
      </c>
      <c r="M24" s="45" t="s">
        <v>87</v>
      </c>
      <c r="N24" s="11" t="s">
        <v>89</v>
      </c>
    </row>
    <row r="25" spans="1:14" ht="12.75" customHeight="1" x14ac:dyDescent="0.2">
      <c r="A25" s="10" t="s">
        <v>92</v>
      </c>
      <c r="B25" s="8">
        <v>1983.47</v>
      </c>
      <c r="C25" s="7" t="s">
        <v>12</v>
      </c>
      <c r="D25" s="7" t="s">
        <v>13</v>
      </c>
      <c r="E25" s="7" t="s">
        <v>11</v>
      </c>
      <c r="F25" s="7" t="s">
        <v>9</v>
      </c>
      <c r="G25" s="7" t="s">
        <v>90</v>
      </c>
      <c r="H25" s="9">
        <v>45084</v>
      </c>
      <c r="I25" s="9">
        <v>45449</v>
      </c>
      <c r="J25" s="36" t="s">
        <v>423</v>
      </c>
      <c r="K25" s="41" t="s">
        <v>446</v>
      </c>
      <c r="L25" s="48">
        <f t="shared" si="0"/>
        <v>856.25207650273228</v>
      </c>
      <c r="M25" s="45" t="s">
        <v>91</v>
      </c>
      <c r="N25" s="11" t="s">
        <v>93</v>
      </c>
    </row>
    <row r="26" spans="1:14" ht="12.75" customHeight="1" x14ac:dyDescent="0.2">
      <c r="A26" s="10" t="s">
        <v>95</v>
      </c>
      <c r="B26" s="8">
        <v>3966.94</v>
      </c>
      <c r="C26" s="7" t="s">
        <v>12</v>
      </c>
      <c r="D26" s="7" t="s">
        <v>13</v>
      </c>
      <c r="E26" s="7" t="s">
        <v>11</v>
      </c>
      <c r="F26" s="7" t="s">
        <v>9</v>
      </c>
      <c r="G26" s="7" t="s">
        <v>90</v>
      </c>
      <c r="H26" s="9">
        <v>45084</v>
      </c>
      <c r="I26" s="9">
        <v>45449</v>
      </c>
      <c r="J26" s="36" t="s">
        <v>423</v>
      </c>
      <c r="K26" s="41" t="s">
        <v>446</v>
      </c>
      <c r="L26" s="48">
        <f t="shared" si="0"/>
        <v>1712.5041530054646</v>
      </c>
      <c r="M26" s="45" t="s">
        <v>94</v>
      </c>
      <c r="N26" s="11" t="s">
        <v>96</v>
      </c>
    </row>
    <row r="27" spans="1:14" ht="12.75" customHeight="1" x14ac:dyDescent="0.2">
      <c r="A27" s="10" t="s">
        <v>99</v>
      </c>
      <c r="B27" s="8">
        <v>1983.47</v>
      </c>
      <c r="C27" s="7" t="s">
        <v>12</v>
      </c>
      <c r="D27" s="7" t="s">
        <v>13</v>
      </c>
      <c r="E27" s="7" t="s">
        <v>11</v>
      </c>
      <c r="F27" s="7" t="s">
        <v>9</v>
      </c>
      <c r="G27" s="7" t="s">
        <v>97</v>
      </c>
      <c r="H27" s="9">
        <v>45090</v>
      </c>
      <c r="I27" s="9">
        <v>45455</v>
      </c>
      <c r="J27" s="36" t="s">
        <v>423</v>
      </c>
      <c r="K27" s="41" t="s">
        <v>447</v>
      </c>
      <c r="L27" s="48">
        <f t="shared" si="0"/>
        <v>888.76797814207646</v>
      </c>
      <c r="M27" s="45" t="s">
        <v>98</v>
      </c>
      <c r="N27" s="11" t="s">
        <v>100</v>
      </c>
    </row>
    <row r="28" spans="1:14" ht="12.75" customHeight="1" x14ac:dyDescent="0.2">
      <c r="A28" s="10" t="s">
        <v>103</v>
      </c>
      <c r="B28" s="8">
        <v>1983.47</v>
      </c>
      <c r="C28" s="7" t="s">
        <v>12</v>
      </c>
      <c r="D28" s="7" t="s">
        <v>13</v>
      </c>
      <c r="E28" s="7" t="s">
        <v>11</v>
      </c>
      <c r="F28" s="7" t="s">
        <v>9</v>
      </c>
      <c r="G28" s="7" t="s">
        <v>101</v>
      </c>
      <c r="H28" s="9">
        <v>45091</v>
      </c>
      <c r="I28" s="9">
        <v>45456</v>
      </c>
      <c r="J28" s="36" t="s">
        <v>423</v>
      </c>
      <c r="K28" s="41" t="s">
        <v>448</v>
      </c>
      <c r="L28" s="48">
        <f t="shared" si="0"/>
        <v>894.18729508196725</v>
      </c>
      <c r="M28" s="45" t="s">
        <v>102</v>
      </c>
      <c r="N28" s="11" t="s">
        <v>49</v>
      </c>
    </row>
    <row r="29" spans="1:14" ht="12.75" customHeight="1" x14ac:dyDescent="0.2">
      <c r="A29" s="10" t="s">
        <v>106</v>
      </c>
      <c r="B29" s="8">
        <v>1983.47</v>
      </c>
      <c r="C29" s="7" t="s">
        <v>12</v>
      </c>
      <c r="D29" s="7" t="s">
        <v>13</v>
      </c>
      <c r="E29" s="7" t="s">
        <v>11</v>
      </c>
      <c r="F29" s="7" t="s">
        <v>9</v>
      </c>
      <c r="G29" s="7" t="s">
        <v>104</v>
      </c>
      <c r="H29" s="9">
        <v>45119</v>
      </c>
      <c r="I29" s="9">
        <v>45484</v>
      </c>
      <c r="J29" s="36" t="s">
        <v>423</v>
      </c>
      <c r="K29" s="41" t="s">
        <v>449</v>
      </c>
      <c r="L29" s="48">
        <f t="shared" si="0"/>
        <v>1045.9281693989071</v>
      </c>
      <c r="M29" s="45" t="s">
        <v>105</v>
      </c>
      <c r="N29" s="11" t="s">
        <v>107</v>
      </c>
    </row>
    <row r="30" spans="1:14" ht="12.75" customHeight="1" x14ac:dyDescent="0.2">
      <c r="A30" s="10" t="s">
        <v>110</v>
      </c>
      <c r="B30" s="8">
        <v>1983.47</v>
      </c>
      <c r="C30" s="7" t="s">
        <v>12</v>
      </c>
      <c r="D30" s="7" t="s">
        <v>13</v>
      </c>
      <c r="E30" s="7" t="s">
        <v>11</v>
      </c>
      <c r="F30" s="7" t="s">
        <v>9</v>
      </c>
      <c r="G30" s="7" t="s">
        <v>108</v>
      </c>
      <c r="H30" s="9">
        <v>45120</v>
      </c>
      <c r="I30" s="9">
        <v>45484</v>
      </c>
      <c r="J30" s="36" t="s">
        <v>423</v>
      </c>
      <c r="K30" s="41" t="s">
        <v>449</v>
      </c>
      <c r="L30" s="48">
        <f t="shared" si="0"/>
        <v>1045.9281693989071</v>
      </c>
      <c r="M30" s="45" t="s">
        <v>109</v>
      </c>
      <c r="N30" s="11" t="s">
        <v>111</v>
      </c>
    </row>
    <row r="31" spans="1:14" ht="12.75" customHeight="1" x14ac:dyDescent="0.2">
      <c r="A31" s="10" t="s">
        <v>114</v>
      </c>
      <c r="B31" s="8">
        <v>1983.47</v>
      </c>
      <c r="C31" s="7" t="s">
        <v>12</v>
      </c>
      <c r="D31" s="7" t="s">
        <v>13</v>
      </c>
      <c r="E31" s="7" t="s">
        <v>11</v>
      </c>
      <c r="F31" s="7" t="s">
        <v>9</v>
      </c>
      <c r="G31" s="7" t="s">
        <v>112</v>
      </c>
      <c r="H31" s="9">
        <v>45125</v>
      </c>
      <c r="I31" s="9">
        <v>45490</v>
      </c>
      <c r="J31" s="36" t="s">
        <v>423</v>
      </c>
      <c r="K31" s="41" t="s">
        <v>450</v>
      </c>
      <c r="L31" s="48">
        <f t="shared" si="0"/>
        <v>1078.4440710382514</v>
      </c>
      <c r="M31" s="45" t="s">
        <v>113</v>
      </c>
      <c r="N31" s="11" t="s">
        <v>49</v>
      </c>
    </row>
    <row r="32" spans="1:14" ht="12.75" customHeight="1" x14ac:dyDescent="0.2">
      <c r="A32" s="10" t="s">
        <v>117</v>
      </c>
      <c r="B32" s="8">
        <v>1983.47</v>
      </c>
      <c r="C32" s="7" t="s">
        <v>12</v>
      </c>
      <c r="D32" s="7" t="s">
        <v>13</v>
      </c>
      <c r="E32" s="7" t="s">
        <v>11</v>
      </c>
      <c r="F32" s="7" t="s">
        <v>9</v>
      </c>
      <c r="G32" s="7" t="s">
        <v>115</v>
      </c>
      <c r="H32" s="9">
        <v>45127</v>
      </c>
      <c r="I32" s="9">
        <v>45497</v>
      </c>
      <c r="J32" s="36" t="s">
        <v>423</v>
      </c>
      <c r="K32" s="41" t="s">
        <v>451</v>
      </c>
      <c r="L32" s="48">
        <f t="shared" si="0"/>
        <v>1116.3792896174864</v>
      </c>
      <c r="M32" s="45" t="s">
        <v>116</v>
      </c>
      <c r="N32" s="11" t="s">
        <v>118</v>
      </c>
    </row>
    <row r="33" spans="1:14" ht="12.75" customHeight="1" x14ac:dyDescent="0.2">
      <c r="A33" s="10" t="s">
        <v>121</v>
      </c>
      <c r="B33" s="8">
        <v>19834.71</v>
      </c>
      <c r="C33" s="7" t="s">
        <v>12</v>
      </c>
      <c r="D33" s="7" t="s">
        <v>13</v>
      </c>
      <c r="E33" s="7" t="s">
        <v>11</v>
      </c>
      <c r="F33" s="7" t="s">
        <v>9</v>
      </c>
      <c r="G33" s="7" t="s">
        <v>119</v>
      </c>
      <c r="H33" s="9">
        <v>45141</v>
      </c>
      <c r="I33" s="9">
        <v>45505</v>
      </c>
      <c r="J33" s="36" t="s">
        <v>423</v>
      </c>
      <c r="K33" s="41" t="s">
        <v>452</v>
      </c>
      <c r="L33" s="48">
        <f t="shared" si="0"/>
        <v>11597.344098360656</v>
      </c>
      <c r="M33" s="45" t="s">
        <v>120</v>
      </c>
      <c r="N33" s="11" t="s">
        <v>122</v>
      </c>
    </row>
    <row r="34" spans="1:14" ht="12.75" customHeight="1" x14ac:dyDescent="0.2">
      <c r="A34" s="10" t="s">
        <v>124</v>
      </c>
      <c r="B34" s="8">
        <v>1983.47</v>
      </c>
      <c r="C34" s="7" t="s">
        <v>12</v>
      </c>
      <c r="D34" s="7" t="s">
        <v>13</v>
      </c>
      <c r="E34" s="7" t="s">
        <v>11</v>
      </c>
      <c r="F34" s="7" t="s">
        <v>9</v>
      </c>
      <c r="G34" s="7" t="s">
        <v>119</v>
      </c>
      <c r="H34" s="9">
        <v>45141</v>
      </c>
      <c r="I34" s="9">
        <v>45506</v>
      </c>
      <c r="J34" s="36" t="s">
        <v>423</v>
      </c>
      <c r="K34" s="41" t="s">
        <v>453</v>
      </c>
      <c r="L34" s="48">
        <f t="shared" si="0"/>
        <v>1165.1531420765027</v>
      </c>
      <c r="M34" s="45" t="s">
        <v>123</v>
      </c>
      <c r="N34" s="11" t="s">
        <v>125</v>
      </c>
    </row>
    <row r="35" spans="1:14" ht="12.75" customHeight="1" x14ac:dyDescent="0.2">
      <c r="A35" s="10" t="s">
        <v>128</v>
      </c>
      <c r="B35" s="8">
        <v>19834.71</v>
      </c>
      <c r="C35" s="7" t="s">
        <v>12</v>
      </c>
      <c r="D35" s="7" t="s">
        <v>13</v>
      </c>
      <c r="E35" s="7" t="s">
        <v>11</v>
      </c>
      <c r="F35" s="7" t="s">
        <v>9</v>
      </c>
      <c r="G35" s="7" t="s">
        <v>126</v>
      </c>
      <c r="H35" s="9">
        <v>45162</v>
      </c>
      <c r="I35" s="9">
        <v>45527</v>
      </c>
      <c r="J35" s="36" t="s">
        <v>423</v>
      </c>
      <c r="K35" s="41" t="s">
        <v>454</v>
      </c>
      <c r="L35" s="48">
        <f t="shared" si="0"/>
        <v>12789.594426229507</v>
      </c>
      <c r="M35" s="45" t="s">
        <v>127</v>
      </c>
      <c r="N35" s="11" t="s">
        <v>122</v>
      </c>
    </row>
    <row r="36" spans="1:14" ht="12.75" customHeight="1" x14ac:dyDescent="0.2">
      <c r="A36" s="10" t="s">
        <v>131</v>
      </c>
      <c r="B36" s="8">
        <v>1983.47</v>
      </c>
      <c r="C36" s="7" t="s">
        <v>12</v>
      </c>
      <c r="D36" s="7" t="s">
        <v>13</v>
      </c>
      <c r="E36" s="7" t="s">
        <v>11</v>
      </c>
      <c r="F36" s="7" t="s">
        <v>9</v>
      </c>
      <c r="G36" s="7" t="s">
        <v>129</v>
      </c>
      <c r="H36" s="9">
        <v>45183</v>
      </c>
      <c r="I36" s="9">
        <v>45548</v>
      </c>
      <c r="J36" s="36" t="s">
        <v>423</v>
      </c>
      <c r="K36" s="41" t="s">
        <v>455</v>
      </c>
      <c r="L36" s="48">
        <f t="shared" si="0"/>
        <v>1392.7644535519125</v>
      </c>
      <c r="M36" s="45" t="s">
        <v>130</v>
      </c>
      <c r="N36" s="11" t="s">
        <v>132</v>
      </c>
    </row>
    <row r="37" spans="1:14" ht="12.75" customHeight="1" x14ac:dyDescent="0.2">
      <c r="A37" s="10" t="s">
        <v>135</v>
      </c>
      <c r="B37" s="8">
        <v>1983.47</v>
      </c>
      <c r="C37" s="7" t="s">
        <v>12</v>
      </c>
      <c r="D37" s="7" t="s">
        <v>13</v>
      </c>
      <c r="E37" s="7" t="s">
        <v>11</v>
      </c>
      <c r="F37" s="7" t="s">
        <v>9</v>
      </c>
      <c r="G37" s="7" t="s">
        <v>133</v>
      </c>
      <c r="H37" s="9">
        <v>45187</v>
      </c>
      <c r="I37" s="9">
        <v>45553</v>
      </c>
      <c r="J37" s="36" t="s">
        <v>423</v>
      </c>
      <c r="K37" s="41" t="s">
        <v>456</v>
      </c>
      <c r="L37" s="48">
        <f t="shared" si="0"/>
        <v>1419.8610382513662</v>
      </c>
      <c r="M37" s="45" t="s">
        <v>134</v>
      </c>
      <c r="N37" s="11" t="s">
        <v>136</v>
      </c>
    </row>
    <row r="38" spans="1:14" ht="12.75" customHeight="1" x14ac:dyDescent="0.2">
      <c r="A38" s="10" t="s">
        <v>139</v>
      </c>
      <c r="B38" s="8">
        <v>7933.88</v>
      </c>
      <c r="C38" s="7" t="s">
        <v>12</v>
      </c>
      <c r="D38" s="7" t="s">
        <v>13</v>
      </c>
      <c r="E38" s="7" t="s">
        <v>11</v>
      </c>
      <c r="F38" s="7" t="s">
        <v>9</v>
      </c>
      <c r="G38" s="7" t="s">
        <v>137</v>
      </c>
      <c r="H38" s="9">
        <v>45188</v>
      </c>
      <c r="I38" s="9">
        <v>45430</v>
      </c>
      <c r="J38" s="36" t="s">
        <v>423</v>
      </c>
      <c r="K38" s="41" t="s">
        <v>456</v>
      </c>
      <c r="L38" s="48">
        <f t="shared" si="0"/>
        <v>5679.4441530054646</v>
      </c>
      <c r="M38" s="45" t="s">
        <v>138</v>
      </c>
      <c r="N38" s="11" t="s">
        <v>140</v>
      </c>
    </row>
    <row r="39" spans="1:14" ht="12.75" customHeight="1" x14ac:dyDescent="0.2">
      <c r="A39" s="10" t="s">
        <v>143</v>
      </c>
      <c r="B39" s="8">
        <v>1322.31</v>
      </c>
      <c r="C39" s="7" t="s">
        <v>12</v>
      </c>
      <c r="D39" s="7" t="s">
        <v>13</v>
      </c>
      <c r="E39" s="7" t="s">
        <v>11</v>
      </c>
      <c r="F39" s="7" t="s">
        <v>9</v>
      </c>
      <c r="G39" s="7" t="s">
        <v>141</v>
      </c>
      <c r="H39" s="9">
        <v>45203</v>
      </c>
      <c r="I39" s="9">
        <v>45446</v>
      </c>
      <c r="J39" s="36" t="s">
        <v>423</v>
      </c>
      <c r="K39" s="41" t="s">
        <v>457</v>
      </c>
      <c r="L39" s="48">
        <f t="shared" si="0"/>
        <v>559.99467213114758</v>
      </c>
      <c r="M39" s="45" t="s">
        <v>142</v>
      </c>
      <c r="N39" s="11" t="s">
        <v>144</v>
      </c>
    </row>
    <row r="40" spans="1:14" ht="12.75" customHeight="1" x14ac:dyDescent="0.2">
      <c r="A40" s="10" t="s">
        <v>147</v>
      </c>
      <c r="B40" s="8">
        <v>1983.47</v>
      </c>
      <c r="C40" s="7" t="s">
        <v>12</v>
      </c>
      <c r="D40" s="7" t="s">
        <v>13</v>
      </c>
      <c r="E40" s="7" t="s">
        <v>11</v>
      </c>
      <c r="F40" s="7" t="s">
        <v>9</v>
      </c>
      <c r="G40" s="7" t="s">
        <v>145</v>
      </c>
      <c r="H40" s="9">
        <v>45208</v>
      </c>
      <c r="I40" s="9">
        <v>45575</v>
      </c>
      <c r="J40" s="36" t="s">
        <v>423</v>
      </c>
      <c r="K40" s="41" t="s">
        <v>458</v>
      </c>
      <c r="L40" s="48">
        <f t="shared" si="0"/>
        <v>1539.0860109289617</v>
      </c>
      <c r="M40" s="45" t="s">
        <v>146</v>
      </c>
      <c r="N40" s="11" t="s">
        <v>148</v>
      </c>
    </row>
    <row r="41" spans="1:14" ht="12.75" customHeight="1" x14ac:dyDescent="0.2">
      <c r="A41" s="10" t="s">
        <v>151</v>
      </c>
      <c r="B41" s="8">
        <v>1652.89</v>
      </c>
      <c r="C41" s="7" t="s">
        <v>12</v>
      </c>
      <c r="D41" s="7" t="s">
        <v>13</v>
      </c>
      <c r="E41" s="7" t="s">
        <v>11</v>
      </c>
      <c r="F41" s="7" t="s">
        <v>9</v>
      </c>
      <c r="G41" s="7" t="s">
        <v>149</v>
      </c>
      <c r="H41" s="9">
        <v>45211</v>
      </c>
      <c r="I41" s="9">
        <v>45362</v>
      </c>
      <c r="J41" s="36" t="s">
        <v>423</v>
      </c>
      <c r="K41" s="41" t="s">
        <v>459</v>
      </c>
      <c r="L41" s="48">
        <f t="shared" si="0"/>
        <v>320.64259562841534</v>
      </c>
      <c r="M41" s="45" t="s">
        <v>150</v>
      </c>
      <c r="N41" s="11" t="s">
        <v>152</v>
      </c>
    </row>
    <row r="42" spans="1:14" ht="12.75" customHeight="1" x14ac:dyDescent="0.2">
      <c r="A42" s="10" t="s">
        <v>155</v>
      </c>
      <c r="B42" s="8">
        <v>3966.94</v>
      </c>
      <c r="C42" s="7" t="s">
        <v>12</v>
      </c>
      <c r="D42" s="7" t="s">
        <v>13</v>
      </c>
      <c r="E42" s="7" t="s">
        <v>11</v>
      </c>
      <c r="F42" s="7" t="s">
        <v>9</v>
      </c>
      <c r="G42" s="7" t="s">
        <v>153</v>
      </c>
      <c r="H42" s="9">
        <v>45212</v>
      </c>
      <c r="I42" s="9">
        <v>45577</v>
      </c>
      <c r="J42" s="36" t="s">
        <v>423</v>
      </c>
      <c r="K42" s="41" t="s">
        <v>460</v>
      </c>
      <c r="L42" s="48">
        <f t="shared" si="0"/>
        <v>3099.8492896174862</v>
      </c>
      <c r="M42" s="45" t="s">
        <v>154</v>
      </c>
      <c r="N42" s="11" t="s">
        <v>156</v>
      </c>
    </row>
    <row r="43" spans="1:14" ht="12.75" customHeight="1" x14ac:dyDescent="0.2">
      <c r="A43" s="10" t="s">
        <v>159</v>
      </c>
      <c r="B43" s="8">
        <v>661.16</v>
      </c>
      <c r="C43" s="7" t="s">
        <v>12</v>
      </c>
      <c r="D43" s="7" t="s">
        <v>13</v>
      </c>
      <c r="E43" s="7" t="s">
        <v>11</v>
      </c>
      <c r="F43" s="7" t="s">
        <v>9</v>
      </c>
      <c r="G43" s="7" t="s">
        <v>157</v>
      </c>
      <c r="H43" s="9">
        <v>45236</v>
      </c>
      <c r="I43" s="9">
        <v>45294</v>
      </c>
      <c r="J43" s="36" t="s">
        <v>423</v>
      </c>
      <c r="K43" s="41" t="s">
        <v>461</v>
      </c>
      <c r="L43" s="48">
        <f t="shared" si="0"/>
        <v>5.4193442622950823</v>
      </c>
      <c r="M43" s="45" t="s">
        <v>158</v>
      </c>
      <c r="N43" s="11" t="s">
        <v>160</v>
      </c>
    </row>
    <row r="44" spans="1:14" ht="12.75" customHeight="1" x14ac:dyDescent="0.2">
      <c r="A44" s="10" t="s">
        <v>163</v>
      </c>
      <c r="B44" s="8">
        <v>1983.47</v>
      </c>
      <c r="C44" s="7" t="s">
        <v>12</v>
      </c>
      <c r="D44" s="7" t="s">
        <v>13</v>
      </c>
      <c r="E44" s="7" t="s">
        <v>11</v>
      </c>
      <c r="F44" s="7" t="s">
        <v>9</v>
      </c>
      <c r="G44" s="7" t="s">
        <v>161</v>
      </c>
      <c r="H44" s="9">
        <v>45237</v>
      </c>
      <c r="I44" s="9">
        <v>45604</v>
      </c>
      <c r="J44" s="36" t="s">
        <v>423</v>
      </c>
      <c r="K44" s="41" t="s">
        <v>462</v>
      </c>
      <c r="L44" s="48">
        <f t="shared" si="0"/>
        <v>1696.2462021857923</v>
      </c>
      <c r="M44" s="45" t="s">
        <v>162</v>
      </c>
      <c r="N44" s="11" t="s">
        <v>164</v>
      </c>
    </row>
    <row r="45" spans="1:14" ht="12.75" customHeight="1" x14ac:dyDescent="0.2">
      <c r="A45" s="10" t="s">
        <v>167</v>
      </c>
      <c r="B45" s="8">
        <v>1983.47</v>
      </c>
      <c r="C45" s="7" t="s">
        <v>12</v>
      </c>
      <c r="D45" s="7" t="s">
        <v>13</v>
      </c>
      <c r="E45" s="7" t="s">
        <v>11</v>
      </c>
      <c r="F45" s="7" t="s">
        <v>9</v>
      </c>
      <c r="G45" s="7" t="s">
        <v>165</v>
      </c>
      <c r="H45" s="9">
        <v>45240</v>
      </c>
      <c r="I45" s="9">
        <v>45605</v>
      </c>
      <c r="J45" s="36" t="s">
        <v>423</v>
      </c>
      <c r="K45" s="41" t="s">
        <v>463</v>
      </c>
      <c r="L45" s="48">
        <f t="shared" si="0"/>
        <v>1701.665519125683</v>
      </c>
      <c r="M45" s="45" t="s">
        <v>166</v>
      </c>
      <c r="N45" s="11" t="s">
        <v>168</v>
      </c>
    </row>
    <row r="46" spans="1:14" ht="12.75" customHeight="1" x14ac:dyDescent="0.2">
      <c r="A46" s="10" t="s">
        <v>171</v>
      </c>
      <c r="B46" s="8">
        <v>330.58</v>
      </c>
      <c r="C46" s="7" t="s">
        <v>12</v>
      </c>
      <c r="D46" s="7" t="s">
        <v>13</v>
      </c>
      <c r="E46" s="7" t="s">
        <v>11</v>
      </c>
      <c r="F46" s="7" t="s">
        <v>9</v>
      </c>
      <c r="G46" s="7" t="s">
        <v>169</v>
      </c>
      <c r="H46" s="9">
        <v>45246</v>
      </c>
      <c r="I46" s="9">
        <v>45306</v>
      </c>
      <c r="J46" s="36" t="s">
        <v>423</v>
      </c>
      <c r="K46" s="41" t="s">
        <v>464</v>
      </c>
      <c r="L46" s="48">
        <f t="shared" si="0"/>
        <v>13.548360655737705</v>
      </c>
      <c r="M46" s="45" t="s">
        <v>170</v>
      </c>
      <c r="N46" s="11" t="s">
        <v>172</v>
      </c>
    </row>
    <row r="47" spans="1:14" ht="12.75" customHeight="1" x14ac:dyDescent="0.2">
      <c r="A47" s="10" t="s">
        <v>173</v>
      </c>
      <c r="B47" s="8">
        <v>330.58</v>
      </c>
      <c r="C47" s="7" t="s">
        <v>12</v>
      </c>
      <c r="D47" s="7" t="s">
        <v>13</v>
      </c>
      <c r="E47" s="7" t="s">
        <v>11</v>
      </c>
      <c r="F47" s="7" t="s">
        <v>9</v>
      </c>
      <c r="G47" s="7" t="s">
        <v>169</v>
      </c>
      <c r="H47" s="9">
        <v>45246</v>
      </c>
      <c r="I47" s="9">
        <v>46402</v>
      </c>
      <c r="J47" s="36" t="s">
        <v>423</v>
      </c>
      <c r="K47" s="41" t="s">
        <v>464</v>
      </c>
      <c r="L47" s="48">
        <f t="shared" si="0"/>
        <v>13.548360655737705</v>
      </c>
      <c r="M47" s="45" t="s">
        <v>170</v>
      </c>
      <c r="N47" s="11" t="s">
        <v>172</v>
      </c>
    </row>
    <row r="48" spans="1:14" ht="12.75" customHeight="1" x14ac:dyDescent="0.2">
      <c r="A48" s="10" t="s">
        <v>176</v>
      </c>
      <c r="B48" s="8">
        <v>1983.47</v>
      </c>
      <c r="C48" s="7" t="s">
        <v>12</v>
      </c>
      <c r="D48" s="7" t="s">
        <v>13</v>
      </c>
      <c r="E48" s="7" t="s">
        <v>11</v>
      </c>
      <c r="F48" s="7" t="s">
        <v>9</v>
      </c>
      <c r="G48" s="7" t="s">
        <v>174</v>
      </c>
      <c r="H48" s="9">
        <v>45253</v>
      </c>
      <c r="I48" s="9">
        <v>45623</v>
      </c>
      <c r="J48" s="36" t="s">
        <v>423</v>
      </c>
      <c r="K48" s="41" t="s">
        <v>465</v>
      </c>
      <c r="L48" s="48">
        <f t="shared" si="0"/>
        <v>1799.2132240437159</v>
      </c>
      <c r="M48" s="45" t="s">
        <v>175</v>
      </c>
      <c r="N48" s="11" t="s">
        <v>177</v>
      </c>
    </row>
    <row r="49" spans="1:14" ht="12.75" customHeight="1" x14ac:dyDescent="0.2">
      <c r="A49" s="10" t="s">
        <v>178</v>
      </c>
      <c r="B49" s="8">
        <v>1983.47</v>
      </c>
      <c r="C49" s="7" t="s">
        <v>12</v>
      </c>
      <c r="D49" s="7" t="s">
        <v>13</v>
      </c>
      <c r="E49" s="7" t="s">
        <v>11</v>
      </c>
      <c r="F49" s="7" t="s">
        <v>9</v>
      </c>
      <c r="G49" s="7" t="s">
        <v>174</v>
      </c>
      <c r="H49" s="9">
        <v>45253</v>
      </c>
      <c r="I49" s="9">
        <v>46718</v>
      </c>
      <c r="J49" s="36" t="s">
        <v>423</v>
      </c>
      <c r="K49" s="41" t="s">
        <v>465</v>
      </c>
      <c r="L49" s="48">
        <f t="shared" si="0"/>
        <v>1799.2132240437159</v>
      </c>
      <c r="M49" s="45" t="s">
        <v>175</v>
      </c>
      <c r="N49" s="11" t="s">
        <v>177</v>
      </c>
    </row>
    <row r="50" spans="1:14" ht="12.75" customHeight="1" x14ac:dyDescent="0.2">
      <c r="A50" s="10" t="s">
        <v>180</v>
      </c>
      <c r="B50" s="8">
        <v>1322.31</v>
      </c>
      <c r="C50" s="7" t="s">
        <v>12</v>
      </c>
      <c r="D50" s="7" t="s">
        <v>13</v>
      </c>
      <c r="E50" s="7" t="s">
        <v>11</v>
      </c>
      <c r="F50" s="7" t="s">
        <v>9</v>
      </c>
      <c r="G50" s="7" t="s">
        <v>174</v>
      </c>
      <c r="H50" s="9">
        <v>45253</v>
      </c>
      <c r="I50" s="9">
        <v>45373</v>
      </c>
      <c r="J50" s="36" t="s">
        <v>423</v>
      </c>
      <c r="K50" s="41" t="s">
        <v>466</v>
      </c>
      <c r="L50" s="48">
        <f t="shared" si="0"/>
        <v>296.25524590163934</v>
      </c>
      <c r="M50" s="45" t="s">
        <v>179</v>
      </c>
      <c r="N50" s="11" t="s">
        <v>172</v>
      </c>
    </row>
    <row r="51" spans="1:14" s="3" customFormat="1" ht="24" x14ac:dyDescent="0.2">
      <c r="A51" s="25" t="s">
        <v>183</v>
      </c>
      <c r="B51" s="26">
        <v>3966.94</v>
      </c>
      <c r="C51" s="27" t="s">
        <v>12</v>
      </c>
      <c r="D51" s="27" t="s">
        <v>13</v>
      </c>
      <c r="E51" s="27" t="s">
        <v>11</v>
      </c>
      <c r="F51" s="27" t="s">
        <v>9</v>
      </c>
      <c r="G51" s="27" t="s">
        <v>181</v>
      </c>
      <c r="H51" s="28">
        <v>45254</v>
      </c>
      <c r="I51" s="28">
        <v>45620</v>
      </c>
      <c r="J51" s="37" t="s">
        <v>423</v>
      </c>
      <c r="K51" s="42" t="s">
        <v>467</v>
      </c>
      <c r="L51" s="48">
        <f t="shared" si="0"/>
        <v>3565.9105464480876</v>
      </c>
      <c r="M51" s="46" t="s">
        <v>182</v>
      </c>
      <c r="N51" s="29" t="s">
        <v>184</v>
      </c>
    </row>
    <row r="52" spans="1:14" ht="12.75" customHeight="1" x14ac:dyDescent="0.2">
      <c r="A52" s="10" t="s">
        <v>186</v>
      </c>
      <c r="B52" s="8">
        <v>2479.34</v>
      </c>
      <c r="C52" s="7" t="s">
        <v>12</v>
      </c>
      <c r="D52" s="7" t="s">
        <v>13</v>
      </c>
      <c r="E52" s="7" t="s">
        <v>11</v>
      </c>
      <c r="F52" s="7" t="s">
        <v>9</v>
      </c>
      <c r="G52" s="7" t="s">
        <v>181</v>
      </c>
      <c r="H52" s="9">
        <v>45254</v>
      </c>
      <c r="I52" s="9">
        <v>45405</v>
      </c>
      <c r="J52" s="36" t="s">
        <v>423</v>
      </c>
      <c r="K52" s="41" t="s">
        <v>468</v>
      </c>
      <c r="L52" s="48">
        <f t="shared" si="0"/>
        <v>772.25344262295084</v>
      </c>
      <c r="M52" s="45" t="s">
        <v>185</v>
      </c>
      <c r="N52" s="11" t="s">
        <v>187</v>
      </c>
    </row>
    <row r="53" spans="1:14" ht="12.75" customHeight="1" x14ac:dyDescent="0.2">
      <c r="A53" s="10" t="s">
        <v>190</v>
      </c>
      <c r="B53" s="8">
        <v>661.16</v>
      </c>
      <c r="C53" s="7" t="s">
        <v>12</v>
      </c>
      <c r="D53" s="7" t="s">
        <v>13</v>
      </c>
      <c r="E53" s="7" t="s">
        <v>11</v>
      </c>
      <c r="F53" s="7" t="s">
        <v>9</v>
      </c>
      <c r="G53" s="7" t="s">
        <v>188</v>
      </c>
      <c r="H53" s="9">
        <v>45257</v>
      </c>
      <c r="I53" s="9">
        <v>45315</v>
      </c>
      <c r="J53" s="36" t="s">
        <v>423</v>
      </c>
      <c r="K53" s="41" t="s">
        <v>434</v>
      </c>
      <c r="L53" s="48">
        <f t="shared" si="0"/>
        <v>43.354754098360658</v>
      </c>
      <c r="M53" s="45" t="s">
        <v>189</v>
      </c>
      <c r="N53" s="11" t="s">
        <v>172</v>
      </c>
    </row>
    <row r="54" spans="1:14" ht="12.75" customHeight="1" x14ac:dyDescent="0.2">
      <c r="A54" s="10" t="s">
        <v>193</v>
      </c>
      <c r="B54" s="8">
        <v>1322.31</v>
      </c>
      <c r="C54" s="7" t="s">
        <v>12</v>
      </c>
      <c r="D54" s="7" t="s">
        <v>13</v>
      </c>
      <c r="E54" s="7" t="s">
        <v>11</v>
      </c>
      <c r="F54" s="7" t="s">
        <v>9</v>
      </c>
      <c r="G54" s="7" t="s">
        <v>191</v>
      </c>
      <c r="H54" s="9">
        <v>45259</v>
      </c>
      <c r="I54" s="9">
        <v>45319</v>
      </c>
      <c r="J54" s="36" t="s">
        <v>423</v>
      </c>
      <c r="K54" s="41" t="s">
        <v>433</v>
      </c>
      <c r="L54" s="48">
        <f t="shared" si="0"/>
        <v>101.16032786885246</v>
      </c>
      <c r="M54" s="45" t="s">
        <v>192</v>
      </c>
      <c r="N54" s="11" t="s">
        <v>172</v>
      </c>
    </row>
    <row r="55" spans="1:14" ht="12.75" customHeight="1" x14ac:dyDescent="0.2">
      <c r="A55" s="10" t="s">
        <v>196</v>
      </c>
      <c r="B55" s="8">
        <v>1983.47</v>
      </c>
      <c r="C55" s="7" t="s">
        <v>12</v>
      </c>
      <c r="D55" s="7" t="s">
        <v>13</v>
      </c>
      <c r="E55" s="7" t="s">
        <v>11</v>
      </c>
      <c r="F55" s="7" t="s">
        <v>9</v>
      </c>
      <c r="G55" s="7" t="s">
        <v>194</v>
      </c>
      <c r="H55" s="9">
        <v>45265</v>
      </c>
      <c r="I55" s="9">
        <v>45622</v>
      </c>
      <c r="J55" s="36" t="s">
        <v>423</v>
      </c>
      <c r="K55" s="41" t="s">
        <v>472</v>
      </c>
      <c r="L55" s="48">
        <f t="shared" si="0"/>
        <v>1793.7939071038252</v>
      </c>
      <c r="M55" s="45" t="s">
        <v>195</v>
      </c>
      <c r="N55" s="11" t="s">
        <v>197</v>
      </c>
    </row>
    <row r="56" spans="1:14" ht="12.75" customHeight="1" x14ac:dyDescent="0.2">
      <c r="A56" s="10" t="s">
        <v>200</v>
      </c>
      <c r="B56" s="8">
        <v>5950.41</v>
      </c>
      <c r="C56" s="7" t="s">
        <v>12</v>
      </c>
      <c r="D56" s="7" t="s">
        <v>13</v>
      </c>
      <c r="E56" s="7" t="s">
        <v>11</v>
      </c>
      <c r="F56" s="7" t="s">
        <v>9</v>
      </c>
      <c r="G56" s="7" t="s">
        <v>198</v>
      </c>
      <c r="H56" s="9">
        <v>45267</v>
      </c>
      <c r="I56" s="9">
        <v>45641</v>
      </c>
      <c r="J56" s="36" t="s">
        <v>423</v>
      </c>
      <c r="K56" s="41" t="s">
        <v>473</v>
      </c>
      <c r="L56" s="48">
        <f t="shared" si="0"/>
        <v>5690.2827868852464</v>
      </c>
      <c r="M56" s="45" t="s">
        <v>199</v>
      </c>
      <c r="N56" s="11" t="s">
        <v>83</v>
      </c>
    </row>
    <row r="57" spans="1:14" ht="12.75" customHeight="1" x14ac:dyDescent="0.2">
      <c r="A57" s="10" t="s">
        <v>202</v>
      </c>
      <c r="B57" s="8">
        <v>1983.47</v>
      </c>
      <c r="C57" s="7" t="s">
        <v>12</v>
      </c>
      <c r="D57" s="7" t="s">
        <v>13</v>
      </c>
      <c r="E57" s="7" t="s">
        <v>11</v>
      </c>
      <c r="F57" s="7" t="s">
        <v>9</v>
      </c>
      <c r="G57" s="7" t="s">
        <v>198</v>
      </c>
      <c r="H57" s="9">
        <v>45267</v>
      </c>
      <c r="I57" s="9">
        <v>45635</v>
      </c>
      <c r="J57" s="36" t="s">
        <v>423</v>
      </c>
      <c r="K57" s="41" t="s">
        <v>474</v>
      </c>
      <c r="L57" s="48">
        <f t="shared" si="0"/>
        <v>1864.2450273224044</v>
      </c>
      <c r="M57" s="45" t="s">
        <v>201</v>
      </c>
      <c r="N57" s="11" t="s">
        <v>29</v>
      </c>
    </row>
    <row r="58" spans="1:14" ht="12.75" customHeight="1" x14ac:dyDescent="0.2">
      <c r="A58" s="10" t="s">
        <v>204</v>
      </c>
      <c r="B58" s="8">
        <v>1983.47</v>
      </c>
      <c r="C58" s="7" t="s">
        <v>12</v>
      </c>
      <c r="D58" s="7" t="s">
        <v>13</v>
      </c>
      <c r="E58" s="7" t="s">
        <v>11</v>
      </c>
      <c r="F58" s="7" t="s">
        <v>9</v>
      </c>
      <c r="G58" s="7" t="s">
        <v>198</v>
      </c>
      <c r="H58" s="9">
        <v>45267</v>
      </c>
      <c r="I58" s="9">
        <v>45635</v>
      </c>
      <c r="J58" s="36" t="s">
        <v>423</v>
      </c>
      <c r="K58" s="41" t="s">
        <v>474</v>
      </c>
      <c r="L58" s="48">
        <f t="shared" si="0"/>
        <v>1864.2450273224044</v>
      </c>
      <c r="M58" s="45" t="s">
        <v>203</v>
      </c>
      <c r="N58" s="11" t="s">
        <v>205</v>
      </c>
    </row>
    <row r="59" spans="1:14" ht="12.75" customHeight="1" x14ac:dyDescent="0.2">
      <c r="A59" s="10" t="s">
        <v>208</v>
      </c>
      <c r="B59" s="8">
        <v>1322.31</v>
      </c>
      <c r="C59" s="7" t="s">
        <v>12</v>
      </c>
      <c r="D59" s="7" t="s">
        <v>13</v>
      </c>
      <c r="E59" s="7" t="s">
        <v>11</v>
      </c>
      <c r="F59" s="7" t="s">
        <v>9</v>
      </c>
      <c r="G59" s="7" t="s">
        <v>206</v>
      </c>
      <c r="H59" s="9">
        <v>45268</v>
      </c>
      <c r="I59" s="9">
        <v>45329</v>
      </c>
      <c r="J59" s="36" t="s">
        <v>423</v>
      </c>
      <c r="K59" s="41" t="s">
        <v>475</v>
      </c>
      <c r="L59" s="48">
        <f t="shared" si="0"/>
        <v>137.28901639344264</v>
      </c>
      <c r="M59" s="45" t="s">
        <v>207</v>
      </c>
      <c r="N59" s="11" t="s">
        <v>172</v>
      </c>
    </row>
    <row r="60" spans="1:14" ht="12.75" customHeight="1" x14ac:dyDescent="0.2">
      <c r="A60" s="10" t="s">
        <v>211</v>
      </c>
      <c r="B60" s="8">
        <v>1983.47</v>
      </c>
      <c r="C60" s="7" t="s">
        <v>12</v>
      </c>
      <c r="D60" s="7" t="s">
        <v>13</v>
      </c>
      <c r="E60" s="7" t="s">
        <v>11</v>
      </c>
      <c r="F60" s="7" t="s">
        <v>9</v>
      </c>
      <c r="G60" s="7" t="s">
        <v>209</v>
      </c>
      <c r="H60" s="9">
        <v>45273</v>
      </c>
      <c r="I60" s="9">
        <v>46734</v>
      </c>
      <c r="J60" s="36" t="s">
        <v>423</v>
      </c>
      <c r="K60" s="41" t="s">
        <v>476</v>
      </c>
      <c r="L60" s="48">
        <f t="shared" si="0"/>
        <v>1723.3427868852459</v>
      </c>
      <c r="M60" s="45" t="s">
        <v>210</v>
      </c>
      <c r="N60" s="11" t="s">
        <v>212</v>
      </c>
    </row>
    <row r="61" spans="1:14" ht="12.75" customHeight="1" x14ac:dyDescent="0.2">
      <c r="A61" s="10" t="s">
        <v>215</v>
      </c>
      <c r="B61" s="8">
        <v>1983.47</v>
      </c>
      <c r="C61" s="7" t="s">
        <v>12</v>
      </c>
      <c r="D61" s="7" t="s">
        <v>13</v>
      </c>
      <c r="E61" s="7" t="s">
        <v>11</v>
      </c>
      <c r="F61" s="7" t="s">
        <v>9</v>
      </c>
      <c r="G61" s="7" t="s">
        <v>213</v>
      </c>
      <c r="H61" s="9">
        <v>45281</v>
      </c>
      <c r="I61" s="9">
        <v>45646</v>
      </c>
      <c r="J61" s="36" t="s">
        <v>423</v>
      </c>
      <c r="K61" s="41" t="s">
        <v>479</v>
      </c>
      <c r="L61" s="48">
        <f t="shared" si="0"/>
        <v>1923.8575136612021</v>
      </c>
      <c r="M61" s="45" t="s">
        <v>214</v>
      </c>
      <c r="N61" s="11" t="s">
        <v>216</v>
      </c>
    </row>
    <row r="62" spans="1:14" ht="12.75" customHeight="1" x14ac:dyDescent="0.2">
      <c r="A62" s="10" t="s">
        <v>219</v>
      </c>
      <c r="B62" s="8">
        <v>1983.47</v>
      </c>
      <c r="C62" s="7" t="s">
        <v>12</v>
      </c>
      <c r="D62" s="7" t="s">
        <v>13</v>
      </c>
      <c r="E62" s="7" t="s">
        <v>11</v>
      </c>
      <c r="F62" s="7" t="s">
        <v>9</v>
      </c>
      <c r="G62" s="7" t="s">
        <v>217</v>
      </c>
      <c r="H62" s="9">
        <v>45288</v>
      </c>
      <c r="I62" s="9">
        <v>45653</v>
      </c>
      <c r="J62" s="36" t="s">
        <v>423</v>
      </c>
      <c r="K62" s="41" t="s">
        <v>480</v>
      </c>
      <c r="L62" s="48">
        <f t="shared" si="0"/>
        <v>1961.7927322404371</v>
      </c>
      <c r="M62" s="45" t="s">
        <v>218</v>
      </c>
      <c r="N62" s="11" t="s">
        <v>220</v>
      </c>
    </row>
    <row r="63" spans="1:14" ht="12.75" customHeight="1" x14ac:dyDescent="0.2">
      <c r="A63" s="10" t="s">
        <v>223</v>
      </c>
      <c r="B63" s="8">
        <v>3966.94</v>
      </c>
      <c r="C63" s="7" t="s">
        <v>222</v>
      </c>
      <c r="D63" s="7" t="s">
        <v>13</v>
      </c>
      <c r="E63" s="7" t="s">
        <v>11</v>
      </c>
      <c r="F63" s="7" t="s">
        <v>9</v>
      </c>
      <c r="G63" s="7" t="s">
        <v>221</v>
      </c>
      <c r="H63" s="9">
        <v>44932</v>
      </c>
      <c r="I63" s="9">
        <v>45297</v>
      </c>
      <c r="J63" s="36" t="s">
        <v>423</v>
      </c>
      <c r="K63" s="41" t="s">
        <v>481</v>
      </c>
      <c r="L63" s="48">
        <f t="shared" si="0"/>
        <v>65.031803278688528</v>
      </c>
      <c r="M63" s="45"/>
      <c r="N63" s="11" t="s">
        <v>224</v>
      </c>
    </row>
    <row r="64" spans="1:14" ht="12.75" customHeight="1" x14ac:dyDescent="0.2">
      <c r="A64" s="10" t="s">
        <v>226</v>
      </c>
      <c r="B64" s="8">
        <v>1983.47</v>
      </c>
      <c r="C64" s="7" t="s">
        <v>222</v>
      </c>
      <c r="D64" s="7" t="s">
        <v>13</v>
      </c>
      <c r="E64" s="7" t="s">
        <v>11</v>
      </c>
      <c r="F64" s="7" t="s">
        <v>9</v>
      </c>
      <c r="G64" s="7" t="s">
        <v>225</v>
      </c>
      <c r="H64" s="9">
        <v>44936</v>
      </c>
      <c r="I64" s="9">
        <v>45302</v>
      </c>
      <c r="J64" s="36" t="s">
        <v>423</v>
      </c>
      <c r="K64" s="41" t="s">
        <v>432</v>
      </c>
      <c r="L64" s="48">
        <f t="shared" si="0"/>
        <v>59.612486338797815</v>
      </c>
      <c r="M64" s="45"/>
      <c r="N64" s="11" t="s">
        <v>227</v>
      </c>
    </row>
    <row r="65" spans="1:14" ht="12.75" customHeight="1" x14ac:dyDescent="0.2">
      <c r="A65" s="10" t="s">
        <v>229</v>
      </c>
      <c r="B65" s="8">
        <v>1983.47</v>
      </c>
      <c r="C65" s="7" t="s">
        <v>222</v>
      </c>
      <c r="D65" s="7" t="s">
        <v>13</v>
      </c>
      <c r="E65" s="7" t="s">
        <v>11</v>
      </c>
      <c r="F65" s="7" t="s">
        <v>9</v>
      </c>
      <c r="G65" s="7" t="s">
        <v>228</v>
      </c>
      <c r="H65" s="9">
        <v>44936</v>
      </c>
      <c r="I65" s="9">
        <v>45301</v>
      </c>
      <c r="J65" s="36" t="s">
        <v>423</v>
      </c>
      <c r="K65" s="41" t="s">
        <v>437</v>
      </c>
      <c r="L65" s="48">
        <f t="shared" si="0"/>
        <v>54.193169398907102</v>
      </c>
      <c r="M65" s="45"/>
      <c r="N65" s="11" t="s">
        <v>49</v>
      </c>
    </row>
    <row r="66" spans="1:14" ht="12.75" customHeight="1" x14ac:dyDescent="0.2">
      <c r="A66" s="10" t="s">
        <v>231</v>
      </c>
      <c r="B66" s="8">
        <v>1983.47</v>
      </c>
      <c r="C66" s="7" t="s">
        <v>222</v>
      </c>
      <c r="D66" s="7" t="s">
        <v>13</v>
      </c>
      <c r="E66" s="7" t="s">
        <v>11</v>
      </c>
      <c r="F66" s="7" t="s">
        <v>9</v>
      </c>
      <c r="G66" s="7" t="s">
        <v>230</v>
      </c>
      <c r="H66" s="9">
        <v>44938</v>
      </c>
      <c r="I66" s="9">
        <v>45303</v>
      </c>
      <c r="J66" s="36" t="s">
        <v>423</v>
      </c>
      <c r="K66" s="41" t="s">
        <v>436</v>
      </c>
      <c r="L66" s="48">
        <f t="shared" si="0"/>
        <v>65.031803278688528</v>
      </c>
      <c r="M66" s="45"/>
      <c r="N66" s="11" t="s">
        <v>232</v>
      </c>
    </row>
    <row r="67" spans="1:14" ht="12.75" customHeight="1" x14ac:dyDescent="0.2">
      <c r="A67" s="10" t="s">
        <v>234</v>
      </c>
      <c r="B67" s="8">
        <v>1983.47</v>
      </c>
      <c r="C67" s="7" t="s">
        <v>222</v>
      </c>
      <c r="D67" s="7" t="s">
        <v>13</v>
      </c>
      <c r="E67" s="7" t="s">
        <v>11</v>
      </c>
      <c r="F67" s="7" t="s">
        <v>9</v>
      </c>
      <c r="G67" s="7" t="s">
        <v>233</v>
      </c>
      <c r="H67" s="9">
        <v>44939</v>
      </c>
      <c r="I67" s="9">
        <v>45304</v>
      </c>
      <c r="J67" s="36" t="s">
        <v>423</v>
      </c>
      <c r="K67" s="41" t="s">
        <v>431</v>
      </c>
      <c r="L67" s="48">
        <f t="shared" si="0"/>
        <v>70.451120218579234</v>
      </c>
      <c r="M67" s="45"/>
      <c r="N67" s="11" t="s">
        <v>235</v>
      </c>
    </row>
    <row r="68" spans="1:14" ht="12.75" customHeight="1" x14ac:dyDescent="0.2">
      <c r="A68" s="10" t="s">
        <v>237</v>
      </c>
      <c r="B68" s="8">
        <v>1983.47</v>
      </c>
      <c r="C68" s="7" t="s">
        <v>222</v>
      </c>
      <c r="D68" s="7" t="s">
        <v>13</v>
      </c>
      <c r="E68" s="7" t="s">
        <v>11</v>
      </c>
      <c r="F68" s="7" t="s">
        <v>9</v>
      </c>
      <c r="G68" s="7" t="s">
        <v>236</v>
      </c>
      <c r="H68" s="9">
        <v>44944</v>
      </c>
      <c r="I68" s="9">
        <v>45312</v>
      </c>
      <c r="J68" s="36" t="s">
        <v>423</v>
      </c>
      <c r="K68" s="41" t="s">
        <v>469</v>
      </c>
      <c r="L68" s="48">
        <f t="shared" ref="L68:L131" si="1">(B68/J68*K68)</f>
        <v>113.80565573770492</v>
      </c>
      <c r="M68" s="45"/>
      <c r="N68" s="11" t="s">
        <v>238</v>
      </c>
    </row>
    <row r="69" spans="1:14" ht="12.75" customHeight="1" x14ac:dyDescent="0.2">
      <c r="A69" s="10" t="s">
        <v>240</v>
      </c>
      <c r="B69" s="8">
        <v>3966.94</v>
      </c>
      <c r="C69" s="7" t="s">
        <v>222</v>
      </c>
      <c r="D69" s="7" t="s">
        <v>13</v>
      </c>
      <c r="E69" s="7" t="s">
        <v>11</v>
      </c>
      <c r="F69" s="7" t="s">
        <v>9</v>
      </c>
      <c r="G69" s="7" t="s">
        <v>239</v>
      </c>
      <c r="H69" s="9">
        <v>44952</v>
      </c>
      <c r="I69" s="9">
        <v>45317</v>
      </c>
      <c r="J69" s="36" t="s">
        <v>423</v>
      </c>
      <c r="K69" s="41" t="s">
        <v>470</v>
      </c>
      <c r="L69" s="48">
        <f t="shared" si="1"/>
        <v>281.80448087431694</v>
      </c>
      <c r="M69" s="45"/>
      <c r="N69" s="11" t="s">
        <v>241</v>
      </c>
    </row>
    <row r="70" spans="1:14" ht="12.75" customHeight="1" x14ac:dyDescent="0.2">
      <c r="A70" s="10" t="s">
        <v>243</v>
      </c>
      <c r="B70" s="8">
        <v>1983.47</v>
      </c>
      <c r="C70" s="7" t="s">
        <v>222</v>
      </c>
      <c r="D70" s="7" t="s">
        <v>13</v>
      </c>
      <c r="E70" s="7" t="s">
        <v>11</v>
      </c>
      <c r="F70" s="7" t="s">
        <v>9</v>
      </c>
      <c r="G70" s="7" t="s">
        <v>242</v>
      </c>
      <c r="H70" s="9">
        <v>44960</v>
      </c>
      <c r="I70" s="9">
        <v>45338</v>
      </c>
      <c r="J70" s="36" t="s">
        <v>423</v>
      </c>
      <c r="K70" s="41" t="s">
        <v>426</v>
      </c>
      <c r="L70" s="48">
        <f t="shared" si="1"/>
        <v>254.70789617486338</v>
      </c>
      <c r="M70" s="45"/>
      <c r="N70" s="11" t="s">
        <v>244</v>
      </c>
    </row>
    <row r="71" spans="1:14" ht="12.75" customHeight="1" x14ac:dyDescent="0.2">
      <c r="A71" s="10" t="s">
        <v>246</v>
      </c>
      <c r="B71" s="8">
        <v>1983.47</v>
      </c>
      <c r="C71" s="7" t="s">
        <v>222</v>
      </c>
      <c r="D71" s="7" t="s">
        <v>13</v>
      </c>
      <c r="E71" s="7" t="s">
        <v>11</v>
      </c>
      <c r="F71" s="7" t="s">
        <v>9</v>
      </c>
      <c r="G71" s="7" t="s">
        <v>245</v>
      </c>
      <c r="H71" s="9">
        <v>44965</v>
      </c>
      <c r="I71" s="9">
        <v>45349</v>
      </c>
      <c r="J71" s="36" t="s">
        <v>423</v>
      </c>
      <c r="K71" s="41" t="s">
        <v>482</v>
      </c>
      <c r="L71" s="48">
        <f t="shared" si="1"/>
        <v>314.32038251366123</v>
      </c>
      <c r="M71" s="45"/>
      <c r="N71" s="11" t="s">
        <v>247</v>
      </c>
    </row>
    <row r="72" spans="1:14" ht="12.75" customHeight="1" x14ac:dyDescent="0.2">
      <c r="A72" s="10" t="s">
        <v>249</v>
      </c>
      <c r="B72" s="8">
        <v>7933.88</v>
      </c>
      <c r="C72" s="7" t="s">
        <v>222</v>
      </c>
      <c r="D72" s="7" t="s">
        <v>13</v>
      </c>
      <c r="E72" s="7" t="s">
        <v>11</v>
      </c>
      <c r="F72" s="7" t="s">
        <v>9</v>
      </c>
      <c r="G72" s="7" t="s">
        <v>248</v>
      </c>
      <c r="H72" s="9">
        <v>44971</v>
      </c>
      <c r="I72" s="9">
        <v>45336</v>
      </c>
      <c r="J72" s="36" t="s">
        <v>423</v>
      </c>
      <c r="K72" s="41" t="s">
        <v>438</v>
      </c>
      <c r="L72" s="48">
        <f t="shared" si="1"/>
        <v>975.47704918032787</v>
      </c>
      <c r="M72" s="45"/>
      <c r="N72" s="11" t="s">
        <v>49</v>
      </c>
    </row>
    <row r="73" spans="1:14" ht="12.75" customHeight="1" x14ac:dyDescent="0.2">
      <c r="A73" s="10" t="s">
        <v>251</v>
      </c>
      <c r="B73" s="8">
        <v>1983.47</v>
      </c>
      <c r="C73" s="7" t="s">
        <v>222</v>
      </c>
      <c r="D73" s="7" t="s">
        <v>13</v>
      </c>
      <c r="E73" s="7" t="s">
        <v>11</v>
      </c>
      <c r="F73" s="7" t="s">
        <v>9</v>
      </c>
      <c r="G73" s="7" t="s">
        <v>250</v>
      </c>
      <c r="H73" s="9">
        <v>44972</v>
      </c>
      <c r="I73" s="9">
        <v>45337</v>
      </c>
      <c r="J73" s="36" t="s">
        <v>423</v>
      </c>
      <c r="K73" s="41" t="s">
        <v>483</v>
      </c>
      <c r="L73" s="48">
        <f t="shared" si="1"/>
        <v>249.28857923497267</v>
      </c>
      <c r="M73" s="45"/>
      <c r="N73" s="11" t="s">
        <v>252</v>
      </c>
    </row>
    <row r="74" spans="1:14" ht="12.75" customHeight="1" x14ac:dyDescent="0.2">
      <c r="A74" s="10" t="s">
        <v>254</v>
      </c>
      <c r="B74" s="8">
        <v>1983.47</v>
      </c>
      <c r="C74" s="7" t="s">
        <v>222</v>
      </c>
      <c r="D74" s="7" t="s">
        <v>13</v>
      </c>
      <c r="E74" s="7" t="s">
        <v>11</v>
      </c>
      <c r="F74" s="7" t="s">
        <v>9</v>
      </c>
      <c r="G74" s="7" t="s">
        <v>253</v>
      </c>
      <c r="H74" s="9">
        <v>44979</v>
      </c>
      <c r="I74" s="9">
        <v>45340</v>
      </c>
      <c r="J74" s="36" t="s">
        <v>423</v>
      </c>
      <c r="K74" s="41" t="s">
        <v>484</v>
      </c>
      <c r="L74" s="48">
        <f t="shared" si="1"/>
        <v>265.54653005464479</v>
      </c>
      <c r="M74" s="45"/>
      <c r="N74" s="11" t="s">
        <v>255</v>
      </c>
    </row>
    <row r="75" spans="1:14" ht="12.75" customHeight="1" x14ac:dyDescent="0.2">
      <c r="A75" s="10" t="s">
        <v>257</v>
      </c>
      <c r="B75" s="8">
        <v>1983.47</v>
      </c>
      <c r="C75" s="7" t="s">
        <v>222</v>
      </c>
      <c r="D75" s="7" t="s">
        <v>13</v>
      </c>
      <c r="E75" s="7" t="s">
        <v>11</v>
      </c>
      <c r="F75" s="7" t="s">
        <v>9</v>
      </c>
      <c r="G75" s="7" t="s">
        <v>256</v>
      </c>
      <c r="H75" s="9">
        <v>44986</v>
      </c>
      <c r="I75" s="9">
        <v>45355</v>
      </c>
      <c r="J75" s="36" t="s">
        <v>423</v>
      </c>
      <c r="K75" s="41" t="s">
        <v>428</v>
      </c>
      <c r="L75" s="48">
        <f t="shared" si="1"/>
        <v>346.83628415300547</v>
      </c>
      <c r="M75" s="45"/>
      <c r="N75" s="11" t="s">
        <v>258</v>
      </c>
    </row>
    <row r="76" spans="1:14" ht="12.75" customHeight="1" x14ac:dyDescent="0.2">
      <c r="A76" s="10" t="s">
        <v>260</v>
      </c>
      <c r="B76" s="8">
        <v>1983.47</v>
      </c>
      <c r="C76" s="7" t="s">
        <v>222</v>
      </c>
      <c r="D76" s="7" t="s">
        <v>13</v>
      </c>
      <c r="E76" s="7" t="s">
        <v>11</v>
      </c>
      <c r="F76" s="7" t="s">
        <v>9</v>
      </c>
      <c r="G76" s="7" t="s">
        <v>259</v>
      </c>
      <c r="H76" s="9">
        <v>44988</v>
      </c>
      <c r="I76" s="9">
        <v>45366</v>
      </c>
      <c r="J76" s="36" t="s">
        <v>423</v>
      </c>
      <c r="K76" s="41" t="s">
        <v>485</v>
      </c>
      <c r="L76" s="48">
        <f t="shared" si="1"/>
        <v>406.44877049180326</v>
      </c>
      <c r="M76" s="45"/>
      <c r="N76" s="11" t="s">
        <v>261</v>
      </c>
    </row>
    <row r="77" spans="1:14" ht="12.75" customHeight="1" x14ac:dyDescent="0.2">
      <c r="A77" s="10" t="s">
        <v>263</v>
      </c>
      <c r="B77" s="8">
        <v>1983.47</v>
      </c>
      <c r="C77" s="7" t="s">
        <v>222</v>
      </c>
      <c r="D77" s="7" t="s">
        <v>13</v>
      </c>
      <c r="E77" s="7" t="s">
        <v>11</v>
      </c>
      <c r="F77" s="7" t="s">
        <v>9</v>
      </c>
      <c r="G77" s="7" t="s">
        <v>262</v>
      </c>
      <c r="H77" s="9">
        <v>44991</v>
      </c>
      <c r="I77" s="9">
        <v>45357</v>
      </c>
      <c r="J77" s="36" t="s">
        <v>423</v>
      </c>
      <c r="K77" s="41" t="s">
        <v>486</v>
      </c>
      <c r="L77" s="48">
        <f t="shared" si="1"/>
        <v>357.67491803278688</v>
      </c>
      <c r="M77" s="45"/>
      <c r="N77" s="11" t="s">
        <v>264</v>
      </c>
    </row>
    <row r="78" spans="1:14" ht="12.75" customHeight="1" x14ac:dyDescent="0.2">
      <c r="A78" s="10" t="s">
        <v>265</v>
      </c>
      <c r="B78" s="8">
        <v>1983.47</v>
      </c>
      <c r="C78" s="7" t="s">
        <v>222</v>
      </c>
      <c r="D78" s="7" t="s">
        <v>13</v>
      </c>
      <c r="E78" s="7" t="s">
        <v>11</v>
      </c>
      <c r="F78" s="7" t="s">
        <v>9</v>
      </c>
      <c r="G78" s="7" t="s">
        <v>259</v>
      </c>
      <c r="H78" s="9">
        <v>45001</v>
      </c>
      <c r="I78" s="9">
        <v>45366</v>
      </c>
      <c r="J78" s="36" t="s">
        <v>423</v>
      </c>
      <c r="K78" s="41" t="s">
        <v>485</v>
      </c>
      <c r="L78" s="48">
        <f t="shared" si="1"/>
        <v>406.44877049180326</v>
      </c>
      <c r="M78" s="45"/>
      <c r="N78" s="11" t="s">
        <v>266</v>
      </c>
    </row>
    <row r="79" spans="1:14" ht="12.75" customHeight="1" x14ac:dyDescent="0.2">
      <c r="A79" s="10" t="s">
        <v>268</v>
      </c>
      <c r="B79" s="8">
        <v>3966.94</v>
      </c>
      <c r="C79" s="7" t="s">
        <v>222</v>
      </c>
      <c r="D79" s="7" t="s">
        <v>13</v>
      </c>
      <c r="E79" s="7" t="s">
        <v>11</v>
      </c>
      <c r="F79" s="7" t="s">
        <v>9</v>
      </c>
      <c r="G79" s="7" t="s">
        <v>267</v>
      </c>
      <c r="H79" s="9">
        <v>45015</v>
      </c>
      <c r="I79" s="9">
        <v>45381</v>
      </c>
      <c r="J79" s="36" t="s">
        <v>423</v>
      </c>
      <c r="K79" s="41" t="s">
        <v>487</v>
      </c>
      <c r="L79" s="48">
        <f t="shared" si="1"/>
        <v>975.47704918032787</v>
      </c>
      <c r="M79" s="45"/>
      <c r="N79" s="11" t="s">
        <v>269</v>
      </c>
    </row>
    <row r="80" spans="1:14" ht="12.75" customHeight="1" x14ac:dyDescent="0.2">
      <c r="A80" s="10" t="s">
        <v>271</v>
      </c>
      <c r="B80" s="8">
        <v>1983.47</v>
      </c>
      <c r="C80" s="7" t="s">
        <v>222</v>
      </c>
      <c r="D80" s="7" t="s">
        <v>13</v>
      </c>
      <c r="E80" s="7" t="s">
        <v>11</v>
      </c>
      <c r="F80" s="7" t="s">
        <v>9</v>
      </c>
      <c r="G80" s="7" t="s">
        <v>270</v>
      </c>
      <c r="H80" s="9">
        <v>45016</v>
      </c>
      <c r="I80" s="9">
        <v>45382</v>
      </c>
      <c r="J80" s="36" t="s">
        <v>423</v>
      </c>
      <c r="K80" s="41" t="s">
        <v>488</v>
      </c>
      <c r="L80" s="48">
        <f t="shared" si="1"/>
        <v>493.15784153005467</v>
      </c>
      <c r="M80" s="45"/>
      <c r="N80" s="11" t="s">
        <v>272</v>
      </c>
    </row>
    <row r="81" spans="1:14" ht="12.75" customHeight="1" x14ac:dyDescent="0.2">
      <c r="A81" s="10" t="s">
        <v>274</v>
      </c>
      <c r="B81" s="8">
        <v>3966.94</v>
      </c>
      <c r="C81" s="7" t="s">
        <v>222</v>
      </c>
      <c r="D81" s="7" t="s">
        <v>13</v>
      </c>
      <c r="E81" s="7" t="s">
        <v>11</v>
      </c>
      <c r="F81" s="7" t="s">
        <v>9</v>
      </c>
      <c r="G81" s="7" t="s">
        <v>273</v>
      </c>
      <c r="H81" s="9">
        <v>45019</v>
      </c>
      <c r="I81" s="9">
        <v>45389</v>
      </c>
      <c r="J81" s="36" t="s">
        <v>423</v>
      </c>
      <c r="K81" s="41" t="s">
        <v>489</v>
      </c>
      <c r="L81" s="48">
        <f t="shared" si="1"/>
        <v>1062.1861202185792</v>
      </c>
      <c r="M81" s="45"/>
      <c r="N81" s="11" t="s">
        <v>275</v>
      </c>
    </row>
    <row r="82" spans="1:14" ht="12.75" customHeight="1" x14ac:dyDescent="0.2">
      <c r="A82" s="10" t="s">
        <v>277</v>
      </c>
      <c r="B82" s="8">
        <v>1983.47</v>
      </c>
      <c r="C82" s="7" t="s">
        <v>222</v>
      </c>
      <c r="D82" s="7" t="s">
        <v>13</v>
      </c>
      <c r="E82" s="7" t="s">
        <v>11</v>
      </c>
      <c r="F82" s="7" t="s">
        <v>9</v>
      </c>
      <c r="G82" s="7" t="s">
        <v>276</v>
      </c>
      <c r="H82" s="9">
        <v>45029</v>
      </c>
      <c r="I82" s="9">
        <v>45402</v>
      </c>
      <c r="J82" s="36" t="s">
        <v>423</v>
      </c>
      <c r="K82" s="41" t="s">
        <v>490</v>
      </c>
      <c r="L82" s="48">
        <f t="shared" si="1"/>
        <v>601.54418032786884</v>
      </c>
      <c r="M82" s="45"/>
      <c r="N82" s="11" t="s">
        <v>278</v>
      </c>
    </row>
    <row r="83" spans="1:14" ht="12.75" customHeight="1" x14ac:dyDescent="0.2">
      <c r="A83" s="10" t="s">
        <v>280</v>
      </c>
      <c r="B83" s="8">
        <v>1983.47</v>
      </c>
      <c r="C83" s="7" t="s">
        <v>222</v>
      </c>
      <c r="D83" s="7" t="s">
        <v>13</v>
      </c>
      <c r="E83" s="7" t="s">
        <v>11</v>
      </c>
      <c r="F83" s="7" t="s">
        <v>9</v>
      </c>
      <c r="G83" s="7" t="s">
        <v>279</v>
      </c>
      <c r="H83" s="9">
        <v>45036</v>
      </c>
      <c r="I83" s="9">
        <v>45402</v>
      </c>
      <c r="J83" s="36" t="s">
        <v>423</v>
      </c>
      <c r="K83" s="41" t="s">
        <v>490</v>
      </c>
      <c r="L83" s="48">
        <f t="shared" si="1"/>
        <v>601.54418032786884</v>
      </c>
      <c r="M83" s="45"/>
      <c r="N83" s="11" t="s">
        <v>281</v>
      </c>
    </row>
    <row r="84" spans="1:14" ht="12.75" customHeight="1" x14ac:dyDescent="0.2">
      <c r="A84" s="10" t="s">
        <v>283</v>
      </c>
      <c r="B84" s="8">
        <v>1983.47</v>
      </c>
      <c r="C84" s="7" t="s">
        <v>222</v>
      </c>
      <c r="D84" s="7" t="s">
        <v>13</v>
      </c>
      <c r="E84" s="7" t="s">
        <v>11</v>
      </c>
      <c r="F84" s="7" t="s">
        <v>9</v>
      </c>
      <c r="G84" s="7" t="s">
        <v>282</v>
      </c>
      <c r="H84" s="9">
        <v>45043</v>
      </c>
      <c r="I84" s="9">
        <v>45409</v>
      </c>
      <c r="J84" s="36" t="s">
        <v>423</v>
      </c>
      <c r="K84" s="41" t="s">
        <v>491</v>
      </c>
      <c r="L84" s="48">
        <f t="shared" si="1"/>
        <v>639.47939890710381</v>
      </c>
      <c r="M84" s="45"/>
      <c r="N84" s="11" t="s">
        <v>284</v>
      </c>
    </row>
    <row r="85" spans="1:14" ht="12.75" customHeight="1" x14ac:dyDescent="0.2">
      <c r="A85" s="10" t="s">
        <v>286</v>
      </c>
      <c r="B85" s="8">
        <v>5950.41</v>
      </c>
      <c r="C85" s="7" t="s">
        <v>222</v>
      </c>
      <c r="D85" s="7" t="s">
        <v>13</v>
      </c>
      <c r="E85" s="7" t="s">
        <v>11</v>
      </c>
      <c r="F85" s="7" t="s">
        <v>9</v>
      </c>
      <c r="G85" s="7" t="s">
        <v>285</v>
      </c>
      <c r="H85" s="9">
        <v>45048</v>
      </c>
      <c r="I85" s="9">
        <v>45414</v>
      </c>
      <c r="J85" s="36" t="s">
        <v>423</v>
      </c>
      <c r="K85" s="41" t="s">
        <v>492</v>
      </c>
      <c r="L85" s="48">
        <f t="shared" si="1"/>
        <v>1999.7279508196723</v>
      </c>
      <c r="M85" s="45"/>
      <c r="N85" s="11" t="s">
        <v>287</v>
      </c>
    </row>
    <row r="86" spans="1:14" ht="12.75" customHeight="1" x14ac:dyDescent="0.2">
      <c r="A86" s="10" t="s">
        <v>289</v>
      </c>
      <c r="B86" s="8">
        <v>3966.94</v>
      </c>
      <c r="C86" s="7" t="s">
        <v>222</v>
      </c>
      <c r="D86" s="7" t="s">
        <v>13</v>
      </c>
      <c r="E86" s="7" t="s">
        <v>11</v>
      </c>
      <c r="F86" s="7" t="s">
        <v>9</v>
      </c>
      <c r="G86" s="7" t="s">
        <v>288</v>
      </c>
      <c r="H86" s="9">
        <v>45049</v>
      </c>
      <c r="I86" s="9">
        <v>45409</v>
      </c>
      <c r="J86" s="36" t="s">
        <v>423</v>
      </c>
      <c r="K86" s="41" t="s">
        <v>491</v>
      </c>
      <c r="L86" s="48">
        <f t="shared" si="1"/>
        <v>1278.9587978142076</v>
      </c>
      <c r="M86" s="45"/>
      <c r="N86" s="11" t="s">
        <v>290</v>
      </c>
    </row>
    <row r="87" spans="1:14" ht="12.75" customHeight="1" x14ac:dyDescent="0.2">
      <c r="A87" s="10" t="s">
        <v>292</v>
      </c>
      <c r="B87" s="8">
        <v>1983.47</v>
      </c>
      <c r="C87" s="7" t="s">
        <v>222</v>
      </c>
      <c r="D87" s="7" t="s">
        <v>13</v>
      </c>
      <c r="E87" s="7" t="s">
        <v>11</v>
      </c>
      <c r="F87" s="7" t="s">
        <v>9</v>
      </c>
      <c r="G87" s="7" t="s">
        <v>291</v>
      </c>
      <c r="H87" s="9">
        <v>45055</v>
      </c>
      <c r="I87" s="9">
        <v>45421</v>
      </c>
      <c r="J87" s="36" t="s">
        <v>423</v>
      </c>
      <c r="K87" s="41" t="s">
        <v>493</v>
      </c>
      <c r="L87" s="48">
        <f t="shared" si="1"/>
        <v>704.5112021857924</v>
      </c>
      <c r="M87" s="45"/>
      <c r="N87" s="11" t="s">
        <v>293</v>
      </c>
    </row>
    <row r="88" spans="1:14" ht="12.75" customHeight="1" x14ac:dyDescent="0.2">
      <c r="A88" s="10" t="s">
        <v>295</v>
      </c>
      <c r="B88" s="8">
        <v>1983.47</v>
      </c>
      <c r="C88" s="7" t="s">
        <v>222</v>
      </c>
      <c r="D88" s="7" t="s">
        <v>13</v>
      </c>
      <c r="E88" s="7" t="s">
        <v>11</v>
      </c>
      <c r="F88" s="7" t="s">
        <v>9</v>
      </c>
      <c r="G88" s="7" t="s">
        <v>294</v>
      </c>
      <c r="H88" s="9">
        <v>45056</v>
      </c>
      <c r="I88" s="9">
        <v>45422</v>
      </c>
      <c r="J88" s="36" t="s">
        <v>423</v>
      </c>
      <c r="K88" s="41" t="s">
        <v>494</v>
      </c>
      <c r="L88" s="48">
        <f t="shared" si="1"/>
        <v>709.93051912568308</v>
      </c>
      <c r="M88" s="45"/>
      <c r="N88" s="11" t="s">
        <v>296</v>
      </c>
    </row>
    <row r="89" spans="1:14" ht="12.75" customHeight="1" x14ac:dyDescent="0.2">
      <c r="A89" s="10" t="s">
        <v>298</v>
      </c>
      <c r="B89" s="8">
        <v>1322.31</v>
      </c>
      <c r="C89" s="7" t="s">
        <v>222</v>
      </c>
      <c r="D89" s="7" t="s">
        <v>13</v>
      </c>
      <c r="E89" s="7" t="s">
        <v>11</v>
      </c>
      <c r="F89" s="7" t="s">
        <v>9</v>
      </c>
      <c r="G89" s="7" t="s">
        <v>297</v>
      </c>
      <c r="H89" s="9">
        <v>45063</v>
      </c>
      <c r="I89" s="9">
        <v>45308</v>
      </c>
      <c r="J89" s="36" t="s">
        <v>423</v>
      </c>
      <c r="K89" s="41" t="s">
        <v>424</v>
      </c>
      <c r="L89" s="48">
        <f t="shared" si="1"/>
        <v>61.418770491803279</v>
      </c>
      <c r="M89" s="45"/>
      <c r="N89" s="11" t="s">
        <v>20</v>
      </c>
    </row>
    <row r="90" spans="1:14" ht="12.75" customHeight="1" x14ac:dyDescent="0.2">
      <c r="A90" s="10" t="s">
        <v>300</v>
      </c>
      <c r="B90" s="8">
        <v>1983.47</v>
      </c>
      <c r="C90" s="7" t="s">
        <v>222</v>
      </c>
      <c r="D90" s="7" t="s">
        <v>13</v>
      </c>
      <c r="E90" s="7" t="s">
        <v>11</v>
      </c>
      <c r="F90" s="7" t="s">
        <v>9</v>
      </c>
      <c r="G90" s="7" t="s">
        <v>299</v>
      </c>
      <c r="H90" s="9">
        <v>45071</v>
      </c>
      <c r="I90" s="9">
        <v>45437</v>
      </c>
      <c r="J90" s="36" t="s">
        <v>423</v>
      </c>
      <c r="K90" s="41" t="s">
        <v>495</v>
      </c>
      <c r="L90" s="48">
        <f t="shared" si="1"/>
        <v>791.22027322404369</v>
      </c>
      <c r="M90" s="45"/>
      <c r="N90" s="11" t="s">
        <v>301</v>
      </c>
    </row>
    <row r="91" spans="1:14" ht="12.75" customHeight="1" x14ac:dyDescent="0.2">
      <c r="A91" s="10" t="s">
        <v>303</v>
      </c>
      <c r="B91" s="8">
        <v>1983.47</v>
      </c>
      <c r="C91" s="7" t="s">
        <v>222</v>
      </c>
      <c r="D91" s="7" t="s">
        <v>13</v>
      </c>
      <c r="E91" s="7" t="s">
        <v>11</v>
      </c>
      <c r="F91" s="7" t="s">
        <v>9</v>
      </c>
      <c r="G91" s="7" t="s">
        <v>302</v>
      </c>
      <c r="H91" s="9">
        <v>45085</v>
      </c>
      <c r="I91" s="9">
        <v>45451</v>
      </c>
      <c r="J91" s="36" t="s">
        <v>423</v>
      </c>
      <c r="K91" s="41" t="s">
        <v>496</v>
      </c>
      <c r="L91" s="48">
        <f t="shared" si="1"/>
        <v>867.09071038251363</v>
      </c>
      <c r="M91" s="45"/>
      <c r="N91" s="11" t="s">
        <v>304</v>
      </c>
    </row>
    <row r="92" spans="1:14" ht="12.75" customHeight="1" x14ac:dyDescent="0.2">
      <c r="A92" s="10" t="s">
        <v>306</v>
      </c>
      <c r="B92" s="8">
        <v>1983.47</v>
      </c>
      <c r="C92" s="7" t="s">
        <v>222</v>
      </c>
      <c r="D92" s="7" t="s">
        <v>13</v>
      </c>
      <c r="E92" s="7" t="s">
        <v>11</v>
      </c>
      <c r="F92" s="7" t="s">
        <v>9</v>
      </c>
      <c r="G92" s="7" t="s">
        <v>305</v>
      </c>
      <c r="H92" s="9">
        <v>45103</v>
      </c>
      <c r="I92" s="9">
        <v>45469</v>
      </c>
      <c r="J92" s="36" t="s">
        <v>423</v>
      </c>
      <c r="K92" s="41" t="s">
        <v>497</v>
      </c>
      <c r="L92" s="48">
        <f t="shared" si="1"/>
        <v>964.6384153005464</v>
      </c>
      <c r="M92" s="45"/>
      <c r="N92" s="11" t="s">
        <v>307</v>
      </c>
    </row>
    <row r="93" spans="1:14" ht="12.75" customHeight="1" x14ac:dyDescent="0.2">
      <c r="A93" s="10" t="s">
        <v>309</v>
      </c>
      <c r="B93" s="8">
        <v>1983.47</v>
      </c>
      <c r="C93" s="7" t="s">
        <v>222</v>
      </c>
      <c r="D93" s="7" t="s">
        <v>13</v>
      </c>
      <c r="E93" s="7" t="s">
        <v>11</v>
      </c>
      <c r="F93" s="7" t="s">
        <v>9</v>
      </c>
      <c r="G93" s="7" t="s">
        <v>308</v>
      </c>
      <c r="H93" s="9">
        <v>45121</v>
      </c>
      <c r="I93" s="9">
        <v>45491</v>
      </c>
      <c r="J93" s="36" t="s">
        <v>423</v>
      </c>
      <c r="K93" s="41" t="s">
        <v>498</v>
      </c>
      <c r="L93" s="48">
        <f t="shared" si="1"/>
        <v>1083.8633879781421</v>
      </c>
      <c r="M93" s="45"/>
      <c r="N93" s="11" t="s">
        <v>49</v>
      </c>
    </row>
    <row r="94" spans="1:14" ht="12.75" customHeight="1" x14ac:dyDescent="0.2">
      <c r="A94" s="10" t="s">
        <v>310</v>
      </c>
      <c r="B94" s="8">
        <v>1983.47</v>
      </c>
      <c r="C94" s="7" t="s">
        <v>222</v>
      </c>
      <c r="D94" s="7" t="s">
        <v>13</v>
      </c>
      <c r="E94" s="7" t="s">
        <v>11</v>
      </c>
      <c r="F94" s="7" t="s">
        <v>9</v>
      </c>
      <c r="G94" s="7" t="s">
        <v>308</v>
      </c>
      <c r="H94" s="9">
        <v>45125</v>
      </c>
      <c r="I94" s="9">
        <v>45491</v>
      </c>
      <c r="J94" s="36" t="s">
        <v>423</v>
      </c>
      <c r="K94" s="41" t="s">
        <v>498</v>
      </c>
      <c r="L94" s="48">
        <f t="shared" si="1"/>
        <v>1083.8633879781421</v>
      </c>
      <c r="M94" s="45"/>
      <c r="N94" s="11" t="s">
        <v>311</v>
      </c>
    </row>
    <row r="95" spans="1:14" ht="12.75" customHeight="1" x14ac:dyDescent="0.2">
      <c r="A95" s="10" t="s">
        <v>313</v>
      </c>
      <c r="B95" s="8">
        <v>1983.47</v>
      </c>
      <c r="C95" s="7" t="s">
        <v>222</v>
      </c>
      <c r="D95" s="7" t="s">
        <v>13</v>
      </c>
      <c r="E95" s="7" t="s">
        <v>11</v>
      </c>
      <c r="F95" s="7" t="s">
        <v>9</v>
      </c>
      <c r="G95" s="7" t="s">
        <v>312</v>
      </c>
      <c r="H95" s="9">
        <v>45126</v>
      </c>
      <c r="I95" s="9">
        <v>45310</v>
      </c>
      <c r="J95" s="36" t="s">
        <v>423</v>
      </c>
      <c r="K95" s="41" t="s">
        <v>435</v>
      </c>
      <c r="L95" s="48">
        <f t="shared" si="1"/>
        <v>102.9670218579235</v>
      </c>
      <c r="M95" s="45"/>
      <c r="N95" s="11" t="s">
        <v>314</v>
      </c>
    </row>
    <row r="96" spans="1:14" ht="12.75" customHeight="1" x14ac:dyDescent="0.2">
      <c r="A96" s="10" t="s">
        <v>316</v>
      </c>
      <c r="B96" s="8">
        <v>1983.47</v>
      </c>
      <c r="C96" s="7" t="s">
        <v>222</v>
      </c>
      <c r="D96" s="7" t="s">
        <v>13</v>
      </c>
      <c r="E96" s="7" t="s">
        <v>11</v>
      </c>
      <c r="F96" s="7" t="s">
        <v>9</v>
      </c>
      <c r="G96" s="7" t="s">
        <v>315</v>
      </c>
      <c r="H96" s="9">
        <v>45127</v>
      </c>
      <c r="I96" s="9">
        <v>45493</v>
      </c>
      <c r="J96" s="36" t="s">
        <v>423</v>
      </c>
      <c r="K96" s="41" t="s">
        <v>502</v>
      </c>
      <c r="L96" s="48">
        <f t="shared" si="1"/>
        <v>1094.7020218579235</v>
      </c>
      <c r="M96" s="45"/>
      <c r="N96" s="11" t="s">
        <v>317</v>
      </c>
    </row>
    <row r="97" spans="1:14" ht="12.75" customHeight="1" x14ac:dyDescent="0.2">
      <c r="A97" s="10" t="s">
        <v>319</v>
      </c>
      <c r="B97" s="8">
        <v>1983.47</v>
      </c>
      <c r="C97" s="7" t="s">
        <v>222</v>
      </c>
      <c r="D97" s="7" t="s">
        <v>13</v>
      </c>
      <c r="E97" s="7" t="s">
        <v>11</v>
      </c>
      <c r="F97" s="7" t="s">
        <v>9</v>
      </c>
      <c r="G97" s="7" t="s">
        <v>318</v>
      </c>
      <c r="H97" s="9">
        <v>45139</v>
      </c>
      <c r="I97" s="9">
        <v>45505</v>
      </c>
      <c r="J97" s="36" t="s">
        <v>423</v>
      </c>
      <c r="K97" s="41" t="s">
        <v>452</v>
      </c>
      <c r="L97" s="48">
        <f t="shared" si="1"/>
        <v>1159.733825136612</v>
      </c>
      <c r="M97" s="45"/>
      <c r="N97" s="11" t="s">
        <v>224</v>
      </c>
    </row>
    <row r="98" spans="1:14" ht="12.75" customHeight="1" x14ac:dyDescent="0.2">
      <c r="A98" s="10" t="s">
        <v>321</v>
      </c>
      <c r="B98" s="8">
        <v>1983.47</v>
      </c>
      <c r="C98" s="7" t="s">
        <v>222</v>
      </c>
      <c r="D98" s="7" t="s">
        <v>13</v>
      </c>
      <c r="E98" s="7" t="s">
        <v>11</v>
      </c>
      <c r="F98" s="7" t="s">
        <v>9</v>
      </c>
      <c r="G98" s="7" t="s">
        <v>320</v>
      </c>
      <c r="H98" s="9">
        <v>45142</v>
      </c>
      <c r="I98" s="9">
        <v>45484</v>
      </c>
      <c r="J98" s="36" t="s">
        <v>423</v>
      </c>
      <c r="K98" s="41" t="s">
        <v>450</v>
      </c>
      <c r="L98" s="48">
        <f t="shared" si="1"/>
        <v>1078.4440710382514</v>
      </c>
      <c r="M98" s="45"/>
      <c r="N98" s="11" t="s">
        <v>224</v>
      </c>
    </row>
    <row r="99" spans="1:14" ht="12.75" customHeight="1" x14ac:dyDescent="0.2">
      <c r="A99" s="10" t="s">
        <v>323</v>
      </c>
      <c r="B99" s="8">
        <v>1983.47</v>
      </c>
      <c r="C99" s="7" t="s">
        <v>222</v>
      </c>
      <c r="D99" s="7" t="s">
        <v>13</v>
      </c>
      <c r="E99" s="7" t="s">
        <v>11</v>
      </c>
      <c r="F99" s="7" t="s">
        <v>9</v>
      </c>
      <c r="G99" s="7" t="s">
        <v>322</v>
      </c>
      <c r="H99" s="9">
        <v>45142</v>
      </c>
      <c r="I99" s="9">
        <v>45508</v>
      </c>
      <c r="J99" s="36" t="s">
        <v>423</v>
      </c>
      <c r="K99" s="41" t="s">
        <v>503</v>
      </c>
      <c r="L99" s="48">
        <f t="shared" si="1"/>
        <v>1175.9917759562841</v>
      </c>
      <c r="M99" s="45"/>
      <c r="N99" s="11" t="s">
        <v>324</v>
      </c>
    </row>
    <row r="100" spans="1:14" ht="12.75" customHeight="1" x14ac:dyDescent="0.2">
      <c r="A100" s="10" t="s">
        <v>326</v>
      </c>
      <c r="B100" s="8">
        <v>826.45</v>
      </c>
      <c r="C100" s="7" t="s">
        <v>222</v>
      </c>
      <c r="D100" s="7" t="s">
        <v>13</v>
      </c>
      <c r="E100" s="7" t="s">
        <v>11</v>
      </c>
      <c r="F100" s="7" t="s">
        <v>9</v>
      </c>
      <c r="G100" s="7" t="s">
        <v>325</v>
      </c>
      <c r="H100" s="9">
        <v>45147</v>
      </c>
      <c r="I100" s="9">
        <v>45300</v>
      </c>
      <c r="J100" s="36" t="s">
        <v>423</v>
      </c>
      <c r="K100" s="41" t="s">
        <v>500</v>
      </c>
      <c r="L100" s="48">
        <f t="shared" si="1"/>
        <v>20.322540983606558</v>
      </c>
      <c r="M100" s="45"/>
      <c r="N100" s="11" t="s">
        <v>49</v>
      </c>
    </row>
    <row r="101" spans="1:14" ht="12.75" customHeight="1" x14ac:dyDescent="0.2">
      <c r="A101" s="10" t="s">
        <v>328</v>
      </c>
      <c r="B101" s="8">
        <v>1983.47</v>
      </c>
      <c r="C101" s="7" t="s">
        <v>222</v>
      </c>
      <c r="D101" s="7" t="s">
        <v>13</v>
      </c>
      <c r="E101" s="7" t="s">
        <v>11</v>
      </c>
      <c r="F101" s="7" t="s">
        <v>9</v>
      </c>
      <c r="G101" s="7" t="s">
        <v>327</v>
      </c>
      <c r="H101" s="9">
        <v>45162</v>
      </c>
      <c r="I101" s="9">
        <v>45531</v>
      </c>
      <c r="J101" s="36" t="s">
        <v>423</v>
      </c>
      <c r="K101" s="41" t="s">
        <v>504</v>
      </c>
      <c r="L101" s="48">
        <f t="shared" si="1"/>
        <v>1300.6360655737706</v>
      </c>
      <c r="M101" s="45"/>
      <c r="N101" s="11" t="s">
        <v>329</v>
      </c>
    </row>
    <row r="102" spans="1:14" ht="12.75" customHeight="1" x14ac:dyDescent="0.2">
      <c r="A102" s="10" t="s">
        <v>331</v>
      </c>
      <c r="B102" s="8">
        <v>1983.47</v>
      </c>
      <c r="C102" s="7" t="s">
        <v>222</v>
      </c>
      <c r="D102" s="7" t="s">
        <v>13</v>
      </c>
      <c r="E102" s="7" t="s">
        <v>11</v>
      </c>
      <c r="F102" s="7" t="s">
        <v>9</v>
      </c>
      <c r="G102" s="7" t="s">
        <v>330</v>
      </c>
      <c r="H102" s="9">
        <v>45163</v>
      </c>
      <c r="I102" s="9">
        <v>45530</v>
      </c>
      <c r="J102" s="36" t="s">
        <v>423</v>
      </c>
      <c r="K102" s="41" t="s">
        <v>505</v>
      </c>
      <c r="L102" s="48">
        <f t="shared" si="1"/>
        <v>1295.2167486338799</v>
      </c>
      <c r="M102" s="45"/>
      <c r="N102" s="11" t="s">
        <v>332</v>
      </c>
    </row>
    <row r="103" spans="1:14" ht="12.75" customHeight="1" x14ac:dyDescent="0.2">
      <c r="A103" s="10" t="s">
        <v>334</v>
      </c>
      <c r="B103" s="8">
        <v>9917.36</v>
      </c>
      <c r="C103" s="7" t="s">
        <v>222</v>
      </c>
      <c r="D103" s="7" t="s">
        <v>13</v>
      </c>
      <c r="E103" s="7" t="s">
        <v>11</v>
      </c>
      <c r="F103" s="7" t="s">
        <v>9</v>
      </c>
      <c r="G103" s="7" t="s">
        <v>333</v>
      </c>
      <c r="H103" s="9">
        <v>45169</v>
      </c>
      <c r="I103" s="9">
        <v>45535</v>
      </c>
      <c r="J103" s="36" t="s">
        <v>423</v>
      </c>
      <c r="K103" s="41" t="s">
        <v>506</v>
      </c>
      <c r="L103" s="48">
        <f t="shared" si="1"/>
        <v>6611.5733333333337</v>
      </c>
      <c r="M103" s="45"/>
      <c r="N103" s="11" t="s">
        <v>335</v>
      </c>
    </row>
    <row r="104" spans="1:14" ht="12.75" customHeight="1" x14ac:dyDescent="0.2">
      <c r="A104" s="10" t="s">
        <v>337</v>
      </c>
      <c r="B104" s="8">
        <v>1983.47</v>
      </c>
      <c r="C104" s="7" t="s">
        <v>222</v>
      </c>
      <c r="D104" s="7" t="s">
        <v>13</v>
      </c>
      <c r="E104" s="7" t="s">
        <v>11</v>
      </c>
      <c r="F104" s="7" t="s">
        <v>9</v>
      </c>
      <c r="G104" s="7" t="s">
        <v>336</v>
      </c>
      <c r="H104" s="9">
        <v>45180</v>
      </c>
      <c r="I104" s="9">
        <v>45546</v>
      </c>
      <c r="J104" s="36" t="s">
        <v>423</v>
      </c>
      <c r="K104" s="41" t="s">
        <v>507</v>
      </c>
      <c r="L104" s="48">
        <f t="shared" si="1"/>
        <v>1381.9258196721312</v>
      </c>
      <c r="M104" s="45"/>
      <c r="N104" s="11" t="s">
        <v>338</v>
      </c>
    </row>
    <row r="105" spans="1:14" ht="12.75" customHeight="1" x14ac:dyDescent="0.2">
      <c r="A105" s="10" t="s">
        <v>340</v>
      </c>
      <c r="B105" s="8">
        <v>1983.47</v>
      </c>
      <c r="C105" s="7" t="s">
        <v>222</v>
      </c>
      <c r="D105" s="7" t="s">
        <v>13</v>
      </c>
      <c r="E105" s="7" t="s">
        <v>11</v>
      </c>
      <c r="F105" s="7" t="s">
        <v>9</v>
      </c>
      <c r="G105" s="7" t="s">
        <v>339</v>
      </c>
      <c r="H105" s="9">
        <v>45181</v>
      </c>
      <c r="I105" s="9">
        <v>45547</v>
      </c>
      <c r="J105" s="36" t="s">
        <v>423</v>
      </c>
      <c r="K105" s="41" t="s">
        <v>508</v>
      </c>
      <c r="L105" s="48">
        <f t="shared" si="1"/>
        <v>1387.3451366120219</v>
      </c>
      <c r="M105" s="45"/>
      <c r="N105" s="11" t="s">
        <v>341</v>
      </c>
    </row>
    <row r="106" spans="1:14" ht="12.75" customHeight="1" x14ac:dyDescent="0.2">
      <c r="A106" s="10" t="s">
        <v>343</v>
      </c>
      <c r="B106" s="8">
        <v>1983.47</v>
      </c>
      <c r="C106" s="7" t="s">
        <v>222</v>
      </c>
      <c r="D106" s="7" t="s">
        <v>13</v>
      </c>
      <c r="E106" s="7" t="s">
        <v>11</v>
      </c>
      <c r="F106" s="7" t="s">
        <v>9</v>
      </c>
      <c r="G106" s="7" t="s">
        <v>342</v>
      </c>
      <c r="H106" s="9">
        <v>45191</v>
      </c>
      <c r="I106" s="9">
        <v>45560</v>
      </c>
      <c r="J106" s="36" t="s">
        <v>423</v>
      </c>
      <c r="K106" s="41" t="s">
        <v>478</v>
      </c>
      <c r="L106" s="48">
        <f t="shared" si="1"/>
        <v>1457.7962568306011</v>
      </c>
      <c r="M106" s="45"/>
      <c r="N106" s="11" t="s">
        <v>344</v>
      </c>
    </row>
    <row r="107" spans="1:14" ht="12.75" customHeight="1" x14ac:dyDescent="0.2">
      <c r="A107" s="10" t="s">
        <v>346</v>
      </c>
      <c r="B107" s="8">
        <v>1983.47</v>
      </c>
      <c r="C107" s="7" t="s">
        <v>222</v>
      </c>
      <c r="D107" s="7" t="s">
        <v>13</v>
      </c>
      <c r="E107" s="7" t="s">
        <v>11</v>
      </c>
      <c r="F107" s="7" t="s">
        <v>9</v>
      </c>
      <c r="G107" s="7" t="s">
        <v>345</v>
      </c>
      <c r="H107" s="9">
        <v>45194</v>
      </c>
      <c r="I107" s="9">
        <v>45560</v>
      </c>
      <c r="J107" s="36" t="s">
        <v>423</v>
      </c>
      <c r="K107" s="41" t="s">
        <v>478</v>
      </c>
      <c r="L107" s="48">
        <f t="shared" si="1"/>
        <v>1457.7962568306011</v>
      </c>
      <c r="M107" s="45"/>
      <c r="N107" s="11" t="s">
        <v>232</v>
      </c>
    </row>
    <row r="108" spans="1:14" ht="12.75" customHeight="1" x14ac:dyDescent="0.2">
      <c r="A108" s="10" t="s">
        <v>348</v>
      </c>
      <c r="B108" s="8">
        <v>1983.47</v>
      </c>
      <c r="C108" s="7" t="s">
        <v>222</v>
      </c>
      <c r="D108" s="7" t="s">
        <v>13</v>
      </c>
      <c r="E108" s="7" t="s">
        <v>11</v>
      </c>
      <c r="F108" s="7" t="s">
        <v>9</v>
      </c>
      <c r="G108" s="7" t="s">
        <v>347</v>
      </c>
      <c r="H108" s="9">
        <v>45201</v>
      </c>
      <c r="I108" s="9">
        <v>45567</v>
      </c>
      <c r="J108" s="36" t="s">
        <v>423</v>
      </c>
      <c r="K108" s="41" t="s">
        <v>509</v>
      </c>
      <c r="L108" s="48">
        <f t="shared" si="1"/>
        <v>1495.7314754098361</v>
      </c>
      <c r="M108" s="45"/>
      <c r="N108" s="11" t="s">
        <v>349</v>
      </c>
    </row>
    <row r="109" spans="1:14" ht="12.75" customHeight="1" x14ac:dyDescent="0.2">
      <c r="A109" s="10" t="s">
        <v>351</v>
      </c>
      <c r="B109" s="8">
        <v>495.87</v>
      </c>
      <c r="C109" s="7" t="s">
        <v>222</v>
      </c>
      <c r="D109" s="7" t="s">
        <v>13</v>
      </c>
      <c r="E109" s="7" t="s">
        <v>11</v>
      </c>
      <c r="F109" s="7" t="s">
        <v>9</v>
      </c>
      <c r="G109" s="7" t="s">
        <v>350</v>
      </c>
      <c r="H109" s="9">
        <v>45203</v>
      </c>
      <c r="I109" s="9">
        <v>45295</v>
      </c>
      <c r="J109" s="36" t="s">
        <v>423</v>
      </c>
      <c r="K109" s="41" t="s">
        <v>499</v>
      </c>
      <c r="L109" s="48">
        <f t="shared" si="1"/>
        <v>5.4193442622950823</v>
      </c>
      <c r="M109" s="45"/>
      <c r="N109" s="11" t="s">
        <v>352</v>
      </c>
    </row>
    <row r="110" spans="1:14" s="3" customFormat="1" ht="24" x14ac:dyDescent="0.2">
      <c r="A110" s="25" t="s">
        <v>354</v>
      </c>
      <c r="B110" s="26">
        <v>9917.36</v>
      </c>
      <c r="C110" s="27" t="s">
        <v>222</v>
      </c>
      <c r="D110" s="27" t="s">
        <v>13</v>
      </c>
      <c r="E110" s="27" t="s">
        <v>11</v>
      </c>
      <c r="F110" s="27" t="s">
        <v>9</v>
      </c>
      <c r="G110" s="27" t="s">
        <v>353</v>
      </c>
      <c r="H110" s="28">
        <v>45204</v>
      </c>
      <c r="I110" s="28">
        <v>45573</v>
      </c>
      <c r="J110" s="37" t="s">
        <v>423</v>
      </c>
      <c r="K110" s="42" t="s">
        <v>510</v>
      </c>
      <c r="L110" s="56">
        <f t="shared" si="1"/>
        <v>7641.2445901639348</v>
      </c>
      <c r="M110" s="46"/>
      <c r="N110" s="29" t="s">
        <v>355</v>
      </c>
    </row>
    <row r="111" spans="1:14" s="3" customFormat="1" ht="12" x14ac:dyDescent="0.2">
      <c r="A111" s="25" t="s">
        <v>357</v>
      </c>
      <c r="B111" s="26">
        <v>1983.47</v>
      </c>
      <c r="C111" s="27" t="s">
        <v>222</v>
      </c>
      <c r="D111" s="27" t="s">
        <v>13</v>
      </c>
      <c r="E111" s="27" t="s">
        <v>11</v>
      </c>
      <c r="F111" s="27" t="s">
        <v>9</v>
      </c>
      <c r="G111" s="27" t="s">
        <v>356</v>
      </c>
      <c r="H111" s="28">
        <v>45210</v>
      </c>
      <c r="I111" s="28">
        <v>45576</v>
      </c>
      <c r="J111" s="36" t="s">
        <v>423</v>
      </c>
      <c r="K111" s="42" t="s">
        <v>511</v>
      </c>
      <c r="L111" s="48">
        <f t="shared" si="1"/>
        <v>1544.5053278688524</v>
      </c>
      <c r="M111" s="46"/>
      <c r="N111" s="29" t="s">
        <v>238</v>
      </c>
    </row>
    <row r="112" spans="1:14" s="3" customFormat="1" ht="12" x14ac:dyDescent="0.2">
      <c r="A112" s="25" t="s">
        <v>359</v>
      </c>
      <c r="B112" s="26">
        <v>7933.88</v>
      </c>
      <c r="C112" s="27" t="s">
        <v>222</v>
      </c>
      <c r="D112" s="27" t="s">
        <v>13</v>
      </c>
      <c r="E112" s="27" t="s">
        <v>11</v>
      </c>
      <c r="F112" s="27" t="s">
        <v>9</v>
      </c>
      <c r="G112" s="27" t="s">
        <v>358</v>
      </c>
      <c r="H112" s="28">
        <v>45212</v>
      </c>
      <c r="I112" s="28">
        <v>45581</v>
      </c>
      <c r="J112" s="36" t="s">
        <v>423</v>
      </c>
      <c r="K112" s="42" t="s">
        <v>512</v>
      </c>
      <c r="L112" s="48">
        <f t="shared" si="1"/>
        <v>6286.4076502732241</v>
      </c>
      <c r="M112" s="46"/>
      <c r="N112" s="29" t="s">
        <v>360</v>
      </c>
    </row>
    <row r="113" spans="1:14" s="3" customFormat="1" ht="12" x14ac:dyDescent="0.2">
      <c r="A113" s="25" t="s">
        <v>362</v>
      </c>
      <c r="B113" s="26">
        <v>1983.47</v>
      </c>
      <c r="C113" s="27" t="s">
        <v>222</v>
      </c>
      <c r="D113" s="27" t="s">
        <v>13</v>
      </c>
      <c r="E113" s="27" t="s">
        <v>11</v>
      </c>
      <c r="F113" s="27" t="s">
        <v>9</v>
      </c>
      <c r="G113" s="27" t="s">
        <v>361</v>
      </c>
      <c r="H113" s="28">
        <v>45226</v>
      </c>
      <c r="I113" s="28">
        <v>45595</v>
      </c>
      <c r="J113" s="36" t="s">
        <v>423</v>
      </c>
      <c r="K113" s="42" t="s">
        <v>513</v>
      </c>
      <c r="L113" s="48">
        <f t="shared" si="1"/>
        <v>1647.472349726776</v>
      </c>
      <c r="M113" s="46"/>
      <c r="N113" s="29" t="s">
        <v>363</v>
      </c>
    </row>
    <row r="114" spans="1:14" s="3" customFormat="1" ht="12" x14ac:dyDescent="0.2">
      <c r="A114" s="25" t="s">
        <v>365</v>
      </c>
      <c r="B114" s="26">
        <v>991.74</v>
      </c>
      <c r="C114" s="27" t="s">
        <v>222</v>
      </c>
      <c r="D114" s="27" t="s">
        <v>13</v>
      </c>
      <c r="E114" s="27" t="s">
        <v>11</v>
      </c>
      <c r="F114" s="27" t="s">
        <v>9</v>
      </c>
      <c r="G114" s="27" t="s">
        <v>364</v>
      </c>
      <c r="H114" s="28">
        <v>45229</v>
      </c>
      <c r="I114" s="28">
        <v>45321</v>
      </c>
      <c r="J114" s="36" t="s">
        <v>423</v>
      </c>
      <c r="K114" s="42" t="s">
        <v>471</v>
      </c>
      <c r="L114" s="48">
        <f t="shared" si="1"/>
        <v>81.290163934426232</v>
      </c>
      <c r="M114" s="46"/>
      <c r="N114" s="29" t="s">
        <v>366</v>
      </c>
    </row>
    <row r="115" spans="1:14" s="3" customFormat="1" ht="12" x14ac:dyDescent="0.2">
      <c r="A115" s="25" t="s">
        <v>368</v>
      </c>
      <c r="B115" s="26">
        <v>3966.94</v>
      </c>
      <c r="C115" s="27" t="s">
        <v>222</v>
      </c>
      <c r="D115" s="27" t="s">
        <v>13</v>
      </c>
      <c r="E115" s="27" t="s">
        <v>11</v>
      </c>
      <c r="F115" s="27" t="s">
        <v>9</v>
      </c>
      <c r="G115" s="27" t="s">
        <v>367</v>
      </c>
      <c r="H115" s="28">
        <v>45232</v>
      </c>
      <c r="I115" s="28">
        <v>45599</v>
      </c>
      <c r="J115" s="36" t="s">
        <v>423</v>
      </c>
      <c r="K115" s="42" t="s">
        <v>514</v>
      </c>
      <c r="L115" s="48">
        <f t="shared" si="1"/>
        <v>3338.2992349726778</v>
      </c>
      <c r="M115" s="46"/>
      <c r="N115" s="29" t="s">
        <v>369</v>
      </c>
    </row>
    <row r="116" spans="1:14" s="3" customFormat="1" ht="12" x14ac:dyDescent="0.2">
      <c r="A116" s="25" t="s">
        <v>371</v>
      </c>
      <c r="B116" s="26">
        <v>1983.47</v>
      </c>
      <c r="C116" s="27" t="s">
        <v>222</v>
      </c>
      <c r="D116" s="27" t="s">
        <v>13</v>
      </c>
      <c r="E116" s="27" t="s">
        <v>11</v>
      </c>
      <c r="F116" s="27" t="s">
        <v>9</v>
      </c>
      <c r="G116" s="27" t="s">
        <v>370</v>
      </c>
      <c r="H116" s="28">
        <v>45236</v>
      </c>
      <c r="I116" s="28">
        <v>45609</v>
      </c>
      <c r="J116" s="36" t="s">
        <v>423</v>
      </c>
      <c r="K116" s="42" t="s">
        <v>476</v>
      </c>
      <c r="L116" s="48">
        <f t="shared" si="1"/>
        <v>1723.3427868852459</v>
      </c>
      <c r="M116" s="46"/>
      <c r="N116" s="29" t="s">
        <v>372</v>
      </c>
    </row>
    <row r="117" spans="1:14" s="3" customFormat="1" ht="12" x14ac:dyDescent="0.2">
      <c r="A117" s="25" t="s">
        <v>374</v>
      </c>
      <c r="B117" s="26">
        <v>1983.47</v>
      </c>
      <c r="C117" s="27" t="s">
        <v>222</v>
      </c>
      <c r="D117" s="27" t="s">
        <v>13</v>
      </c>
      <c r="E117" s="27" t="s">
        <v>11</v>
      </c>
      <c r="F117" s="27" t="s">
        <v>9</v>
      </c>
      <c r="G117" s="27" t="s">
        <v>373</v>
      </c>
      <c r="H117" s="28">
        <v>45237</v>
      </c>
      <c r="I117" s="28">
        <v>45614</v>
      </c>
      <c r="J117" s="36" t="s">
        <v>423</v>
      </c>
      <c r="K117" s="42" t="s">
        <v>515</v>
      </c>
      <c r="L117" s="48">
        <f t="shared" si="1"/>
        <v>1750.4393715846995</v>
      </c>
      <c r="M117" s="46"/>
      <c r="N117" s="29" t="s">
        <v>238</v>
      </c>
    </row>
    <row r="118" spans="1:14" s="3" customFormat="1" ht="12" x14ac:dyDescent="0.2">
      <c r="A118" s="25" t="s">
        <v>376</v>
      </c>
      <c r="B118" s="26">
        <v>1983.47</v>
      </c>
      <c r="C118" s="27" t="s">
        <v>222</v>
      </c>
      <c r="D118" s="27" t="s">
        <v>13</v>
      </c>
      <c r="E118" s="27" t="s">
        <v>11</v>
      </c>
      <c r="F118" s="27" t="s">
        <v>9</v>
      </c>
      <c r="G118" s="27" t="s">
        <v>375</v>
      </c>
      <c r="H118" s="28">
        <v>45238</v>
      </c>
      <c r="I118" s="28">
        <v>45607</v>
      </c>
      <c r="J118" s="36" t="s">
        <v>423</v>
      </c>
      <c r="K118" s="42" t="s">
        <v>477</v>
      </c>
      <c r="L118" s="48">
        <f t="shared" si="1"/>
        <v>1712.5041530054646</v>
      </c>
      <c r="M118" s="46"/>
      <c r="N118" s="29" t="s">
        <v>377</v>
      </c>
    </row>
    <row r="119" spans="1:14" s="3" customFormat="1" ht="12" x14ac:dyDescent="0.2">
      <c r="A119" s="25" t="s">
        <v>379</v>
      </c>
      <c r="B119" s="26">
        <v>1983.47</v>
      </c>
      <c r="C119" s="27" t="s">
        <v>222</v>
      </c>
      <c r="D119" s="27" t="s">
        <v>13</v>
      </c>
      <c r="E119" s="27" t="s">
        <v>11</v>
      </c>
      <c r="F119" s="27" t="s">
        <v>9</v>
      </c>
      <c r="G119" s="27" t="s">
        <v>378</v>
      </c>
      <c r="H119" s="28">
        <v>45238</v>
      </c>
      <c r="I119" s="28">
        <v>45605</v>
      </c>
      <c r="J119" s="36" t="s">
        <v>423</v>
      </c>
      <c r="K119" s="42" t="s">
        <v>463</v>
      </c>
      <c r="L119" s="48">
        <f t="shared" si="1"/>
        <v>1701.665519125683</v>
      </c>
      <c r="M119" s="46"/>
      <c r="N119" s="29" t="s">
        <v>380</v>
      </c>
    </row>
    <row r="120" spans="1:14" s="3" customFormat="1" ht="12" x14ac:dyDescent="0.2">
      <c r="A120" s="25" t="s">
        <v>382</v>
      </c>
      <c r="B120" s="26">
        <v>1983.47</v>
      </c>
      <c r="C120" s="27" t="s">
        <v>222</v>
      </c>
      <c r="D120" s="27" t="s">
        <v>13</v>
      </c>
      <c r="E120" s="27" t="s">
        <v>11</v>
      </c>
      <c r="F120" s="27" t="s">
        <v>9</v>
      </c>
      <c r="G120" s="27" t="s">
        <v>381</v>
      </c>
      <c r="H120" s="28">
        <v>45240</v>
      </c>
      <c r="I120" s="28">
        <v>45607</v>
      </c>
      <c r="J120" s="36" t="s">
        <v>423</v>
      </c>
      <c r="K120" s="42" t="s">
        <v>477</v>
      </c>
      <c r="L120" s="48">
        <f t="shared" si="1"/>
        <v>1712.5041530054646</v>
      </c>
      <c r="M120" s="46"/>
      <c r="N120" s="29" t="s">
        <v>383</v>
      </c>
    </row>
    <row r="121" spans="1:14" s="3" customFormat="1" ht="12" x14ac:dyDescent="0.2">
      <c r="A121" s="25" t="s">
        <v>385</v>
      </c>
      <c r="B121" s="26">
        <v>495.87</v>
      </c>
      <c r="C121" s="27" t="s">
        <v>222</v>
      </c>
      <c r="D121" s="27" t="s">
        <v>13</v>
      </c>
      <c r="E121" s="27" t="s">
        <v>11</v>
      </c>
      <c r="F121" s="27" t="s">
        <v>9</v>
      </c>
      <c r="G121" s="27" t="s">
        <v>384</v>
      </c>
      <c r="H121" s="28">
        <v>45244</v>
      </c>
      <c r="I121" s="28">
        <v>45345</v>
      </c>
      <c r="J121" s="36" t="s">
        <v>423</v>
      </c>
      <c r="K121" s="42" t="s">
        <v>516</v>
      </c>
      <c r="L121" s="48">
        <f t="shared" si="1"/>
        <v>73.161147540983606</v>
      </c>
      <c r="M121" s="46"/>
      <c r="N121" s="29" t="s">
        <v>386</v>
      </c>
    </row>
    <row r="122" spans="1:14" s="3" customFormat="1" ht="12" x14ac:dyDescent="0.2">
      <c r="A122" s="25" t="s">
        <v>388</v>
      </c>
      <c r="B122" s="26">
        <v>991.74</v>
      </c>
      <c r="C122" s="27" t="s">
        <v>222</v>
      </c>
      <c r="D122" s="27" t="s">
        <v>13</v>
      </c>
      <c r="E122" s="27" t="s">
        <v>11</v>
      </c>
      <c r="F122" s="27" t="s">
        <v>9</v>
      </c>
      <c r="G122" s="27" t="s">
        <v>387</v>
      </c>
      <c r="H122" s="28">
        <v>45260</v>
      </c>
      <c r="I122" s="28">
        <v>45321</v>
      </c>
      <c r="J122" s="36" t="s">
        <v>423</v>
      </c>
      <c r="K122" s="42" t="s">
        <v>471</v>
      </c>
      <c r="L122" s="48">
        <f t="shared" si="1"/>
        <v>81.290163934426232</v>
      </c>
      <c r="M122" s="46"/>
      <c r="N122" s="29" t="s">
        <v>389</v>
      </c>
    </row>
    <row r="123" spans="1:14" s="3" customFormat="1" ht="12" x14ac:dyDescent="0.2">
      <c r="A123" s="25" t="s">
        <v>391</v>
      </c>
      <c r="B123" s="26">
        <v>495.87</v>
      </c>
      <c r="C123" s="27" t="s">
        <v>222</v>
      </c>
      <c r="D123" s="27" t="s">
        <v>13</v>
      </c>
      <c r="E123" s="27" t="s">
        <v>11</v>
      </c>
      <c r="F123" s="27" t="s">
        <v>9</v>
      </c>
      <c r="G123" s="27" t="s">
        <v>390</v>
      </c>
      <c r="H123" s="28">
        <v>45261</v>
      </c>
      <c r="I123" s="28">
        <v>45352</v>
      </c>
      <c r="J123" s="36" t="s">
        <v>423</v>
      </c>
      <c r="K123" s="42" t="s">
        <v>429</v>
      </c>
      <c r="L123" s="48">
        <f t="shared" si="1"/>
        <v>82.64500000000001</v>
      </c>
      <c r="M123" s="46"/>
      <c r="N123" s="29" t="s">
        <v>269</v>
      </c>
    </row>
    <row r="124" spans="1:14" s="3" customFormat="1" ht="12" x14ac:dyDescent="0.2">
      <c r="A124" s="25" t="s">
        <v>393</v>
      </c>
      <c r="B124" s="26">
        <v>1983.47</v>
      </c>
      <c r="C124" s="27" t="s">
        <v>222</v>
      </c>
      <c r="D124" s="27" t="s">
        <v>13</v>
      </c>
      <c r="E124" s="27" t="s">
        <v>11</v>
      </c>
      <c r="F124" s="27" t="s">
        <v>9</v>
      </c>
      <c r="G124" s="27" t="s">
        <v>392</v>
      </c>
      <c r="H124" s="28">
        <v>45264</v>
      </c>
      <c r="I124" s="28">
        <v>45386</v>
      </c>
      <c r="J124" s="36" t="s">
        <v>423</v>
      </c>
      <c r="K124" s="42" t="s">
        <v>517</v>
      </c>
      <c r="L124" s="48">
        <f t="shared" si="1"/>
        <v>514.83510928961744</v>
      </c>
      <c r="M124" s="46"/>
      <c r="N124" s="29" t="s">
        <v>394</v>
      </c>
    </row>
    <row r="125" spans="1:14" s="3" customFormat="1" ht="12" x14ac:dyDescent="0.2">
      <c r="A125" s="25" t="s">
        <v>396</v>
      </c>
      <c r="B125" s="26">
        <v>1983.47</v>
      </c>
      <c r="C125" s="27" t="s">
        <v>222</v>
      </c>
      <c r="D125" s="27" t="s">
        <v>13</v>
      </c>
      <c r="E125" s="27" t="s">
        <v>11</v>
      </c>
      <c r="F125" s="27" t="s">
        <v>9</v>
      </c>
      <c r="G125" s="27" t="s">
        <v>395</v>
      </c>
      <c r="H125" s="28">
        <v>45265</v>
      </c>
      <c r="I125" s="28">
        <v>45634</v>
      </c>
      <c r="J125" s="36" t="s">
        <v>423</v>
      </c>
      <c r="K125" s="42" t="s">
        <v>518</v>
      </c>
      <c r="L125" s="48">
        <f t="shared" si="1"/>
        <v>1858.8257103825138</v>
      </c>
      <c r="M125" s="46"/>
      <c r="N125" s="29" t="s">
        <v>397</v>
      </c>
    </row>
    <row r="126" spans="1:14" s="3" customFormat="1" ht="12" x14ac:dyDescent="0.2">
      <c r="A126" s="25" t="s">
        <v>399</v>
      </c>
      <c r="B126" s="26">
        <v>1983.47</v>
      </c>
      <c r="C126" s="27" t="s">
        <v>222</v>
      </c>
      <c r="D126" s="27" t="s">
        <v>13</v>
      </c>
      <c r="E126" s="27" t="s">
        <v>11</v>
      </c>
      <c r="F126" s="27" t="s">
        <v>9</v>
      </c>
      <c r="G126" s="27" t="s">
        <v>398</v>
      </c>
      <c r="H126" s="28">
        <v>45266</v>
      </c>
      <c r="I126" s="28">
        <v>45635</v>
      </c>
      <c r="J126" s="36" t="s">
        <v>423</v>
      </c>
      <c r="K126" s="42" t="s">
        <v>474</v>
      </c>
      <c r="L126" s="48">
        <f t="shared" si="1"/>
        <v>1864.2450273224044</v>
      </c>
      <c r="M126" s="46"/>
      <c r="N126" s="29" t="s">
        <v>400</v>
      </c>
    </row>
    <row r="127" spans="1:14" s="3" customFormat="1" ht="12" x14ac:dyDescent="0.2">
      <c r="A127" s="25" t="s">
        <v>402</v>
      </c>
      <c r="B127" s="26">
        <v>661.16</v>
      </c>
      <c r="C127" s="27" t="s">
        <v>222</v>
      </c>
      <c r="D127" s="27" t="s">
        <v>13</v>
      </c>
      <c r="E127" s="27" t="s">
        <v>11</v>
      </c>
      <c r="F127" s="27" t="s">
        <v>9</v>
      </c>
      <c r="G127" s="27" t="s">
        <v>401</v>
      </c>
      <c r="H127" s="28">
        <v>45267</v>
      </c>
      <c r="I127" s="28">
        <v>45299</v>
      </c>
      <c r="J127" s="36" t="s">
        <v>423</v>
      </c>
      <c r="K127" s="42" t="s">
        <v>501</v>
      </c>
      <c r="L127" s="48">
        <f t="shared" si="1"/>
        <v>14.451584699453552</v>
      </c>
      <c r="M127" s="46"/>
      <c r="N127" s="29" t="s">
        <v>403</v>
      </c>
    </row>
    <row r="128" spans="1:14" s="3" customFormat="1" ht="24" x14ac:dyDescent="0.2">
      <c r="A128" s="25" t="s">
        <v>405</v>
      </c>
      <c r="B128" s="26">
        <v>7933.88</v>
      </c>
      <c r="C128" s="27" t="s">
        <v>222</v>
      </c>
      <c r="D128" s="27" t="s">
        <v>13</v>
      </c>
      <c r="E128" s="27" t="s">
        <v>11</v>
      </c>
      <c r="F128" s="27" t="s">
        <v>9</v>
      </c>
      <c r="G128" s="27" t="s">
        <v>404</v>
      </c>
      <c r="H128" s="28">
        <v>45272</v>
      </c>
      <c r="I128" s="28">
        <v>45638</v>
      </c>
      <c r="J128" s="37" t="s">
        <v>423</v>
      </c>
      <c r="K128" s="42" t="s">
        <v>519</v>
      </c>
      <c r="L128" s="56">
        <f t="shared" si="1"/>
        <v>7522.0119125683059</v>
      </c>
      <c r="M128" s="46"/>
      <c r="N128" s="29" t="s">
        <v>49</v>
      </c>
    </row>
    <row r="129" spans="1:14" s="3" customFormat="1" ht="12" x14ac:dyDescent="0.2">
      <c r="A129" s="25" t="s">
        <v>407</v>
      </c>
      <c r="B129" s="26">
        <v>1983.47</v>
      </c>
      <c r="C129" s="27" t="s">
        <v>222</v>
      </c>
      <c r="D129" s="27" t="s">
        <v>13</v>
      </c>
      <c r="E129" s="27" t="s">
        <v>11</v>
      </c>
      <c r="F129" s="27" t="s">
        <v>9</v>
      </c>
      <c r="G129" s="27" t="s">
        <v>406</v>
      </c>
      <c r="H129" s="28">
        <v>45273</v>
      </c>
      <c r="I129" s="28">
        <v>45643</v>
      </c>
      <c r="J129" s="36" t="s">
        <v>423</v>
      </c>
      <c r="K129" s="42" t="s">
        <v>520</v>
      </c>
      <c r="L129" s="48">
        <f t="shared" si="1"/>
        <v>1907.5995628415301</v>
      </c>
      <c r="M129" s="46"/>
      <c r="N129" s="29" t="s">
        <v>408</v>
      </c>
    </row>
    <row r="130" spans="1:14" s="3" customFormat="1" ht="12" x14ac:dyDescent="0.2">
      <c r="A130" s="25" t="s">
        <v>409</v>
      </c>
      <c r="B130" s="26">
        <v>1983.47</v>
      </c>
      <c r="C130" s="27" t="s">
        <v>222</v>
      </c>
      <c r="D130" s="27" t="s">
        <v>13</v>
      </c>
      <c r="E130" s="27" t="s">
        <v>11</v>
      </c>
      <c r="F130" s="27" t="s">
        <v>9</v>
      </c>
      <c r="G130" s="27" t="s">
        <v>406</v>
      </c>
      <c r="H130" s="28">
        <v>45273</v>
      </c>
      <c r="I130" s="28">
        <v>45643</v>
      </c>
      <c r="J130" s="36" t="s">
        <v>423</v>
      </c>
      <c r="K130" s="42" t="s">
        <v>520</v>
      </c>
      <c r="L130" s="48">
        <f t="shared" si="1"/>
        <v>1907.5995628415301</v>
      </c>
      <c r="M130" s="46"/>
      <c r="N130" s="29" t="s">
        <v>261</v>
      </c>
    </row>
    <row r="131" spans="1:14" s="3" customFormat="1" ht="12" x14ac:dyDescent="0.2">
      <c r="A131" s="25" t="s">
        <v>411</v>
      </c>
      <c r="B131" s="26">
        <v>1322.31</v>
      </c>
      <c r="C131" s="27" t="s">
        <v>222</v>
      </c>
      <c r="D131" s="27" t="s">
        <v>13</v>
      </c>
      <c r="E131" s="27" t="s">
        <v>11</v>
      </c>
      <c r="F131" s="27" t="s">
        <v>9</v>
      </c>
      <c r="G131" s="27" t="s">
        <v>410</v>
      </c>
      <c r="H131" s="28">
        <v>45273</v>
      </c>
      <c r="I131" s="28">
        <v>45395</v>
      </c>
      <c r="J131" s="36" t="s">
        <v>423</v>
      </c>
      <c r="K131" s="42" t="s">
        <v>521</v>
      </c>
      <c r="L131" s="48">
        <f t="shared" si="1"/>
        <v>375.73836065573772</v>
      </c>
      <c r="M131" s="46"/>
      <c r="N131" s="29" t="s">
        <v>394</v>
      </c>
    </row>
    <row r="132" spans="1:14" s="3" customFormat="1" ht="12" x14ac:dyDescent="0.2">
      <c r="A132" s="25" t="s">
        <v>413</v>
      </c>
      <c r="B132" s="26">
        <v>1983.47</v>
      </c>
      <c r="C132" s="27" t="s">
        <v>222</v>
      </c>
      <c r="D132" s="27" t="s">
        <v>13</v>
      </c>
      <c r="E132" s="27" t="s">
        <v>11</v>
      </c>
      <c r="F132" s="27" t="s">
        <v>9</v>
      </c>
      <c r="G132" s="27" t="s">
        <v>412</v>
      </c>
      <c r="H132" s="28">
        <v>45279</v>
      </c>
      <c r="I132" s="28">
        <v>45640</v>
      </c>
      <c r="J132" s="36" t="s">
        <v>423</v>
      </c>
      <c r="K132" s="42" t="s">
        <v>522</v>
      </c>
      <c r="L132" s="48">
        <f t="shared" ref="L132:L133" si="2">(B132/J132*K132)</f>
        <v>1891.3416120218578</v>
      </c>
      <c r="M132" s="46"/>
      <c r="N132" s="29" t="s">
        <v>284</v>
      </c>
    </row>
    <row r="133" spans="1:14" s="3" customFormat="1" ht="24.75" thickBot="1" x14ac:dyDescent="0.25">
      <c r="A133" s="30" t="s">
        <v>415</v>
      </c>
      <c r="B133" s="31">
        <v>1983.47</v>
      </c>
      <c r="C133" s="32" t="s">
        <v>222</v>
      </c>
      <c r="D133" s="32" t="s">
        <v>13</v>
      </c>
      <c r="E133" s="32" t="s">
        <v>11</v>
      </c>
      <c r="F133" s="32" t="s">
        <v>9</v>
      </c>
      <c r="G133" s="32" t="s">
        <v>414</v>
      </c>
      <c r="H133" s="33">
        <v>45280</v>
      </c>
      <c r="I133" s="33">
        <v>45327</v>
      </c>
      <c r="J133" s="54" t="s">
        <v>423</v>
      </c>
      <c r="K133" s="43" t="s">
        <v>523</v>
      </c>
      <c r="L133" s="55">
        <f t="shared" si="2"/>
        <v>195.09540983606558</v>
      </c>
      <c r="M133" s="47"/>
      <c r="N133" s="34" t="s">
        <v>403</v>
      </c>
    </row>
    <row r="134" spans="1:14" ht="12.75" customHeight="1" thickBot="1" x14ac:dyDescent="0.25">
      <c r="A134" s="52" t="s">
        <v>526</v>
      </c>
      <c r="B134" s="53">
        <f>SUM(B4:B133)</f>
        <v>356198.21999999933</v>
      </c>
      <c r="G134" s="50" t="s">
        <v>525</v>
      </c>
      <c r="H134" s="51"/>
      <c r="I134" s="51"/>
      <c r="J134" s="51"/>
      <c r="K134" s="51"/>
      <c r="L134" s="49">
        <f>SUM(L4:L133)</f>
        <v>175615.70448087429</v>
      </c>
    </row>
    <row r="136" spans="1:14" ht="12.75" customHeight="1" x14ac:dyDescent="0.2">
      <c r="A136" s="1" t="s">
        <v>528</v>
      </c>
    </row>
    <row r="137" spans="1:14" ht="12.75" customHeight="1" x14ac:dyDescent="0.2">
      <c r="A137" s="1" t="s">
        <v>527</v>
      </c>
    </row>
  </sheetData>
  <pageMargins left="0.19685039370078741" right="0.19685039370078741" top="0.39370078740157483" bottom="0.19685039370078741" header="0.39370078740157483" footer="0.39370078740157483"/>
  <pageSetup paperSize="9" scale="66" fitToWidth="0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 1.1. do 31.12.2023</vt:lpstr>
      <vt:lpstr>'Od 1.1. do 31.12.2023'!Oblast_tisku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2024-01-15T14:04:27Z</cp:lastPrinted>
  <dcterms:modified xsi:type="dcterms:W3CDTF">2024-01-15T14:04:33Z</dcterms:modified>
</cp:coreProperties>
</file>