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Staré dopisy a sdělení\Účetní postupy od 1.1.2010\Poplatky za vjezd - výn.příšt.obd\1.-12.2024\"/>
    </mc:Choice>
  </mc:AlternateContent>
  <xr:revisionPtr revIDLastSave="0" documentId="13_ncr:1_{89AF3BE1-B5A5-41F9-A9B7-9FD5EDAB193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Od 1.1. do 31.12.2024" sheetId="1" r:id="rId1"/>
  </sheets>
  <definedNames>
    <definedName name="_xlnm.Print_Area" localSheetId="0">'Od 1.1. do 31.12.2024'!$A$1:$N$161</definedName>
  </definedNames>
  <calcPr calcId="191029"/>
</workbook>
</file>

<file path=xl/calcChain.xml><?xml version="1.0" encoding="utf-8"?>
<calcChain xmlns="http://schemas.openxmlformats.org/spreadsheetml/2006/main">
  <c r="L75" i="1" l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B158" i="1"/>
  <c r="L147" i="1"/>
  <c r="L148" i="1"/>
  <c r="L149" i="1"/>
  <c r="L150" i="1"/>
  <c r="L151" i="1"/>
  <c r="L152" i="1"/>
  <c r="L153" i="1"/>
  <c r="L154" i="1"/>
  <c r="L155" i="1"/>
  <c r="L156" i="1"/>
  <c r="L157" i="1"/>
  <c r="L145" i="1" l="1"/>
  <c r="L146" i="1"/>
  <c r="L42" i="1"/>
  <c r="L41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4" i="1"/>
  <c r="L158" i="1" l="1"/>
</calcChain>
</file>

<file path=xl/sharedStrings.xml><?xml version="1.0" encoding="utf-8"?>
<sst xmlns="http://schemas.openxmlformats.org/spreadsheetml/2006/main" count="1025" uniqueCount="462">
  <si>
    <t>Datum zaúčtování</t>
  </si>
  <si>
    <t>Index DPH</t>
  </si>
  <si>
    <t>Popis</t>
  </si>
  <si>
    <t>Poznámka k dokladu</t>
  </si>
  <si>
    <t>Evidenční číslo dokladu</t>
  </si>
  <si>
    <t>Obchodní partner</t>
  </si>
  <si>
    <t>9204</t>
  </si>
  <si>
    <t>150</t>
  </si>
  <si>
    <t>BV-2024-01CA-0008(83)</t>
  </si>
  <si>
    <t>Prominent Dosiertechnik CS-prolongace dálk.ovladače do 11.1.25</t>
  </si>
  <si>
    <t>OPB-2024-99-000126</t>
  </si>
  <si>
    <t>Prominent Dosiertechnik CS</t>
  </si>
  <si>
    <t>31104000</t>
  </si>
  <si>
    <t>Berka-Stavkonzult-prolongace dálk.ovladače do 13.1.25</t>
  </si>
  <si>
    <t>OPB-2024-99-000127</t>
  </si>
  <si>
    <t>Berka-Stavkonzult</t>
  </si>
  <si>
    <t>DIMA Olomouc, s.r.o.-prolongace dálk.ovladače do 10.1.25</t>
  </si>
  <si>
    <t>OPB-2024-99-000131</t>
  </si>
  <si>
    <t>DIMA Olomouc, s.r.o.</t>
  </si>
  <si>
    <t>EP Rožnov-prolongace dálk.ovladače do 17.1.25</t>
  </si>
  <si>
    <t>OPB-2024-99-000135</t>
  </si>
  <si>
    <t>EP Rožnov</t>
  </si>
  <si>
    <t>BV-2024-01CA-0003(73)</t>
  </si>
  <si>
    <t>medisap,s.r.o.-prolongace dálk.ovladače do 3.1.25</t>
  </si>
  <si>
    <t>OPB-2024-99-000157</t>
  </si>
  <si>
    <t>medisap,s.r.o.</t>
  </si>
  <si>
    <t>BV-2024-01CA-0013(142)</t>
  </si>
  <si>
    <t>Alliance Healthcare s.r.o.-prolongace dálk.ovladače do 17.1.25</t>
  </si>
  <si>
    <t>OPB-2024-99-000185</t>
  </si>
  <si>
    <t>Alliance Healthcare s.r.o.</t>
  </si>
  <si>
    <t>BV-2024-01CA-0014(103)</t>
  </si>
  <si>
    <t>BLASY CZ, s.r.o.-prolongace dálk.ovladače do 18.1.25</t>
  </si>
  <si>
    <t>OPB-2024-99-000191</t>
  </si>
  <si>
    <t>BLASY CZ, s.r.o.</t>
  </si>
  <si>
    <t>BV-2024-01CA-0004(119)</t>
  </si>
  <si>
    <t>OPB-2024-99-000193</t>
  </si>
  <si>
    <t>BV-2024-01CA-0017(60)</t>
  </si>
  <si>
    <t>TRIOS, spol. s r.o.-prolongace dál.ovladače do 23.1.25</t>
  </si>
  <si>
    <t>OPB-2024-99-000260</t>
  </si>
  <si>
    <t>TRIOS, spol. s r.o.</t>
  </si>
  <si>
    <t>BV-2024-01CA-0023(128)</t>
  </si>
  <si>
    <t>Protafruta Trade-prolongace dálk.ovladače do 31.1.25</t>
  </si>
  <si>
    <t>OPB-2024-99-000414</t>
  </si>
  <si>
    <t>Protafruta Trade</t>
  </si>
  <si>
    <t>BV-2024-01CA-0025(78)</t>
  </si>
  <si>
    <t>SNT Plus s.r.o.-prolongace dálk.ovladače do 2.2.25</t>
  </si>
  <si>
    <t>OPB-2024-99-000417</t>
  </si>
  <si>
    <t>SNT Plus s.r.o.</t>
  </si>
  <si>
    <t>BV-2024-01CA-0024(103)</t>
  </si>
  <si>
    <t>GE HealthCare Česká republika,s.r.o.-prolongace dálk.ovladače do 1.2.25</t>
  </si>
  <si>
    <t>OPB-2024-99-000415</t>
  </si>
  <si>
    <t>GE HealthCare Česká republika,s.r.o.</t>
  </si>
  <si>
    <t>BV-2024-01CA-0026(1610)</t>
  </si>
  <si>
    <t>Geodézie Olomouc-prolongace dálk.ovladače do 5.2.25</t>
  </si>
  <si>
    <t>OPB-2024-99-000418</t>
  </si>
  <si>
    <t>Geodézie Olomouc</t>
  </si>
  <si>
    <t>BV-2024-01CA-0046(1760)</t>
  </si>
  <si>
    <t>BTL zdravotnická technika, a.s.-prolongace dálk.ovladače do 4.3.25</t>
  </si>
  <si>
    <t>OPB-2024-99-000690</t>
  </si>
  <si>
    <t>BTL zdravotnická technika, a.s.</t>
  </si>
  <si>
    <t>BV-2024-01CA-0047(82)</t>
  </si>
  <si>
    <t>Electric Medical Service, s.r.o.-prolongace dálk.ovladače do 5.3.2025</t>
  </si>
  <si>
    <t>OPB-2024-99-000691</t>
  </si>
  <si>
    <t>Electric Medical Service, s.r.o.</t>
  </si>
  <si>
    <t>BV-2024-01CA-0053(72)</t>
  </si>
  <si>
    <t>ELPREMO, spol. s r.o.-prolongace dálk.ovladače do 14.3.25</t>
  </si>
  <si>
    <t>OPB-2024-99-000706</t>
  </si>
  <si>
    <t>ELPREMO, spol. s r.o.</t>
  </si>
  <si>
    <t>BV-2024-01CA-0054(102)</t>
  </si>
  <si>
    <t>KALIST - AKL, s.r.o.-prolongace dálk. ovladače do 15.3.25</t>
  </si>
  <si>
    <t>OPB-2024-99-000711</t>
  </si>
  <si>
    <t>KALIST - AKL, s.r.o.</t>
  </si>
  <si>
    <t>BV-2024-01CA-0057(155)</t>
  </si>
  <si>
    <t>SNT Plus s.r.o.-prolongace dálk.ovladače do 19.3.25</t>
  </si>
  <si>
    <t>OPB-2024-99-000804</t>
  </si>
  <si>
    <t>BV-2024-01CA-0062(72)</t>
  </si>
  <si>
    <t>CONDATA   s. r. o.-dálkový ovladač do 26.3.25</t>
  </si>
  <si>
    <t>OPB-2024-99-000884</t>
  </si>
  <si>
    <t>CONDATA   s. r. o.</t>
  </si>
  <si>
    <t>BV-2024-01CA-0072(131)</t>
  </si>
  <si>
    <t>FORMED-prolongace dálk.ovladače do 24.4.25</t>
  </si>
  <si>
    <t>OPB-2024-99-001025</t>
  </si>
  <si>
    <t>FORMED</t>
  </si>
  <si>
    <t>Michael Caruzzi</t>
  </si>
  <si>
    <t>BV-2024-01CA-0081(86)</t>
  </si>
  <si>
    <t>KZT Novák s.r.o.-prolongace dálk.ovladače do 24.4.25</t>
  </si>
  <si>
    <t>OPB-2024-99-001154</t>
  </si>
  <si>
    <t>KZT Novák s.r.o.</t>
  </si>
  <si>
    <t>BV-2024-01CA-0095(173)</t>
  </si>
  <si>
    <t>TAU COLOR a.s.-prolongace dálk.ovladače do 16.5.25</t>
  </si>
  <si>
    <t>OPB-2024-99-001363</t>
  </si>
  <si>
    <t>TAU COLOR a.s.</t>
  </si>
  <si>
    <t>BV-2024-01CA-0096(86)</t>
  </si>
  <si>
    <t>Philips Česká republika s.r.o.-prolongace dálk.ovladače do 18.5.25</t>
  </si>
  <si>
    <t>OPB-2024-99-001365</t>
  </si>
  <si>
    <t>Philips Česká republika s.r.o.</t>
  </si>
  <si>
    <t>BV-2024-01CA-0107(1658)</t>
  </si>
  <si>
    <t>RACCOON s.r.o.-prolongace dálk.ovladače do 6.6.25</t>
  </si>
  <si>
    <t>OPB-2024-99-001564</t>
  </si>
  <si>
    <t>RACCOON s.r.o.</t>
  </si>
  <si>
    <t>BV-2024-01CA-0111(27)</t>
  </si>
  <si>
    <t>STAVNEMO s.r.o.-prolongace dálk.ovladače do 7.6.25</t>
  </si>
  <si>
    <t>OPB-2024-99-001589</t>
  </si>
  <si>
    <t>STAVNEMO s.r.o.</t>
  </si>
  <si>
    <t>Berka-Stavkonzult-prolongace dálk.ovladače do 7.5.25</t>
  </si>
  <si>
    <t>OPB-2024-99-001591</t>
  </si>
  <si>
    <t>BV-2024-01CA-0114(127)</t>
  </si>
  <si>
    <t>PRODISPA-prolongace dálk.ovladače do 12.6.25</t>
  </si>
  <si>
    <t>OPB-2024-99-001598</t>
  </si>
  <si>
    <t>PRODISPA</t>
  </si>
  <si>
    <t>ELPREMO, spol. s r.o.-prolongace dálk.ovladače do 13.6.25</t>
  </si>
  <si>
    <t>OPB-2024-99-001599</t>
  </si>
  <si>
    <t>J.Salašnyj-JeS Interiér-prolongace dálk.ovladače do 12.6.25</t>
  </si>
  <si>
    <t>OPB-2024-99-001600</t>
  </si>
  <si>
    <t>J.Salašnyj-JeS Interiér</t>
  </si>
  <si>
    <t>BV-2024-01CA-0136(70)</t>
  </si>
  <si>
    <t>CAN 21 Olomouc-prolongace dálk.ovladače do 15.7.25</t>
  </si>
  <si>
    <t>OPB-2024-99-001864</t>
  </si>
  <si>
    <t>CAN 21 Olomouc</t>
  </si>
  <si>
    <t>Ing. Petr Duda-prolongace dálk.ovladače do 15.7.25</t>
  </si>
  <si>
    <t>OPB-2024-99-001865</t>
  </si>
  <si>
    <t>Ing. Petr Duda</t>
  </si>
  <si>
    <t>BV-2024-01CA-0140(54)</t>
  </si>
  <si>
    <t>V.Chromcová s.r.o.-prolongace dálk.ovladače do 19.7.25</t>
  </si>
  <si>
    <t>OPB-2024-99-001944</t>
  </si>
  <si>
    <t>V.Chromcová s.r.o.</t>
  </si>
  <si>
    <t>BV-2024-01CA-0143(74)</t>
  </si>
  <si>
    <t>EXBIO Olomouc s.r.o.-prolongace dálk.ovladače do 24.7.25</t>
  </si>
  <si>
    <t>OPB-2024-99-001945</t>
  </si>
  <si>
    <t>EXBIO Olomouc s.r.o.</t>
  </si>
  <si>
    <t>BV-2024-01CA-0147(48)</t>
  </si>
  <si>
    <t>ELPREMO, spol. s r.o.-prolongace dálk.ovladače do 30.7.25</t>
  </si>
  <si>
    <t>OPB-2024-99-001970</t>
  </si>
  <si>
    <t>BV-2024-01CA-0151(1753)</t>
  </si>
  <si>
    <t>AL LOGIC, s.r.o.-prolongace dálk.ovladače do 28.1.25+25.1.25</t>
  </si>
  <si>
    <t>OPB-2024-99-002037</t>
  </si>
  <si>
    <t>AL LOGIC, s.r.o.</t>
  </si>
  <si>
    <t>Michael Caruzzi-prolongace dálk.ovladače do 5.2.25</t>
  </si>
  <si>
    <t>OPB-2024-99-002038</t>
  </si>
  <si>
    <t>BV-2024-01CA-0161(1472)</t>
  </si>
  <si>
    <t>OPB-2024-99-002139</t>
  </si>
  <si>
    <t>GEMO a.s.</t>
  </si>
  <si>
    <t>BV-2024-01CA-0162(60)</t>
  </si>
  <si>
    <t>ELPREMO, spol. s r.o.-dálkový ovladač do 20.8.25</t>
  </si>
  <si>
    <t>OPB-2024-99-002140</t>
  </si>
  <si>
    <t>BV-2024-01CA-0164(105)</t>
  </si>
  <si>
    <t>SNT Plus s.r.o.-prolongace dálk.ovladače do 22.8.25</t>
  </si>
  <si>
    <t>OPB-2024-99-002141</t>
  </si>
  <si>
    <t>BV-2024-01CA-0169(141)</t>
  </si>
  <si>
    <t>GEMO a.s.-prolongace dálk. ovladače do 28.8.25</t>
  </si>
  <si>
    <t>OPB-2024-99-002172</t>
  </si>
  <si>
    <t>BV-2024-01CA-0173(56)</t>
  </si>
  <si>
    <t>TSC Hospital, s.r.o.-prolongace dálk. ovladače do 1.1.25</t>
  </si>
  <si>
    <t>OPB-2024-99-002251</t>
  </si>
  <si>
    <t>TSC Hospital, s.r.o.</t>
  </si>
  <si>
    <t>BV-2024-01CA-0178(46)</t>
  </si>
  <si>
    <t>Jitka Eichlerová-prolongace dálk. ovladače do 11.9.25</t>
  </si>
  <si>
    <t>OPB-2024-99-002252</t>
  </si>
  <si>
    <t>Jitka Eichlerová</t>
  </si>
  <si>
    <t>SNT Plus s.r.o.-prolongace dálk.ovladače do 17.9.25</t>
  </si>
  <si>
    <t>BV-2024-01CA-0182(56)</t>
  </si>
  <si>
    <t>OPB-2024-99-002408</t>
  </si>
  <si>
    <t>BV-2024-01CA-0183(97)</t>
  </si>
  <si>
    <t>Mlčoch Jaroslav-prolongace dálk.ovladače do 18.1.25</t>
  </si>
  <si>
    <t>OPB-2024-99-002410</t>
  </si>
  <si>
    <t>Mlčoch Jaroslav</t>
  </si>
  <si>
    <t>BV-2024-01CA-0184(124)</t>
  </si>
  <si>
    <t>Geodézie Olomouc-prolongace dálk.ovladače do 25.9.25</t>
  </si>
  <si>
    <t>OPB-2024-99-002411</t>
  </si>
  <si>
    <t>BV-2024-01CA-0187(85)</t>
  </si>
  <si>
    <t>CONDATA   s. r. o.-prolongace dálk.ovladače do 24.9.25</t>
  </si>
  <si>
    <t>OPB-2024-99-002439</t>
  </si>
  <si>
    <t>BV-2024-01CA-0188(85)</t>
  </si>
  <si>
    <t>Martin Vaníček-dálkový ovladač do 25.9.25</t>
  </si>
  <si>
    <t>OPB-2024-99-002480</t>
  </si>
  <si>
    <t>Martin Vaníček</t>
  </si>
  <si>
    <t>BV-2024-01CA-0196(1490)</t>
  </si>
  <si>
    <t>Jiří Konvička-prolongace dálk.ovladače do 10.10.25</t>
  </si>
  <si>
    <t>OPB-2024-99-002678</t>
  </si>
  <si>
    <t>Jiří Konvička</t>
  </si>
  <si>
    <t>BV-2024-01CA-0202(78)</t>
  </si>
  <si>
    <t>GEMO a.s.-prolongace dálk.ovladače do 15.10.25</t>
  </si>
  <si>
    <t>OPB-2024-99-002684</t>
  </si>
  <si>
    <t>BV-2024-01CA-0203(95)</t>
  </si>
  <si>
    <t>Ladislav Kovařčík-prolongace dálk.ovladače do 16.10.25</t>
  </si>
  <si>
    <t>OPB-2024-99-002688</t>
  </si>
  <si>
    <t>Ladislav Kovařčík</t>
  </si>
  <si>
    <t>PEŠTUKA s.r.o.-prolongace dálk.ovladače do 18.1.25</t>
  </si>
  <si>
    <t>OPB-2024-99-002690</t>
  </si>
  <si>
    <t>PEŠTUKA s.r.o.</t>
  </si>
  <si>
    <t>BV-2024-01CA-0206(1829)</t>
  </si>
  <si>
    <t>GEMO a.s.-dálkové ovladače do 21.10.25</t>
  </si>
  <si>
    <t>OPB-2024-99-002702</t>
  </si>
  <si>
    <t>prolongace dálk ovladače 1Ks do 10.1.2025</t>
  </si>
  <si>
    <t>PP-2024-1-000137</t>
  </si>
  <si>
    <t>26101000</t>
  </si>
  <si>
    <t>prolongace dálk ovladače 1Ks do 11.1.2025</t>
  </si>
  <si>
    <t>PP-2024-1-000174</t>
  </si>
  <si>
    <t>prolongace dálk ovladače 1Ks do 22.1.2025</t>
  </si>
  <si>
    <t>PP-2024-1-000296</t>
  </si>
  <si>
    <t>Grand lahůdky s.r.o.</t>
  </si>
  <si>
    <t>prolongace dálk ovladače 2 ks- do 25.1.2025</t>
  </si>
  <si>
    <t>PP-2024-1-000345</t>
  </si>
  <si>
    <t>JKKLIMA Technologie s.r.o.</t>
  </si>
  <si>
    <t>prolongace dálk ovladače 1Ks do 6.2.2025</t>
  </si>
  <si>
    <t>PP-2024-1-000508</t>
  </si>
  <si>
    <t>Jaroslav Staňo</t>
  </si>
  <si>
    <t>prolongace dálk ovladače 1Ks do 18.2.2025</t>
  </si>
  <si>
    <t>PP-2024-1-000619</t>
  </si>
  <si>
    <t>MIELE,spol. s r.o.</t>
  </si>
  <si>
    <t>prolongace dálk ovladačů 3Ks do 14.2.2025</t>
  </si>
  <si>
    <t>PP-2024-1-000622</t>
  </si>
  <si>
    <t>prolongace dálk ovladače 1Ks do 14.2.2025</t>
  </si>
  <si>
    <t>PP-2024-1-000647</t>
  </si>
  <si>
    <t>prolongace dálk ovladače 1Ks do 27.2.2025</t>
  </si>
  <si>
    <t>PP-2024-1-000668</t>
  </si>
  <si>
    <t>TOOL, spol. s r.o.</t>
  </si>
  <si>
    <t>prolongace dálk ovladače 1Ks do 21.2.2025</t>
  </si>
  <si>
    <t>PP-2024-1-000700</t>
  </si>
  <si>
    <t>ŠUMAVSKÝ PRAMEN distribuce Olomouc s.r.o.</t>
  </si>
  <si>
    <t>prolongace dálk ovladače 1Ks do 22.2.2025</t>
  </si>
  <si>
    <t>PP-2024-1-000730</t>
  </si>
  <si>
    <t>prolongace dálk ovladače 1Ks do 26.2.2025</t>
  </si>
  <si>
    <t>PP-2024-1-000774</t>
  </si>
  <si>
    <t>BoneCare s.r.o.</t>
  </si>
  <si>
    <t>prolongace dálk ovladače 1Ks do 20.3.2025</t>
  </si>
  <si>
    <t>PP-2024-1-001087</t>
  </si>
  <si>
    <t>ČEROZFRUCHT s.r.o.</t>
  </si>
  <si>
    <t>vydání plac.ovladače+kauce 1ks (26.3.2025)</t>
  </si>
  <si>
    <t>PP-2024-1-001148</t>
  </si>
  <si>
    <t>Martin Hanuš</t>
  </si>
  <si>
    <t>prolongace dálk ovladače 2 ks do 7.4.2025</t>
  </si>
  <si>
    <t>PP-2024-1-001269</t>
  </si>
  <si>
    <t>Leastex, a.s.</t>
  </si>
  <si>
    <t>prolongace dálk ovladače 3 ks do 5.4.2025</t>
  </si>
  <si>
    <t>PP-2024-1-001273</t>
  </si>
  <si>
    <t>MIZ Olomouc s.r.o.</t>
  </si>
  <si>
    <t>prolongace dálk ovladače 1ks do 17.4.2025</t>
  </si>
  <si>
    <t>PP-2024-1-001274</t>
  </si>
  <si>
    <t>MEDKONSULT, s. r. o.</t>
  </si>
  <si>
    <t>prolongace dálk ovladače 2ks do 27.4.2025</t>
  </si>
  <si>
    <t>PP-2024-1-001318</t>
  </si>
  <si>
    <t>LT PROJEKT a.s.</t>
  </si>
  <si>
    <t>prolongace dálk ovladače 1Ks do 11.4.2025</t>
  </si>
  <si>
    <t>PP-2024-1-001354</t>
  </si>
  <si>
    <t>PROTEOR CZ s.r.o.</t>
  </si>
  <si>
    <t>prolongace dálk ovladače 1Ks do 20.4.2025</t>
  </si>
  <si>
    <t>PP-2024-1-001394</t>
  </si>
  <si>
    <t>ALIMPEX FOOD a.s.</t>
  </si>
  <si>
    <t>prolongace dálk ovladače 1Ks do 30.4.2025</t>
  </si>
  <si>
    <t>PP-2024-1-001573</t>
  </si>
  <si>
    <t>ViaPharma s.r.o.</t>
  </si>
  <si>
    <t>prolongace dálk ovladače 3Ks do 2.5.2025</t>
  </si>
  <si>
    <t>PP-2024-1-001587</t>
  </si>
  <si>
    <t>MERIT GROUP a.s.</t>
  </si>
  <si>
    <t>prolongace dálk ovladače 1Ks do 10.5.2025</t>
  </si>
  <si>
    <t>PP-2024-1-001675</t>
  </si>
  <si>
    <t>Pekařství M a M, s.r.o.</t>
  </si>
  <si>
    <t>prolongace dálk ovladače 1Ks do 27.5.2025</t>
  </si>
  <si>
    <t>PP-2024-1-001880</t>
  </si>
  <si>
    <t>Miloslav Otáhal</t>
  </si>
  <si>
    <t>prolongace dálk ovladače 1 ks- do 31.5.2025</t>
  </si>
  <si>
    <t>PP-2024-1-001926</t>
  </si>
  <si>
    <t>prolongace dálk ovladače 1 ks- do 13.6.2025</t>
  </si>
  <si>
    <t>PP-2024-1-002104</t>
  </si>
  <si>
    <t>Farma Kopeček s.r.o.</t>
  </si>
  <si>
    <t>prolongace dálk ovladače 1ks- do 26.6.2025</t>
  </si>
  <si>
    <t>PP-2024-1-002238</t>
  </si>
  <si>
    <t>prodloužení dálk. ovladačů (2ks) do 5.1.2025</t>
  </si>
  <si>
    <t>PP-2024-1-002410</t>
  </si>
  <si>
    <t>BDC Development s.r.o.</t>
  </si>
  <si>
    <t>prolongace dálk ovladače 1 ks do 19.7.2025</t>
  </si>
  <si>
    <t>PP-2024-1-002478</t>
  </si>
  <si>
    <t>RATEX, s.r.o.</t>
  </si>
  <si>
    <t>prolongace dálk ovladače 1Ks do 17.7.2025</t>
  </si>
  <si>
    <t>PP-2024-1-002497</t>
  </si>
  <si>
    <t>PP-2024-1-002567</t>
  </si>
  <si>
    <t>SAFETY PRO s.r.o.</t>
  </si>
  <si>
    <t>prolongace dálk ovladače 2 ks do 19.1.2025,1.2.2025</t>
  </si>
  <si>
    <t>PP-2024-1-002568</t>
  </si>
  <si>
    <t>prolongace dálk ovladače 1 ks do 29.1.2025</t>
  </si>
  <si>
    <t>PP-2024-1-002593</t>
  </si>
  <si>
    <t>GODEM s.r.o.</t>
  </si>
  <si>
    <t>prolongace dálk ovladače 1 ks do 23.7.2025</t>
  </si>
  <si>
    <t>PP-2024-1-002614</t>
  </si>
  <si>
    <t>PENAM, a.s.</t>
  </si>
  <si>
    <t>prolongace dálk ovladače 1Ks do 23.7.2025</t>
  </si>
  <si>
    <t>PP-2024-1-002616</t>
  </si>
  <si>
    <t>prolongace dálk ovladače 1Ks do 7.8.2025</t>
  </si>
  <si>
    <t>PP-2024-1-002795</t>
  </si>
  <si>
    <t>MAKRO Cash &amp; Carry ČR s.r.o.</t>
  </si>
  <si>
    <t>prolongace dálk ovladače 1 ks do 12.9.2025</t>
  </si>
  <si>
    <t>PP-2024-1-002930</t>
  </si>
  <si>
    <t>Zdeněk Mačák</t>
  </si>
  <si>
    <t>prolongace dálk ovladače 1 ks do 27.8.2025</t>
  </si>
  <si>
    <t>PP-2024-1-002956</t>
  </si>
  <si>
    <t>BMT Medical Technology s.r.o.</t>
  </si>
  <si>
    <t>vydání plac.ovladače 5 ks+ kauce(do 28.8.2025)</t>
  </si>
  <si>
    <t>PP-2024-1-003016</t>
  </si>
  <si>
    <t>prolongace dálk ovladače 4 ks do 31.8.2025</t>
  </si>
  <si>
    <t>PP-2024-1-003034</t>
  </si>
  <si>
    <t>M.G.P. spol. s r.o.</t>
  </si>
  <si>
    <t>prolongace dálk ovladače 1 ks do 30.8.2025</t>
  </si>
  <si>
    <t>PP-2024-1-003045</t>
  </si>
  <si>
    <t>Martin Bahulík</t>
  </si>
  <si>
    <t>prolongace dálk ovladače 1 ks do 6.9.2025</t>
  </si>
  <si>
    <t>PP-2024-1-003142</t>
  </si>
  <si>
    <t>Avenier a.s.</t>
  </si>
  <si>
    <t>vydání plac. dálk ovladače+kauce 1 ks do 4.10.2025</t>
  </si>
  <si>
    <t>PP-2024-1-003491</t>
  </si>
  <si>
    <t>prolongace dálk ovladače 1Ks do 4.10.2025</t>
  </si>
  <si>
    <t>PP-2024-1-003498</t>
  </si>
  <si>
    <t>Vladimír Stolička s.r.o.</t>
  </si>
  <si>
    <t>prolongace dálk ovladače 1Ks do 11.10.2025</t>
  </si>
  <si>
    <t>PP-2024-1-003504</t>
  </si>
  <si>
    <t>prolongace dálk ovladače 1Ks do 8.10.2025</t>
  </si>
  <si>
    <t>PP-2024-1-003540</t>
  </si>
  <si>
    <t>prolongace vjezd. ovladače 5ks (do 8.10.2025)</t>
  </si>
  <si>
    <t>PP-2024-1-003546</t>
  </si>
  <si>
    <t>Brada Interiéry s.r.o.</t>
  </si>
  <si>
    <t>vydání plac. dálk ovladače+kauce 1 ks do 9.2.2025</t>
  </si>
  <si>
    <t>PP-2024-1-003561</t>
  </si>
  <si>
    <t>prolongace vjezd. ovladače 4ks (do 16.10.2025)</t>
  </si>
  <si>
    <t>PP-2024-1-003616</t>
  </si>
  <si>
    <t>DELIKOMAT s.r.o.</t>
  </si>
  <si>
    <t>vydání plac. dálk ovladače+kauce 1 ks do 17.10.2025</t>
  </si>
  <si>
    <t>PP-2024-1-003646</t>
  </si>
  <si>
    <t>prolongace vjezd. ovladače 1ks (do 30.10.2025)</t>
  </si>
  <si>
    <t>PP-2024-1-003690</t>
  </si>
  <si>
    <t>AGEL Servis a.s.</t>
  </si>
  <si>
    <t>vydání plac.ovladače 4 ks+ kauce(do 22.10.2025)</t>
  </si>
  <si>
    <t>PP-2024-1-003691</t>
  </si>
  <si>
    <t>vydání plac.ovladače 1 ks+ kauce(do 24.10.2025)</t>
  </si>
  <si>
    <t>PP-2024-1-003730</t>
  </si>
  <si>
    <t>BV-2024-01CA-0221(78)</t>
  </si>
  <si>
    <t>POZEMSTAV Prostějov,a.s.-prolongace dálk.ovladačů do 12.1.25</t>
  </si>
  <si>
    <t>OPB-2024-99-002948</t>
  </si>
  <si>
    <t>POZEMSTAV Prostějov,a.s.</t>
  </si>
  <si>
    <t>BV-2024-01CA-0218(118)</t>
  </si>
  <si>
    <t>AL LOGIC, s.r.o.-dálkový ovladač do 7.1.25</t>
  </si>
  <si>
    <t>OPB-2024-99-002949</t>
  </si>
  <si>
    <t>L I N E T spol. s r.o.-prolongace dálk.ovladače do 8.11.25</t>
  </si>
  <si>
    <t>OPB-2024-99-002950</t>
  </si>
  <si>
    <t>L I N E T spol. s r.o.</t>
  </si>
  <si>
    <t>BV-2024-01CA-0222(48)</t>
  </si>
  <si>
    <t>OHLA ŽS, a.s.-prolongace dálk.ovladače do 23.7.25</t>
  </si>
  <si>
    <t>OPB-2024-99-002951</t>
  </si>
  <si>
    <t>OHLA ŽS, a.s.</t>
  </si>
  <si>
    <t>CARDION s.r.o.-prolongace dálk.ovladače do 27.11.25</t>
  </si>
  <si>
    <t>BV-2024-01CA-0228(100)</t>
  </si>
  <si>
    <t>OPB-2024-99-003001</t>
  </si>
  <si>
    <t>CARDION s.r.o.</t>
  </si>
  <si>
    <t>OPB-2024-99-003003</t>
  </si>
  <si>
    <t>PRE-PO Team s.r.o.-prolongace dálk.ovladače do 21.11.25</t>
  </si>
  <si>
    <t>OPB-2024-99-003007</t>
  </si>
  <si>
    <t>PRE-PO Team s.r.o.</t>
  </si>
  <si>
    <t>Paták Petr-prolongace dálk.ovladače do 20.12.25</t>
  </si>
  <si>
    <t>BV-2024-01CA-0227(60)</t>
  </si>
  <si>
    <t>OPB-2024-99-003009</t>
  </si>
  <si>
    <t>Paták Petr</t>
  </si>
  <si>
    <t>BV-2024-01CA-0231(100)</t>
  </si>
  <si>
    <t>AL LOGIC, s.r.o.-prolongace dálk.ovladače do 26.1.25</t>
  </si>
  <si>
    <t>OPB-2024-99-003065</t>
  </si>
  <si>
    <t>prolongace dálk ovladačů 2Ks do 4.11.2025</t>
  </si>
  <si>
    <t>PP-2024-1-003854</t>
  </si>
  <si>
    <t>Nadace HAIMAOM</t>
  </si>
  <si>
    <t>vydání plac.ovladače 1 ks+ kauce(do 7.11.2025)</t>
  </si>
  <si>
    <t>PP-2024-1-003904</t>
  </si>
  <si>
    <t>JIP východočeská, a.s.</t>
  </si>
  <si>
    <t>prolongace dálk ovladače 1Ks do 11.11.2025</t>
  </si>
  <si>
    <t>PP-2024-1-003906</t>
  </si>
  <si>
    <t>FAGRON a.s.</t>
  </si>
  <si>
    <t>vydání plac.ovladače 1 ks+ kauce(do 8.11.2025)</t>
  </si>
  <si>
    <t>PP-2024-1-003910</t>
  </si>
  <si>
    <t>SONDEO s.r.o.</t>
  </si>
  <si>
    <t>PP-2024-1-003928</t>
  </si>
  <si>
    <t>LEKTRANS s.r.o.</t>
  </si>
  <si>
    <t>prolongace vjezd. ovladače 1ks (do 13.11.2025)</t>
  </si>
  <si>
    <t>PP-2024-1-003951</t>
  </si>
  <si>
    <t>Optika - zdravotnické potřeby s.r.o.</t>
  </si>
  <si>
    <t>prolongace vjezd. ovladače 1ks (do 23.2.2025)</t>
  </si>
  <si>
    <t>PP-2024-1-003964</t>
  </si>
  <si>
    <t>Peštuka, s.r.o.</t>
  </si>
  <si>
    <t>prolongace vjezd. ovladače 1ks (do 18.11.2025)</t>
  </si>
  <si>
    <t>PP-2024-1-004022</t>
  </si>
  <si>
    <t>vydání plac.ovladače 1 ks+ kauce(do 27.11.2025)</t>
  </si>
  <si>
    <t>PP-2024-1-004126</t>
  </si>
  <si>
    <t>k 31.12.2024</t>
  </si>
  <si>
    <t>Částka</t>
  </si>
  <si>
    <t>Účet MD</t>
  </si>
  <si>
    <t>Účet DAL</t>
  </si>
  <si>
    <t>NS</t>
  </si>
  <si>
    <t>Platnost do</t>
  </si>
  <si>
    <t>Rok počet dnů</t>
  </si>
  <si>
    <t>Počet dnů 2025</t>
  </si>
  <si>
    <t>Výpočet</t>
  </si>
  <si>
    <t>GEMO a.s.-prolongace dálk. ovladačů do 19.8.25 (12x)</t>
  </si>
  <si>
    <t>GEMO a.s.-prolongace dálk. ovladačů do 11.9.25 (2x)</t>
  </si>
  <si>
    <t>GEMO a.s.-prolongace dálk. ovladačů do 23.8.25 (1x)</t>
  </si>
  <si>
    <t>Účet 6492451</t>
  </si>
  <si>
    <t>Vypracovala: Eva Buzková - vedoucí OUC</t>
  </si>
  <si>
    <t>Areál FNOL - poplatky za vjezd (dodavatelé)</t>
  </si>
  <si>
    <t>OPB-2024-99-003157</t>
  </si>
  <si>
    <t>BV-2024-01CA-0238(93)</t>
  </si>
  <si>
    <t>OPB-2024-99-003257</t>
  </si>
  <si>
    <t>BV-2024-01CA-0235(1810)</t>
  </si>
  <si>
    <t>OPB-2024-99-003258</t>
  </si>
  <si>
    <t>BV-2024-01CA-0237(63)</t>
  </si>
  <si>
    <t>OPB-2024-99-003259</t>
  </si>
  <si>
    <t>OPB-2024-99-003260</t>
  </si>
  <si>
    <t>BV-2024-01CA-0239(80)</t>
  </si>
  <si>
    <t>OPB-2024-99-003261</t>
  </si>
  <si>
    <t>BV-2024-01CA-0240(1715)</t>
  </si>
  <si>
    <t>OPB-2024-99-003262</t>
  </si>
  <si>
    <t>BV-2024-01CA-0242(29)</t>
  </si>
  <si>
    <t>OPB-2024-99-003268</t>
  </si>
  <si>
    <t>BV-2024-01CA-0247(97)</t>
  </si>
  <si>
    <t>OPB-2024-99-003269</t>
  </si>
  <si>
    <t>OPB-2024-99-003302</t>
  </si>
  <si>
    <t>BV-2024-01CA-0249(179)</t>
  </si>
  <si>
    <t>PP-2024-1-004200</t>
  </si>
  <si>
    <t>prolongace vjezd. ovladače 2ks (do 2.1.2025)</t>
  </si>
  <si>
    <t>PP-2024-1-004225</t>
  </si>
  <si>
    <t>prolongace vjezd. ovladače 1ks (do 8.12.2025)</t>
  </si>
  <si>
    <t>PP-2024-1-004239</t>
  </si>
  <si>
    <t>prolongace vjezd. ovladače 1ks (do 5.12.2025)</t>
  </si>
  <si>
    <t>PP-2024-1-004242</t>
  </si>
  <si>
    <t>prolongace dálk ovladačů 3Ks do 12.12.2025</t>
  </si>
  <si>
    <t>PP-2024-1-004303</t>
  </si>
  <si>
    <t>prolongace vjezd. ovladače 1ks (do 17.12.2025)</t>
  </si>
  <si>
    <t>PP-2024-1-004308</t>
  </si>
  <si>
    <t>prolongace dálk ovladače 1Ks do 9.12.2025</t>
  </si>
  <si>
    <t>PP-2024-1-004309</t>
  </si>
  <si>
    <t>PP-2024-1-004346</t>
  </si>
  <si>
    <t>vydání plac.ovladače 3 ks+ kauce(do 13.1.2025)</t>
  </si>
  <si>
    <t>PP-2024-1-004352</t>
  </si>
  <si>
    <t>prolongace vjezd. ovladače 1ks (do 13.12.2025)</t>
  </si>
  <si>
    <t>PP-2024-1-004393</t>
  </si>
  <si>
    <t>PP-2024-1-004411</t>
  </si>
  <si>
    <t>prolongace vjezd. ovladače 12ks (do 31.12.2025)</t>
  </si>
  <si>
    <t>DIMA Olomouc, s.r.o.-prolongace dálk.ovladače do 9.12.25</t>
  </si>
  <si>
    <t>Siemens Healthcare, s.r.o.-dálkový ovladač do 2.2.25</t>
  </si>
  <si>
    <t>Eurotranspharma-prolongace dálk.ovladače do 4.12.25</t>
  </si>
  <si>
    <t>AL LOGIC, s.r.o.-dálkový ovladač do 4.1.25</t>
  </si>
  <si>
    <t>Damaris Technology s.r.o.-prolongace dálk.ovladače do 6.3.25</t>
  </si>
  <si>
    <t>POZEMSTAV Prostějov,a.s.-prolongace dálk.ovladače do 9.2.25</t>
  </si>
  <si>
    <t>STAVNEMO s.r.o.-prolongace dálk.ovladače do 15.12.25</t>
  </si>
  <si>
    <t>Awelight-prolongace dálk.ovladače do 18.12.25</t>
  </si>
  <si>
    <t>AL LOGIC, s.r.o.-prolongace dál.ovladače do 1x do 4.3.,2x do 28.3., do 26.3., 2x do 24.2., 1x do 25.3., 1x do 24.3., 1x do 7.3.</t>
  </si>
  <si>
    <t>TSC Hospital, s.r.o.-prolongace dálk.ovladače do 20.3.25</t>
  </si>
  <si>
    <t>Siemens Healthcare, s.r.o.</t>
  </si>
  <si>
    <t>Eurotranspharma</t>
  </si>
  <si>
    <t>Damaris Technology s.r.o.</t>
  </si>
  <si>
    <t>Awelight</t>
  </si>
  <si>
    <t>Roman Kekely</t>
  </si>
  <si>
    <t>Ing. Ludmila Jarolímová</t>
  </si>
  <si>
    <t>VDI METROS, výrobní družstvo invalidů</t>
  </si>
  <si>
    <t>PROMEDICA PRAHA GROUP, a.s.</t>
  </si>
  <si>
    <t>KALIST AKL s.r.o.</t>
  </si>
  <si>
    <t>Martin Balcárek</t>
  </si>
  <si>
    <t>PTÁČEK - pozemní stavby s.r.o.</t>
  </si>
  <si>
    <t>V Olomouci dne 6.1.2025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</si>
</sst>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;@"/>
  </numFmts>
  <fonts count="8" x14ac:knownFonts="1">
    <font>
      <sz val="10"/>
      <color rgb="FF000000"/>
      <name val="Arial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3" fillId="0" borderId="0" xfId="0" applyFont="1" applyFill="1" applyAlignment="1">
      <alignment vertical="top"/>
    </xf>
    <xf numFmtId="4" fontId="3" fillId="0" borderId="0" xfId="0" applyNumberFormat="1" applyFont="1" applyFill="1" applyAlignment="1">
      <alignment vertical="top"/>
    </xf>
    <xf numFmtId="0" fontId="1" fillId="0" borderId="1" xfId="0" applyFont="1" applyFill="1" applyBorder="1" applyAlignment="1">
      <alignment vertical="top"/>
    </xf>
    <xf numFmtId="4" fontId="1" fillId="0" borderId="1" xfId="0" applyNumberFormat="1" applyFont="1" applyFill="1" applyBorder="1" applyAlignment="1">
      <alignment vertical="top"/>
    </xf>
    <xf numFmtId="49" fontId="3" fillId="0" borderId="0" xfId="0" applyNumberFormat="1" applyFont="1" applyFill="1" applyAlignment="1">
      <alignment vertical="top"/>
    </xf>
    <xf numFmtId="49" fontId="3" fillId="0" borderId="0" xfId="0" applyNumberFormat="1" applyFont="1" applyFill="1" applyAlignment="1">
      <alignment horizontal="center" vertical="top"/>
    </xf>
    <xf numFmtId="0" fontId="2" fillId="0" borderId="2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top"/>
    </xf>
    <xf numFmtId="0" fontId="3" fillId="0" borderId="8" xfId="0" applyFont="1" applyFill="1" applyBorder="1" applyAlignment="1">
      <alignment vertical="top"/>
    </xf>
    <xf numFmtId="4" fontId="3" fillId="0" borderId="8" xfId="0" applyNumberFormat="1" applyFont="1" applyFill="1" applyBorder="1" applyAlignment="1">
      <alignment horizontal="right" vertical="top"/>
    </xf>
    <xf numFmtId="0" fontId="3" fillId="0" borderId="8" xfId="0" applyFont="1" applyFill="1" applyBorder="1" applyAlignment="1">
      <alignment horizontal="center" vertical="top"/>
    </xf>
    <xf numFmtId="14" fontId="3" fillId="0" borderId="8" xfId="0" applyNumberFormat="1" applyFont="1" applyFill="1" applyBorder="1" applyAlignment="1">
      <alignment horizontal="right" vertical="top"/>
    </xf>
    <xf numFmtId="0" fontId="3" fillId="0" borderId="9" xfId="0" applyFont="1" applyFill="1" applyBorder="1" applyAlignment="1">
      <alignment vertical="top"/>
    </xf>
    <xf numFmtId="4" fontId="3" fillId="0" borderId="10" xfId="0" applyNumberFormat="1" applyFont="1" applyFill="1" applyBorder="1" applyAlignment="1">
      <alignment horizontal="right" vertical="top"/>
    </xf>
    <xf numFmtId="0" fontId="3" fillId="0" borderId="10" xfId="0" applyFont="1" applyFill="1" applyBorder="1" applyAlignment="1">
      <alignment vertical="top"/>
    </xf>
    <xf numFmtId="0" fontId="3" fillId="0" borderId="10" xfId="0" applyFont="1" applyFill="1" applyBorder="1" applyAlignment="1">
      <alignment horizontal="center" vertical="top"/>
    </xf>
    <xf numFmtId="14" fontId="3" fillId="0" borderId="10" xfId="0" applyNumberFormat="1" applyFont="1" applyFill="1" applyBorder="1" applyAlignment="1">
      <alignment horizontal="right" vertical="top"/>
    </xf>
    <xf numFmtId="0" fontId="3" fillId="0" borderId="11" xfId="0" applyFont="1" applyFill="1" applyBorder="1" applyAlignment="1">
      <alignment vertical="top"/>
    </xf>
    <xf numFmtId="0" fontId="3" fillId="0" borderId="12" xfId="0" applyFont="1" applyFill="1" applyBorder="1" applyAlignment="1">
      <alignment vertical="top"/>
    </xf>
    <xf numFmtId="0" fontId="3" fillId="0" borderId="13" xfId="0" applyFont="1" applyFill="1" applyBorder="1" applyAlignment="1">
      <alignment vertical="top"/>
    </xf>
    <xf numFmtId="0" fontId="3" fillId="0" borderId="14" xfId="0" applyFont="1" applyFill="1" applyBorder="1" applyAlignment="1">
      <alignment vertical="top"/>
    </xf>
    <xf numFmtId="4" fontId="3" fillId="0" borderId="15" xfId="0" applyNumberFormat="1" applyFont="1" applyFill="1" applyBorder="1" applyAlignment="1">
      <alignment horizontal="right" vertical="top"/>
    </xf>
    <xf numFmtId="0" fontId="3" fillId="0" borderId="15" xfId="0" applyFont="1" applyFill="1" applyBorder="1" applyAlignment="1">
      <alignment vertical="top"/>
    </xf>
    <xf numFmtId="14" fontId="3" fillId="0" borderId="15" xfId="0" applyNumberFormat="1" applyFont="1" applyFill="1" applyBorder="1" applyAlignment="1">
      <alignment horizontal="right" vertical="top"/>
    </xf>
    <xf numFmtId="0" fontId="3" fillId="0" borderId="16" xfId="0" applyFont="1" applyFill="1" applyBorder="1" applyAlignment="1">
      <alignment vertical="top"/>
    </xf>
    <xf numFmtId="0" fontId="3" fillId="0" borderId="19" xfId="0" applyFont="1" applyFill="1" applyBorder="1" applyAlignment="1">
      <alignment vertical="top"/>
    </xf>
    <xf numFmtId="0" fontId="3" fillId="0" borderId="20" xfId="0" applyFont="1" applyFill="1" applyBorder="1" applyAlignment="1">
      <alignment vertical="top"/>
    </xf>
    <xf numFmtId="0" fontId="3" fillId="0" borderId="21" xfId="0" applyFont="1" applyFill="1" applyBorder="1" applyAlignment="1">
      <alignment vertical="top"/>
    </xf>
    <xf numFmtId="4" fontId="5" fillId="2" borderId="22" xfId="0" applyNumberFormat="1" applyFont="1" applyFill="1" applyBorder="1"/>
    <xf numFmtId="4" fontId="5" fillId="2" borderId="23" xfId="0" applyNumberFormat="1" applyFont="1" applyFill="1" applyBorder="1"/>
    <xf numFmtId="4" fontId="5" fillId="2" borderId="24" xfId="0" applyNumberFormat="1" applyFont="1" applyFill="1" applyBorder="1"/>
    <xf numFmtId="0" fontId="6" fillId="0" borderId="0" xfId="0" applyFont="1" applyFill="1" applyAlignment="1">
      <alignment vertical="top"/>
    </xf>
    <xf numFmtId="4" fontId="2" fillId="0" borderId="25" xfId="0" applyNumberFormat="1" applyFont="1" applyFill="1" applyBorder="1" applyAlignment="1">
      <alignment vertical="top"/>
    </xf>
    <xf numFmtId="4" fontId="2" fillId="2" borderId="25" xfId="0" applyNumberFormat="1" applyFont="1" applyFill="1" applyBorder="1" applyAlignment="1">
      <alignment vertical="top"/>
    </xf>
    <xf numFmtId="14" fontId="3" fillId="0" borderId="8" xfId="0" applyNumberFormat="1" applyFont="1" applyFill="1" applyBorder="1" applyAlignment="1">
      <alignment vertical="top"/>
    </xf>
    <xf numFmtId="14" fontId="3" fillId="0" borderId="10" xfId="0" applyNumberFormat="1" applyFont="1" applyFill="1" applyBorder="1" applyAlignment="1">
      <alignment vertical="top"/>
    </xf>
    <xf numFmtId="14" fontId="3" fillId="0" borderId="15" xfId="0" applyNumberFormat="1" applyFont="1" applyFill="1" applyBorder="1" applyAlignment="1">
      <alignment vertical="top"/>
    </xf>
    <xf numFmtId="0" fontId="3" fillId="0" borderId="17" xfId="0" applyFont="1" applyFill="1" applyBorder="1" applyAlignment="1">
      <alignment horizontal="center" vertical="top"/>
    </xf>
    <xf numFmtId="0" fontId="3" fillId="0" borderId="18" xfId="0" applyFont="1" applyFill="1" applyBorder="1" applyAlignment="1">
      <alignment horizontal="center" vertical="top"/>
    </xf>
    <xf numFmtId="0" fontId="2" fillId="2" borderId="26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vertical="top"/>
    </xf>
    <xf numFmtId="0" fontId="3" fillId="0" borderId="23" xfId="0" applyFont="1" applyFill="1" applyBorder="1" applyAlignment="1">
      <alignment vertical="top"/>
    </xf>
    <xf numFmtId="0" fontId="3" fillId="0" borderId="24" xfId="0" applyFont="1" applyFill="1" applyBorder="1" applyAlignment="1">
      <alignment vertical="top"/>
    </xf>
    <xf numFmtId="0" fontId="3" fillId="0" borderId="13" xfId="0" applyFont="1" applyFill="1" applyBorder="1" applyAlignment="1">
      <alignment horizontal="center" vertical="top"/>
    </xf>
    <xf numFmtId="0" fontId="3" fillId="0" borderId="16" xfId="0" applyFont="1" applyFill="1" applyBorder="1" applyAlignment="1">
      <alignment horizontal="center" vertical="top"/>
    </xf>
    <xf numFmtId="0" fontId="7" fillId="2" borderId="0" xfId="0" applyFont="1" applyFill="1" applyAlignment="1">
      <alignment vertical="top"/>
    </xf>
    <xf numFmtId="164" fontId="4" fillId="0" borderId="0" xfId="0" applyNumberFormat="1" applyFont="1" applyFill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1"/>
  <sheetViews>
    <sheetView tabSelected="1" topLeftCell="A130" zoomScaleNormal="100" workbookViewId="0">
      <selection activeCell="M159" sqref="M159"/>
    </sheetView>
  </sheetViews>
  <sheetFormatPr defaultColWidth="11.42578125" defaultRowHeight="12.75" customHeight="1" x14ac:dyDescent="0.2"/>
  <cols>
    <col min="1" max="1" width="18.5703125" style="4" bestFit="1" customWidth="1"/>
    <col min="2" max="2" width="14.28515625" style="5" customWidth="1"/>
    <col min="3" max="3" width="9" style="4" bestFit="1" customWidth="1"/>
    <col min="4" max="4" width="9" style="4" customWidth="1"/>
    <col min="5" max="5" width="5" style="4" bestFit="1" customWidth="1"/>
    <col min="6" max="6" width="5.42578125" style="17" bestFit="1" customWidth="1"/>
    <col min="7" max="7" width="21.7109375" style="4" customWidth="1"/>
    <col min="8" max="8" width="11.7109375" style="4" bestFit="1" customWidth="1"/>
    <col min="9" max="9" width="10.7109375" style="4" customWidth="1"/>
    <col min="10" max="10" width="7.7109375" style="4" customWidth="1"/>
    <col min="11" max="11" width="6.140625" style="4" customWidth="1"/>
    <col min="12" max="12" width="11.28515625" style="4" bestFit="1" customWidth="1"/>
    <col min="13" max="13" width="33.5703125" style="4" customWidth="1"/>
    <col min="14" max="14" width="22.42578125" style="4" customWidth="1"/>
    <col min="15" max="16384" width="11.42578125" style="4"/>
  </cols>
  <sheetData>
    <row r="1" spans="1:14" ht="12.75" customHeight="1" x14ac:dyDescent="0.2">
      <c r="A1" s="6" t="s">
        <v>399</v>
      </c>
      <c r="B1" s="7" t="s">
        <v>401</v>
      </c>
      <c r="C1" s="6"/>
      <c r="D1" s="6"/>
      <c r="E1" s="6"/>
      <c r="F1" s="2"/>
      <c r="G1" s="1"/>
      <c r="H1" s="56" t="s">
        <v>387</v>
      </c>
      <c r="I1" s="57"/>
      <c r="J1" s="8"/>
      <c r="K1" s="9"/>
      <c r="L1" s="8"/>
    </row>
    <row r="2" spans="1:14" ht="12.75" customHeight="1" thickBot="1" x14ac:dyDescent="0.25">
      <c r="J2" s="8"/>
      <c r="K2" s="9"/>
      <c r="L2" s="8"/>
    </row>
    <row r="3" spans="1:14" s="3" customFormat="1" ht="36.75" thickBot="1" x14ac:dyDescent="0.25">
      <c r="A3" s="10" t="s">
        <v>4</v>
      </c>
      <c r="B3" s="11" t="s">
        <v>388</v>
      </c>
      <c r="C3" s="12" t="s">
        <v>389</v>
      </c>
      <c r="D3" s="12" t="s">
        <v>390</v>
      </c>
      <c r="E3" s="12" t="s">
        <v>391</v>
      </c>
      <c r="F3" s="12" t="s">
        <v>1</v>
      </c>
      <c r="G3" s="12" t="s">
        <v>2</v>
      </c>
      <c r="H3" s="12" t="s">
        <v>0</v>
      </c>
      <c r="I3" s="13" t="s">
        <v>392</v>
      </c>
      <c r="J3" s="14" t="s">
        <v>393</v>
      </c>
      <c r="K3" s="50" t="s">
        <v>394</v>
      </c>
      <c r="L3" s="49" t="s">
        <v>395</v>
      </c>
      <c r="M3" s="15" t="s">
        <v>3</v>
      </c>
      <c r="N3" s="16" t="s">
        <v>5</v>
      </c>
    </row>
    <row r="4" spans="1:14" ht="12.75" customHeight="1" x14ac:dyDescent="0.2">
      <c r="A4" s="22" t="s">
        <v>10</v>
      </c>
      <c r="B4" s="23">
        <v>2479.34</v>
      </c>
      <c r="C4" s="24" t="s">
        <v>12</v>
      </c>
      <c r="D4" s="24">
        <v>64924451</v>
      </c>
      <c r="E4" s="24" t="s">
        <v>6</v>
      </c>
      <c r="F4" s="25" t="s">
        <v>7</v>
      </c>
      <c r="G4" s="24" t="s">
        <v>8</v>
      </c>
      <c r="H4" s="26">
        <v>45302</v>
      </c>
      <c r="I4" s="45">
        <v>45668</v>
      </c>
      <c r="J4" s="47">
        <v>365</v>
      </c>
      <c r="K4" s="51">
        <v>11</v>
      </c>
      <c r="L4" s="38">
        <f t="shared" ref="L4:L86" si="0">(B4/J4*K4)</f>
        <v>74.71983561643836</v>
      </c>
      <c r="M4" s="35" t="s">
        <v>9</v>
      </c>
      <c r="N4" s="27" t="s">
        <v>11</v>
      </c>
    </row>
    <row r="5" spans="1:14" ht="12.75" customHeight="1" x14ac:dyDescent="0.2">
      <c r="A5" s="28" t="s">
        <v>14</v>
      </c>
      <c r="B5" s="19">
        <v>2479.34</v>
      </c>
      <c r="C5" s="18" t="s">
        <v>12</v>
      </c>
      <c r="D5" s="18">
        <v>64924451</v>
      </c>
      <c r="E5" s="18" t="s">
        <v>6</v>
      </c>
      <c r="F5" s="20" t="s">
        <v>7</v>
      </c>
      <c r="G5" s="18" t="s">
        <v>8</v>
      </c>
      <c r="H5" s="21">
        <v>45302</v>
      </c>
      <c r="I5" s="44">
        <v>45670</v>
      </c>
      <c r="J5" s="48">
        <v>365</v>
      </c>
      <c r="K5" s="52">
        <v>13</v>
      </c>
      <c r="L5" s="39">
        <f t="shared" si="0"/>
        <v>88.305260273972607</v>
      </c>
      <c r="M5" s="36" t="s">
        <v>13</v>
      </c>
      <c r="N5" s="29" t="s">
        <v>15</v>
      </c>
    </row>
    <row r="6" spans="1:14" ht="12.75" customHeight="1" x14ac:dyDescent="0.2">
      <c r="A6" s="28" t="s">
        <v>17</v>
      </c>
      <c r="B6" s="19">
        <v>2479.34</v>
      </c>
      <c r="C6" s="18" t="s">
        <v>12</v>
      </c>
      <c r="D6" s="18">
        <v>64924451</v>
      </c>
      <c r="E6" s="18" t="s">
        <v>6</v>
      </c>
      <c r="F6" s="20" t="s">
        <v>7</v>
      </c>
      <c r="G6" s="18" t="s">
        <v>8</v>
      </c>
      <c r="H6" s="21">
        <v>45302</v>
      </c>
      <c r="I6" s="44">
        <v>45667</v>
      </c>
      <c r="J6" s="48">
        <v>365</v>
      </c>
      <c r="K6" s="52">
        <v>10</v>
      </c>
      <c r="L6" s="39">
        <f t="shared" si="0"/>
        <v>67.927123287671236</v>
      </c>
      <c r="M6" s="36" t="s">
        <v>16</v>
      </c>
      <c r="N6" s="29" t="s">
        <v>18</v>
      </c>
    </row>
    <row r="7" spans="1:14" ht="12.75" customHeight="1" x14ac:dyDescent="0.2">
      <c r="A7" s="28" t="s">
        <v>20</v>
      </c>
      <c r="B7" s="19">
        <v>2479.34</v>
      </c>
      <c r="C7" s="18" t="s">
        <v>12</v>
      </c>
      <c r="D7" s="18">
        <v>64924451</v>
      </c>
      <c r="E7" s="18" t="s">
        <v>6</v>
      </c>
      <c r="F7" s="20" t="s">
        <v>7</v>
      </c>
      <c r="G7" s="18" t="s">
        <v>8</v>
      </c>
      <c r="H7" s="21">
        <v>45302</v>
      </c>
      <c r="I7" s="44">
        <v>45674</v>
      </c>
      <c r="J7" s="48">
        <v>365</v>
      </c>
      <c r="K7" s="52">
        <v>17</v>
      </c>
      <c r="L7" s="39">
        <f t="shared" si="0"/>
        <v>115.4761095890411</v>
      </c>
      <c r="M7" s="36" t="s">
        <v>19</v>
      </c>
      <c r="N7" s="29" t="s">
        <v>21</v>
      </c>
    </row>
    <row r="8" spans="1:14" ht="12.75" customHeight="1" x14ac:dyDescent="0.2">
      <c r="A8" s="28" t="s">
        <v>24</v>
      </c>
      <c r="B8" s="19">
        <v>2479.34</v>
      </c>
      <c r="C8" s="18" t="s">
        <v>12</v>
      </c>
      <c r="D8" s="18">
        <v>64924451</v>
      </c>
      <c r="E8" s="18" t="s">
        <v>6</v>
      </c>
      <c r="F8" s="20" t="s">
        <v>7</v>
      </c>
      <c r="G8" s="18" t="s">
        <v>22</v>
      </c>
      <c r="H8" s="21">
        <v>45295</v>
      </c>
      <c r="I8" s="44">
        <v>45660</v>
      </c>
      <c r="J8" s="48">
        <v>365</v>
      </c>
      <c r="K8" s="52">
        <v>3</v>
      </c>
      <c r="L8" s="39">
        <f t="shared" si="0"/>
        <v>20.378136986301371</v>
      </c>
      <c r="M8" s="36" t="s">
        <v>23</v>
      </c>
      <c r="N8" s="29" t="s">
        <v>25</v>
      </c>
    </row>
    <row r="9" spans="1:14" ht="12.75" customHeight="1" x14ac:dyDescent="0.2">
      <c r="A9" s="28" t="s">
        <v>28</v>
      </c>
      <c r="B9" s="19">
        <v>2479.34</v>
      </c>
      <c r="C9" s="18" t="s">
        <v>12</v>
      </c>
      <c r="D9" s="18">
        <v>64924451</v>
      </c>
      <c r="E9" s="18" t="s">
        <v>6</v>
      </c>
      <c r="F9" s="20" t="s">
        <v>7</v>
      </c>
      <c r="G9" s="18" t="s">
        <v>26</v>
      </c>
      <c r="H9" s="21">
        <v>45309</v>
      </c>
      <c r="I9" s="44">
        <v>45674</v>
      </c>
      <c r="J9" s="48">
        <v>365</v>
      </c>
      <c r="K9" s="52">
        <v>17</v>
      </c>
      <c r="L9" s="39">
        <f t="shared" si="0"/>
        <v>115.4761095890411</v>
      </c>
      <c r="M9" s="36" t="s">
        <v>27</v>
      </c>
      <c r="N9" s="29" t="s">
        <v>29</v>
      </c>
    </row>
    <row r="10" spans="1:14" ht="12.75" customHeight="1" x14ac:dyDescent="0.2">
      <c r="A10" s="28" t="s">
        <v>32</v>
      </c>
      <c r="B10" s="19">
        <v>9917.36</v>
      </c>
      <c r="C10" s="18" t="s">
        <v>12</v>
      </c>
      <c r="D10" s="18">
        <v>64924451</v>
      </c>
      <c r="E10" s="18" t="s">
        <v>6</v>
      </c>
      <c r="F10" s="20" t="s">
        <v>7</v>
      </c>
      <c r="G10" s="18" t="s">
        <v>30</v>
      </c>
      <c r="H10" s="21">
        <v>45310</v>
      </c>
      <c r="I10" s="44">
        <v>45675</v>
      </c>
      <c r="J10" s="48">
        <v>365</v>
      </c>
      <c r="K10" s="52">
        <v>18</v>
      </c>
      <c r="L10" s="39">
        <f t="shared" si="0"/>
        <v>489.0752876712329</v>
      </c>
      <c r="M10" s="36" t="s">
        <v>31</v>
      </c>
      <c r="N10" s="29" t="s">
        <v>33</v>
      </c>
    </row>
    <row r="11" spans="1:14" ht="12.75" customHeight="1" x14ac:dyDescent="0.2">
      <c r="A11" s="28" t="s">
        <v>35</v>
      </c>
      <c r="B11" s="19">
        <v>2479.34</v>
      </c>
      <c r="C11" s="18" t="s">
        <v>12</v>
      </c>
      <c r="D11" s="18">
        <v>64924451</v>
      </c>
      <c r="E11" s="18" t="s">
        <v>6</v>
      </c>
      <c r="F11" s="20" t="s">
        <v>7</v>
      </c>
      <c r="G11" s="18" t="s">
        <v>34</v>
      </c>
      <c r="H11" s="21">
        <v>45296</v>
      </c>
      <c r="I11" s="44">
        <v>45674</v>
      </c>
      <c r="J11" s="48">
        <v>365</v>
      </c>
      <c r="K11" s="52">
        <v>17</v>
      </c>
      <c r="L11" s="39">
        <f t="shared" si="0"/>
        <v>115.4761095890411</v>
      </c>
      <c r="M11" s="36" t="s">
        <v>19</v>
      </c>
      <c r="N11" s="29" t="s">
        <v>21</v>
      </c>
    </row>
    <row r="12" spans="1:14" ht="12.75" customHeight="1" x14ac:dyDescent="0.2">
      <c r="A12" s="28" t="s">
        <v>38</v>
      </c>
      <c r="B12" s="19">
        <v>2479.34</v>
      </c>
      <c r="C12" s="18" t="s">
        <v>12</v>
      </c>
      <c r="D12" s="18">
        <v>64924451</v>
      </c>
      <c r="E12" s="18" t="s">
        <v>6</v>
      </c>
      <c r="F12" s="20" t="s">
        <v>7</v>
      </c>
      <c r="G12" s="18" t="s">
        <v>36</v>
      </c>
      <c r="H12" s="21">
        <v>45315</v>
      </c>
      <c r="I12" s="44">
        <v>45680</v>
      </c>
      <c r="J12" s="48">
        <v>365</v>
      </c>
      <c r="K12" s="52">
        <v>23</v>
      </c>
      <c r="L12" s="39">
        <f t="shared" si="0"/>
        <v>156.23238356164384</v>
      </c>
      <c r="M12" s="36" t="s">
        <v>37</v>
      </c>
      <c r="N12" s="29" t="s">
        <v>39</v>
      </c>
    </row>
    <row r="13" spans="1:14" ht="12.75" customHeight="1" x14ac:dyDescent="0.2">
      <c r="A13" s="28" t="s">
        <v>42</v>
      </c>
      <c r="B13" s="19">
        <v>4958.68</v>
      </c>
      <c r="C13" s="18" t="s">
        <v>12</v>
      </c>
      <c r="D13" s="18">
        <v>64924451</v>
      </c>
      <c r="E13" s="18" t="s">
        <v>6</v>
      </c>
      <c r="F13" s="20" t="s">
        <v>7</v>
      </c>
      <c r="G13" s="18" t="s">
        <v>40</v>
      </c>
      <c r="H13" s="21">
        <v>45323</v>
      </c>
      <c r="I13" s="44">
        <v>45688</v>
      </c>
      <c r="J13" s="48">
        <v>365</v>
      </c>
      <c r="K13" s="52">
        <v>31</v>
      </c>
      <c r="L13" s="39">
        <f t="shared" si="0"/>
        <v>421.14816438356166</v>
      </c>
      <c r="M13" s="36" t="s">
        <v>41</v>
      </c>
      <c r="N13" s="29" t="s">
        <v>43</v>
      </c>
    </row>
    <row r="14" spans="1:14" ht="12.75" customHeight="1" x14ac:dyDescent="0.2">
      <c r="A14" s="28" t="s">
        <v>46</v>
      </c>
      <c r="B14" s="19">
        <v>2479.34</v>
      </c>
      <c r="C14" s="18" t="s">
        <v>12</v>
      </c>
      <c r="D14" s="18">
        <v>64924451</v>
      </c>
      <c r="E14" s="18" t="s">
        <v>6</v>
      </c>
      <c r="F14" s="20" t="s">
        <v>7</v>
      </c>
      <c r="G14" s="18" t="s">
        <v>44</v>
      </c>
      <c r="H14" s="21">
        <v>45327</v>
      </c>
      <c r="I14" s="44">
        <v>45690</v>
      </c>
      <c r="J14" s="48">
        <v>365</v>
      </c>
      <c r="K14" s="52">
        <v>33</v>
      </c>
      <c r="L14" s="39">
        <f t="shared" si="0"/>
        <v>224.15950684931508</v>
      </c>
      <c r="M14" s="36" t="s">
        <v>45</v>
      </c>
      <c r="N14" s="29" t="s">
        <v>47</v>
      </c>
    </row>
    <row r="15" spans="1:14" ht="12.75" customHeight="1" x14ac:dyDescent="0.2">
      <c r="A15" s="28" t="s">
        <v>50</v>
      </c>
      <c r="B15" s="19">
        <v>2479.34</v>
      </c>
      <c r="C15" s="18" t="s">
        <v>12</v>
      </c>
      <c r="D15" s="18">
        <v>64924451</v>
      </c>
      <c r="E15" s="18" t="s">
        <v>6</v>
      </c>
      <c r="F15" s="20" t="s">
        <v>7</v>
      </c>
      <c r="G15" s="18" t="s">
        <v>48</v>
      </c>
      <c r="H15" s="21">
        <v>45324</v>
      </c>
      <c r="I15" s="44">
        <v>45689</v>
      </c>
      <c r="J15" s="48">
        <v>365</v>
      </c>
      <c r="K15" s="52">
        <v>32</v>
      </c>
      <c r="L15" s="39">
        <f t="shared" si="0"/>
        <v>217.36679452054796</v>
      </c>
      <c r="M15" s="36" t="s">
        <v>49</v>
      </c>
      <c r="N15" s="29" t="s">
        <v>51</v>
      </c>
    </row>
    <row r="16" spans="1:14" ht="12.75" customHeight="1" x14ac:dyDescent="0.2">
      <c r="A16" s="28" t="s">
        <v>54</v>
      </c>
      <c r="B16" s="19">
        <v>2479.34</v>
      </c>
      <c r="C16" s="18" t="s">
        <v>12</v>
      </c>
      <c r="D16" s="18">
        <v>64924451</v>
      </c>
      <c r="E16" s="18" t="s">
        <v>6</v>
      </c>
      <c r="F16" s="20" t="s">
        <v>7</v>
      </c>
      <c r="G16" s="18" t="s">
        <v>52</v>
      </c>
      <c r="H16" s="21">
        <v>45328</v>
      </c>
      <c r="I16" s="44">
        <v>45693</v>
      </c>
      <c r="J16" s="48">
        <v>365</v>
      </c>
      <c r="K16" s="52">
        <v>36</v>
      </c>
      <c r="L16" s="39">
        <f t="shared" si="0"/>
        <v>244.53764383561645</v>
      </c>
      <c r="M16" s="36" t="s">
        <v>53</v>
      </c>
      <c r="N16" s="29" t="s">
        <v>55</v>
      </c>
    </row>
    <row r="17" spans="1:14" ht="12.75" customHeight="1" x14ac:dyDescent="0.2">
      <c r="A17" s="28" t="s">
        <v>58</v>
      </c>
      <c r="B17" s="19">
        <v>2479.34</v>
      </c>
      <c r="C17" s="18" t="s">
        <v>12</v>
      </c>
      <c r="D17" s="18">
        <v>64924451</v>
      </c>
      <c r="E17" s="18" t="s">
        <v>6</v>
      </c>
      <c r="F17" s="20" t="s">
        <v>7</v>
      </c>
      <c r="G17" s="18" t="s">
        <v>56</v>
      </c>
      <c r="H17" s="21">
        <v>45356</v>
      </c>
      <c r="I17" s="44">
        <v>45720</v>
      </c>
      <c r="J17" s="48">
        <v>365</v>
      </c>
      <c r="K17" s="52">
        <v>63</v>
      </c>
      <c r="L17" s="39">
        <f t="shared" si="0"/>
        <v>427.94087671232876</v>
      </c>
      <c r="M17" s="36" t="s">
        <v>57</v>
      </c>
      <c r="N17" s="29" t="s">
        <v>59</v>
      </c>
    </row>
    <row r="18" spans="1:14" ht="12.75" customHeight="1" x14ac:dyDescent="0.2">
      <c r="A18" s="28" t="s">
        <v>62</v>
      </c>
      <c r="B18" s="19">
        <v>2479.34</v>
      </c>
      <c r="C18" s="18" t="s">
        <v>12</v>
      </c>
      <c r="D18" s="18">
        <v>64924451</v>
      </c>
      <c r="E18" s="18" t="s">
        <v>6</v>
      </c>
      <c r="F18" s="20" t="s">
        <v>7</v>
      </c>
      <c r="G18" s="18" t="s">
        <v>60</v>
      </c>
      <c r="H18" s="21">
        <v>45357</v>
      </c>
      <c r="I18" s="44">
        <v>45721</v>
      </c>
      <c r="J18" s="48">
        <v>365</v>
      </c>
      <c r="K18" s="52">
        <v>64</v>
      </c>
      <c r="L18" s="39">
        <f t="shared" si="0"/>
        <v>434.73358904109591</v>
      </c>
      <c r="M18" s="36" t="s">
        <v>61</v>
      </c>
      <c r="N18" s="29" t="s">
        <v>63</v>
      </c>
    </row>
    <row r="19" spans="1:14" ht="12.75" customHeight="1" x14ac:dyDescent="0.2">
      <c r="A19" s="28" t="s">
        <v>66</v>
      </c>
      <c r="B19" s="19">
        <v>2479.34</v>
      </c>
      <c r="C19" s="18" t="s">
        <v>12</v>
      </c>
      <c r="D19" s="18">
        <v>64924451</v>
      </c>
      <c r="E19" s="18" t="s">
        <v>6</v>
      </c>
      <c r="F19" s="20" t="s">
        <v>7</v>
      </c>
      <c r="G19" s="18" t="s">
        <v>64</v>
      </c>
      <c r="H19" s="21">
        <v>45365</v>
      </c>
      <c r="I19" s="44">
        <v>45730</v>
      </c>
      <c r="J19" s="48">
        <v>365</v>
      </c>
      <c r="K19" s="52">
        <v>73</v>
      </c>
      <c r="L19" s="39">
        <f t="shared" si="0"/>
        <v>495.86800000000005</v>
      </c>
      <c r="M19" s="36" t="s">
        <v>65</v>
      </c>
      <c r="N19" s="29" t="s">
        <v>67</v>
      </c>
    </row>
    <row r="20" spans="1:14" ht="12.75" customHeight="1" x14ac:dyDescent="0.2">
      <c r="A20" s="28" t="s">
        <v>70</v>
      </c>
      <c r="B20" s="19">
        <v>2479.34</v>
      </c>
      <c r="C20" s="18" t="s">
        <v>12</v>
      </c>
      <c r="D20" s="18">
        <v>64924451</v>
      </c>
      <c r="E20" s="18" t="s">
        <v>6</v>
      </c>
      <c r="F20" s="20" t="s">
        <v>7</v>
      </c>
      <c r="G20" s="18" t="s">
        <v>68</v>
      </c>
      <c r="H20" s="21">
        <v>45366</v>
      </c>
      <c r="I20" s="44">
        <v>45731</v>
      </c>
      <c r="J20" s="48">
        <v>365</v>
      </c>
      <c r="K20" s="52">
        <v>74</v>
      </c>
      <c r="L20" s="39">
        <f t="shared" si="0"/>
        <v>502.66071232876715</v>
      </c>
      <c r="M20" s="36" t="s">
        <v>69</v>
      </c>
      <c r="N20" s="29" t="s">
        <v>71</v>
      </c>
    </row>
    <row r="21" spans="1:14" ht="12.75" customHeight="1" x14ac:dyDescent="0.2">
      <c r="A21" s="28" t="s">
        <v>74</v>
      </c>
      <c r="B21" s="19">
        <v>2479.34</v>
      </c>
      <c r="C21" s="18" t="s">
        <v>12</v>
      </c>
      <c r="D21" s="18">
        <v>64924451</v>
      </c>
      <c r="E21" s="18" t="s">
        <v>6</v>
      </c>
      <c r="F21" s="20" t="s">
        <v>7</v>
      </c>
      <c r="G21" s="18" t="s">
        <v>72</v>
      </c>
      <c r="H21" s="21">
        <v>45371</v>
      </c>
      <c r="I21" s="44">
        <v>45735</v>
      </c>
      <c r="J21" s="48">
        <v>365</v>
      </c>
      <c r="K21" s="52">
        <v>78</v>
      </c>
      <c r="L21" s="39">
        <f t="shared" si="0"/>
        <v>529.83156164383558</v>
      </c>
      <c r="M21" s="36" t="s">
        <v>73</v>
      </c>
      <c r="N21" s="29" t="s">
        <v>47</v>
      </c>
    </row>
    <row r="22" spans="1:14" ht="12.75" customHeight="1" x14ac:dyDescent="0.2">
      <c r="A22" s="28" t="s">
        <v>77</v>
      </c>
      <c r="B22" s="19">
        <v>2479.34</v>
      </c>
      <c r="C22" s="18" t="s">
        <v>12</v>
      </c>
      <c r="D22" s="18">
        <v>64924451</v>
      </c>
      <c r="E22" s="18" t="s">
        <v>6</v>
      </c>
      <c r="F22" s="20" t="s">
        <v>7</v>
      </c>
      <c r="G22" s="18" t="s">
        <v>75</v>
      </c>
      <c r="H22" s="21">
        <v>45378</v>
      </c>
      <c r="I22" s="44">
        <v>45742</v>
      </c>
      <c r="J22" s="48">
        <v>365</v>
      </c>
      <c r="K22" s="52">
        <v>85</v>
      </c>
      <c r="L22" s="39">
        <f t="shared" si="0"/>
        <v>577.38054794520554</v>
      </c>
      <c r="M22" s="36" t="s">
        <v>76</v>
      </c>
      <c r="N22" s="29" t="s">
        <v>78</v>
      </c>
    </row>
    <row r="23" spans="1:14" ht="12.75" customHeight="1" x14ac:dyDescent="0.2">
      <c r="A23" s="28" t="s">
        <v>81</v>
      </c>
      <c r="B23" s="19">
        <v>2479.34</v>
      </c>
      <c r="C23" s="18" t="s">
        <v>12</v>
      </c>
      <c r="D23" s="18">
        <v>64924451</v>
      </c>
      <c r="E23" s="18" t="s">
        <v>6</v>
      </c>
      <c r="F23" s="20" t="s">
        <v>7</v>
      </c>
      <c r="G23" s="18" t="s">
        <v>79</v>
      </c>
      <c r="H23" s="21">
        <v>45394</v>
      </c>
      <c r="I23" s="44">
        <v>45771</v>
      </c>
      <c r="J23" s="48">
        <v>365</v>
      </c>
      <c r="K23" s="52">
        <v>114</v>
      </c>
      <c r="L23" s="39">
        <f t="shared" si="0"/>
        <v>774.36920547945215</v>
      </c>
      <c r="M23" s="36" t="s">
        <v>80</v>
      </c>
      <c r="N23" s="29" t="s">
        <v>82</v>
      </c>
    </row>
    <row r="24" spans="1:14" ht="12.75" customHeight="1" x14ac:dyDescent="0.2">
      <c r="A24" s="28" t="s">
        <v>86</v>
      </c>
      <c r="B24" s="19">
        <v>2479.34</v>
      </c>
      <c r="C24" s="18" t="s">
        <v>12</v>
      </c>
      <c r="D24" s="18">
        <v>64924451</v>
      </c>
      <c r="E24" s="18" t="s">
        <v>6</v>
      </c>
      <c r="F24" s="20" t="s">
        <v>7</v>
      </c>
      <c r="G24" s="18" t="s">
        <v>84</v>
      </c>
      <c r="H24" s="21">
        <v>45407</v>
      </c>
      <c r="I24" s="44">
        <v>45771</v>
      </c>
      <c r="J24" s="48">
        <v>365</v>
      </c>
      <c r="K24" s="52">
        <v>114</v>
      </c>
      <c r="L24" s="39">
        <f t="shared" si="0"/>
        <v>774.36920547945215</v>
      </c>
      <c r="M24" s="36" t="s">
        <v>85</v>
      </c>
      <c r="N24" s="29" t="s">
        <v>87</v>
      </c>
    </row>
    <row r="25" spans="1:14" ht="12.75" customHeight="1" x14ac:dyDescent="0.2">
      <c r="A25" s="28" t="s">
        <v>90</v>
      </c>
      <c r="B25" s="19">
        <v>2479.34</v>
      </c>
      <c r="C25" s="18" t="s">
        <v>12</v>
      </c>
      <c r="D25" s="18">
        <v>64924451</v>
      </c>
      <c r="E25" s="18" t="s">
        <v>6</v>
      </c>
      <c r="F25" s="20" t="s">
        <v>7</v>
      </c>
      <c r="G25" s="18" t="s">
        <v>88</v>
      </c>
      <c r="H25" s="21">
        <v>45429</v>
      </c>
      <c r="I25" s="44">
        <v>45793</v>
      </c>
      <c r="J25" s="48">
        <v>365</v>
      </c>
      <c r="K25" s="52">
        <v>136</v>
      </c>
      <c r="L25" s="39">
        <f t="shared" si="0"/>
        <v>923.80887671232881</v>
      </c>
      <c r="M25" s="36" t="s">
        <v>89</v>
      </c>
      <c r="N25" s="29" t="s">
        <v>91</v>
      </c>
    </row>
    <row r="26" spans="1:14" ht="12.75" customHeight="1" x14ac:dyDescent="0.2">
      <c r="A26" s="28" t="s">
        <v>94</v>
      </c>
      <c r="B26" s="19">
        <v>2479.34</v>
      </c>
      <c r="C26" s="18" t="s">
        <v>12</v>
      </c>
      <c r="D26" s="18">
        <v>64924451</v>
      </c>
      <c r="E26" s="18" t="s">
        <v>6</v>
      </c>
      <c r="F26" s="20" t="s">
        <v>7</v>
      </c>
      <c r="G26" s="18" t="s">
        <v>92</v>
      </c>
      <c r="H26" s="21">
        <v>45432</v>
      </c>
      <c r="I26" s="44">
        <v>45795</v>
      </c>
      <c r="J26" s="48">
        <v>365</v>
      </c>
      <c r="K26" s="52">
        <v>138</v>
      </c>
      <c r="L26" s="39">
        <f t="shared" si="0"/>
        <v>937.39430136986311</v>
      </c>
      <c r="M26" s="36" t="s">
        <v>93</v>
      </c>
      <c r="N26" s="29" t="s">
        <v>95</v>
      </c>
    </row>
    <row r="27" spans="1:14" ht="12.75" customHeight="1" x14ac:dyDescent="0.2">
      <c r="A27" s="28" t="s">
        <v>98</v>
      </c>
      <c r="B27" s="19">
        <v>4958.68</v>
      </c>
      <c r="C27" s="18" t="s">
        <v>12</v>
      </c>
      <c r="D27" s="18">
        <v>64924451</v>
      </c>
      <c r="E27" s="18" t="s">
        <v>6</v>
      </c>
      <c r="F27" s="20" t="s">
        <v>7</v>
      </c>
      <c r="G27" s="18" t="s">
        <v>96</v>
      </c>
      <c r="H27" s="21">
        <v>45447</v>
      </c>
      <c r="I27" s="44">
        <v>45814</v>
      </c>
      <c r="J27" s="48">
        <v>365</v>
      </c>
      <c r="K27" s="52">
        <v>157</v>
      </c>
      <c r="L27" s="39">
        <f t="shared" si="0"/>
        <v>2132.9116712328769</v>
      </c>
      <c r="M27" s="36" t="s">
        <v>97</v>
      </c>
      <c r="N27" s="29" t="s">
        <v>99</v>
      </c>
    </row>
    <row r="28" spans="1:14" ht="12.75" customHeight="1" x14ac:dyDescent="0.2">
      <c r="A28" s="28" t="s">
        <v>102</v>
      </c>
      <c r="B28" s="19">
        <v>2479.34</v>
      </c>
      <c r="C28" s="18" t="s">
        <v>12</v>
      </c>
      <c r="D28" s="18">
        <v>64924451</v>
      </c>
      <c r="E28" s="18" t="s">
        <v>6</v>
      </c>
      <c r="F28" s="20" t="s">
        <v>7</v>
      </c>
      <c r="G28" s="18" t="s">
        <v>100</v>
      </c>
      <c r="H28" s="21">
        <v>45453</v>
      </c>
      <c r="I28" s="44">
        <v>45815</v>
      </c>
      <c r="J28" s="48">
        <v>365</v>
      </c>
      <c r="K28" s="52">
        <v>158</v>
      </c>
      <c r="L28" s="39">
        <f t="shared" si="0"/>
        <v>1073.2485479452055</v>
      </c>
      <c r="M28" s="36" t="s">
        <v>101</v>
      </c>
      <c r="N28" s="29" t="s">
        <v>103</v>
      </c>
    </row>
    <row r="29" spans="1:14" ht="12.75" customHeight="1" x14ac:dyDescent="0.2">
      <c r="A29" s="28" t="s">
        <v>105</v>
      </c>
      <c r="B29" s="19">
        <v>2272.73</v>
      </c>
      <c r="C29" s="18" t="s">
        <v>12</v>
      </c>
      <c r="D29" s="18">
        <v>64924451</v>
      </c>
      <c r="E29" s="18" t="s">
        <v>6</v>
      </c>
      <c r="F29" s="20" t="s">
        <v>7</v>
      </c>
      <c r="G29" s="18" t="s">
        <v>100</v>
      </c>
      <c r="H29" s="21">
        <v>45453</v>
      </c>
      <c r="I29" s="44">
        <v>45784</v>
      </c>
      <c r="J29" s="48">
        <v>365</v>
      </c>
      <c r="K29" s="52">
        <v>127</v>
      </c>
      <c r="L29" s="39">
        <f t="shared" si="0"/>
        <v>790.78550684931508</v>
      </c>
      <c r="M29" s="36" t="s">
        <v>104</v>
      </c>
      <c r="N29" s="29" t="s">
        <v>15</v>
      </c>
    </row>
    <row r="30" spans="1:14" ht="12.75" customHeight="1" x14ac:dyDescent="0.2">
      <c r="A30" s="28" t="s">
        <v>108</v>
      </c>
      <c r="B30" s="19">
        <v>2479.34</v>
      </c>
      <c r="C30" s="18" t="s">
        <v>12</v>
      </c>
      <c r="D30" s="18">
        <v>64924451</v>
      </c>
      <c r="E30" s="18" t="s">
        <v>6</v>
      </c>
      <c r="F30" s="20" t="s">
        <v>7</v>
      </c>
      <c r="G30" s="18" t="s">
        <v>106</v>
      </c>
      <c r="H30" s="21">
        <v>45456</v>
      </c>
      <c r="I30" s="44">
        <v>45820</v>
      </c>
      <c r="J30" s="48">
        <v>365</v>
      </c>
      <c r="K30" s="52">
        <v>163</v>
      </c>
      <c r="L30" s="39">
        <f t="shared" si="0"/>
        <v>1107.2121095890411</v>
      </c>
      <c r="M30" s="36" t="s">
        <v>107</v>
      </c>
      <c r="N30" s="29" t="s">
        <v>109</v>
      </c>
    </row>
    <row r="31" spans="1:14" ht="12.75" customHeight="1" x14ac:dyDescent="0.2">
      <c r="A31" s="28" t="s">
        <v>111</v>
      </c>
      <c r="B31" s="19">
        <v>2479.34</v>
      </c>
      <c r="C31" s="18" t="s">
        <v>12</v>
      </c>
      <c r="D31" s="18">
        <v>64924451</v>
      </c>
      <c r="E31" s="18" t="s">
        <v>6</v>
      </c>
      <c r="F31" s="20" t="s">
        <v>7</v>
      </c>
      <c r="G31" s="18" t="s">
        <v>106</v>
      </c>
      <c r="H31" s="21">
        <v>45456</v>
      </c>
      <c r="I31" s="44">
        <v>45821</v>
      </c>
      <c r="J31" s="48">
        <v>365</v>
      </c>
      <c r="K31" s="52">
        <v>164</v>
      </c>
      <c r="L31" s="39">
        <f t="shared" si="0"/>
        <v>1114.0048219178084</v>
      </c>
      <c r="M31" s="36" t="s">
        <v>110</v>
      </c>
      <c r="N31" s="29" t="s">
        <v>67</v>
      </c>
    </row>
    <row r="32" spans="1:14" ht="12.75" customHeight="1" x14ac:dyDescent="0.2">
      <c r="A32" s="28" t="s">
        <v>113</v>
      </c>
      <c r="B32" s="19">
        <v>2479.34</v>
      </c>
      <c r="C32" s="18" t="s">
        <v>12</v>
      </c>
      <c r="D32" s="18">
        <v>64924451</v>
      </c>
      <c r="E32" s="18" t="s">
        <v>6</v>
      </c>
      <c r="F32" s="20" t="s">
        <v>7</v>
      </c>
      <c r="G32" s="18" t="s">
        <v>106</v>
      </c>
      <c r="H32" s="21">
        <v>45456</v>
      </c>
      <c r="I32" s="44">
        <v>45820</v>
      </c>
      <c r="J32" s="48">
        <v>365</v>
      </c>
      <c r="K32" s="52">
        <v>163</v>
      </c>
      <c r="L32" s="39">
        <f t="shared" si="0"/>
        <v>1107.2121095890411</v>
      </c>
      <c r="M32" s="36" t="s">
        <v>112</v>
      </c>
      <c r="N32" s="29" t="s">
        <v>114</v>
      </c>
    </row>
    <row r="33" spans="1:14" ht="12.75" customHeight="1" x14ac:dyDescent="0.2">
      <c r="A33" s="28" t="s">
        <v>117</v>
      </c>
      <c r="B33" s="19">
        <v>2479.34</v>
      </c>
      <c r="C33" s="18" t="s">
        <v>12</v>
      </c>
      <c r="D33" s="18">
        <v>64924451</v>
      </c>
      <c r="E33" s="18" t="s">
        <v>6</v>
      </c>
      <c r="F33" s="20" t="s">
        <v>7</v>
      </c>
      <c r="G33" s="18" t="s">
        <v>115</v>
      </c>
      <c r="H33" s="21">
        <v>45489</v>
      </c>
      <c r="I33" s="44">
        <v>45853</v>
      </c>
      <c r="J33" s="48">
        <v>365</v>
      </c>
      <c r="K33" s="52">
        <v>196</v>
      </c>
      <c r="L33" s="39">
        <f t="shared" si="0"/>
        <v>1331.3716164383563</v>
      </c>
      <c r="M33" s="36" t="s">
        <v>116</v>
      </c>
      <c r="N33" s="29" t="s">
        <v>118</v>
      </c>
    </row>
    <row r="34" spans="1:14" ht="12.75" customHeight="1" x14ac:dyDescent="0.2">
      <c r="A34" s="28" t="s">
        <v>120</v>
      </c>
      <c r="B34" s="19">
        <v>2479.34</v>
      </c>
      <c r="C34" s="18" t="s">
        <v>12</v>
      </c>
      <c r="D34" s="18">
        <v>64924451</v>
      </c>
      <c r="E34" s="18" t="s">
        <v>6</v>
      </c>
      <c r="F34" s="20" t="s">
        <v>7</v>
      </c>
      <c r="G34" s="18" t="s">
        <v>115</v>
      </c>
      <c r="H34" s="21">
        <v>45489</v>
      </c>
      <c r="I34" s="44">
        <v>45853</v>
      </c>
      <c r="J34" s="48">
        <v>365</v>
      </c>
      <c r="K34" s="52">
        <v>196</v>
      </c>
      <c r="L34" s="39">
        <f t="shared" si="0"/>
        <v>1331.3716164383563</v>
      </c>
      <c r="M34" s="36" t="s">
        <v>119</v>
      </c>
      <c r="N34" s="29" t="s">
        <v>121</v>
      </c>
    </row>
    <row r="35" spans="1:14" ht="12.75" customHeight="1" x14ac:dyDescent="0.2">
      <c r="A35" s="28" t="s">
        <v>124</v>
      </c>
      <c r="B35" s="19">
        <v>2479.34</v>
      </c>
      <c r="C35" s="18" t="s">
        <v>12</v>
      </c>
      <c r="D35" s="18">
        <v>64924451</v>
      </c>
      <c r="E35" s="18" t="s">
        <v>6</v>
      </c>
      <c r="F35" s="20" t="s">
        <v>7</v>
      </c>
      <c r="G35" s="18" t="s">
        <v>122</v>
      </c>
      <c r="H35" s="21">
        <v>45495</v>
      </c>
      <c r="I35" s="44">
        <v>45857</v>
      </c>
      <c r="J35" s="48">
        <v>365</v>
      </c>
      <c r="K35" s="52">
        <v>200</v>
      </c>
      <c r="L35" s="39">
        <f t="shared" si="0"/>
        <v>1358.5424657534247</v>
      </c>
      <c r="M35" s="36" t="s">
        <v>123</v>
      </c>
      <c r="N35" s="29" t="s">
        <v>125</v>
      </c>
    </row>
    <row r="36" spans="1:14" ht="12.75" customHeight="1" x14ac:dyDescent="0.2">
      <c r="A36" s="28" t="s">
        <v>128</v>
      </c>
      <c r="B36" s="19">
        <v>2479.34</v>
      </c>
      <c r="C36" s="18" t="s">
        <v>12</v>
      </c>
      <c r="D36" s="18">
        <v>64924451</v>
      </c>
      <c r="E36" s="18" t="s">
        <v>6</v>
      </c>
      <c r="F36" s="20" t="s">
        <v>7</v>
      </c>
      <c r="G36" s="18" t="s">
        <v>126</v>
      </c>
      <c r="H36" s="21">
        <v>45498</v>
      </c>
      <c r="I36" s="44">
        <v>45862</v>
      </c>
      <c r="J36" s="48">
        <v>365</v>
      </c>
      <c r="K36" s="52">
        <v>205</v>
      </c>
      <c r="L36" s="39">
        <f t="shared" si="0"/>
        <v>1392.5060273972604</v>
      </c>
      <c r="M36" s="36" t="s">
        <v>127</v>
      </c>
      <c r="N36" s="29" t="s">
        <v>129</v>
      </c>
    </row>
    <row r="37" spans="1:14" ht="12.75" customHeight="1" x14ac:dyDescent="0.2">
      <c r="A37" s="28" t="s">
        <v>132</v>
      </c>
      <c r="B37" s="19">
        <v>2479.34</v>
      </c>
      <c r="C37" s="18" t="s">
        <v>12</v>
      </c>
      <c r="D37" s="18">
        <v>64924451</v>
      </c>
      <c r="E37" s="18" t="s">
        <v>6</v>
      </c>
      <c r="F37" s="20" t="s">
        <v>7</v>
      </c>
      <c r="G37" s="18" t="s">
        <v>130</v>
      </c>
      <c r="H37" s="21">
        <v>45504</v>
      </c>
      <c r="I37" s="44">
        <v>45868</v>
      </c>
      <c r="J37" s="48">
        <v>365</v>
      </c>
      <c r="K37" s="52">
        <v>211</v>
      </c>
      <c r="L37" s="39">
        <f t="shared" si="0"/>
        <v>1433.2623013698631</v>
      </c>
      <c r="M37" s="36" t="s">
        <v>131</v>
      </c>
      <c r="N37" s="29" t="s">
        <v>67</v>
      </c>
    </row>
    <row r="38" spans="1:14" ht="12.75" customHeight="1" x14ac:dyDescent="0.2">
      <c r="A38" s="28" t="s">
        <v>135</v>
      </c>
      <c r="B38" s="19">
        <v>1652.89</v>
      </c>
      <c r="C38" s="18" t="s">
        <v>12</v>
      </c>
      <c r="D38" s="18">
        <v>64924451</v>
      </c>
      <c r="E38" s="18" t="s">
        <v>6</v>
      </c>
      <c r="F38" s="20" t="s">
        <v>7</v>
      </c>
      <c r="G38" s="18" t="s">
        <v>133</v>
      </c>
      <c r="H38" s="21">
        <v>45510</v>
      </c>
      <c r="I38" s="44">
        <v>45685</v>
      </c>
      <c r="J38" s="48">
        <v>365</v>
      </c>
      <c r="K38" s="52">
        <v>28</v>
      </c>
      <c r="L38" s="39">
        <f t="shared" si="0"/>
        <v>126.79704109589041</v>
      </c>
      <c r="M38" s="36" t="s">
        <v>134</v>
      </c>
      <c r="N38" s="29" t="s">
        <v>136</v>
      </c>
    </row>
    <row r="39" spans="1:14" ht="12.75" customHeight="1" x14ac:dyDescent="0.2">
      <c r="A39" s="28" t="s">
        <v>138</v>
      </c>
      <c r="B39" s="19">
        <v>1239.67</v>
      </c>
      <c r="C39" s="18" t="s">
        <v>12</v>
      </c>
      <c r="D39" s="18">
        <v>64924451</v>
      </c>
      <c r="E39" s="18" t="s">
        <v>6</v>
      </c>
      <c r="F39" s="20" t="s">
        <v>7</v>
      </c>
      <c r="G39" s="18" t="s">
        <v>133</v>
      </c>
      <c r="H39" s="21">
        <v>45510</v>
      </c>
      <c r="I39" s="44">
        <v>45693</v>
      </c>
      <c r="J39" s="48">
        <v>365</v>
      </c>
      <c r="K39" s="52">
        <v>36</v>
      </c>
      <c r="L39" s="39">
        <f t="shared" si="0"/>
        <v>122.26882191780822</v>
      </c>
      <c r="M39" s="36" t="s">
        <v>137</v>
      </c>
      <c r="N39" s="29" t="s">
        <v>83</v>
      </c>
    </row>
    <row r="40" spans="1:14" ht="12.75" customHeight="1" x14ac:dyDescent="0.2">
      <c r="A40" s="28" t="s">
        <v>140</v>
      </c>
      <c r="B40" s="19">
        <v>2479.46</v>
      </c>
      <c r="C40" s="18" t="s">
        <v>12</v>
      </c>
      <c r="D40" s="18">
        <v>64924451</v>
      </c>
      <c r="E40" s="18" t="s">
        <v>6</v>
      </c>
      <c r="F40" s="20" t="s">
        <v>7</v>
      </c>
      <c r="G40" s="18" t="s">
        <v>139</v>
      </c>
      <c r="H40" s="21">
        <v>45524</v>
      </c>
      <c r="I40" s="44">
        <v>45892</v>
      </c>
      <c r="J40" s="48">
        <v>365</v>
      </c>
      <c r="K40" s="52">
        <v>235</v>
      </c>
      <c r="L40" s="39">
        <f t="shared" si="0"/>
        <v>1596.3646575342466</v>
      </c>
      <c r="M40" s="36" t="s">
        <v>398</v>
      </c>
      <c r="N40" s="29" t="s">
        <v>141</v>
      </c>
    </row>
    <row r="41" spans="1:14" ht="12.75" customHeight="1" x14ac:dyDescent="0.2">
      <c r="A41" s="28" t="s">
        <v>140</v>
      </c>
      <c r="B41" s="19">
        <v>29751.96</v>
      </c>
      <c r="C41" s="18" t="s">
        <v>12</v>
      </c>
      <c r="D41" s="18">
        <v>64924451</v>
      </c>
      <c r="E41" s="18" t="s">
        <v>6</v>
      </c>
      <c r="F41" s="20" t="s">
        <v>7</v>
      </c>
      <c r="G41" s="18" t="s">
        <v>139</v>
      </c>
      <c r="H41" s="21">
        <v>45524</v>
      </c>
      <c r="I41" s="44">
        <v>45888</v>
      </c>
      <c r="J41" s="48">
        <v>365</v>
      </c>
      <c r="K41" s="52">
        <v>231</v>
      </c>
      <c r="L41" s="39">
        <f t="shared" si="0"/>
        <v>18829.322630136987</v>
      </c>
      <c r="M41" s="36" t="s">
        <v>396</v>
      </c>
      <c r="N41" s="29" t="s">
        <v>141</v>
      </c>
    </row>
    <row r="42" spans="1:14" ht="12.75" customHeight="1" x14ac:dyDescent="0.2">
      <c r="A42" s="28" t="s">
        <v>140</v>
      </c>
      <c r="B42" s="19">
        <v>4958.66</v>
      </c>
      <c r="C42" s="18" t="s">
        <v>12</v>
      </c>
      <c r="D42" s="18">
        <v>64924451</v>
      </c>
      <c r="E42" s="18" t="s">
        <v>6</v>
      </c>
      <c r="F42" s="20" t="s">
        <v>7</v>
      </c>
      <c r="G42" s="18" t="s">
        <v>139</v>
      </c>
      <c r="H42" s="21">
        <v>45524</v>
      </c>
      <c r="I42" s="44">
        <v>45911</v>
      </c>
      <c r="J42" s="48">
        <v>365</v>
      </c>
      <c r="K42" s="52">
        <v>254</v>
      </c>
      <c r="L42" s="39">
        <f t="shared" si="0"/>
        <v>3450.6839452054792</v>
      </c>
      <c r="M42" s="36" t="s">
        <v>397</v>
      </c>
      <c r="N42" s="29" t="s">
        <v>141</v>
      </c>
    </row>
    <row r="43" spans="1:14" ht="12.75" customHeight="1" x14ac:dyDescent="0.2">
      <c r="A43" s="28" t="s">
        <v>144</v>
      </c>
      <c r="B43" s="19">
        <v>2479.34</v>
      </c>
      <c r="C43" s="18" t="s">
        <v>12</v>
      </c>
      <c r="D43" s="18">
        <v>64924451</v>
      </c>
      <c r="E43" s="18" t="s">
        <v>6</v>
      </c>
      <c r="F43" s="20" t="s">
        <v>7</v>
      </c>
      <c r="G43" s="18" t="s">
        <v>142</v>
      </c>
      <c r="H43" s="21">
        <v>45525</v>
      </c>
      <c r="I43" s="44">
        <v>45889</v>
      </c>
      <c r="J43" s="48">
        <v>365</v>
      </c>
      <c r="K43" s="52">
        <v>232</v>
      </c>
      <c r="L43" s="39">
        <f t="shared" si="0"/>
        <v>1575.9092602739727</v>
      </c>
      <c r="M43" s="36" t="s">
        <v>143</v>
      </c>
      <c r="N43" s="29" t="s">
        <v>67</v>
      </c>
    </row>
    <row r="44" spans="1:14" ht="12.75" customHeight="1" x14ac:dyDescent="0.2">
      <c r="A44" s="28" t="s">
        <v>147</v>
      </c>
      <c r="B44" s="19">
        <v>2479.34</v>
      </c>
      <c r="C44" s="18" t="s">
        <v>12</v>
      </c>
      <c r="D44" s="18">
        <v>64924451</v>
      </c>
      <c r="E44" s="18" t="s">
        <v>6</v>
      </c>
      <c r="F44" s="20" t="s">
        <v>7</v>
      </c>
      <c r="G44" s="18" t="s">
        <v>145</v>
      </c>
      <c r="H44" s="21">
        <v>45527</v>
      </c>
      <c r="I44" s="44">
        <v>45891</v>
      </c>
      <c r="J44" s="48">
        <v>365</v>
      </c>
      <c r="K44" s="52">
        <v>234</v>
      </c>
      <c r="L44" s="39">
        <f t="shared" si="0"/>
        <v>1589.494684931507</v>
      </c>
      <c r="M44" s="36" t="s">
        <v>146</v>
      </c>
      <c r="N44" s="29" t="s">
        <v>47</v>
      </c>
    </row>
    <row r="45" spans="1:14" ht="12.75" customHeight="1" x14ac:dyDescent="0.2">
      <c r="A45" s="28" t="s">
        <v>150</v>
      </c>
      <c r="B45" s="19">
        <v>37190.080000000002</v>
      </c>
      <c r="C45" s="18" t="s">
        <v>12</v>
      </c>
      <c r="D45" s="18">
        <v>64924451</v>
      </c>
      <c r="E45" s="18" t="s">
        <v>6</v>
      </c>
      <c r="F45" s="20" t="s">
        <v>7</v>
      </c>
      <c r="G45" s="18" t="s">
        <v>148</v>
      </c>
      <c r="H45" s="21">
        <v>45534</v>
      </c>
      <c r="I45" s="44">
        <v>45897</v>
      </c>
      <c r="J45" s="48">
        <v>365</v>
      </c>
      <c r="K45" s="52">
        <v>240</v>
      </c>
      <c r="L45" s="39">
        <f t="shared" si="0"/>
        <v>24453.751232876712</v>
      </c>
      <c r="M45" s="36" t="s">
        <v>149</v>
      </c>
      <c r="N45" s="29" t="s">
        <v>141</v>
      </c>
    </row>
    <row r="46" spans="1:14" ht="12.75" customHeight="1" x14ac:dyDescent="0.2">
      <c r="A46" s="28" t="s">
        <v>153</v>
      </c>
      <c r="B46" s="19">
        <v>826.45</v>
      </c>
      <c r="C46" s="18" t="s">
        <v>12</v>
      </c>
      <c r="D46" s="18">
        <v>64924451</v>
      </c>
      <c r="E46" s="18" t="s">
        <v>6</v>
      </c>
      <c r="F46" s="20" t="s">
        <v>7</v>
      </c>
      <c r="G46" s="18" t="s">
        <v>151</v>
      </c>
      <c r="H46" s="21">
        <v>45540</v>
      </c>
      <c r="I46" s="44">
        <v>45658</v>
      </c>
      <c r="J46" s="48">
        <v>365</v>
      </c>
      <c r="K46" s="52">
        <v>1</v>
      </c>
      <c r="L46" s="39">
        <f t="shared" si="0"/>
        <v>2.2642465753424661</v>
      </c>
      <c r="M46" s="36" t="s">
        <v>152</v>
      </c>
      <c r="N46" s="29" t="s">
        <v>154</v>
      </c>
    </row>
    <row r="47" spans="1:14" ht="12.75" customHeight="1" x14ac:dyDescent="0.2">
      <c r="A47" s="28" t="s">
        <v>157</v>
      </c>
      <c r="B47" s="19">
        <v>2479.34</v>
      </c>
      <c r="C47" s="18" t="s">
        <v>12</v>
      </c>
      <c r="D47" s="18">
        <v>64924451</v>
      </c>
      <c r="E47" s="18" t="s">
        <v>6</v>
      </c>
      <c r="F47" s="20" t="s">
        <v>7</v>
      </c>
      <c r="G47" s="18" t="s">
        <v>155</v>
      </c>
      <c r="H47" s="21">
        <v>45547</v>
      </c>
      <c r="I47" s="44">
        <v>45911</v>
      </c>
      <c r="J47" s="48">
        <v>365</v>
      </c>
      <c r="K47" s="52">
        <v>254</v>
      </c>
      <c r="L47" s="39">
        <f t="shared" si="0"/>
        <v>1725.3489315068493</v>
      </c>
      <c r="M47" s="36" t="s">
        <v>156</v>
      </c>
      <c r="N47" s="29" t="s">
        <v>158</v>
      </c>
    </row>
    <row r="48" spans="1:14" ht="12.75" customHeight="1" x14ac:dyDescent="0.2">
      <c r="A48" s="28" t="s">
        <v>161</v>
      </c>
      <c r="B48" s="19">
        <v>2479.34</v>
      </c>
      <c r="C48" s="18" t="s">
        <v>12</v>
      </c>
      <c r="D48" s="18">
        <v>64924451</v>
      </c>
      <c r="E48" s="18" t="s">
        <v>6</v>
      </c>
      <c r="F48" s="20" t="s">
        <v>7</v>
      </c>
      <c r="G48" s="18" t="s">
        <v>159</v>
      </c>
      <c r="H48" s="21">
        <v>45553</v>
      </c>
      <c r="I48" s="44">
        <v>45917</v>
      </c>
      <c r="J48" s="48">
        <v>365</v>
      </c>
      <c r="K48" s="52">
        <v>260</v>
      </c>
      <c r="L48" s="39">
        <f t="shared" si="0"/>
        <v>1766.1052054794523</v>
      </c>
      <c r="M48" s="36" t="s">
        <v>160</v>
      </c>
      <c r="N48" s="29" t="s">
        <v>47</v>
      </c>
    </row>
    <row r="49" spans="1:14" ht="12.75" customHeight="1" x14ac:dyDescent="0.2">
      <c r="A49" s="28" t="s">
        <v>164</v>
      </c>
      <c r="B49" s="19">
        <v>826.45</v>
      </c>
      <c r="C49" s="18" t="s">
        <v>12</v>
      </c>
      <c r="D49" s="18">
        <v>64924451</v>
      </c>
      <c r="E49" s="18" t="s">
        <v>6</v>
      </c>
      <c r="F49" s="20" t="s">
        <v>7</v>
      </c>
      <c r="G49" s="18" t="s">
        <v>162</v>
      </c>
      <c r="H49" s="21">
        <v>45554</v>
      </c>
      <c r="I49" s="44">
        <v>45675</v>
      </c>
      <c r="J49" s="48">
        <v>365</v>
      </c>
      <c r="K49" s="52">
        <v>18</v>
      </c>
      <c r="L49" s="39">
        <f t="shared" si="0"/>
        <v>40.756438356164388</v>
      </c>
      <c r="M49" s="36" t="s">
        <v>163</v>
      </c>
      <c r="N49" s="29" t="s">
        <v>165</v>
      </c>
    </row>
    <row r="50" spans="1:14" ht="12.75" customHeight="1" x14ac:dyDescent="0.2">
      <c r="A50" s="28" t="s">
        <v>168</v>
      </c>
      <c r="B50" s="19">
        <v>2479.34</v>
      </c>
      <c r="C50" s="18" t="s">
        <v>12</v>
      </c>
      <c r="D50" s="18">
        <v>64924451</v>
      </c>
      <c r="E50" s="18" t="s">
        <v>6</v>
      </c>
      <c r="F50" s="20" t="s">
        <v>7</v>
      </c>
      <c r="G50" s="18" t="s">
        <v>166</v>
      </c>
      <c r="H50" s="21">
        <v>45555</v>
      </c>
      <c r="I50" s="44">
        <v>45925</v>
      </c>
      <c r="J50" s="48">
        <v>365</v>
      </c>
      <c r="K50" s="52">
        <v>268</v>
      </c>
      <c r="L50" s="39">
        <f t="shared" si="0"/>
        <v>1820.446904109589</v>
      </c>
      <c r="M50" s="36" t="s">
        <v>167</v>
      </c>
      <c r="N50" s="29" t="s">
        <v>55</v>
      </c>
    </row>
    <row r="51" spans="1:14" ht="12.75" customHeight="1" x14ac:dyDescent="0.2">
      <c r="A51" s="28" t="s">
        <v>171</v>
      </c>
      <c r="B51" s="19">
        <v>2479.34</v>
      </c>
      <c r="C51" s="18" t="s">
        <v>12</v>
      </c>
      <c r="D51" s="18">
        <v>64924451</v>
      </c>
      <c r="E51" s="18" t="s">
        <v>6</v>
      </c>
      <c r="F51" s="20" t="s">
        <v>7</v>
      </c>
      <c r="G51" s="18" t="s">
        <v>169</v>
      </c>
      <c r="H51" s="21">
        <v>45560</v>
      </c>
      <c r="I51" s="44">
        <v>45924</v>
      </c>
      <c r="J51" s="48">
        <v>365</v>
      </c>
      <c r="K51" s="52">
        <v>267</v>
      </c>
      <c r="L51" s="39">
        <f t="shared" si="0"/>
        <v>1813.654191780822</v>
      </c>
      <c r="M51" s="36" t="s">
        <v>170</v>
      </c>
      <c r="N51" s="29" t="s">
        <v>78</v>
      </c>
    </row>
    <row r="52" spans="1:14" ht="12.75" customHeight="1" x14ac:dyDescent="0.2">
      <c r="A52" s="28" t="s">
        <v>174</v>
      </c>
      <c r="B52" s="19">
        <v>2479.34</v>
      </c>
      <c r="C52" s="18" t="s">
        <v>12</v>
      </c>
      <c r="D52" s="18">
        <v>64924451</v>
      </c>
      <c r="E52" s="18" t="s">
        <v>6</v>
      </c>
      <c r="F52" s="20" t="s">
        <v>7</v>
      </c>
      <c r="G52" s="18" t="s">
        <v>172</v>
      </c>
      <c r="H52" s="21">
        <v>45561</v>
      </c>
      <c r="I52" s="44">
        <v>45925</v>
      </c>
      <c r="J52" s="48">
        <v>365</v>
      </c>
      <c r="K52" s="52">
        <v>268</v>
      </c>
      <c r="L52" s="39">
        <f t="shared" si="0"/>
        <v>1820.446904109589</v>
      </c>
      <c r="M52" s="36" t="s">
        <v>173</v>
      </c>
      <c r="N52" s="29" t="s">
        <v>175</v>
      </c>
    </row>
    <row r="53" spans="1:14" ht="12.75" customHeight="1" x14ac:dyDescent="0.2">
      <c r="A53" s="28" t="s">
        <v>178</v>
      </c>
      <c r="B53" s="19">
        <v>2479.34</v>
      </c>
      <c r="C53" s="18" t="s">
        <v>12</v>
      </c>
      <c r="D53" s="18">
        <v>64924451</v>
      </c>
      <c r="E53" s="18" t="s">
        <v>6</v>
      </c>
      <c r="F53" s="20" t="s">
        <v>7</v>
      </c>
      <c r="G53" s="18" t="s">
        <v>176</v>
      </c>
      <c r="H53" s="21">
        <v>45573</v>
      </c>
      <c r="I53" s="44">
        <v>45940</v>
      </c>
      <c r="J53" s="48">
        <v>365</v>
      </c>
      <c r="K53" s="52">
        <v>283</v>
      </c>
      <c r="L53" s="39">
        <f t="shared" si="0"/>
        <v>1922.337589041096</v>
      </c>
      <c r="M53" s="36" t="s">
        <v>177</v>
      </c>
      <c r="N53" s="29" t="s">
        <v>179</v>
      </c>
    </row>
    <row r="54" spans="1:14" ht="12.75" customHeight="1" x14ac:dyDescent="0.2">
      <c r="A54" s="28" t="s">
        <v>182</v>
      </c>
      <c r="B54" s="19">
        <v>14876.03</v>
      </c>
      <c r="C54" s="18" t="s">
        <v>12</v>
      </c>
      <c r="D54" s="18">
        <v>64924451</v>
      </c>
      <c r="E54" s="18" t="s">
        <v>6</v>
      </c>
      <c r="F54" s="20" t="s">
        <v>7</v>
      </c>
      <c r="G54" s="18" t="s">
        <v>180</v>
      </c>
      <c r="H54" s="21">
        <v>45581</v>
      </c>
      <c r="I54" s="44">
        <v>45945</v>
      </c>
      <c r="J54" s="48">
        <v>365</v>
      </c>
      <c r="K54" s="52">
        <v>293</v>
      </c>
      <c r="L54" s="39">
        <f t="shared" si="0"/>
        <v>11941.580246575342</v>
      </c>
      <c r="M54" s="36" t="s">
        <v>181</v>
      </c>
      <c r="N54" s="29" t="s">
        <v>141</v>
      </c>
    </row>
    <row r="55" spans="1:14" ht="12.75" customHeight="1" x14ac:dyDescent="0.2">
      <c r="A55" s="28" t="s">
        <v>185</v>
      </c>
      <c r="B55" s="19">
        <v>4958.68</v>
      </c>
      <c r="C55" s="18" t="s">
        <v>12</v>
      </c>
      <c r="D55" s="18">
        <v>64924451</v>
      </c>
      <c r="E55" s="18" t="s">
        <v>6</v>
      </c>
      <c r="F55" s="20" t="s">
        <v>7</v>
      </c>
      <c r="G55" s="18" t="s">
        <v>183</v>
      </c>
      <c r="H55" s="21">
        <v>45582</v>
      </c>
      <c r="I55" s="44">
        <v>45946</v>
      </c>
      <c r="J55" s="48">
        <v>365</v>
      </c>
      <c r="K55" s="52">
        <v>294</v>
      </c>
      <c r="L55" s="39">
        <f t="shared" si="0"/>
        <v>3994.1148493150686</v>
      </c>
      <c r="M55" s="36" t="s">
        <v>184</v>
      </c>
      <c r="N55" s="29" t="s">
        <v>186</v>
      </c>
    </row>
    <row r="56" spans="1:14" ht="12.75" customHeight="1" x14ac:dyDescent="0.2">
      <c r="A56" s="28" t="s">
        <v>188</v>
      </c>
      <c r="B56" s="19">
        <v>619.83000000000004</v>
      </c>
      <c r="C56" s="18" t="s">
        <v>12</v>
      </c>
      <c r="D56" s="18">
        <v>64924451</v>
      </c>
      <c r="E56" s="18" t="s">
        <v>6</v>
      </c>
      <c r="F56" s="20" t="s">
        <v>7</v>
      </c>
      <c r="G56" s="18" t="s">
        <v>183</v>
      </c>
      <c r="H56" s="21">
        <v>45582</v>
      </c>
      <c r="I56" s="44">
        <v>45675</v>
      </c>
      <c r="J56" s="48">
        <v>365</v>
      </c>
      <c r="K56" s="52">
        <v>18</v>
      </c>
      <c r="L56" s="39">
        <f t="shared" si="0"/>
        <v>30.56695890410959</v>
      </c>
      <c r="M56" s="36" t="s">
        <v>187</v>
      </c>
      <c r="N56" s="29" t="s">
        <v>189</v>
      </c>
    </row>
    <row r="57" spans="1:14" ht="12.75" customHeight="1" x14ac:dyDescent="0.2">
      <c r="A57" s="28" t="s">
        <v>192</v>
      </c>
      <c r="B57" s="19">
        <v>22314.05</v>
      </c>
      <c r="C57" s="18" t="s">
        <v>12</v>
      </c>
      <c r="D57" s="18">
        <v>64924451</v>
      </c>
      <c r="E57" s="18" t="s">
        <v>6</v>
      </c>
      <c r="F57" s="20" t="s">
        <v>7</v>
      </c>
      <c r="G57" s="18" t="s">
        <v>190</v>
      </c>
      <c r="H57" s="21">
        <v>45587</v>
      </c>
      <c r="I57" s="44">
        <v>45951</v>
      </c>
      <c r="J57" s="48">
        <v>365</v>
      </c>
      <c r="K57" s="52">
        <v>294</v>
      </c>
      <c r="L57" s="39">
        <f t="shared" si="0"/>
        <v>17973.508767123287</v>
      </c>
      <c r="M57" s="36" t="s">
        <v>191</v>
      </c>
      <c r="N57" s="29" t="s">
        <v>141</v>
      </c>
    </row>
    <row r="58" spans="1:14" ht="12.75" customHeight="1" x14ac:dyDescent="0.2">
      <c r="A58" s="28" t="s">
        <v>402</v>
      </c>
      <c r="B58" s="19">
        <v>2479.34</v>
      </c>
      <c r="C58" s="18" t="s">
        <v>12</v>
      </c>
      <c r="D58" s="18">
        <v>64924451</v>
      </c>
      <c r="E58" s="18" t="s">
        <v>6</v>
      </c>
      <c r="F58" s="18" t="s">
        <v>7</v>
      </c>
      <c r="G58" s="18" t="s">
        <v>403</v>
      </c>
      <c r="H58" s="21">
        <v>45632</v>
      </c>
      <c r="I58" s="44">
        <v>46000</v>
      </c>
      <c r="J58" s="48">
        <v>365</v>
      </c>
      <c r="K58" s="52">
        <v>313</v>
      </c>
      <c r="L58" s="39">
        <f t="shared" si="0"/>
        <v>2126.1189589041096</v>
      </c>
      <c r="M58" s="36" t="s">
        <v>440</v>
      </c>
      <c r="N58" s="29" t="s">
        <v>18</v>
      </c>
    </row>
    <row r="59" spans="1:14" ht="12.75" customHeight="1" x14ac:dyDescent="0.2">
      <c r="A59" s="28" t="s">
        <v>404</v>
      </c>
      <c r="B59" s="19">
        <v>2066.12</v>
      </c>
      <c r="C59" s="18" t="s">
        <v>12</v>
      </c>
      <c r="D59" s="18">
        <v>64924451</v>
      </c>
      <c r="E59" s="18" t="s">
        <v>6</v>
      </c>
      <c r="F59" s="18" t="s">
        <v>7</v>
      </c>
      <c r="G59" s="18" t="s">
        <v>405</v>
      </c>
      <c r="H59" s="21">
        <v>45629</v>
      </c>
      <c r="I59" s="44">
        <v>45690</v>
      </c>
      <c r="J59" s="48">
        <v>365</v>
      </c>
      <c r="K59" s="52">
        <v>33</v>
      </c>
      <c r="L59" s="39">
        <f t="shared" si="0"/>
        <v>186.79989041095888</v>
      </c>
      <c r="M59" s="36" t="s">
        <v>441</v>
      </c>
      <c r="N59" s="29" t="s">
        <v>450</v>
      </c>
    </row>
    <row r="60" spans="1:14" ht="12.75" customHeight="1" x14ac:dyDescent="0.2">
      <c r="A60" s="28" t="s">
        <v>406</v>
      </c>
      <c r="B60" s="19">
        <v>2479.34</v>
      </c>
      <c r="C60" s="18" t="s">
        <v>12</v>
      </c>
      <c r="D60" s="18">
        <v>64924451</v>
      </c>
      <c r="E60" s="18" t="s">
        <v>6</v>
      </c>
      <c r="F60" s="18" t="s">
        <v>7</v>
      </c>
      <c r="G60" s="18" t="s">
        <v>407</v>
      </c>
      <c r="H60" s="21">
        <v>45631</v>
      </c>
      <c r="I60" s="44">
        <v>45995</v>
      </c>
      <c r="J60" s="48">
        <v>365</v>
      </c>
      <c r="K60" s="52">
        <v>308</v>
      </c>
      <c r="L60" s="39">
        <f t="shared" si="0"/>
        <v>2092.1553972602742</v>
      </c>
      <c r="M60" s="36" t="s">
        <v>442</v>
      </c>
      <c r="N60" s="29" t="s">
        <v>451</v>
      </c>
    </row>
    <row r="61" spans="1:14" ht="12.75" customHeight="1" x14ac:dyDescent="0.2">
      <c r="A61" s="28" t="s">
        <v>408</v>
      </c>
      <c r="B61" s="19">
        <v>206.61</v>
      </c>
      <c r="C61" s="18" t="s">
        <v>12</v>
      </c>
      <c r="D61" s="18">
        <v>64924451</v>
      </c>
      <c r="E61" s="18" t="s">
        <v>6</v>
      </c>
      <c r="F61" s="18" t="s">
        <v>7</v>
      </c>
      <c r="G61" s="18" t="s">
        <v>407</v>
      </c>
      <c r="H61" s="21">
        <v>45631</v>
      </c>
      <c r="I61" s="44">
        <v>45661</v>
      </c>
      <c r="J61" s="48">
        <v>365</v>
      </c>
      <c r="K61" s="52">
        <v>4</v>
      </c>
      <c r="L61" s="39">
        <f t="shared" si="0"/>
        <v>2.2642191780821919</v>
      </c>
      <c r="M61" s="36" t="s">
        <v>443</v>
      </c>
      <c r="N61" s="29" t="s">
        <v>136</v>
      </c>
    </row>
    <row r="62" spans="1:14" ht="12.75" customHeight="1" x14ac:dyDescent="0.2">
      <c r="A62" s="28" t="s">
        <v>409</v>
      </c>
      <c r="B62" s="19">
        <v>1859.5</v>
      </c>
      <c r="C62" s="18" t="s">
        <v>12</v>
      </c>
      <c r="D62" s="18">
        <v>64924451</v>
      </c>
      <c r="E62" s="18" t="s">
        <v>6</v>
      </c>
      <c r="F62" s="18" t="s">
        <v>7</v>
      </c>
      <c r="G62" s="18" t="s">
        <v>410</v>
      </c>
      <c r="H62" s="21">
        <v>45635</v>
      </c>
      <c r="I62" s="44">
        <v>45722</v>
      </c>
      <c r="J62" s="48">
        <v>365</v>
      </c>
      <c r="K62" s="52">
        <v>65</v>
      </c>
      <c r="L62" s="39">
        <f t="shared" si="0"/>
        <v>331.14383561643837</v>
      </c>
      <c r="M62" s="36" t="s">
        <v>444</v>
      </c>
      <c r="N62" s="29" t="s">
        <v>452</v>
      </c>
    </row>
    <row r="63" spans="1:14" ht="12.75" customHeight="1" x14ac:dyDescent="0.2">
      <c r="A63" s="28" t="s">
        <v>411</v>
      </c>
      <c r="B63" s="19">
        <v>2066.12</v>
      </c>
      <c r="C63" s="18" t="s">
        <v>12</v>
      </c>
      <c r="D63" s="18">
        <v>64924451</v>
      </c>
      <c r="E63" s="18" t="s">
        <v>6</v>
      </c>
      <c r="F63" s="18" t="s">
        <v>7</v>
      </c>
      <c r="G63" s="18" t="s">
        <v>412</v>
      </c>
      <c r="H63" s="21">
        <v>45636</v>
      </c>
      <c r="I63" s="44">
        <v>45697</v>
      </c>
      <c r="J63" s="48">
        <v>365</v>
      </c>
      <c r="K63" s="52">
        <v>40</v>
      </c>
      <c r="L63" s="39">
        <f t="shared" si="0"/>
        <v>226.42410958904108</v>
      </c>
      <c r="M63" s="36" t="s">
        <v>445</v>
      </c>
      <c r="N63" s="29" t="s">
        <v>337</v>
      </c>
    </row>
    <row r="64" spans="1:14" ht="12.75" customHeight="1" x14ac:dyDescent="0.2">
      <c r="A64" s="28" t="s">
        <v>413</v>
      </c>
      <c r="B64" s="19">
        <v>7438.02</v>
      </c>
      <c r="C64" s="18" t="s">
        <v>12</v>
      </c>
      <c r="D64" s="18">
        <v>64924451</v>
      </c>
      <c r="E64" s="18" t="s">
        <v>6</v>
      </c>
      <c r="F64" s="18" t="s">
        <v>7</v>
      </c>
      <c r="G64" s="18" t="s">
        <v>414</v>
      </c>
      <c r="H64" s="21">
        <v>45638</v>
      </c>
      <c r="I64" s="44">
        <v>46006</v>
      </c>
      <c r="J64" s="48">
        <v>365</v>
      </c>
      <c r="K64" s="52">
        <v>349</v>
      </c>
      <c r="L64" s="39">
        <f t="shared" si="0"/>
        <v>7111.969808219178</v>
      </c>
      <c r="M64" s="36" t="s">
        <v>446</v>
      </c>
      <c r="N64" s="29" t="s">
        <v>103</v>
      </c>
    </row>
    <row r="65" spans="1:14" ht="12.75" customHeight="1" x14ac:dyDescent="0.2">
      <c r="A65" s="28" t="s">
        <v>415</v>
      </c>
      <c r="B65" s="19">
        <v>2479.34</v>
      </c>
      <c r="C65" s="18" t="s">
        <v>12</v>
      </c>
      <c r="D65" s="18">
        <v>64924451</v>
      </c>
      <c r="E65" s="18" t="s">
        <v>6</v>
      </c>
      <c r="F65" s="18" t="s">
        <v>7</v>
      </c>
      <c r="G65" s="18" t="s">
        <v>416</v>
      </c>
      <c r="H65" s="21">
        <v>45645</v>
      </c>
      <c r="I65" s="44">
        <v>46009</v>
      </c>
      <c r="J65" s="48">
        <v>365</v>
      </c>
      <c r="K65" s="52">
        <v>352</v>
      </c>
      <c r="L65" s="39">
        <f t="shared" si="0"/>
        <v>2391.0347397260275</v>
      </c>
      <c r="M65" s="36" t="s">
        <v>447</v>
      </c>
      <c r="N65" s="29" t="s">
        <v>453</v>
      </c>
    </row>
    <row r="66" spans="1:14" ht="12.75" customHeight="1" x14ac:dyDescent="0.2">
      <c r="A66" s="28" t="s">
        <v>417</v>
      </c>
      <c r="B66" s="19">
        <v>454.54</v>
      </c>
      <c r="C66" s="18" t="s">
        <v>12</v>
      </c>
      <c r="D66" s="18">
        <v>64924451</v>
      </c>
      <c r="E66" s="18" t="s">
        <v>6</v>
      </c>
      <c r="F66" s="18" t="s">
        <v>7</v>
      </c>
      <c r="G66" s="18" t="s">
        <v>416</v>
      </c>
      <c r="H66" s="21">
        <v>45645</v>
      </c>
      <c r="I66" s="44">
        <v>45720</v>
      </c>
      <c r="J66" s="48">
        <v>365</v>
      </c>
      <c r="K66" s="52">
        <v>63</v>
      </c>
      <c r="L66" s="39">
        <f t="shared" si="0"/>
        <v>78.454849315068486</v>
      </c>
      <c r="M66" s="36" t="s">
        <v>448</v>
      </c>
      <c r="N66" s="29" t="s">
        <v>136</v>
      </c>
    </row>
    <row r="67" spans="1:14" ht="12.75" customHeight="1" x14ac:dyDescent="0.2">
      <c r="A67" s="28" t="s">
        <v>417</v>
      </c>
      <c r="B67" s="19">
        <v>454.54</v>
      </c>
      <c r="C67" s="18" t="s">
        <v>12</v>
      </c>
      <c r="D67" s="18">
        <v>64924451</v>
      </c>
      <c r="E67" s="18" t="s">
        <v>6</v>
      </c>
      <c r="F67" s="18" t="s">
        <v>7</v>
      </c>
      <c r="G67" s="18" t="s">
        <v>416</v>
      </c>
      <c r="H67" s="21">
        <v>45645</v>
      </c>
      <c r="I67" s="44">
        <v>45744</v>
      </c>
      <c r="J67" s="48">
        <v>365</v>
      </c>
      <c r="K67" s="52">
        <v>87</v>
      </c>
      <c r="L67" s="39">
        <f t="shared" si="0"/>
        <v>108.34241095890411</v>
      </c>
      <c r="M67" s="36" t="s">
        <v>448</v>
      </c>
      <c r="N67" s="29" t="s">
        <v>136</v>
      </c>
    </row>
    <row r="68" spans="1:14" ht="12.75" customHeight="1" x14ac:dyDescent="0.2">
      <c r="A68" s="28" t="s">
        <v>417</v>
      </c>
      <c r="B68" s="19">
        <v>454.54</v>
      </c>
      <c r="C68" s="18" t="s">
        <v>12</v>
      </c>
      <c r="D68" s="18">
        <v>64924451</v>
      </c>
      <c r="E68" s="18" t="s">
        <v>6</v>
      </c>
      <c r="F68" s="18" t="s">
        <v>7</v>
      </c>
      <c r="G68" s="18" t="s">
        <v>416</v>
      </c>
      <c r="H68" s="21">
        <v>45645</v>
      </c>
      <c r="I68" s="44">
        <v>45744</v>
      </c>
      <c r="J68" s="48">
        <v>365</v>
      </c>
      <c r="K68" s="52">
        <v>87</v>
      </c>
      <c r="L68" s="39">
        <f t="shared" si="0"/>
        <v>108.34241095890411</v>
      </c>
      <c r="M68" s="36" t="s">
        <v>448</v>
      </c>
      <c r="N68" s="29" t="s">
        <v>136</v>
      </c>
    </row>
    <row r="69" spans="1:14" ht="12.75" customHeight="1" x14ac:dyDescent="0.2">
      <c r="A69" s="28" t="s">
        <v>417</v>
      </c>
      <c r="B69" s="19">
        <v>909.13</v>
      </c>
      <c r="C69" s="18" t="s">
        <v>12</v>
      </c>
      <c r="D69" s="18">
        <v>64924451</v>
      </c>
      <c r="E69" s="18" t="s">
        <v>6</v>
      </c>
      <c r="F69" s="18" t="s">
        <v>7</v>
      </c>
      <c r="G69" s="18" t="s">
        <v>416</v>
      </c>
      <c r="H69" s="21">
        <v>45645</v>
      </c>
      <c r="I69" s="44">
        <v>45742</v>
      </c>
      <c r="J69" s="48">
        <v>365</v>
      </c>
      <c r="K69" s="52">
        <v>85</v>
      </c>
      <c r="L69" s="39">
        <f t="shared" si="0"/>
        <v>211.71520547945204</v>
      </c>
      <c r="M69" s="36" t="s">
        <v>448</v>
      </c>
      <c r="N69" s="29" t="s">
        <v>136</v>
      </c>
    </row>
    <row r="70" spans="1:14" ht="12.75" customHeight="1" x14ac:dyDescent="0.2">
      <c r="A70" s="28" t="s">
        <v>417</v>
      </c>
      <c r="B70" s="19">
        <v>454.54</v>
      </c>
      <c r="C70" s="18" t="s">
        <v>12</v>
      </c>
      <c r="D70" s="18">
        <v>64924451</v>
      </c>
      <c r="E70" s="18" t="s">
        <v>6</v>
      </c>
      <c r="F70" s="18" t="s">
        <v>7</v>
      </c>
      <c r="G70" s="18" t="s">
        <v>416</v>
      </c>
      <c r="H70" s="21">
        <v>45645</v>
      </c>
      <c r="I70" s="44">
        <v>45712</v>
      </c>
      <c r="J70" s="48">
        <v>365</v>
      </c>
      <c r="K70" s="52">
        <v>55</v>
      </c>
      <c r="L70" s="39">
        <f t="shared" si="0"/>
        <v>68.492328767123283</v>
      </c>
      <c r="M70" s="36" t="s">
        <v>448</v>
      </c>
      <c r="N70" s="29" t="s">
        <v>136</v>
      </c>
    </row>
    <row r="71" spans="1:14" ht="12.75" customHeight="1" x14ac:dyDescent="0.2">
      <c r="A71" s="28" t="s">
        <v>417</v>
      </c>
      <c r="B71" s="19">
        <v>454.54</v>
      </c>
      <c r="C71" s="18" t="s">
        <v>12</v>
      </c>
      <c r="D71" s="18">
        <v>64924451</v>
      </c>
      <c r="E71" s="18" t="s">
        <v>6</v>
      </c>
      <c r="F71" s="18" t="s">
        <v>7</v>
      </c>
      <c r="G71" s="18" t="s">
        <v>416</v>
      </c>
      <c r="H71" s="21">
        <v>45645</v>
      </c>
      <c r="I71" s="44">
        <v>45712</v>
      </c>
      <c r="J71" s="48">
        <v>365</v>
      </c>
      <c r="K71" s="52">
        <v>55</v>
      </c>
      <c r="L71" s="39">
        <f t="shared" si="0"/>
        <v>68.492328767123283</v>
      </c>
      <c r="M71" s="36" t="s">
        <v>448</v>
      </c>
      <c r="N71" s="29" t="s">
        <v>136</v>
      </c>
    </row>
    <row r="72" spans="1:14" ht="12.75" customHeight="1" x14ac:dyDescent="0.2">
      <c r="A72" s="28" t="s">
        <v>417</v>
      </c>
      <c r="B72" s="19">
        <v>454.54</v>
      </c>
      <c r="C72" s="18" t="s">
        <v>12</v>
      </c>
      <c r="D72" s="18">
        <v>64924451</v>
      </c>
      <c r="E72" s="18" t="s">
        <v>6</v>
      </c>
      <c r="F72" s="18" t="s">
        <v>7</v>
      </c>
      <c r="G72" s="18" t="s">
        <v>416</v>
      </c>
      <c r="H72" s="21">
        <v>45645</v>
      </c>
      <c r="I72" s="44">
        <v>45741</v>
      </c>
      <c r="J72" s="48">
        <v>365</v>
      </c>
      <c r="K72" s="52">
        <v>84</v>
      </c>
      <c r="L72" s="39">
        <f t="shared" si="0"/>
        <v>104.60646575342466</v>
      </c>
      <c r="M72" s="36" t="s">
        <v>448</v>
      </c>
      <c r="N72" s="29" t="s">
        <v>136</v>
      </c>
    </row>
    <row r="73" spans="1:14" ht="12.75" customHeight="1" x14ac:dyDescent="0.2">
      <c r="A73" s="28" t="s">
        <v>417</v>
      </c>
      <c r="B73" s="19">
        <v>454.54</v>
      </c>
      <c r="C73" s="18" t="s">
        <v>12</v>
      </c>
      <c r="D73" s="18">
        <v>64924451</v>
      </c>
      <c r="E73" s="18" t="s">
        <v>6</v>
      </c>
      <c r="F73" s="18" t="s">
        <v>7</v>
      </c>
      <c r="G73" s="18" t="s">
        <v>416</v>
      </c>
      <c r="H73" s="21">
        <v>45645</v>
      </c>
      <c r="I73" s="44">
        <v>45740</v>
      </c>
      <c r="J73" s="48">
        <v>365</v>
      </c>
      <c r="K73" s="52">
        <v>83</v>
      </c>
      <c r="L73" s="39">
        <f t="shared" si="0"/>
        <v>103.3611506849315</v>
      </c>
      <c r="M73" s="36" t="s">
        <v>448</v>
      </c>
      <c r="N73" s="29" t="s">
        <v>136</v>
      </c>
    </row>
    <row r="74" spans="1:14" ht="12.75" customHeight="1" x14ac:dyDescent="0.2">
      <c r="A74" s="28" t="s">
        <v>417</v>
      </c>
      <c r="B74" s="19">
        <v>454.54</v>
      </c>
      <c r="C74" s="18" t="s">
        <v>12</v>
      </c>
      <c r="D74" s="18">
        <v>64924451</v>
      </c>
      <c r="E74" s="18" t="s">
        <v>6</v>
      </c>
      <c r="F74" s="18" t="s">
        <v>7</v>
      </c>
      <c r="G74" s="18" t="s">
        <v>416</v>
      </c>
      <c r="H74" s="21">
        <v>45645</v>
      </c>
      <c r="I74" s="44">
        <v>45723</v>
      </c>
      <c r="J74" s="48">
        <v>365</v>
      </c>
      <c r="K74" s="52">
        <v>66</v>
      </c>
      <c r="L74" s="39">
        <f t="shared" si="0"/>
        <v>82.190794520547939</v>
      </c>
      <c r="M74" s="36" t="s">
        <v>448</v>
      </c>
      <c r="N74" s="29" t="s">
        <v>136</v>
      </c>
    </row>
    <row r="75" spans="1:14" ht="12.75" customHeight="1" x14ac:dyDescent="0.2">
      <c r="A75" s="28" t="s">
        <v>418</v>
      </c>
      <c r="B75" s="19">
        <v>619.83000000000004</v>
      </c>
      <c r="C75" s="18" t="s">
        <v>12</v>
      </c>
      <c r="D75" s="18">
        <v>64924451</v>
      </c>
      <c r="E75" s="18" t="s">
        <v>6</v>
      </c>
      <c r="F75" s="18" t="s">
        <v>7</v>
      </c>
      <c r="G75" s="18" t="s">
        <v>419</v>
      </c>
      <c r="H75" s="21">
        <v>45649</v>
      </c>
      <c r="I75" s="44">
        <v>45736</v>
      </c>
      <c r="J75" s="48">
        <v>365</v>
      </c>
      <c r="K75" s="52">
        <v>79</v>
      </c>
      <c r="L75" s="39">
        <f t="shared" si="0"/>
        <v>134.15498630136989</v>
      </c>
      <c r="M75" s="36" t="s">
        <v>449</v>
      </c>
      <c r="N75" s="29" t="s">
        <v>154</v>
      </c>
    </row>
    <row r="76" spans="1:14" ht="12.75" customHeight="1" x14ac:dyDescent="0.2">
      <c r="A76" s="28" t="s">
        <v>194</v>
      </c>
      <c r="B76" s="19">
        <v>2479.34</v>
      </c>
      <c r="C76" s="18" t="s">
        <v>195</v>
      </c>
      <c r="D76" s="18">
        <v>64924451</v>
      </c>
      <c r="E76" s="18" t="s">
        <v>6</v>
      </c>
      <c r="F76" s="20" t="s">
        <v>7</v>
      </c>
      <c r="G76" s="18" t="s">
        <v>193</v>
      </c>
      <c r="H76" s="21">
        <v>45300</v>
      </c>
      <c r="I76" s="44">
        <v>45667</v>
      </c>
      <c r="J76" s="48">
        <v>365</v>
      </c>
      <c r="K76" s="52">
        <v>10</v>
      </c>
      <c r="L76" s="39">
        <f t="shared" si="0"/>
        <v>67.927123287671236</v>
      </c>
      <c r="M76" s="36"/>
      <c r="N76" s="29" t="s">
        <v>67</v>
      </c>
    </row>
    <row r="77" spans="1:14" ht="12.75" customHeight="1" x14ac:dyDescent="0.2">
      <c r="A77" s="28" t="s">
        <v>197</v>
      </c>
      <c r="B77" s="19">
        <v>2479.34</v>
      </c>
      <c r="C77" s="18" t="s">
        <v>195</v>
      </c>
      <c r="D77" s="18">
        <v>64924451</v>
      </c>
      <c r="E77" s="18" t="s">
        <v>6</v>
      </c>
      <c r="F77" s="20" t="s">
        <v>7</v>
      </c>
      <c r="G77" s="18" t="s">
        <v>196</v>
      </c>
      <c r="H77" s="21">
        <v>45302</v>
      </c>
      <c r="I77" s="44">
        <v>45668</v>
      </c>
      <c r="J77" s="48">
        <v>365</v>
      </c>
      <c r="K77" s="52">
        <v>11</v>
      </c>
      <c r="L77" s="39">
        <f t="shared" si="0"/>
        <v>74.71983561643836</v>
      </c>
      <c r="M77" s="36"/>
      <c r="N77" s="29" t="s">
        <v>18</v>
      </c>
    </row>
    <row r="78" spans="1:14" ht="12.75" customHeight="1" x14ac:dyDescent="0.2">
      <c r="A78" s="28" t="s">
        <v>199</v>
      </c>
      <c r="B78" s="19">
        <v>2479.34</v>
      </c>
      <c r="C78" s="18" t="s">
        <v>195</v>
      </c>
      <c r="D78" s="18">
        <v>64924451</v>
      </c>
      <c r="E78" s="18" t="s">
        <v>6</v>
      </c>
      <c r="F78" s="20" t="s">
        <v>7</v>
      </c>
      <c r="G78" s="18" t="s">
        <v>198</v>
      </c>
      <c r="H78" s="21">
        <v>45313</v>
      </c>
      <c r="I78" s="44">
        <v>45679</v>
      </c>
      <c r="J78" s="48">
        <v>365</v>
      </c>
      <c r="K78" s="52">
        <v>22</v>
      </c>
      <c r="L78" s="39">
        <f t="shared" si="0"/>
        <v>149.43967123287672</v>
      </c>
      <c r="M78" s="36"/>
      <c r="N78" s="29" t="s">
        <v>200</v>
      </c>
    </row>
    <row r="79" spans="1:14" ht="12.75" customHeight="1" x14ac:dyDescent="0.2">
      <c r="A79" s="28" t="s">
        <v>202</v>
      </c>
      <c r="B79" s="19">
        <v>4958.68</v>
      </c>
      <c r="C79" s="18" t="s">
        <v>195</v>
      </c>
      <c r="D79" s="18">
        <v>64924451</v>
      </c>
      <c r="E79" s="18" t="s">
        <v>6</v>
      </c>
      <c r="F79" s="20" t="s">
        <v>7</v>
      </c>
      <c r="G79" s="18" t="s">
        <v>201</v>
      </c>
      <c r="H79" s="21">
        <v>45316</v>
      </c>
      <c r="I79" s="44">
        <v>45682</v>
      </c>
      <c r="J79" s="48">
        <v>365</v>
      </c>
      <c r="K79" s="52">
        <v>25</v>
      </c>
      <c r="L79" s="39">
        <f t="shared" si="0"/>
        <v>339.63561643835618</v>
      </c>
      <c r="M79" s="36"/>
      <c r="N79" s="29" t="s">
        <v>203</v>
      </c>
    </row>
    <row r="80" spans="1:14" ht="12.75" customHeight="1" x14ac:dyDescent="0.2">
      <c r="A80" s="28" t="s">
        <v>205</v>
      </c>
      <c r="B80" s="19">
        <v>2479.34</v>
      </c>
      <c r="C80" s="18" t="s">
        <v>195</v>
      </c>
      <c r="D80" s="18">
        <v>64924451</v>
      </c>
      <c r="E80" s="18" t="s">
        <v>6</v>
      </c>
      <c r="F80" s="20" t="s">
        <v>7</v>
      </c>
      <c r="G80" s="18" t="s">
        <v>204</v>
      </c>
      <c r="H80" s="21">
        <v>45328</v>
      </c>
      <c r="I80" s="44">
        <v>45694</v>
      </c>
      <c r="J80" s="48">
        <v>365</v>
      </c>
      <c r="K80" s="52">
        <v>37</v>
      </c>
      <c r="L80" s="39">
        <f t="shared" si="0"/>
        <v>251.33035616438357</v>
      </c>
      <c r="M80" s="36"/>
      <c r="N80" s="29" t="s">
        <v>206</v>
      </c>
    </row>
    <row r="81" spans="1:14" ht="12.75" customHeight="1" x14ac:dyDescent="0.2">
      <c r="A81" s="28" t="s">
        <v>208</v>
      </c>
      <c r="B81" s="19">
        <v>2479.34</v>
      </c>
      <c r="C81" s="18" t="s">
        <v>195</v>
      </c>
      <c r="D81" s="18">
        <v>64924451</v>
      </c>
      <c r="E81" s="18" t="s">
        <v>6</v>
      </c>
      <c r="F81" s="20" t="s">
        <v>7</v>
      </c>
      <c r="G81" s="18" t="s">
        <v>207</v>
      </c>
      <c r="H81" s="21">
        <v>45336</v>
      </c>
      <c r="I81" s="44">
        <v>45706</v>
      </c>
      <c r="J81" s="48">
        <v>365</v>
      </c>
      <c r="K81" s="52">
        <v>49</v>
      </c>
      <c r="L81" s="39">
        <f t="shared" si="0"/>
        <v>332.84290410958909</v>
      </c>
      <c r="M81" s="36"/>
      <c r="N81" s="29" t="s">
        <v>209</v>
      </c>
    </row>
    <row r="82" spans="1:14" ht="12.75" customHeight="1" x14ac:dyDescent="0.2">
      <c r="A82" s="28" t="s">
        <v>211</v>
      </c>
      <c r="B82" s="19">
        <v>7438.02</v>
      </c>
      <c r="C82" s="18" t="s">
        <v>195</v>
      </c>
      <c r="D82" s="18">
        <v>64924451</v>
      </c>
      <c r="E82" s="18" t="s">
        <v>6</v>
      </c>
      <c r="F82" s="20" t="s">
        <v>7</v>
      </c>
      <c r="G82" s="18" t="s">
        <v>210</v>
      </c>
      <c r="H82" s="21">
        <v>45336</v>
      </c>
      <c r="I82" s="44">
        <v>45702</v>
      </c>
      <c r="J82" s="48">
        <v>365</v>
      </c>
      <c r="K82" s="52">
        <v>45</v>
      </c>
      <c r="L82" s="39">
        <f t="shared" si="0"/>
        <v>917.01616438356166</v>
      </c>
      <c r="M82" s="36"/>
      <c r="N82" s="29" t="s">
        <v>67</v>
      </c>
    </row>
    <row r="83" spans="1:14" ht="12.75" customHeight="1" x14ac:dyDescent="0.2">
      <c r="A83" s="28" t="s">
        <v>213</v>
      </c>
      <c r="B83" s="19">
        <v>2479.34</v>
      </c>
      <c r="C83" s="18" t="s">
        <v>195</v>
      </c>
      <c r="D83" s="18">
        <v>64924451</v>
      </c>
      <c r="E83" s="18" t="s">
        <v>6</v>
      </c>
      <c r="F83" s="20" t="s">
        <v>7</v>
      </c>
      <c r="G83" s="18" t="s">
        <v>212</v>
      </c>
      <c r="H83" s="21">
        <v>45338</v>
      </c>
      <c r="I83" s="44">
        <v>45702</v>
      </c>
      <c r="J83" s="48">
        <v>365</v>
      </c>
      <c r="K83" s="52">
        <v>45</v>
      </c>
      <c r="L83" s="39">
        <f t="shared" si="0"/>
        <v>305.67205479452059</v>
      </c>
      <c r="M83" s="36"/>
      <c r="N83" s="29" t="s">
        <v>67</v>
      </c>
    </row>
    <row r="84" spans="1:14" ht="12.75" customHeight="1" x14ac:dyDescent="0.2">
      <c r="A84" s="28" t="s">
        <v>215</v>
      </c>
      <c r="B84" s="19">
        <v>2479.34</v>
      </c>
      <c r="C84" s="18" t="s">
        <v>195</v>
      </c>
      <c r="D84" s="18">
        <v>64924451</v>
      </c>
      <c r="E84" s="18" t="s">
        <v>6</v>
      </c>
      <c r="F84" s="20" t="s">
        <v>7</v>
      </c>
      <c r="G84" s="18" t="s">
        <v>214</v>
      </c>
      <c r="H84" s="21">
        <v>45341</v>
      </c>
      <c r="I84" s="44">
        <v>45715</v>
      </c>
      <c r="J84" s="48">
        <v>365</v>
      </c>
      <c r="K84" s="52">
        <v>58</v>
      </c>
      <c r="L84" s="39">
        <f t="shared" si="0"/>
        <v>393.97731506849317</v>
      </c>
      <c r="M84" s="36"/>
      <c r="N84" s="29" t="s">
        <v>216</v>
      </c>
    </row>
    <row r="85" spans="1:14" ht="12.75" customHeight="1" x14ac:dyDescent="0.2">
      <c r="A85" s="28" t="s">
        <v>218</v>
      </c>
      <c r="B85" s="19">
        <v>2479.34</v>
      </c>
      <c r="C85" s="18" t="s">
        <v>195</v>
      </c>
      <c r="D85" s="18">
        <v>64924451</v>
      </c>
      <c r="E85" s="18" t="s">
        <v>6</v>
      </c>
      <c r="F85" s="20" t="s">
        <v>7</v>
      </c>
      <c r="G85" s="18" t="s">
        <v>217</v>
      </c>
      <c r="H85" s="21">
        <v>45343</v>
      </c>
      <c r="I85" s="44">
        <v>45709</v>
      </c>
      <c r="J85" s="48">
        <v>365</v>
      </c>
      <c r="K85" s="52">
        <v>52</v>
      </c>
      <c r="L85" s="39">
        <f t="shared" si="0"/>
        <v>353.22104109589043</v>
      </c>
      <c r="M85" s="36"/>
      <c r="N85" s="29" t="s">
        <v>219</v>
      </c>
    </row>
    <row r="86" spans="1:14" ht="12.75" customHeight="1" x14ac:dyDescent="0.2">
      <c r="A86" s="28" t="s">
        <v>221</v>
      </c>
      <c r="B86" s="19">
        <v>2479.34</v>
      </c>
      <c r="C86" s="18" t="s">
        <v>195</v>
      </c>
      <c r="D86" s="18">
        <v>64924451</v>
      </c>
      <c r="E86" s="18" t="s">
        <v>6</v>
      </c>
      <c r="F86" s="20" t="s">
        <v>7</v>
      </c>
      <c r="G86" s="18" t="s">
        <v>220</v>
      </c>
      <c r="H86" s="21">
        <v>45344</v>
      </c>
      <c r="I86" s="44">
        <v>45710</v>
      </c>
      <c r="J86" s="48">
        <v>365</v>
      </c>
      <c r="K86" s="52">
        <v>53</v>
      </c>
      <c r="L86" s="39">
        <f t="shared" si="0"/>
        <v>360.01375342465758</v>
      </c>
      <c r="M86" s="36"/>
      <c r="N86" s="29" t="s">
        <v>67</v>
      </c>
    </row>
    <row r="87" spans="1:14" ht="12.75" customHeight="1" x14ac:dyDescent="0.2">
      <c r="A87" s="28" t="s">
        <v>223</v>
      </c>
      <c r="B87" s="19">
        <v>2479.34</v>
      </c>
      <c r="C87" s="18" t="s">
        <v>195</v>
      </c>
      <c r="D87" s="18">
        <v>64924451</v>
      </c>
      <c r="E87" s="18" t="s">
        <v>6</v>
      </c>
      <c r="F87" s="20" t="s">
        <v>7</v>
      </c>
      <c r="G87" s="18" t="s">
        <v>222</v>
      </c>
      <c r="H87" s="21">
        <v>45348</v>
      </c>
      <c r="I87" s="44">
        <v>45714</v>
      </c>
      <c r="J87" s="48">
        <v>365</v>
      </c>
      <c r="K87" s="52">
        <v>57</v>
      </c>
      <c r="L87" s="39">
        <f t="shared" ref="L87:L150" si="1">(B87/J87*K87)</f>
        <v>387.18460273972607</v>
      </c>
      <c r="M87" s="36"/>
      <c r="N87" s="29" t="s">
        <v>224</v>
      </c>
    </row>
    <row r="88" spans="1:14" ht="12.75" customHeight="1" x14ac:dyDescent="0.2">
      <c r="A88" s="28" t="s">
        <v>226</v>
      </c>
      <c r="B88" s="19">
        <v>2479.34</v>
      </c>
      <c r="C88" s="18" t="s">
        <v>195</v>
      </c>
      <c r="D88" s="18">
        <v>64924451</v>
      </c>
      <c r="E88" s="18" t="s">
        <v>6</v>
      </c>
      <c r="F88" s="20" t="s">
        <v>7</v>
      </c>
      <c r="G88" s="18" t="s">
        <v>225</v>
      </c>
      <c r="H88" s="21">
        <v>45371</v>
      </c>
      <c r="I88" s="44">
        <v>45736</v>
      </c>
      <c r="J88" s="48">
        <v>365</v>
      </c>
      <c r="K88" s="52">
        <v>79</v>
      </c>
      <c r="L88" s="39">
        <f t="shared" si="1"/>
        <v>536.62427397260274</v>
      </c>
      <c r="M88" s="36"/>
      <c r="N88" s="29" t="s">
        <v>227</v>
      </c>
    </row>
    <row r="89" spans="1:14" ht="12.75" customHeight="1" x14ac:dyDescent="0.2">
      <c r="A89" s="28" t="s">
        <v>229</v>
      </c>
      <c r="B89" s="19">
        <v>2479.34</v>
      </c>
      <c r="C89" s="18" t="s">
        <v>195</v>
      </c>
      <c r="D89" s="18">
        <v>64924451</v>
      </c>
      <c r="E89" s="18" t="s">
        <v>6</v>
      </c>
      <c r="F89" s="20" t="s">
        <v>7</v>
      </c>
      <c r="G89" s="18" t="s">
        <v>228</v>
      </c>
      <c r="H89" s="21">
        <v>45377</v>
      </c>
      <c r="I89" s="44">
        <v>45742</v>
      </c>
      <c r="J89" s="48">
        <v>365</v>
      </c>
      <c r="K89" s="52">
        <v>85</v>
      </c>
      <c r="L89" s="39">
        <f t="shared" si="1"/>
        <v>577.38054794520554</v>
      </c>
      <c r="M89" s="36"/>
      <c r="N89" s="29" t="s">
        <v>230</v>
      </c>
    </row>
    <row r="90" spans="1:14" ht="12.75" customHeight="1" x14ac:dyDescent="0.2">
      <c r="A90" s="28" t="s">
        <v>232</v>
      </c>
      <c r="B90" s="19">
        <v>4958.68</v>
      </c>
      <c r="C90" s="18" t="s">
        <v>195</v>
      </c>
      <c r="D90" s="18">
        <v>64924451</v>
      </c>
      <c r="E90" s="18" t="s">
        <v>6</v>
      </c>
      <c r="F90" s="20" t="s">
        <v>7</v>
      </c>
      <c r="G90" s="18" t="s">
        <v>231</v>
      </c>
      <c r="H90" s="21">
        <v>45387</v>
      </c>
      <c r="I90" s="44">
        <v>45754</v>
      </c>
      <c r="J90" s="48">
        <v>365</v>
      </c>
      <c r="K90" s="52">
        <v>97</v>
      </c>
      <c r="L90" s="39">
        <f t="shared" si="1"/>
        <v>1317.786191780822</v>
      </c>
      <c r="M90" s="36"/>
      <c r="N90" s="29" t="s">
        <v>233</v>
      </c>
    </row>
    <row r="91" spans="1:14" ht="12.75" customHeight="1" x14ac:dyDescent="0.2">
      <c r="A91" s="28" t="s">
        <v>235</v>
      </c>
      <c r="B91" s="19">
        <v>7438.02</v>
      </c>
      <c r="C91" s="18" t="s">
        <v>195</v>
      </c>
      <c r="D91" s="18">
        <v>64924451</v>
      </c>
      <c r="E91" s="18" t="s">
        <v>6</v>
      </c>
      <c r="F91" s="20" t="s">
        <v>7</v>
      </c>
      <c r="G91" s="18" t="s">
        <v>234</v>
      </c>
      <c r="H91" s="21">
        <v>45387</v>
      </c>
      <c r="I91" s="44">
        <v>45752</v>
      </c>
      <c r="J91" s="48">
        <v>365</v>
      </c>
      <c r="K91" s="52">
        <v>95</v>
      </c>
      <c r="L91" s="39">
        <f t="shared" si="1"/>
        <v>1935.9230136986303</v>
      </c>
      <c r="M91" s="36"/>
      <c r="N91" s="29" t="s">
        <v>236</v>
      </c>
    </row>
    <row r="92" spans="1:14" ht="12.75" customHeight="1" x14ac:dyDescent="0.2">
      <c r="A92" s="28" t="s">
        <v>238</v>
      </c>
      <c r="B92" s="19">
        <v>2479.34</v>
      </c>
      <c r="C92" s="18" t="s">
        <v>195</v>
      </c>
      <c r="D92" s="18">
        <v>64924451</v>
      </c>
      <c r="E92" s="18" t="s">
        <v>6</v>
      </c>
      <c r="F92" s="20" t="s">
        <v>7</v>
      </c>
      <c r="G92" s="18" t="s">
        <v>237</v>
      </c>
      <c r="H92" s="21">
        <v>45387</v>
      </c>
      <c r="I92" s="44">
        <v>45764</v>
      </c>
      <c r="J92" s="48">
        <v>365</v>
      </c>
      <c r="K92" s="52">
        <v>107</v>
      </c>
      <c r="L92" s="39">
        <f t="shared" si="1"/>
        <v>726.8202191780822</v>
      </c>
      <c r="M92" s="36"/>
      <c r="N92" s="29" t="s">
        <v>239</v>
      </c>
    </row>
    <row r="93" spans="1:14" ht="12.75" customHeight="1" x14ac:dyDescent="0.2">
      <c r="A93" s="28" t="s">
        <v>241</v>
      </c>
      <c r="B93" s="19">
        <v>4958.68</v>
      </c>
      <c r="C93" s="18" t="s">
        <v>195</v>
      </c>
      <c r="D93" s="18">
        <v>64924451</v>
      </c>
      <c r="E93" s="18" t="s">
        <v>6</v>
      </c>
      <c r="F93" s="20" t="s">
        <v>7</v>
      </c>
      <c r="G93" s="18" t="s">
        <v>240</v>
      </c>
      <c r="H93" s="21">
        <v>45391</v>
      </c>
      <c r="I93" s="44">
        <v>45774</v>
      </c>
      <c r="J93" s="48">
        <v>365</v>
      </c>
      <c r="K93" s="52">
        <v>117</v>
      </c>
      <c r="L93" s="39">
        <f t="shared" si="1"/>
        <v>1589.494684931507</v>
      </c>
      <c r="M93" s="36"/>
      <c r="N93" s="29" t="s">
        <v>242</v>
      </c>
    </row>
    <row r="94" spans="1:14" ht="12.75" customHeight="1" x14ac:dyDescent="0.2">
      <c r="A94" s="28" t="s">
        <v>244</v>
      </c>
      <c r="B94" s="19">
        <v>2479.34</v>
      </c>
      <c r="C94" s="18" t="s">
        <v>195</v>
      </c>
      <c r="D94" s="18">
        <v>64924451</v>
      </c>
      <c r="E94" s="18" t="s">
        <v>6</v>
      </c>
      <c r="F94" s="20" t="s">
        <v>7</v>
      </c>
      <c r="G94" s="18" t="s">
        <v>243</v>
      </c>
      <c r="H94" s="21">
        <v>45393</v>
      </c>
      <c r="I94" s="44">
        <v>45758</v>
      </c>
      <c r="J94" s="48">
        <v>365</v>
      </c>
      <c r="K94" s="52">
        <v>101</v>
      </c>
      <c r="L94" s="39">
        <f t="shared" si="1"/>
        <v>686.06394520547951</v>
      </c>
      <c r="M94" s="36"/>
      <c r="N94" s="29" t="s">
        <v>245</v>
      </c>
    </row>
    <row r="95" spans="1:14" ht="12.75" customHeight="1" x14ac:dyDescent="0.2">
      <c r="A95" s="28" t="s">
        <v>247</v>
      </c>
      <c r="B95" s="19">
        <v>2479.34</v>
      </c>
      <c r="C95" s="18" t="s">
        <v>195</v>
      </c>
      <c r="D95" s="18">
        <v>64924451</v>
      </c>
      <c r="E95" s="18" t="s">
        <v>6</v>
      </c>
      <c r="F95" s="20" t="s">
        <v>7</v>
      </c>
      <c r="G95" s="18" t="s">
        <v>246</v>
      </c>
      <c r="H95" s="21">
        <v>45398</v>
      </c>
      <c r="I95" s="44">
        <v>45767</v>
      </c>
      <c r="J95" s="48">
        <v>365</v>
      </c>
      <c r="K95" s="52">
        <v>110</v>
      </c>
      <c r="L95" s="39">
        <f t="shared" si="1"/>
        <v>747.19835616438354</v>
      </c>
      <c r="M95" s="36"/>
      <c r="N95" s="29" t="s">
        <v>248</v>
      </c>
    </row>
    <row r="96" spans="1:14" ht="12.75" customHeight="1" x14ac:dyDescent="0.2">
      <c r="A96" s="28" t="s">
        <v>250</v>
      </c>
      <c r="B96" s="19">
        <v>2479.34</v>
      </c>
      <c r="C96" s="18" t="s">
        <v>195</v>
      </c>
      <c r="D96" s="18">
        <v>64924451</v>
      </c>
      <c r="E96" s="18" t="s">
        <v>6</v>
      </c>
      <c r="F96" s="20" t="s">
        <v>7</v>
      </c>
      <c r="G96" s="18" t="s">
        <v>249</v>
      </c>
      <c r="H96" s="21">
        <v>45412</v>
      </c>
      <c r="I96" s="44">
        <v>45777</v>
      </c>
      <c r="J96" s="48">
        <v>365</v>
      </c>
      <c r="K96" s="52">
        <v>120</v>
      </c>
      <c r="L96" s="39">
        <f t="shared" si="1"/>
        <v>815.12547945205483</v>
      </c>
      <c r="M96" s="36"/>
      <c r="N96" s="29" t="s">
        <v>251</v>
      </c>
    </row>
    <row r="97" spans="1:14" ht="12.75" customHeight="1" x14ac:dyDescent="0.2">
      <c r="A97" s="28" t="s">
        <v>253</v>
      </c>
      <c r="B97" s="19">
        <v>7438.02</v>
      </c>
      <c r="C97" s="18" t="s">
        <v>195</v>
      </c>
      <c r="D97" s="18">
        <v>64924451</v>
      </c>
      <c r="E97" s="18" t="s">
        <v>6</v>
      </c>
      <c r="F97" s="20" t="s">
        <v>7</v>
      </c>
      <c r="G97" s="18" t="s">
        <v>252</v>
      </c>
      <c r="H97" s="21">
        <v>45412</v>
      </c>
      <c r="I97" s="44">
        <v>45779</v>
      </c>
      <c r="J97" s="48">
        <v>365</v>
      </c>
      <c r="K97" s="52">
        <v>125</v>
      </c>
      <c r="L97" s="39">
        <f t="shared" si="1"/>
        <v>2547.2671232876714</v>
      </c>
      <c r="M97" s="36"/>
      <c r="N97" s="29" t="s">
        <v>254</v>
      </c>
    </row>
    <row r="98" spans="1:14" ht="12.75" customHeight="1" x14ac:dyDescent="0.2">
      <c r="A98" s="28" t="s">
        <v>256</v>
      </c>
      <c r="B98" s="19">
        <v>2479.34</v>
      </c>
      <c r="C98" s="18" t="s">
        <v>195</v>
      </c>
      <c r="D98" s="18">
        <v>64924451</v>
      </c>
      <c r="E98" s="18" t="s">
        <v>6</v>
      </c>
      <c r="F98" s="20" t="s">
        <v>7</v>
      </c>
      <c r="G98" s="18" t="s">
        <v>255</v>
      </c>
      <c r="H98" s="21">
        <v>45421</v>
      </c>
      <c r="I98" s="44">
        <v>45787</v>
      </c>
      <c r="J98" s="48">
        <v>365</v>
      </c>
      <c r="K98" s="52">
        <v>133</v>
      </c>
      <c r="L98" s="39">
        <f t="shared" si="1"/>
        <v>903.43073972602747</v>
      </c>
      <c r="M98" s="36"/>
      <c r="N98" s="29" t="s">
        <v>257</v>
      </c>
    </row>
    <row r="99" spans="1:14" ht="12.75" customHeight="1" x14ac:dyDescent="0.2">
      <c r="A99" s="28" t="s">
        <v>259</v>
      </c>
      <c r="B99" s="19">
        <v>2479.34</v>
      </c>
      <c r="C99" s="18" t="s">
        <v>195</v>
      </c>
      <c r="D99" s="18">
        <v>64924451</v>
      </c>
      <c r="E99" s="18" t="s">
        <v>6</v>
      </c>
      <c r="F99" s="20" t="s">
        <v>7</v>
      </c>
      <c r="G99" s="18" t="s">
        <v>258</v>
      </c>
      <c r="H99" s="21">
        <v>45439</v>
      </c>
      <c r="I99" s="44">
        <v>45804</v>
      </c>
      <c r="J99" s="48">
        <v>365</v>
      </c>
      <c r="K99" s="52">
        <v>147</v>
      </c>
      <c r="L99" s="39">
        <f t="shared" si="1"/>
        <v>998.52871232876714</v>
      </c>
      <c r="M99" s="36"/>
      <c r="N99" s="29" t="s">
        <v>260</v>
      </c>
    </row>
    <row r="100" spans="1:14" ht="12.75" customHeight="1" x14ac:dyDescent="0.2">
      <c r="A100" s="28" t="s">
        <v>262</v>
      </c>
      <c r="B100" s="19">
        <v>2479.34</v>
      </c>
      <c r="C100" s="18" t="s">
        <v>195</v>
      </c>
      <c r="D100" s="18">
        <v>64924451</v>
      </c>
      <c r="E100" s="18" t="s">
        <v>6</v>
      </c>
      <c r="F100" s="20" t="s">
        <v>7</v>
      </c>
      <c r="G100" s="18" t="s">
        <v>261</v>
      </c>
      <c r="H100" s="21">
        <v>45443</v>
      </c>
      <c r="I100" s="44">
        <v>45808</v>
      </c>
      <c r="J100" s="48">
        <v>365</v>
      </c>
      <c r="K100" s="52">
        <v>151</v>
      </c>
      <c r="L100" s="39">
        <f t="shared" si="1"/>
        <v>1025.6995616438358</v>
      </c>
      <c r="M100" s="36"/>
      <c r="N100" s="29" t="s">
        <v>203</v>
      </c>
    </row>
    <row r="101" spans="1:14" ht="12.75" customHeight="1" x14ac:dyDescent="0.2">
      <c r="A101" s="28" t="s">
        <v>264</v>
      </c>
      <c r="B101" s="19">
        <v>2479.34</v>
      </c>
      <c r="C101" s="18" t="s">
        <v>195</v>
      </c>
      <c r="D101" s="18">
        <v>64924451</v>
      </c>
      <c r="E101" s="18" t="s">
        <v>6</v>
      </c>
      <c r="F101" s="20" t="s">
        <v>7</v>
      </c>
      <c r="G101" s="18" t="s">
        <v>263</v>
      </c>
      <c r="H101" s="21">
        <v>45456</v>
      </c>
      <c r="I101" s="44">
        <v>45821</v>
      </c>
      <c r="J101" s="48">
        <v>365</v>
      </c>
      <c r="K101" s="52">
        <v>164</v>
      </c>
      <c r="L101" s="39">
        <f t="shared" si="1"/>
        <v>1114.0048219178084</v>
      </c>
      <c r="M101" s="36"/>
      <c r="N101" s="29" t="s">
        <v>265</v>
      </c>
    </row>
    <row r="102" spans="1:14" ht="12.75" customHeight="1" x14ac:dyDescent="0.2">
      <c r="A102" s="28" t="s">
        <v>267</v>
      </c>
      <c r="B102" s="19">
        <v>2479.34</v>
      </c>
      <c r="C102" s="18" t="s">
        <v>195</v>
      </c>
      <c r="D102" s="18">
        <v>64924451</v>
      </c>
      <c r="E102" s="18" t="s">
        <v>6</v>
      </c>
      <c r="F102" s="20" t="s">
        <v>7</v>
      </c>
      <c r="G102" s="18" t="s">
        <v>266</v>
      </c>
      <c r="H102" s="21">
        <v>45467</v>
      </c>
      <c r="I102" s="44">
        <v>45834</v>
      </c>
      <c r="J102" s="48">
        <v>365</v>
      </c>
      <c r="K102" s="52">
        <v>177</v>
      </c>
      <c r="L102" s="39">
        <f t="shared" si="1"/>
        <v>1202.3100821917808</v>
      </c>
      <c r="M102" s="36"/>
      <c r="N102" s="29" t="s">
        <v>154</v>
      </c>
    </row>
    <row r="103" spans="1:14" ht="12.75" customHeight="1" x14ac:dyDescent="0.2">
      <c r="A103" s="28" t="s">
        <v>269</v>
      </c>
      <c r="B103" s="19">
        <v>2479.34</v>
      </c>
      <c r="C103" s="18" t="s">
        <v>195</v>
      </c>
      <c r="D103" s="18">
        <v>64924451</v>
      </c>
      <c r="E103" s="18" t="s">
        <v>6</v>
      </c>
      <c r="F103" s="20" t="s">
        <v>7</v>
      </c>
      <c r="G103" s="18" t="s">
        <v>268</v>
      </c>
      <c r="H103" s="21">
        <v>45481</v>
      </c>
      <c r="I103" s="44">
        <v>45662</v>
      </c>
      <c r="J103" s="48">
        <v>365</v>
      </c>
      <c r="K103" s="52">
        <v>5</v>
      </c>
      <c r="L103" s="39">
        <f t="shared" si="1"/>
        <v>33.963561643835618</v>
      </c>
      <c r="M103" s="36"/>
      <c r="N103" s="29" t="s">
        <v>270</v>
      </c>
    </row>
    <row r="104" spans="1:14" ht="12.75" customHeight="1" x14ac:dyDescent="0.2">
      <c r="A104" s="28" t="s">
        <v>272</v>
      </c>
      <c r="B104" s="19">
        <v>2479.34</v>
      </c>
      <c r="C104" s="18" t="s">
        <v>195</v>
      </c>
      <c r="D104" s="18">
        <v>64924451</v>
      </c>
      <c r="E104" s="18" t="s">
        <v>6</v>
      </c>
      <c r="F104" s="20" t="s">
        <v>7</v>
      </c>
      <c r="G104" s="18" t="s">
        <v>271</v>
      </c>
      <c r="H104" s="21">
        <v>45485</v>
      </c>
      <c r="I104" s="44">
        <v>45857</v>
      </c>
      <c r="J104" s="48">
        <v>365</v>
      </c>
      <c r="K104" s="52">
        <v>200</v>
      </c>
      <c r="L104" s="39">
        <f t="shared" si="1"/>
        <v>1358.5424657534247</v>
      </c>
      <c r="M104" s="36"/>
      <c r="N104" s="29" t="s">
        <v>273</v>
      </c>
    </row>
    <row r="105" spans="1:14" ht="12.75" customHeight="1" x14ac:dyDescent="0.2">
      <c r="A105" s="28" t="s">
        <v>275</v>
      </c>
      <c r="B105" s="19">
        <v>2479.34</v>
      </c>
      <c r="C105" s="18" t="s">
        <v>195</v>
      </c>
      <c r="D105" s="18">
        <v>64924451</v>
      </c>
      <c r="E105" s="18" t="s">
        <v>6</v>
      </c>
      <c r="F105" s="20" t="s">
        <v>7</v>
      </c>
      <c r="G105" s="18" t="s">
        <v>274</v>
      </c>
      <c r="H105" s="21">
        <v>45488</v>
      </c>
      <c r="I105" s="44">
        <v>45855</v>
      </c>
      <c r="J105" s="48">
        <v>365</v>
      </c>
      <c r="K105" s="52">
        <v>198</v>
      </c>
      <c r="L105" s="39">
        <f t="shared" si="1"/>
        <v>1344.9570410958904</v>
      </c>
      <c r="M105" s="36"/>
      <c r="N105" s="29" t="s">
        <v>67</v>
      </c>
    </row>
    <row r="106" spans="1:14" ht="12.75" customHeight="1" x14ac:dyDescent="0.2">
      <c r="A106" s="28" t="s">
        <v>276</v>
      </c>
      <c r="B106" s="19">
        <v>2479.34</v>
      </c>
      <c r="C106" s="18" t="s">
        <v>195</v>
      </c>
      <c r="D106" s="18">
        <v>64924451</v>
      </c>
      <c r="E106" s="18" t="s">
        <v>6</v>
      </c>
      <c r="F106" s="20" t="s">
        <v>7</v>
      </c>
      <c r="G106" s="18" t="s">
        <v>271</v>
      </c>
      <c r="H106" s="21">
        <v>45492</v>
      </c>
      <c r="I106" s="44">
        <v>45857</v>
      </c>
      <c r="J106" s="48">
        <v>365</v>
      </c>
      <c r="K106" s="52">
        <v>200</v>
      </c>
      <c r="L106" s="39">
        <f t="shared" si="1"/>
        <v>1358.5424657534247</v>
      </c>
      <c r="M106" s="36"/>
      <c r="N106" s="29" t="s">
        <v>277</v>
      </c>
    </row>
    <row r="107" spans="1:14" ht="12.75" customHeight="1" x14ac:dyDescent="0.2">
      <c r="A107" s="28" t="s">
        <v>279</v>
      </c>
      <c r="B107" s="19">
        <v>2479.34</v>
      </c>
      <c r="C107" s="18" t="s">
        <v>195</v>
      </c>
      <c r="D107" s="18">
        <v>64924451</v>
      </c>
      <c r="E107" s="18" t="s">
        <v>6</v>
      </c>
      <c r="F107" s="20" t="s">
        <v>7</v>
      </c>
      <c r="G107" s="18" t="s">
        <v>278</v>
      </c>
      <c r="H107" s="21">
        <v>45492</v>
      </c>
      <c r="I107" s="44">
        <v>45689</v>
      </c>
      <c r="J107" s="48">
        <v>365</v>
      </c>
      <c r="K107" s="52">
        <v>32</v>
      </c>
      <c r="L107" s="39">
        <f t="shared" si="1"/>
        <v>217.36679452054796</v>
      </c>
      <c r="M107" s="36"/>
      <c r="N107" s="29" t="s">
        <v>203</v>
      </c>
    </row>
    <row r="108" spans="1:14" ht="12.75" customHeight="1" x14ac:dyDescent="0.2">
      <c r="A108" s="28" t="s">
        <v>281</v>
      </c>
      <c r="B108" s="19">
        <v>1239.67</v>
      </c>
      <c r="C108" s="18" t="s">
        <v>195</v>
      </c>
      <c r="D108" s="18">
        <v>64924451</v>
      </c>
      <c r="E108" s="18" t="s">
        <v>6</v>
      </c>
      <c r="F108" s="20" t="s">
        <v>7</v>
      </c>
      <c r="G108" s="18" t="s">
        <v>280</v>
      </c>
      <c r="H108" s="21">
        <v>45495</v>
      </c>
      <c r="I108" s="44">
        <v>45686</v>
      </c>
      <c r="J108" s="48">
        <v>365</v>
      </c>
      <c r="K108" s="52">
        <v>29</v>
      </c>
      <c r="L108" s="39">
        <f t="shared" si="1"/>
        <v>98.494328767123292</v>
      </c>
      <c r="M108" s="36"/>
      <c r="N108" s="29" t="s">
        <v>282</v>
      </c>
    </row>
    <row r="109" spans="1:14" ht="12.75" customHeight="1" x14ac:dyDescent="0.2">
      <c r="A109" s="28" t="s">
        <v>284</v>
      </c>
      <c r="B109" s="19">
        <v>2479.34</v>
      </c>
      <c r="C109" s="18" t="s">
        <v>195</v>
      </c>
      <c r="D109" s="18">
        <v>64924451</v>
      </c>
      <c r="E109" s="18" t="s">
        <v>6</v>
      </c>
      <c r="F109" s="20" t="s">
        <v>7</v>
      </c>
      <c r="G109" s="18" t="s">
        <v>283</v>
      </c>
      <c r="H109" s="21">
        <v>45496</v>
      </c>
      <c r="I109" s="44">
        <v>45861</v>
      </c>
      <c r="J109" s="48">
        <v>365</v>
      </c>
      <c r="K109" s="52">
        <v>204</v>
      </c>
      <c r="L109" s="39">
        <f t="shared" si="1"/>
        <v>1385.7133150684931</v>
      </c>
      <c r="M109" s="36"/>
      <c r="N109" s="29" t="s">
        <v>285</v>
      </c>
    </row>
    <row r="110" spans="1:14" ht="12.75" customHeight="1" x14ac:dyDescent="0.2">
      <c r="A110" s="28" t="s">
        <v>287</v>
      </c>
      <c r="B110" s="19">
        <v>2479.34</v>
      </c>
      <c r="C110" s="18" t="s">
        <v>195</v>
      </c>
      <c r="D110" s="18">
        <v>64924451</v>
      </c>
      <c r="E110" s="18" t="s">
        <v>6</v>
      </c>
      <c r="F110" s="20" t="s">
        <v>7</v>
      </c>
      <c r="G110" s="18" t="s">
        <v>286</v>
      </c>
      <c r="H110" s="21">
        <v>45496</v>
      </c>
      <c r="I110" s="44">
        <v>45861</v>
      </c>
      <c r="J110" s="48">
        <v>365</v>
      </c>
      <c r="K110" s="52">
        <v>204</v>
      </c>
      <c r="L110" s="39">
        <f t="shared" si="1"/>
        <v>1385.7133150684931</v>
      </c>
      <c r="M110" s="36"/>
      <c r="N110" s="29" t="s">
        <v>67</v>
      </c>
    </row>
    <row r="111" spans="1:14" ht="12.75" customHeight="1" x14ac:dyDescent="0.2">
      <c r="A111" s="28" t="s">
        <v>289</v>
      </c>
      <c r="B111" s="19">
        <v>2479.34</v>
      </c>
      <c r="C111" s="18" t="s">
        <v>195</v>
      </c>
      <c r="D111" s="18">
        <v>64924451</v>
      </c>
      <c r="E111" s="18" t="s">
        <v>6</v>
      </c>
      <c r="F111" s="20" t="s">
        <v>7</v>
      </c>
      <c r="G111" s="18" t="s">
        <v>288</v>
      </c>
      <c r="H111" s="21">
        <v>45511</v>
      </c>
      <c r="I111" s="44">
        <v>45876</v>
      </c>
      <c r="J111" s="48">
        <v>365</v>
      </c>
      <c r="K111" s="52">
        <v>219</v>
      </c>
      <c r="L111" s="39">
        <f t="shared" si="1"/>
        <v>1487.604</v>
      </c>
      <c r="M111" s="36"/>
      <c r="N111" s="29" t="s">
        <v>290</v>
      </c>
    </row>
    <row r="112" spans="1:14" ht="12.75" customHeight="1" x14ac:dyDescent="0.2">
      <c r="A112" s="28" t="s">
        <v>292</v>
      </c>
      <c r="B112" s="19">
        <v>2479.34</v>
      </c>
      <c r="C112" s="18" t="s">
        <v>195</v>
      </c>
      <c r="D112" s="18">
        <v>64924451</v>
      </c>
      <c r="E112" s="18" t="s">
        <v>6</v>
      </c>
      <c r="F112" s="20" t="s">
        <v>7</v>
      </c>
      <c r="G112" s="18" t="s">
        <v>291</v>
      </c>
      <c r="H112" s="21">
        <v>45524</v>
      </c>
      <c r="I112" s="44">
        <v>45912</v>
      </c>
      <c r="J112" s="48">
        <v>365</v>
      </c>
      <c r="K112" s="52">
        <v>255</v>
      </c>
      <c r="L112" s="39">
        <f t="shared" si="1"/>
        <v>1732.1416438356166</v>
      </c>
      <c r="M112" s="36"/>
      <c r="N112" s="29" t="s">
        <v>293</v>
      </c>
    </row>
    <row r="113" spans="1:14" ht="12.75" customHeight="1" x14ac:dyDescent="0.2">
      <c r="A113" s="28" t="s">
        <v>295</v>
      </c>
      <c r="B113" s="19">
        <v>2479.34</v>
      </c>
      <c r="C113" s="18" t="s">
        <v>195</v>
      </c>
      <c r="D113" s="18">
        <v>64924451</v>
      </c>
      <c r="E113" s="18" t="s">
        <v>6</v>
      </c>
      <c r="F113" s="20" t="s">
        <v>7</v>
      </c>
      <c r="G113" s="18" t="s">
        <v>294</v>
      </c>
      <c r="H113" s="21">
        <v>45526</v>
      </c>
      <c r="I113" s="44">
        <v>45896</v>
      </c>
      <c r="J113" s="48">
        <v>365</v>
      </c>
      <c r="K113" s="52">
        <v>239</v>
      </c>
      <c r="L113" s="39">
        <f t="shared" si="1"/>
        <v>1623.4582465753426</v>
      </c>
      <c r="M113" s="36"/>
      <c r="N113" s="29" t="s">
        <v>296</v>
      </c>
    </row>
    <row r="114" spans="1:14" ht="12.75" customHeight="1" x14ac:dyDescent="0.2">
      <c r="A114" s="28" t="s">
        <v>298</v>
      </c>
      <c r="B114" s="19">
        <v>12396.69</v>
      </c>
      <c r="C114" s="18" t="s">
        <v>195</v>
      </c>
      <c r="D114" s="18">
        <v>64924451</v>
      </c>
      <c r="E114" s="18" t="s">
        <v>6</v>
      </c>
      <c r="F114" s="20" t="s">
        <v>7</v>
      </c>
      <c r="G114" s="18" t="s">
        <v>297</v>
      </c>
      <c r="H114" s="21">
        <v>45532</v>
      </c>
      <c r="I114" s="44">
        <v>45897</v>
      </c>
      <c r="J114" s="48">
        <v>365</v>
      </c>
      <c r="K114" s="52">
        <v>240</v>
      </c>
      <c r="L114" s="39">
        <f t="shared" si="1"/>
        <v>8151.2482191780819</v>
      </c>
      <c r="M114" s="36"/>
      <c r="N114" s="29" t="s">
        <v>141</v>
      </c>
    </row>
    <row r="115" spans="1:14" ht="12.75" customHeight="1" x14ac:dyDescent="0.2">
      <c r="A115" s="28" t="s">
        <v>300</v>
      </c>
      <c r="B115" s="19">
        <v>9917.36</v>
      </c>
      <c r="C115" s="18" t="s">
        <v>195</v>
      </c>
      <c r="D115" s="18">
        <v>64924451</v>
      </c>
      <c r="E115" s="18" t="s">
        <v>6</v>
      </c>
      <c r="F115" s="20" t="s">
        <v>7</v>
      </c>
      <c r="G115" s="18" t="s">
        <v>299</v>
      </c>
      <c r="H115" s="21">
        <v>45533</v>
      </c>
      <c r="I115" s="44">
        <v>45900</v>
      </c>
      <c r="J115" s="48">
        <v>365</v>
      </c>
      <c r="K115" s="52">
        <v>243</v>
      </c>
      <c r="L115" s="39">
        <f t="shared" si="1"/>
        <v>6602.516383561644</v>
      </c>
      <c r="M115" s="36"/>
      <c r="N115" s="29" t="s">
        <v>301</v>
      </c>
    </row>
    <row r="116" spans="1:14" ht="12.75" customHeight="1" x14ac:dyDescent="0.2">
      <c r="A116" s="28" t="s">
        <v>303</v>
      </c>
      <c r="B116" s="19">
        <v>2479.34</v>
      </c>
      <c r="C116" s="18" t="s">
        <v>195</v>
      </c>
      <c r="D116" s="18">
        <v>64924451</v>
      </c>
      <c r="E116" s="18" t="s">
        <v>6</v>
      </c>
      <c r="F116" s="20" t="s">
        <v>7</v>
      </c>
      <c r="G116" s="18" t="s">
        <v>302</v>
      </c>
      <c r="H116" s="21">
        <v>45534</v>
      </c>
      <c r="I116" s="44">
        <v>45899</v>
      </c>
      <c r="J116" s="48">
        <v>365</v>
      </c>
      <c r="K116" s="52">
        <v>242</v>
      </c>
      <c r="L116" s="39">
        <f t="shared" si="1"/>
        <v>1643.836383561644</v>
      </c>
      <c r="M116" s="36"/>
      <c r="N116" s="29" t="s">
        <v>304</v>
      </c>
    </row>
    <row r="117" spans="1:14" ht="12.75" customHeight="1" x14ac:dyDescent="0.2">
      <c r="A117" s="28" t="s">
        <v>306</v>
      </c>
      <c r="B117" s="19">
        <v>2479.34</v>
      </c>
      <c r="C117" s="18" t="s">
        <v>195</v>
      </c>
      <c r="D117" s="18">
        <v>64924451</v>
      </c>
      <c r="E117" s="18" t="s">
        <v>6</v>
      </c>
      <c r="F117" s="20" t="s">
        <v>7</v>
      </c>
      <c r="G117" s="18" t="s">
        <v>305</v>
      </c>
      <c r="H117" s="21">
        <v>45541</v>
      </c>
      <c r="I117" s="44">
        <v>45906</v>
      </c>
      <c r="J117" s="48">
        <v>365</v>
      </c>
      <c r="K117" s="52">
        <v>252</v>
      </c>
      <c r="L117" s="39">
        <f t="shared" si="1"/>
        <v>1711.763506849315</v>
      </c>
      <c r="M117" s="36"/>
      <c r="N117" s="29" t="s">
        <v>307</v>
      </c>
    </row>
    <row r="118" spans="1:14" ht="12.75" customHeight="1" x14ac:dyDescent="0.2">
      <c r="A118" s="28" t="s">
        <v>309</v>
      </c>
      <c r="B118" s="19">
        <v>2479.34</v>
      </c>
      <c r="C118" s="18" t="s">
        <v>195</v>
      </c>
      <c r="D118" s="18">
        <v>64924451</v>
      </c>
      <c r="E118" s="18" t="s">
        <v>6</v>
      </c>
      <c r="F118" s="20" t="s">
        <v>7</v>
      </c>
      <c r="G118" s="18" t="s">
        <v>308</v>
      </c>
      <c r="H118" s="21">
        <v>45569</v>
      </c>
      <c r="I118" s="44">
        <v>45934</v>
      </c>
      <c r="J118" s="48">
        <v>365</v>
      </c>
      <c r="K118" s="52">
        <v>277</v>
      </c>
      <c r="L118" s="39">
        <f t="shared" si="1"/>
        <v>1881.5813150684933</v>
      </c>
      <c r="M118" s="36"/>
      <c r="N118" s="29" t="s">
        <v>277</v>
      </c>
    </row>
    <row r="119" spans="1:14" ht="12.75" customHeight="1" x14ac:dyDescent="0.2">
      <c r="A119" s="28" t="s">
        <v>311</v>
      </c>
      <c r="B119" s="19">
        <v>2479.34</v>
      </c>
      <c r="C119" s="18" t="s">
        <v>195</v>
      </c>
      <c r="D119" s="18">
        <v>64924451</v>
      </c>
      <c r="E119" s="18" t="s">
        <v>6</v>
      </c>
      <c r="F119" s="20" t="s">
        <v>7</v>
      </c>
      <c r="G119" s="18" t="s">
        <v>310</v>
      </c>
      <c r="H119" s="21">
        <v>45569</v>
      </c>
      <c r="I119" s="44">
        <v>45934</v>
      </c>
      <c r="J119" s="48">
        <v>365</v>
      </c>
      <c r="K119" s="52">
        <v>277</v>
      </c>
      <c r="L119" s="39">
        <f t="shared" si="1"/>
        <v>1881.5813150684933</v>
      </c>
      <c r="M119" s="36"/>
      <c r="N119" s="29" t="s">
        <v>312</v>
      </c>
    </row>
    <row r="120" spans="1:14" ht="12.75" customHeight="1" x14ac:dyDescent="0.2">
      <c r="A120" s="28" t="s">
        <v>314</v>
      </c>
      <c r="B120" s="19">
        <v>2479.34</v>
      </c>
      <c r="C120" s="18" t="s">
        <v>195</v>
      </c>
      <c r="D120" s="18">
        <v>64924451</v>
      </c>
      <c r="E120" s="18" t="s">
        <v>6</v>
      </c>
      <c r="F120" s="20" t="s">
        <v>7</v>
      </c>
      <c r="G120" s="18" t="s">
        <v>313</v>
      </c>
      <c r="H120" s="21">
        <v>45569</v>
      </c>
      <c r="I120" s="44">
        <v>45941</v>
      </c>
      <c r="J120" s="48">
        <v>365</v>
      </c>
      <c r="K120" s="52">
        <v>284</v>
      </c>
      <c r="L120" s="39">
        <f t="shared" si="1"/>
        <v>1929.130301369863</v>
      </c>
      <c r="M120" s="36"/>
      <c r="N120" s="29" t="s">
        <v>200</v>
      </c>
    </row>
    <row r="121" spans="1:14" ht="12.75" customHeight="1" x14ac:dyDescent="0.2">
      <c r="A121" s="28" t="s">
        <v>316</v>
      </c>
      <c r="B121" s="19">
        <v>2479.34</v>
      </c>
      <c r="C121" s="18" t="s">
        <v>195</v>
      </c>
      <c r="D121" s="18">
        <v>64924451</v>
      </c>
      <c r="E121" s="18" t="s">
        <v>6</v>
      </c>
      <c r="F121" s="20" t="s">
        <v>7</v>
      </c>
      <c r="G121" s="18" t="s">
        <v>315</v>
      </c>
      <c r="H121" s="21">
        <v>45573</v>
      </c>
      <c r="I121" s="44">
        <v>45938</v>
      </c>
      <c r="J121" s="48">
        <v>365</v>
      </c>
      <c r="K121" s="52">
        <v>281</v>
      </c>
      <c r="L121" s="39">
        <f t="shared" si="1"/>
        <v>1908.7521643835616</v>
      </c>
      <c r="M121" s="36"/>
      <c r="N121" s="29" t="s">
        <v>206</v>
      </c>
    </row>
    <row r="122" spans="1:14" ht="12.75" customHeight="1" x14ac:dyDescent="0.2">
      <c r="A122" s="28" t="s">
        <v>318</v>
      </c>
      <c r="B122" s="19">
        <v>12396.69</v>
      </c>
      <c r="C122" s="18" t="s">
        <v>195</v>
      </c>
      <c r="D122" s="18">
        <v>64924451</v>
      </c>
      <c r="E122" s="18" t="s">
        <v>6</v>
      </c>
      <c r="F122" s="20" t="s">
        <v>7</v>
      </c>
      <c r="G122" s="18" t="s">
        <v>317</v>
      </c>
      <c r="H122" s="21">
        <v>45573</v>
      </c>
      <c r="I122" s="44">
        <v>45938</v>
      </c>
      <c r="J122" s="48">
        <v>365</v>
      </c>
      <c r="K122" s="52">
        <v>281</v>
      </c>
      <c r="L122" s="39">
        <f t="shared" si="1"/>
        <v>9543.7531232876718</v>
      </c>
      <c r="M122" s="36"/>
      <c r="N122" s="29" t="s">
        <v>319</v>
      </c>
    </row>
    <row r="123" spans="1:14" ht="12.75" customHeight="1" x14ac:dyDescent="0.2">
      <c r="A123" s="28" t="s">
        <v>321</v>
      </c>
      <c r="B123" s="19">
        <v>826.45</v>
      </c>
      <c r="C123" s="18" t="s">
        <v>195</v>
      </c>
      <c r="D123" s="18">
        <v>64924451</v>
      </c>
      <c r="E123" s="18" t="s">
        <v>6</v>
      </c>
      <c r="F123" s="20" t="s">
        <v>7</v>
      </c>
      <c r="G123" s="18" t="s">
        <v>320</v>
      </c>
      <c r="H123" s="21">
        <v>45574</v>
      </c>
      <c r="I123" s="44">
        <v>45697</v>
      </c>
      <c r="J123" s="48">
        <v>365</v>
      </c>
      <c r="K123" s="52">
        <v>40</v>
      </c>
      <c r="L123" s="39">
        <f t="shared" si="1"/>
        <v>90.569863013698637</v>
      </c>
      <c r="M123" s="36"/>
      <c r="N123" s="29" t="s">
        <v>312</v>
      </c>
    </row>
    <row r="124" spans="1:14" ht="12.75" customHeight="1" x14ac:dyDescent="0.2">
      <c r="A124" s="28" t="s">
        <v>323</v>
      </c>
      <c r="B124" s="19">
        <v>9917.36</v>
      </c>
      <c r="C124" s="18" t="s">
        <v>195</v>
      </c>
      <c r="D124" s="18">
        <v>64924451</v>
      </c>
      <c r="E124" s="18" t="s">
        <v>6</v>
      </c>
      <c r="F124" s="20" t="s">
        <v>7</v>
      </c>
      <c r="G124" s="18" t="s">
        <v>322</v>
      </c>
      <c r="H124" s="21">
        <v>45580</v>
      </c>
      <c r="I124" s="44">
        <v>45946</v>
      </c>
      <c r="J124" s="48">
        <v>365</v>
      </c>
      <c r="K124" s="52">
        <v>289</v>
      </c>
      <c r="L124" s="39">
        <f t="shared" si="1"/>
        <v>7852.3754520547946</v>
      </c>
      <c r="M124" s="36"/>
      <c r="N124" s="29" t="s">
        <v>324</v>
      </c>
    </row>
    <row r="125" spans="1:14" ht="12.75" customHeight="1" x14ac:dyDescent="0.2">
      <c r="A125" s="28" t="s">
        <v>326</v>
      </c>
      <c r="B125" s="19">
        <v>2479.34</v>
      </c>
      <c r="C125" s="18" t="s">
        <v>195</v>
      </c>
      <c r="D125" s="18">
        <v>64924451</v>
      </c>
      <c r="E125" s="18" t="s">
        <v>6</v>
      </c>
      <c r="F125" s="20" t="s">
        <v>7</v>
      </c>
      <c r="G125" s="18" t="s">
        <v>325</v>
      </c>
      <c r="H125" s="21">
        <v>45582</v>
      </c>
      <c r="I125" s="44">
        <v>45947</v>
      </c>
      <c r="J125" s="48">
        <v>365</v>
      </c>
      <c r="K125" s="52">
        <v>290</v>
      </c>
      <c r="L125" s="39">
        <f t="shared" si="1"/>
        <v>1969.8865753424659</v>
      </c>
      <c r="M125" s="36"/>
      <c r="N125" s="29" t="s">
        <v>277</v>
      </c>
    </row>
    <row r="126" spans="1:14" ht="12.75" customHeight="1" x14ac:dyDescent="0.2">
      <c r="A126" s="28" t="s">
        <v>328</v>
      </c>
      <c r="B126" s="19">
        <v>2479.34</v>
      </c>
      <c r="C126" s="18" t="s">
        <v>195</v>
      </c>
      <c r="D126" s="18">
        <v>64924451</v>
      </c>
      <c r="E126" s="18" t="s">
        <v>6</v>
      </c>
      <c r="F126" s="20" t="s">
        <v>7</v>
      </c>
      <c r="G126" s="18" t="s">
        <v>327</v>
      </c>
      <c r="H126" s="21">
        <v>45587</v>
      </c>
      <c r="I126" s="44">
        <v>45960</v>
      </c>
      <c r="J126" s="48">
        <v>365</v>
      </c>
      <c r="K126" s="52">
        <v>303</v>
      </c>
      <c r="L126" s="39">
        <f t="shared" si="1"/>
        <v>2058.1918356164383</v>
      </c>
      <c r="M126" s="36"/>
      <c r="N126" s="29" t="s">
        <v>329</v>
      </c>
    </row>
    <row r="127" spans="1:14" ht="12.75" customHeight="1" x14ac:dyDescent="0.2">
      <c r="A127" s="28" t="s">
        <v>331</v>
      </c>
      <c r="B127" s="19">
        <v>9917.36</v>
      </c>
      <c r="C127" s="18" t="s">
        <v>195</v>
      </c>
      <c r="D127" s="18">
        <v>64924451</v>
      </c>
      <c r="E127" s="18" t="s">
        <v>6</v>
      </c>
      <c r="F127" s="20" t="s">
        <v>7</v>
      </c>
      <c r="G127" s="18" t="s">
        <v>330</v>
      </c>
      <c r="H127" s="21">
        <v>45587</v>
      </c>
      <c r="I127" s="44">
        <v>45952</v>
      </c>
      <c r="J127" s="48">
        <v>365</v>
      </c>
      <c r="K127" s="52">
        <v>295</v>
      </c>
      <c r="L127" s="39">
        <f t="shared" si="1"/>
        <v>8015.4005479452062</v>
      </c>
      <c r="M127" s="36"/>
      <c r="N127" s="29" t="s">
        <v>141</v>
      </c>
    </row>
    <row r="128" spans="1:14" ht="12.75" customHeight="1" x14ac:dyDescent="0.2">
      <c r="A128" s="28" t="s">
        <v>333</v>
      </c>
      <c r="B128" s="19">
        <v>2479.34</v>
      </c>
      <c r="C128" s="18" t="s">
        <v>195</v>
      </c>
      <c r="D128" s="18">
        <v>64924451</v>
      </c>
      <c r="E128" s="18" t="s">
        <v>6</v>
      </c>
      <c r="F128" s="20" t="s">
        <v>7</v>
      </c>
      <c r="G128" s="18" t="s">
        <v>332</v>
      </c>
      <c r="H128" s="21">
        <v>45589</v>
      </c>
      <c r="I128" s="44">
        <v>45954</v>
      </c>
      <c r="J128" s="48">
        <v>365</v>
      </c>
      <c r="K128" s="52">
        <v>297</v>
      </c>
      <c r="L128" s="39">
        <f t="shared" si="1"/>
        <v>2017.4355616438356</v>
      </c>
      <c r="M128" s="36"/>
      <c r="N128" s="29" t="s">
        <v>141</v>
      </c>
    </row>
    <row r="129" spans="1:14" ht="12.75" customHeight="1" x14ac:dyDescent="0.2">
      <c r="A129" s="28" t="s">
        <v>336</v>
      </c>
      <c r="B129" s="19">
        <v>1652.89</v>
      </c>
      <c r="C129" s="18" t="s">
        <v>12</v>
      </c>
      <c r="D129" s="18">
        <v>64924451</v>
      </c>
      <c r="E129" s="18" t="s">
        <v>6</v>
      </c>
      <c r="F129" s="20" t="s">
        <v>7</v>
      </c>
      <c r="G129" s="18" t="s">
        <v>334</v>
      </c>
      <c r="H129" s="21">
        <v>45609</v>
      </c>
      <c r="I129" s="44">
        <v>45669</v>
      </c>
      <c r="J129" s="48">
        <v>365</v>
      </c>
      <c r="K129" s="52">
        <v>12</v>
      </c>
      <c r="L129" s="39">
        <f t="shared" si="1"/>
        <v>54.341589041095887</v>
      </c>
      <c r="M129" s="36" t="s">
        <v>335</v>
      </c>
      <c r="N129" s="29" t="s">
        <v>337</v>
      </c>
    </row>
    <row r="130" spans="1:14" ht="12.75" customHeight="1" x14ac:dyDescent="0.2">
      <c r="A130" s="28" t="s">
        <v>340</v>
      </c>
      <c r="B130" s="19">
        <v>413.22</v>
      </c>
      <c r="C130" s="18" t="s">
        <v>12</v>
      </c>
      <c r="D130" s="18">
        <v>64924451</v>
      </c>
      <c r="E130" s="18" t="s">
        <v>6</v>
      </c>
      <c r="F130" s="20" t="s">
        <v>7</v>
      </c>
      <c r="G130" s="18" t="s">
        <v>338</v>
      </c>
      <c r="H130" s="21">
        <v>45604</v>
      </c>
      <c r="I130" s="44">
        <v>45664</v>
      </c>
      <c r="J130" s="48">
        <v>365</v>
      </c>
      <c r="K130" s="52">
        <v>7</v>
      </c>
      <c r="L130" s="39">
        <f t="shared" si="1"/>
        <v>7.9247671232876717</v>
      </c>
      <c r="M130" s="36" t="s">
        <v>339</v>
      </c>
      <c r="N130" s="29" t="s">
        <v>136</v>
      </c>
    </row>
    <row r="131" spans="1:14" ht="12.75" customHeight="1" x14ac:dyDescent="0.2">
      <c r="A131" s="28" t="s">
        <v>342</v>
      </c>
      <c r="B131" s="19">
        <v>2479.34</v>
      </c>
      <c r="C131" s="18" t="s">
        <v>12</v>
      </c>
      <c r="D131" s="18">
        <v>64924451</v>
      </c>
      <c r="E131" s="18" t="s">
        <v>6</v>
      </c>
      <c r="F131" s="20" t="s">
        <v>7</v>
      </c>
      <c r="G131" s="18" t="s">
        <v>338</v>
      </c>
      <c r="H131" s="21">
        <v>45604</v>
      </c>
      <c r="I131" s="44">
        <v>45969</v>
      </c>
      <c r="J131" s="48">
        <v>365</v>
      </c>
      <c r="K131" s="52">
        <v>312</v>
      </c>
      <c r="L131" s="39">
        <f t="shared" si="1"/>
        <v>2119.3262465753423</v>
      </c>
      <c r="M131" s="36" t="s">
        <v>341</v>
      </c>
      <c r="N131" s="29" t="s">
        <v>343</v>
      </c>
    </row>
    <row r="132" spans="1:14" ht="12.75" customHeight="1" x14ac:dyDescent="0.2">
      <c r="A132" s="28" t="s">
        <v>346</v>
      </c>
      <c r="B132" s="19">
        <v>7438.02</v>
      </c>
      <c r="C132" s="18" t="s">
        <v>12</v>
      </c>
      <c r="D132" s="18">
        <v>64924451</v>
      </c>
      <c r="E132" s="18" t="s">
        <v>6</v>
      </c>
      <c r="F132" s="20" t="s">
        <v>7</v>
      </c>
      <c r="G132" s="18" t="s">
        <v>344</v>
      </c>
      <c r="H132" s="21">
        <v>45610</v>
      </c>
      <c r="I132" s="44">
        <v>45861</v>
      </c>
      <c r="J132" s="48">
        <v>365</v>
      </c>
      <c r="K132" s="52">
        <v>204</v>
      </c>
      <c r="L132" s="39">
        <f t="shared" si="1"/>
        <v>4157.1399452054793</v>
      </c>
      <c r="M132" s="36" t="s">
        <v>345</v>
      </c>
      <c r="N132" s="29" t="s">
        <v>347</v>
      </c>
    </row>
    <row r="133" spans="1:14" ht="12.75" customHeight="1" x14ac:dyDescent="0.2">
      <c r="A133" s="28" t="s">
        <v>350</v>
      </c>
      <c r="B133" s="19">
        <v>2479.34</v>
      </c>
      <c r="C133" s="18" t="s">
        <v>12</v>
      </c>
      <c r="D133" s="18">
        <v>64924451</v>
      </c>
      <c r="E133" s="18" t="s">
        <v>6</v>
      </c>
      <c r="F133" s="20" t="s">
        <v>7</v>
      </c>
      <c r="G133" s="18" t="s">
        <v>348</v>
      </c>
      <c r="H133" s="21">
        <v>45618</v>
      </c>
      <c r="I133" s="44">
        <v>45988</v>
      </c>
      <c r="J133" s="48">
        <v>365</v>
      </c>
      <c r="K133" s="52">
        <v>331</v>
      </c>
      <c r="L133" s="39">
        <f t="shared" si="1"/>
        <v>2248.3877808219181</v>
      </c>
      <c r="M133" s="36" t="s">
        <v>349</v>
      </c>
      <c r="N133" s="29" t="s">
        <v>351</v>
      </c>
    </row>
    <row r="134" spans="1:14" ht="12.75" customHeight="1" x14ac:dyDescent="0.2">
      <c r="A134" s="28" t="s">
        <v>352</v>
      </c>
      <c r="B134" s="19">
        <v>2479.34</v>
      </c>
      <c r="C134" s="18" t="s">
        <v>12</v>
      </c>
      <c r="D134" s="18">
        <v>64924451</v>
      </c>
      <c r="E134" s="18" t="s">
        <v>6</v>
      </c>
      <c r="F134" s="20" t="s">
        <v>7</v>
      </c>
      <c r="G134" s="18" t="s">
        <v>348</v>
      </c>
      <c r="H134" s="21">
        <v>45618</v>
      </c>
      <c r="I134" s="44">
        <v>45988</v>
      </c>
      <c r="J134" s="48">
        <v>365</v>
      </c>
      <c r="K134" s="52">
        <v>331</v>
      </c>
      <c r="L134" s="39">
        <f t="shared" si="1"/>
        <v>2248.3877808219181</v>
      </c>
      <c r="M134" s="36" t="s">
        <v>349</v>
      </c>
      <c r="N134" s="29" t="s">
        <v>351</v>
      </c>
    </row>
    <row r="135" spans="1:14" ht="12.75" customHeight="1" x14ac:dyDescent="0.2">
      <c r="A135" s="28" t="s">
        <v>354</v>
      </c>
      <c r="B135" s="19">
        <v>2479.34</v>
      </c>
      <c r="C135" s="18" t="s">
        <v>12</v>
      </c>
      <c r="D135" s="18">
        <v>64924451</v>
      </c>
      <c r="E135" s="18" t="s">
        <v>6</v>
      </c>
      <c r="F135" s="20" t="s">
        <v>7</v>
      </c>
      <c r="G135" s="18" t="s">
        <v>353</v>
      </c>
      <c r="H135" s="21">
        <v>45618</v>
      </c>
      <c r="I135" s="44">
        <v>45982</v>
      </c>
      <c r="J135" s="48">
        <v>365</v>
      </c>
      <c r="K135" s="52">
        <v>325</v>
      </c>
      <c r="L135" s="39">
        <f t="shared" si="1"/>
        <v>2207.631506849315</v>
      </c>
      <c r="M135" s="36" t="s">
        <v>349</v>
      </c>
      <c r="N135" s="29" t="s">
        <v>355</v>
      </c>
    </row>
    <row r="136" spans="1:14" ht="12.75" customHeight="1" x14ac:dyDescent="0.2">
      <c r="A136" s="28" t="s">
        <v>358</v>
      </c>
      <c r="B136" s="19">
        <v>2479.34</v>
      </c>
      <c r="C136" s="18" t="s">
        <v>12</v>
      </c>
      <c r="D136" s="18">
        <v>64924451</v>
      </c>
      <c r="E136" s="18" t="s">
        <v>6</v>
      </c>
      <c r="F136" s="20" t="s">
        <v>7</v>
      </c>
      <c r="G136" s="18" t="s">
        <v>356</v>
      </c>
      <c r="H136" s="21">
        <v>45618</v>
      </c>
      <c r="I136" s="44">
        <v>46011</v>
      </c>
      <c r="J136" s="48">
        <v>365</v>
      </c>
      <c r="K136" s="52">
        <v>354</v>
      </c>
      <c r="L136" s="39">
        <f t="shared" si="1"/>
        <v>2404.6201643835616</v>
      </c>
      <c r="M136" s="36" t="s">
        <v>357</v>
      </c>
      <c r="N136" s="29" t="s">
        <v>359</v>
      </c>
    </row>
    <row r="137" spans="1:14" ht="12.75" customHeight="1" x14ac:dyDescent="0.2">
      <c r="A137" s="28" t="s">
        <v>362</v>
      </c>
      <c r="B137" s="19">
        <v>1239.67</v>
      </c>
      <c r="C137" s="18" t="s">
        <v>12</v>
      </c>
      <c r="D137" s="18">
        <v>64924451</v>
      </c>
      <c r="E137" s="18" t="s">
        <v>6</v>
      </c>
      <c r="F137" s="20" t="s">
        <v>7</v>
      </c>
      <c r="G137" s="18" t="s">
        <v>360</v>
      </c>
      <c r="H137" s="21">
        <v>45623</v>
      </c>
      <c r="I137" s="44">
        <v>45683</v>
      </c>
      <c r="J137" s="48">
        <v>365</v>
      </c>
      <c r="K137" s="52">
        <v>26</v>
      </c>
      <c r="L137" s="39">
        <f t="shared" si="1"/>
        <v>88.305260273972607</v>
      </c>
      <c r="M137" s="36" t="s">
        <v>361</v>
      </c>
      <c r="N137" s="29" t="s">
        <v>136</v>
      </c>
    </row>
    <row r="138" spans="1:14" ht="12.75" customHeight="1" x14ac:dyDescent="0.2">
      <c r="A138" s="28" t="s">
        <v>364</v>
      </c>
      <c r="B138" s="19">
        <v>4958.68</v>
      </c>
      <c r="C138" s="18" t="s">
        <v>195</v>
      </c>
      <c r="D138" s="18">
        <v>64924451</v>
      </c>
      <c r="E138" s="18" t="s">
        <v>6</v>
      </c>
      <c r="F138" s="20" t="s">
        <v>7</v>
      </c>
      <c r="G138" s="18" t="s">
        <v>363</v>
      </c>
      <c r="H138" s="21">
        <v>45600</v>
      </c>
      <c r="I138" s="44">
        <v>45965</v>
      </c>
      <c r="J138" s="48">
        <v>365</v>
      </c>
      <c r="K138" s="52">
        <v>308</v>
      </c>
      <c r="L138" s="39">
        <f t="shared" si="1"/>
        <v>4184.3107945205484</v>
      </c>
      <c r="M138" s="36"/>
      <c r="N138" s="29" t="s">
        <v>365</v>
      </c>
    </row>
    <row r="139" spans="1:14" ht="12.75" customHeight="1" x14ac:dyDescent="0.2">
      <c r="A139" s="28" t="s">
        <v>367</v>
      </c>
      <c r="B139" s="19">
        <v>2479.34</v>
      </c>
      <c r="C139" s="18" t="s">
        <v>195</v>
      </c>
      <c r="D139" s="18">
        <v>64924451</v>
      </c>
      <c r="E139" s="18" t="s">
        <v>6</v>
      </c>
      <c r="F139" s="20" t="s">
        <v>7</v>
      </c>
      <c r="G139" s="18" t="s">
        <v>366</v>
      </c>
      <c r="H139" s="21">
        <v>45603</v>
      </c>
      <c r="I139" s="44">
        <v>45968</v>
      </c>
      <c r="J139" s="48">
        <v>365</v>
      </c>
      <c r="K139" s="52">
        <v>311</v>
      </c>
      <c r="L139" s="39">
        <f t="shared" si="1"/>
        <v>2112.5335342465755</v>
      </c>
      <c r="M139" s="36"/>
      <c r="N139" s="29" t="s">
        <v>368</v>
      </c>
    </row>
    <row r="140" spans="1:14" ht="12.75" customHeight="1" x14ac:dyDescent="0.2">
      <c r="A140" s="28" t="s">
        <v>370</v>
      </c>
      <c r="B140" s="19">
        <v>2479.34</v>
      </c>
      <c r="C140" s="18" t="s">
        <v>195</v>
      </c>
      <c r="D140" s="18">
        <v>64924451</v>
      </c>
      <c r="E140" s="18" t="s">
        <v>6</v>
      </c>
      <c r="F140" s="20" t="s">
        <v>7</v>
      </c>
      <c r="G140" s="18" t="s">
        <v>369</v>
      </c>
      <c r="H140" s="21">
        <v>45604</v>
      </c>
      <c r="I140" s="44">
        <v>45972</v>
      </c>
      <c r="J140" s="48">
        <v>365</v>
      </c>
      <c r="K140" s="52">
        <v>315</v>
      </c>
      <c r="L140" s="39">
        <f t="shared" si="1"/>
        <v>2139.7043835616441</v>
      </c>
      <c r="M140" s="36"/>
      <c r="N140" s="29" t="s">
        <v>371</v>
      </c>
    </row>
    <row r="141" spans="1:14" ht="12.75" customHeight="1" x14ac:dyDescent="0.2">
      <c r="A141" s="28" t="s">
        <v>373</v>
      </c>
      <c r="B141" s="19">
        <v>2479.34</v>
      </c>
      <c r="C141" s="18" t="s">
        <v>195</v>
      </c>
      <c r="D141" s="18">
        <v>64924451</v>
      </c>
      <c r="E141" s="18" t="s">
        <v>6</v>
      </c>
      <c r="F141" s="20" t="s">
        <v>7</v>
      </c>
      <c r="G141" s="18" t="s">
        <v>372</v>
      </c>
      <c r="H141" s="21">
        <v>45604</v>
      </c>
      <c r="I141" s="44">
        <v>45969</v>
      </c>
      <c r="J141" s="48">
        <v>365</v>
      </c>
      <c r="K141" s="52">
        <v>312</v>
      </c>
      <c r="L141" s="39">
        <f t="shared" si="1"/>
        <v>2119.3262465753423</v>
      </c>
      <c r="M141" s="36"/>
      <c r="N141" s="29" t="s">
        <v>374</v>
      </c>
    </row>
    <row r="142" spans="1:14" ht="12.75" customHeight="1" x14ac:dyDescent="0.2">
      <c r="A142" s="28" t="s">
        <v>375</v>
      </c>
      <c r="B142" s="19">
        <v>2479.34</v>
      </c>
      <c r="C142" s="18" t="s">
        <v>195</v>
      </c>
      <c r="D142" s="18">
        <v>64924451</v>
      </c>
      <c r="E142" s="18" t="s">
        <v>6</v>
      </c>
      <c r="F142" s="20" t="s">
        <v>7</v>
      </c>
      <c r="G142" s="18" t="s">
        <v>369</v>
      </c>
      <c r="H142" s="21">
        <v>45607</v>
      </c>
      <c r="I142" s="44">
        <v>45972</v>
      </c>
      <c r="J142" s="48">
        <v>365</v>
      </c>
      <c r="K142" s="52">
        <v>315</v>
      </c>
      <c r="L142" s="39">
        <f t="shared" si="1"/>
        <v>2139.7043835616441</v>
      </c>
      <c r="M142" s="36"/>
      <c r="N142" s="29" t="s">
        <v>376</v>
      </c>
    </row>
    <row r="143" spans="1:14" ht="12.75" customHeight="1" x14ac:dyDescent="0.2">
      <c r="A143" s="28" t="s">
        <v>378</v>
      </c>
      <c r="B143" s="19">
        <v>2479.34</v>
      </c>
      <c r="C143" s="18" t="s">
        <v>195</v>
      </c>
      <c r="D143" s="18">
        <v>64924451</v>
      </c>
      <c r="E143" s="18" t="s">
        <v>6</v>
      </c>
      <c r="F143" s="20" t="s">
        <v>7</v>
      </c>
      <c r="G143" s="18" t="s">
        <v>377</v>
      </c>
      <c r="H143" s="21">
        <v>45608</v>
      </c>
      <c r="I143" s="44">
        <v>45974</v>
      </c>
      <c r="J143" s="48">
        <v>365</v>
      </c>
      <c r="K143" s="52">
        <v>317</v>
      </c>
      <c r="L143" s="39">
        <f t="shared" si="1"/>
        <v>2153.2898082191782</v>
      </c>
      <c r="M143" s="36"/>
      <c r="N143" s="29" t="s">
        <v>379</v>
      </c>
    </row>
    <row r="144" spans="1:14" ht="12.75" customHeight="1" x14ac:dyDescent="0.2">
      <c r="A144" s="28" t="s">
        <v>381</v>
      </c>
      <c r="B144" s="19">
        <v>619.83000000000004</v>
      </c>
      <c r="C144" s="18" t="s">
        <v>195</v>
      </c>
      <c r="D144" s="18">
        <v>64924451</v>
      </c>
      <c r="E144" s="18" t="s">
        <v>6</v>
      </c>
      <c r="F144" s="20" t="s">
        <v>7</v>
      </c>
      <c r="G144" s="18" t="s">
        <v>380</v>
      </c>
      <c r="H144" s="21">
        <v>45609</v>
      </c>
      <c r="I144" s="44">
        <v>45711</v>
      </c>
      <c r="J144" s="48">
        <v>365</v>
      </c>
      <c r="K144" s="52">
        <v>54</v>
      </c>
      <c r="L144" s="39">
        <f t="shared" si="1"/>
        <v>91.700876712328778</v>
      </c>
      <c r="M144" s="36"/>
      <c r="N144" s="29" t="s">
        <v>382</v>
      </c>
    </row>
    <row r="145" spans="1:14" ht="12.75" customHeight="1" x14ac:dyDescent="0.2">
      <c r="A145" s="28" t="s">
        <v>384</v>
      </c>
      <c r="B145" s="19">
        <v>2479.34</v>
      </c>
      <c r="C145" s="18" t="s">
        <v>195</v>
      </c>
      <c r="D145" s="18">
        <v>64924451</v>
      </c>
      <c r="E145" s="18" t="s">
        <v>6</v>
      </c>
      <c r="F145" s="20" t="s">
        <v>7</v>
      </c>
      <c r="G145" s="18" t="s">
        <v>383</v>
      </c>
      <c r="H145" s="21">
        <v>45614</v>
      </c>
      <c r="I145" s="44">
        <v>45979</v>
      </c>
      <c r="J145" s="48">
        <v>365</v>
      </c>
      <c r="K145" s="52">
        <v>322</v>
      </c>
      <c r="L145" s="39">
        <f t="shared" si="1"/>
        <v>2187.2533698630136</v>
      </c>
      <c r="M145" s="36"/>
      <c r="N145" s="29" t="s">
        <v>200</v>
      </c>
    </row>
    <row r="146" spans="1:14" ht="12.75" customHeight="1" x14ac:dyDescent="0.2">
      <c r="A146" s="28" t="s">
        <v>386</v>
      </c>
      <c r="B146" s="19">
        <v>2479.34</v>
      </c>
      <c r="C146" s="18" t="s">
        <v>195</v>
      </c>
      <c r="D146" s="18">
        <v>64924451</v>
      </c>
      <c r="E146" s="18" t="s">
        <v>6</v>
      </c>
      <c r="F146" s="20" t="s">
        <v>7</v>
      </c>
      <c r="G146" s="18" t="s">
        <v>385</v>
      </c>
      <c r="H146" s="21">
        <v>45623</v>
      </c>
      <c r="I146" s="44">
        <v>45988</v>
      </c>
      <c r="J146" s="48">
        <v>365</v>
      </c>
      <c r="K146" s="52">
        <v>331</v>
      </c>
      <c r="L146" s="39">
        <f t="shared" si="1"/>
        <v>2248.3877808219181</v>
      </c>
      <c r="M146" s="36"/>
      <c r="N146" s="29" t="s">
        <v>154</v>
      </c>
    </row>
    <row r="147" spans="1:14" ht="12.75" customHeight="1" x14ac:dyDescent="0.2">
      <c r="A147" s="28" t="s">
        <v>420</v>
      </c>
      <c r="B147" s="19">
        <v>413.22</v>
      </c>
      <c r="C147" s="18" t="s">
        <v>195</v>
      </c>
      <c r="D147" s="18">
        <v>64924451</v>
      </c>
      <c r="E147" s="18" t="s">
        <v>6</v>
      </c>
      <c r="F147" s="18" t="s">
        <v>7</v>
      </c>
      <c r="G147" s="18" t="s">
        <v>421</v>
      </c>
      <c r="H147" s="21">
        <v>45628</v>
      </c>
      <c r="I147" s="44">
        <v>45659</v>
      </c>
      <c r="J147" s="54">
        <v>365</v>
      </c>
      <c r="K147" s="52">
        <v>2</v>
      </c>
      <c r="L147" s="39">
        <f t="shared" si="1"/>
        <v>2.2642191780821919</v>
      </c>
      <c r="M147" s="36"/>
      <c r="N147" s="29" t="s">
        <v>236</v>
      </c>
    </row>
    <row r="148" spans="1:14" ht="12.75" customHeight="1" x14ac:dyDescent="0.2">
      <c r="A148" s="28" t="s">
        <v>422</v>
      </c>
      <c r="B148" s="19">
        <v>2479.34</v>
      </c>
      <c r="C148" s="18" t="s">
        <v>195</v>
      </c>
      <c r="D148" s="18">
        <v>64924451</v>
      </c>
      <c r="E148" s="18" t="s">
        <v>6</v>
      </c>
      <c r="F148" s="18" t="s">
        <v>7</v>
      </c>
      <c r="G148" s="18" t="s">
        <v>423</v>
      </c>
      <c r="H148" s="21">
        <v>45629</v>
      </c>
      <c r="I148" s="44">
        <v>45999</v>
      </c>
      <c r="J148" s="54">
        <v>365</v>
      </c>
      <c r="K148" s="52">
        <v>342</v>
      </c>
      <c r="L148" s="39">
        <f t="shared" si="1"/>
        <v>2323.1076164383562</v>
      </c>
      <c r="M148" s="36"/>
      <c r="N148" s="29" t="s">
        <v>454</v>
      </c>
    </row>
    <row r="149" spans="1:14" ht="12.75" customHeight="1" x14ac:dyDescent="0.2">
      <c r="A149" s="28" t="s">
        <v>424</v>
      </c>
      <c r="B149" s="19">
        <v>2479.34</v>
      </c>
      <c r="C149" s="18" t="s">
        <v>195</v>
      </c>
      <c r="D149" s="18">
        <v>64924451</v>
      </c>
      <c r="E149" s="18" t="s">
        <v>6</v>
      </c>
      <c r="F149" s="18" t="s">
        <v>7</v>
      </c>
      <c r="G149" s="18" t="s">
        <v>425</v>
      </c>
      <c r="H149" s="21">
        <v>45631</v>
      </c>
      <c r="I149" s="44">
        <v>45996</v>
      </c>
      <c r="J149" s="54">
        <v>365</v>
      </c>
      <c r="K149" s="52">
        <v>339</v>
      </c>
      <c r="L149" s="39">
        <f t="shared" si="1"/>
        <v>2302.7294794520549</v>
      </c>
      <c r="M149" s="36"/>
      <c r="N149" s="29" t="s">
        <v>455</v>
      </c>
    </row>
    <row r="150" spans="1:14" ht="12.75" customHeight="1" x14ac:dyDescent="0.2">
      <c r="A150" s="28" t="s">
        <v>426</v>
      </c>
      <c r="B150" s="19">
        <v>7438.02</v>
      </c>
      <c r="C150" s="18" t="s">
        <v>195</v>
      </c>
      <c r="D150" s="18">
        <v>64924451</v>
      </c>
      <c r="E150" s="18" t="s">
        <v>6</v>
      </c>
      <c r="F150" s="18" t="s">
        <v>7</v>
      </c>
      <c r="G150" s="18" t="s">
        <v>427</v>
      </c>
      <c r="H150" s="21">
        <v>45631</v>
      </c>
      <c r="I150" s="44">
        <v>46003</v>
      </c>
      <c r="J150" s="54">
        <v>365</v>
      </c>
      <c r="K150" s="52">
        <v>346</v>
      </c>
      <c r="L150" s="39">
        <f t="shared" si="1"/>
        <v>7050.8353972602745</v>
      </c>
      <c r="M150" s="36"/>
      <c r="N150" s="29" t="s">
        <v>67</v>
      </c>
    </row>
    <row r="151" spans="1:14" ht="12.75" customHeight="1" x14ac:dyDescent="0.2">
      <c r="A151" s="28" t="s">
        <v>428</v>
      </c>
      <c r="B151" s="19">
        <v>2479.34</v>
      </c>
      <c r="C151" s="18" t="s">
        <v>195</v>
      </c>
      <c r="D151" s="18">
        <v>64924451</v>
      </c>
      <c r="E151" s="18" t="s">
        <v>6</v>
      </c>
      <c r="F151" s="18" t="s">
        <v>7</v>
      </c>
      <c r="G151" s="18" t="s">
        <v>429</v>
      </c>
      <c r="H151" s="21">
        <v>45636</v>
      </c>
      <c r="I151" s="44">
        <v>46008</v>
      </c>
      <c r="J151" s="54">
        <v>365</v>
      </c>
      <c r="K151" s="52">
        <v>351</v>
      </c>
      <c r="L151" s="39">
        <f t="shared" ref="L151:L157" si="2">(B151/J151*K151)</f>
        <v>2384.2420273972602</v>
      </c>
      <c r="M151" s="36"/>
      <c r="N151" s="29" t="s">
        <v>456</v>
      </c>
    </row>
    <row r="152" spans="1:14" ht="12.75" customHeight="1" x14ac:dyDescent="0.2">
      <c r="A152" s="28" t="s">
        <v>430</v>
      </c>
      <c r="B152" s="19">
        <v>2479.34</v>
      </c>
      <c r="C152" s="18" t="s">
        <v>195</v>
      </c>
      <c r="D152" s="18">
        <v>64924451</v>
      </c>
      <c r="E152" s="18" t="s">
        <v>6</v>
      </c>
      <c r="F152" s="18" t="s">
        <v>7</v>
      </c>
      <c r="G152" s="18" t="s">
        <v>431</v>
      </c>
      <c r="H152" s="21">
        <v>45636</v>
      </c>
      <c r="I152" s="44">
        <v>46000</v>
      </c>
      <c r="J152" s="54">
        <v>365</v>
      </c>
      <c r="K152" s="52">
        <v>343</v>
      </c>
      <c r="L152" s="39">
        <f t="shared" si="2"/>
        <v>2329.9003287671235</v>
      </c>
      <c r="M152" s="36"/>
      <c r="N152" s="29" t="s">
        <v>457</v>
      </c>
    </row>
    <row r="153" spans="1:14" ht="12.75" customHeight="1" x14ac:dyDescent="0.2">
      <c r="A153" s="28" t="s">
        <v>432</v>
      </c>
      <c r="B153" s="19">
        <v>2479.34</v>
      </c>
      <c r="C153" s="18" t="s">
        <v>195</v>
      </c>
      <c r="D153" s="18">
        <v>64924451</v>
      </c>
      <c r="E153" s="18" t="s">
        <v>6</v>
      </c>
      <c r="F153" s="18" t="s">
        <v>7</v>
      </c>
      <c r="G153" s="18" t="s">
        <v>429</v>
      </c>
      <c r="H153" s="21">
        <v>45636</v>
      </c>
      <c r="I153" s="44">
        <v>46008</v>
      </c>
      <c r="J153" s="54">
        <v>365</v>
      </c>
      <c r="K153" s="52">
        <v>351</v>
      </c>
      <c r="L153" s="39">
        <f t="shared" si="2"/>
        <v>2384.2420273972602</v>
      </c>
      <c r="M153" s="36"/>
      <c r="N153" s="29" t="s">
        <v>458</v>
      </c>
    </row>
    <row r="154" spans="1:14" ht="12.75" customHeight="1" x14ac:dyDescent="0.2">
      <c r="A154" s="28" t="s">
        <v>433</v>
      </c>
      <c r="B154" s="19">
        <v>619.83000000000004</v>
      </c>
      <c r="C154" s="18" t="s">
        <v>195</v>
      </c>
      <c r="D154" s="18">
        <v>64924451</v>
      </c>
      <c r="E154" s="18" t="s">
        <v>6</v>
      </c>
      <c r="F154" s="18" t="s">
        <v>7</v>
      </c>
      <c r="G154" s="18" t="s">
        <v>434</v>
      </c>
      <c r="H154" s="21">
        <v>45639</v>
      </c>
      <c r="I154" s="44">
        <v>45670</v>
      </c>
      <c r="J154" s="54">
        <v>365</v>
      </c>
      <c r="K154" s="52">
        <v>347</v>
      </c>
      <c r="L154" s="39">
        <f t="shared" si="2"/>
        <v>589.26304109589046</v>
      </c>
      <c r="M154" s="36"/>
      <c r="N154" s="29" t="s">
        <v>347</v>
      </c>
    </row>
    <row r="155" spans="1:14" ht="12.75" customHeight="1" x14ac:dyDescent="0.2">
      <c r="A155" s="28" t="s">
        <v>435</v>
      </c>
      <c r="B155" s="19">
        <v>2479.34</v>
      </c>
      <c r="C155" s="18" t="s">
        <v>195</v>
      </c>
      <c r="D155" s="18">
        <v>64924451</v>
      </c>
      <c r="E155" s="18" t="s">
        <v>6</v>
      </c>
      <c r="F155" s="18" t="s">
        <v>7</v>
      </c>
      <c r="G155" s="18" t="s">
        <v>436</v>
      </c>
      <c r="H155" s="21">
        <v>45639</v>
      </c>
      <c r="I155" s="44">
        <v>46004</v>
      </c>
      <c r="J155" s="54">
        <v>365</v>
      </c>
      <c r="K155" s="52">
        <v>347</v>
      </c>
      <c r="L155" s="39">
        <f t="shared" si="2"/>
        <v>2357.0711780821921</v>
      </c>
      <c r="M155" s="36"/>
      <c r="N155" s="29" t="s">
        <v>459</v>
      </c>
    </row>
    <row r="156" spans="1:14" ht="12.75" customHeight="1" x14ac:dyDescent="0.2">
      <c r="A156" s="28" t="s">
        <v>437</v>
      </c>
      <c r="B156" s="19">
        <v>2479.34</v>
      </c>
      <c r="C156" s="18" t="s">
        <v>195</v>
      </c>
      <c r="D156" s="18">
        <v>64924451</v>
      </c>
      <c r="E156" s="18" t="s">
        <v>6</v>
      </c>
      <c r="F156" s="18" t="s">
        <v>7</v>
      </c>
      <c r="G156" s="18" t="s">
        <v>429</v>
      </c>
      <c r="H156" s="21">
        <v>45643</v>
      </c>
      <c r="I156" s="44">
        <v>46008</v>
      </c>
      <c r="J156" s="54">
        <v>365</v>
      </c>
      <c r="K156" s="52">
        <v>351</v>
      </c>
      <c r="L156" s="39">
        <f t="shared" si="2"/>
        <v>2384.2420273972602</v>
      </c>
      <c r="M156" s="36"/>
      <c r="N156" s="29" t="s">
        <v>251</v>
      </c>
    </row>
    <row r="157" spans="1:14" ht="12.75" customHeight="1" thickBot="1" x14ac:dyDescent="0.25">
      <c r="A157" s="30" t="s">
        <v>438</v>
      </c>
      <c r="B157" s="31">
        <v>29752.07</v>
      </c>
      <c r="C157" s="32" t="s">
        <v>195</v>
      </c>
      <c r="D157" s="32">
        <v>64924451</v>
      </c>
      <c r="E157" s="32" t="s">
        <v>6</v>
      </c>
      <c r="F157" s="32" t="s">
        <v>7</v>
      </c>
      <c r="G157" s="32" t="s">
        <v>439</v>
      </c>
      <c r="H157" s="33">
        <v>45644</v>
      </c>
      <c r="I157" s="46">
        <v>46022</v>
      </c>
      <c r="J157" s="55">
        <v>365</v>
      </c>
      <c r="K157" s="53">
        <v>365</v>
      </c>
      <c r="L157" s="40">
        <f t="shared" si="2"/>
        <v>29752.07</v>
      </c>
      <c r="M157" s="37"/>
      <c r="N157" s="34" t="s">
        <v>460</v>
      </c>
    </row>
    <row r="158" spans="1:14" ht="12.75" customHeight="1" thickBot="1" x14ac:dyDescent="0.25">
      <c r="B158" s="42">
        <f>SUM(B4:B157)</f>
        <v>558884.44000000122</v>
      </c>
      <c r="L158" s="43">
        <f>SUM(L4:L157)</f>
        <v>313746.2530136985</v>
      </c>
      <c r="M158" s="41" t="s">
        <v>387</v>
      </c>
    </row>
    <row r="160" spans="1:14" ht="12.75" customHeight="1" x14ac:dyDescent="0.2">
      <c r="A160" s="4" t="s">
        <v>461</v>
      </c>
    </row>
    <row r="161" spans="1:1" ht="12.75" customHeight="1" x14ac:dyDescent="0.2">
      <c r="A161" s="4" t="s">
        <v>400</v>
      </c>
    </row>
  </sheetData>
  <pageMargins left="0.19685039370078741" right="0.19685039370078741" top="0.78740157480314965" bottom="0.78740157480314965" header="0.39370078740157483" footer="0.39370078740157483"/>
  <pageSetup paperSize="9" scale="78" fitToWidth="0" fitToHeight="0" orientation="landscape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Od 1.1. do 31.12.2024</vt:lpstr>
      <vt:lpstr>'Od 1.1. do 31.12.2024'!Oblast_tisku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Buzková Eva</cp:lastModifiedBy>
  <cp:lastPrinted>2025-01-06T09:21:45Z</cp:lastPrinted>
  <dcterms:modified xsi:type="dcterms:W3CDTF">2025-01-06T09:21:47Z</dcterms:modified>
</cp:coreProperties>
</file>