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hidePivotFieldList="1" defaultThemeVersion="124226"/>
  <bookViews>
    <workbookView xWindow="240" yWindow="105" windowWidth="14805" windowHeight="8010"/>
  </bookViews>
  <sheets>
    <sheet name="List1" sheetId="2" r:id="rId1"/>
    <sheet name="Sheet1" sheetId="1" r:id="rId2"/>
  </sheets>
  <calcPr calcId="114210"/>
  <pivotCaches>
    <pivotCache cacheId="0" r:id="rId3"/>
  </pivotCaches>
</workbook>
</file>

<file path=xl/calcChain.xml><?xml version="1.0" encoding="utf-8"?>
<calcChain xmlns="http://schemas.openxmlformats.org/spreadsheetml/2006/main">
  <c r="D69" i="1"/>
</calcChain>
</file>

<file path=xl/sharedStrings.xml><?xml version="1.0" encoding="utf-8"?>
<sst xmlns="http://schemas.openxmlformats.org/spreadsheetml/2006/main" count="199" uniqueCount="61">
  <si>
    <t>Evidenční číslo dokladu</t>
  </si>
  <si>
    <t>Obchodní partner</t>
  </si>
  <si>
    <t>Částka MD</t>
  </si>
  <si>
    <t>DP-2015-707-000137</t>
  </si>
  <si>
    <t>MEDIAL spol. s r.o.</t>
  </si>
  <si>
    <t>DP-2015-707-000138</t>
  </si>
  <si>
    <t>ViaPharma s.r.o.</t>
  </si>
  <si>
    <t>DP-2015-707-000139</t>
  </si>
  <si>
    <t>DP-2015-707-000140</t>
  </si>
  <si>
    <t>DP-2015-707-000144</t>
  </si>
  <si>
    <t>DP-2015-707-000147</t>
  </si>
  <si>
    <t>Alliance Healthcare s.r.o.</t>
  </si>
  <si>
    <t>DP-2015-707-000148</t>
  </si>
  <si>
    <t>PHOENIX lékárenský velkoobchod, a.s.</t>
  </si>
  <si>
    <t>DP-2015-707-000150</t>
  </si>
  <si>
    <t>DP-2015-707-000151</t>
  </si>
  <si>
    <t>DP-2015-707-000152</t>
  </si>
  <si>
    <t>PHARMACY - distribuce léčiv s.r.o.</t>
  </si>
  <si>
    <t>FP-2015-707-000010</t>
  </si>
  <si>
    <t>SANDOZ s.r.o.</t>
  </si>
  <si>
    <t>FP-2015-707-000011</t>
  </si>
  <si>
    <t>FP-2015-25-000057</t>
  </si>
  <si>
    <t>První chráněná dílna s.r.o.</t>
  </si>
  <si>
    <t>FP-2015-25-000058</t>
  </si>
  <si>
    <t>Johnson  &amp; Johnson, s.r.o.</t>
  </si>
  <si>
    <t>FP-2015-25-000059</t>
  </si>
  <si>
    <t>Urotech medizinische Technologie GmbH, organizační složka</t>
  </si>
  <si>
    <t>FP-2015-25-000060</t>
  </si>
  <si>
    <t>BEZNOSKA, s.r.o.</t>
  </si>
  <si>
    <t>FP-2015-25-000061</t>
  </si>
  <si>
    <t>BS PRAGUE MEDICAL CS, spol. s r.o.</t>
  </si>
  <si>
    <t>FP-2015-25-000062</t>
  </si>
  <si>
    <t>FP-2015-25-000063</t>
  </si>
  <si>
    <t>FP-2015-25-000064</t>
  </si>
  <si>
    <t>AURA Medical s.r.o.</t>
  </si>
  <si>
    <t>DP-2015-707-000141</t>
  </si>
  <si>
    <t>DP-2015-707-000142</t>
  </si>
  <si>
    <t>DP-2015-707-000143</t>
  </si>
  <si>
    <t>DP-2015-707-000145</t>
  </si>
  <si>
    <t>DP-2015-707-000146</t>
  </si>
  <si>
    <t>DP-2015-707-000149</t>
  </si>
  <si>
    <t>DP-2015-707-000153</t>
  </si>
  <si>
    <t>Účet MD</t>
  </si>
  <si>
    <t>Součet z Částka MD</t>
  </si>
  <si>
    <t>Celkový součet</t>
  </si>
  <si>
    <t>Celkem z Alliance Healthcare s.r.o.</t>
  </si>
  <si>
    <t>Celkem z AURA Medical s.r.o.</t>
  </si>
  <si>
    <t>Celkem z BEZNOSKA, s.r.o.</t>
  </si>
  <si>
    <t>Celkem z BS PRAGUE MEDICAL CS, spol. s r.o.</t>
  </si>
  <si>
    <t>Celkem z Johnson  &amp; Johnson, s.r.o.</t>
  </si>
  <si>
    <t>Celkem z MEDIAL spol. s r.o.</t>
  </si>
  <si>
    <t>Celkem z PHARMACY - distribuce léčiv s.r.o.</t>
  </si>
  <si>
    <t>Celkem z PHOENIX lékárenský velkoobchod, a.s.</t>
  </si>
  <si>
    <t>Celkem z První chráněná dílna s.r.o.</t>
  </si>
  <si>
    <t>Celkem z SANDOZ s.r.o.</t>
  </si>
  <si>
    <t>Celkem z Urotech medizinische Technologie GmbH, organizační složka</t>
  </si>
  <si>
    <t>Celkem z ViaPharma s.r.o.</t>
  </si>
  <si>
    <t>Bonusy - léky, ZPr.</t>
  </si>
  <si>
    <t>březen 2015</t>
  </si>
  <si>
    <t>Vypracovala: Eva Buzková - vedoucí OUC</t>
  </si>
  <si>
    <t>V Olomouci dne 16.4.2015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</si>
</sst>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</font>
    <font>
      <sz val="9"/>
      <color indexed="8"/>
      <name val="Arial"/>
      <family val="2"/>
      <charset val="238"/>
    </font>
    <font>
      <sz val="8"/>
      <name val="Calibri"/>
      <family val="2"/>
    </font>
    <font>
      <b/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Calibri"/>
      <family val="2"/>
    </font>
    <font>
      <b/>
      <u/>
      <sz val="12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5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4" fillId="0" borderId="0" xfId="0" applyNumberFormat="1" applyFont="1"/>
    <xf numFmtId="0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pivotButton="1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4" fontId="0" fillId="0" borderId="1" xfId="0" pivotButton="1" applyNumberFormat="1" applyBorder="1"/>
    <xf numFmtId="4" fontId="0" fillId="0" borderId="2" xfId="0" applyNumberFormat="1" applyBorder="1"/>
    <xf numFmtId="4" fontId="0" fillId="0" borderId="5" xfId="0" applyNumberFormat="1" applyBorder="1"/>
    <xf numFmtId="4" fontId="0" fillId="0" borderId="4" xfId="0" applyNumberFormat="1" applyBorder="1"/>
    <xf numFmtId="4" fontId="0" fillId="0" borderId="0" xfId="0" applyNumberFormat="1"/>
    <xf numFmtId="4" fontId="0" fillId="0" borderId="6" xfId="0" applyNumberFormat="1" applyBorder="1"/>
    <xf numFmtId="49" fontId="3" fillId="0" borderId="7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3" fillId="2" borderId="7" xfId="0" applyFont="1" applyFill="1" applyBorder="1"/>
    <xf numFmtId="0" fontId="3" fillId="2" borderId="9" xfId="0" applyFont="1" applyFill="1" applyBorder="1"/>
    <xf numFmtId="4" fontId="3" fillId="2" borderId="10" xfId="0" applyNumberFormat="1" applyFont="1" applyFill="1" applyBorder="1"/>
    <xf numFmtId="4" fontId="3" fillId="2" borderId="8" xfId="0" applyNumberFormat="1" applyFont="1" applyFill="1" applyBorder="1"/>
    <xf numFmtId="0" fontId="0" fillId="3" borderId="7" xfId="0" applyFill="1" applyBorder="1"/>
    <xf numFmtId="0" fontId="0" fillId="3" borderId="9" xfId="0" applyFill="1" applyBorder="1"/>
    <xf numFmtId="4" fontId="0" fillId="3" borderId="7" xfId="0" applyNumberFormat="1" applyFill="1" applyBorder="1"/>
    <xf numFmtId="4" fontId="0" fillId="3" borderId="8" xfId="0" applyNumberFormat="1" applyFill="1" applyBorder="1"/>
    <xf numFmtId="0" fontId="6" fillId="0" borderId="0" xfId="0" applyFont="1"/>
    <xf numFmtId="49" fontId="3" fillId="0" borderId="0" xfId="0" applyNumberFormat="1" applyFont="1" applyAlignment="1">
      <alignment horizontal="right"/>
    </xf>
  </cellXfs>
  <cellStyles count="1">
    <cellStyle name="normální" xfId="0" builtinId="0"/>
  </cellStyles>
  <dxfs count="22">
    <dxf>
      <fill>
        <patternFill patternType="solid">
          <bgColor indexed="11"/>
        </patternFill>
      </fill>
    </dxf>
    <dxf>
      <fill>
        <patternFill patternType="solid">
          <bgColor indexed="11"/>
        </patternFill>
      </fill>
    </dxf>
    <dxf>
      <border>
        <left style="medium">
          <color indexed="64"/>
        </left>
      </border>
    </dxf>
    <dxf>
      <border>
        <left style="medium">
          <color indexed="64"/>
        </left>
        <bottom style="medium">
          <color indexed="64"/>
        </bottom>
      </border>
    </dxf>
    <dxf>
      <border>
        <left style="medium">
          <color indexed="64"/>
        </left>
        <bottom style="medium">
          <color indexed="64"/>
        </bottom>
      </border>
    </dxf>
    <dxf>
      <font>
        <b/>
      </font>
    </dxf>
    <dxf>
      <fill>
        <patternFill patternType="solid">
          <bgColor indexed="13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numFmt numFmtId="30" formatCode="@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2110.358337268517" createdVersion="1" refreshedVersion="2" recordCount="67">
  <cacheSource type="worksheet">
    <worksheetSource ref="A1:D68" sheet="Sheet1"/>
  </cacheSource>
  <cacheFields count="4">
    <cacheField name="Evidenční číslo dokladu" numFmtId="0">
      <sharedItems count="27">
        <s v="DP-2015-707-000137"/>
        <s v="DP-2015-707-000138"/>
        <s v="DP-2015-707-000139"/>
        <s v="DP-2015-707-000140"/>
        <s v="DP-2015-707-000141"/>
        <s v="DP-2015-707-000142"/>
        <s v="DP-2015-707-000143"/>
        <s v="DP-2015-707-000144"/>
        <s v="DP-2015-707-000145"/>
        <s v="DP-2015-707-000146"/>
        <s v="DP-2015-707-000147"/>
        <s v="DP-2015-707-000148"/>
        <s v="DP-2015-707-000149"/>
        <s v="DP-2015-707-000150"/>
        <s v="DP-2015-707-000151"/>
        <s v="DP-2015-707-000152"/>
        <s v="DP-2015-707-000153"/>
        <s v="FP-2015-25-000057"/>
        <s v="FP-2015-25-000058"/>
        <s v="FP-2015-25-000059"/>
        <s v="FP-2015-25-000060"/>
        <s v="FP-2015-25-000061"/>
        <s v="FP-2015-25-000062"/>
        <s v="FP-2015-25-000063"/>
        <s v="FP-2015-25-000064"/>
        <s v="FP-2015-707-000010"/>
        <s v="FP-2015-707-000011"/>
      </sharedItems>
    </cacheField>
    <cacheField name="Obchodní partner" numFmtId="0">
      <sharedItems count="12">
        <s v="MEDIAL spol. s r.o."/>
        <s v="ViaPharma s.r.o."/>
        <s v="Alliance Healthcare s.r.o."/>
        <s v="PHOENIX lékárenský velkoobchod, a.s."/>
        <s v="PHARMACY - distribuce léčiv s.r.o."/>
        <s v="První chráněná dílna s.r.o."/>
        <s v="Johnson  &amp; Johnson, s.r.o."/>
        <s v="Urotech medizinische Technologie GmbH, organizační složka"/>
        <s v="BEZNOSKA, s.r.o."/>
        <s v="BS PRAGUE MEDICAL CS, spol. s r.o."/>
        <s v="AURA Medical s.r.o."/>
        <s v="SANDOZ s.r.o."/>
      </sharedItems>
    </cacheField>
    <cacheField name="Účet MD" numFmtId="0">
      <sharedItems containsSemiMixedTypes="0" containsString="0" containsNumber="1" containsInteger="1" minValue="50113300" maxValue="50490360" count="3">
        <n v="50113300"/>
        <n v="50490360"/>
        <n v="50115300"/>
      </sharedItems>
    </cacheField>
    <cacheField name="Částka MD" numFmtId="0">
      <sharedItems containsSemiMixedTypes="0" containsString="0" containsNumber="1" minValue="-963300" maxValue="-0.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">
  <r>
    <x v="0"/>
    <x v="0"/>
    <x v="0"/>
    <n v="-454856"/>
  </r>
  <r>
    <x v="0"/>
    <x v="0"/>
    <x v="0"/>
    <n v="-45485.599999999999"/>
  </r>
  <r>
    <x v="1"/>
    <x v="1"/>
    <x v="0"/>
    <n v="-50607.09"/>
  </r>
  <r>
    <x v="1"/>
    <x v="1"/>
    <x v="0"/>
    <n v="-5060.71"/>
  </r>
  <r>
    <x v="2"/>
    <x v="1"/>
    <x v="0"/>
    <n v="-50.49"/>
  </r>
  <r>
    <x v="2"/>
    <x v="1"/>
    <x v="0"/>
    <n v="-504.9"/>
  </r>
  <r>
    <x v="3"/>
    <x v="1"/>
    <x v="0"/>
    <n v="-264585.75"/>
  </r>
  <r>
    <x v="3"/>
    <x v="1"/>
    <x v="0"/>
    <n v="-26458.58"/>
  </r>
  <r>
    <x v="4"/>
    <x v="2"/>
    <x v="1"/>
    <n v="-6294"/>
  </r>
  <r>
    <x v="5"/>
    <x v="3"/>
    <x v="1"/>
    <n v="-40.090000000000003"/>
  </r>
  <r>
    <x v="5"/>
    <x v="3"/>
    <x v="1"/>
    <n v="-3.11"/>
  </r>
  <r>
    <x v="5"/>
    <x v="3"/>
    <x v="1"/>
    <n v="-2929.76"/>
  </r>
  <r>
    <x v="6"/>
    <x v="1"/>
    <x v="1"/>
    <n v="-316.81"/>
  </r>
  <r>
    <x v="7"/>
    <x v="1"/>
    <x v="0"/>
    <n v="-5776.8"/>
  </r>
  <r>
    <x v="7"/>
    <x v="1"/>
    <x v="0"/>
    <n v="-38512"/>
  </r>
  <r>
    <x v="7"/>
    <x v="1"/>
    <x v="1"/>
    <n v="-985.62"/>
  </r>
  <r>
    <x v="8"/>
    <x v="2"/>
    <x v="1"/>
    <n v="-2542"/>
  </r>
  <r>
    <x v="9"/>
    <x v="2"/>
    <x v="1"/>
    <n v="-1347.88"/>
  </r>
  <r>
    <x v="10"/>
    <x v="2"/>
    <x v="0"/>
    <n v="-15164.77"/>
  </r>
  <r>
    <x v="10"/>
    <x v="2"/>
    <x v="0"/>
    <n v="-151647.67999999999"/>
  </r>
  <r>
    <x v="11"/>
    <x v="3"/>
    <x v="0"/>
    <n v="-81672.08"/>
  </r>
  <r>
    <x v="11"/>
    <x v="3"/>
    <x v="0"/>
    <n v="-8167.21"/>
  </r>
  <r>
    <x v="12"/>
    <x v="3"/>
    <x v="1"/>
    <n v="-101.6"/>
  </r>
  <r>
    <x v="12"/>
    <x v="3"/>
    <x v="1"/>
    <n v="-1310.3800000000001"/>
  </r>
  <r>
    <x v="12"/>
    <x v="3"/>
    <x v="1"/>
    <n v="-95761.62"/>
  </r>
  <r>
    <x v="13"/>
    <x v="3"/>
    <x v="0"/>
    <n v="-177.79"/>
  </r>
  <r>
    <x v="13"/>
    <x v="3"/>
    <x v="0"/>
    <n v="-1663.32"/>
  </r>
  <r>
    <x v="13"/>
    <x v="3"/>
    <x v="0"/>
    <n v="-1777.91"/>
  </r>
  <r>
    <x v="13"/>
    <x v="3"/>
    <x v="0"/>
    <n v="-71558.759999999995"/>
  </r>
  <r>
    <x v="13"/>
    <x v="3"/>
    <x v="0"/>
    <n v="-10733.81"/>
  </r>
  <r>
    <x v="13"/>
    <x v="3"/>
    <x v="0"/>
    <n v="-349.3"/>
  </r>
  <r>
    <x v="13"/>
    <x v="3"/>
    <x v="1"/>
    <n v="-75000"/>
  </r>
  <r>
    <x v="14"/>
    <x v="3"/>
    <x v="0"/>
    <n v="-3.86"/>
  </r>
  <r>
    <x v="14"/>
    <x v="3"/>
    <x v="0"/>
    <n v="-425.71"/>
  </r>
  <r>
    <x v="14"/>
    <x v="3"/>
    <x v="0"/>
    <n v="-18.38"/>
  </r>
  <r>
    <x v="14"/>
    <x v="3"/>
    <x v="0"/>
    <n v="-63.86"/>
  </r>
  <r>
    <x v="14"/>
    <x v="3"/>
    <x v="1"/>
    <n v="-180.69"/>
  </r>
  <r>
    <x v="14"/>
    <x v="3"/>
    <x v="1"/>
    <n v="-112079.91"/>
  </r>
  <r>
    <x v="15"/>
    <x v="4"/>
    <x v="0"/>
    <n v="-7072.99"/>
  </r>
  <r>
    <x v="15"/>
    <x v="4"/>
    <x v="0"/>
    <n v="-707.3"/>
  </r>
  <r>
    <x v="15"/>
    <x v="4"/>
    <x v="1"/>
    <n v="-26677.47"/>
  </r>
  <r>
    <x v="16"/>
    <x v="1"/>
    <x v="1"/>
    <n v="-1340.82"/>
  </r>
  <r>
    <x v="17"/>
    <x v="5"/>
    <x v="2"/>
    <n v="-270000"/>
  </r>
  <r>
    <x v="17"/>
    <x v="5"/>
    <x v="2"/>
    <n v="-40500"/>
  </r>
  <r>
    <x v="18"/>
    <x v="6"/>
    <x v="2"/>
    <n v="-6029.7"/>
  </r>
  <r>
    <x v="18"/>
    <x v="6"/>
    <x v="2"/>
    <n v="-40198"/>
  </r>
  <r>
    <x v="19"/>
    <x v="7"/>
    <x v="2"/>
    <n v="-163.47"/>
  </r>
  <r>
    <x v="19"/>
    <x v="7"/>
    <x v="2"/>
    <n v="-1089.78"/>
  </r>
  <r>
    <x v="19"/>
    <x v="7"/>
    <x v="2"/>
    <n v="-5077.87"/>
  </r>
  <r>
    <x v="19"/>
    <x v="7"/>
    <x v="2"/>
    <n v="-1066.3499999999999"/>
  </r>
  <r>
    <x v="20"/>
    <x v="8"/>
    <x v="2"/>
    <n v="-213.9"/>
  </r>
  <r>
    <x v="20"/>
    <x v="8"/>
    <x v="2"/>
    <n v="-1426"/>
  </r>
  <r>
    <x v="20"/>
    <x v="8"/>
    <x v="2"/>
    <n v="-0.1"/>
  </r>
  <r>
    <x v="21"/>
    <x v="9"/>
    <x v="2"/>
    <n v="-9467.15"/>
  </r>
  <r>
    <x v="21"/>
    <x v="9"/>
    <x v="2"/>
    <n v="-1420.07"/>
  </r>
  <r>
    <x v="22"/>
    <x v="9"/>
    <x v="2"/>
    <n v="-55434.9"/>
  </r>
  <r>
    <x v="22"/>
    <x v="9"/>
    <x v="2"/>
    <n v="-11641.33"/>
  </r>
  <r>
    <x v="23"/>
    <x v="9"/>
    <x v="2"/>
    <n v="-202293"/>
  </r>
  <r>
    <x v="23"/>
    <x v="9"/>
    <x v="2"/>
    <n v="-963300"/>
  </r>
  <r>
    <x v="24"/>
    <x v="10"/>
    <x v="2"/>
    <n v="-11812"/>
  </r>
  <r>
    <x v="24"/>
    <x v="10"/>
    <x v="2"/>
    <n v="-1772"/>
  </r>
  <r>
    <x v="25"/>
    <x v="11"/>
    <x v="0"/>
    <n v="-19768.45"/>
  </r>
  <r>
    <x v="25"/>
    <x v="11"/>
    <x v="0"/>
    <n v="-131789.68"/>
  </r>
  <r>
    <x v="25"/>
    <x v="11"/>
    <x v="1"/>
    <n v="-467254.32"/>
  </r>
  <r>
    <x v="26"/>
    <x v="11"/>
    <x v="0"/>
    <n v="-110247.66"/>
  </r>
  <r>
    <x v="26"/>
    <x v="11"/>
    <x v="0"/>
    <n v="-16537.150000000001"/>
  </r>
  <r>
    <x v="26"/>
    <x v="11"/>
    <x v="1"/>
    <n v="-502239.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dataOnRows="1" applyNumberFormats="0" applyBorderFormats="0" applyFontFormats="0" applyPatternFormats="0" applyAlignmentFormats="0" applyWidthHeightFormats="1" dataCaption="Data" updatedVersion="2" showMemberPropertyTips="0" useAutoFormatting="1" itemPrintTitles="1" createdVersion="1" indent="0" compact="0" compactData="0" gridDropZones="1">
  <location ref="A3:F44" firstHeaderRow="1" firstDataRow="2" firstDataCol="2"/>
  <pivotFields count="4">
    <pivotField axis="axisRow" compact="0" outline="0" subtotalTop="0" showAll="0" includeNewItemsInFilter="1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axis="axisRow" compact="0" outline="0" subtotalTop="0" showAll="0" includeNewItemsInFilter="1">
      <items count="13">
        <item x="2"/>
        <item x="10"/>
        <item x="8"/>
        <item x="9"/>
        <item x="6"/>
        <item x="0"/>
        <item x="4"/>
        <item x="3"/>
        <item x="5"/>
        <item x="11"/>
        <item x="7"/>
        <item x="1"/>
        <item t="default"/>
      </items>
    </pivotField>
    <pivotField axis="axisCol" compact="0" outline="0" subtotalTop="0" showAll="0" includeNewItemsInFilter="1">
      <items count="4">
        <item x="0"/>
        <item x="2"/>
        <item x="1"/>
        <item t="default"/>
      </items>
    </pivotField>
    <pivotField dataField="1" compact="0" numFmtId="4" outline="0" subtotalTop="0" showAll="0" includeNewItemsInFilter="1"/>
  </pivotFields>
  <rowFields count="2">
    <field x="1"/>
    <field x="0"/>
  </rowFields>
  <rowItems count="40">
    <i>
      <x/>
      <x v="4"/>
    </i>
    <i r="1">
      <x v="8"/>
    </i>
    <i r="1">
      <x v="9"/>
    </i>
    <i r="1">
      <x v="10"/>
    </i>
    <i t="default">
      <x/>
    </i>
    <i>
      <x v="1"/>
      <x v="24"/>
    </i>
    <i t="default">
      <x v="1"/>
    </i>
    <i>
      <x v="2"/>
      <x v="20"/>
    </i>
    <i t="default">
      <x v="2"/>
    </i>
    <i>
      <x v="3"/>
      <x v="21"/>
    </i>
    <i r="1">
      <x v="22"/>
    </i>
    <i r="1">
      <x v="23"/>
    </i>
    <i t="default">
      <x v="3"/>
    </i>
    <i>
      <x v="4"/>
      <x v="18"/>
    </i>
    <i t="default">
      <x v="4"/>
    </i>
    <i>
      <x v="5"/>
      <x/>
    </i>
    <i t="default">
      <x v="5"/>
    </i>
    <i>
      <x v="6"/>
      <x v="15"/>
    </i>
    <i t="default">
      <x v="6"/>
    </i>
    <i>
      <x v="7"/>
      <x v="5"/>
    </i>
    <i r="1">
      <x v="11"/>
    </i>
    <i r="1">
      <x v="12"/>
    </i>
    <i r="1">
      <x v="13"/>
    </i>
    <i r="1">
      <x v="14"/>
    </i>
    <i t="default">
      <x v="7"/>
    </i>
    <i>
      <x v="8"/>
      <x v="17"/>
    </i>
    <i t="default">
      <x v="8"/>
    </i>
    <i>
      <x v="9"/>
      <x v="25"/>
    </i>
    <i r="1">
      <x v="26"/>
    </i>
    <i t="default">
      <x v="9"/>
    </i>
    <i>
      <x v="10"/>
      <x v="19"/>
    </i>
    <i t="default">
      <x v="10"/>
    </i>
    <i>
      <x v="11"/>
      <x v="1"/>
    </i>
    <i r="1">
      <x v="2"/>
    </i>
    <i r="1">
      <x v="3"/>
    </i>
    <i r="1">
      <x v="6"/>
    </i>
    <i r="1">
      <x v="7"/>
    </i>
    <i r="1">
      <x v="16"/>
    </i>
    <i t="default">
      <x v="11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oučet z Částka MD" fld="3" baseField="0" baseItem="0" numFmtId="4"/>
  </dataFields>
  <formats count="22">
    <format dxfId="21">
      <pivotArea outline="0" fieldPosition="0"/>
    </format>
    <format dxfId="20">
      <pivotArea field="2" type="button" dataOnly="0" labelOnly="1" outline="0" axis="axisCol" fieldPosition="0"/>
    </format>
    <format dxfId="19">
      <pivotArea type="topRight" dataOnly="0" labelOnly="1" outline="0" fieldPosition="0"/>
    </format>
    <format dxfId="18">
      <pivotArea dataOnly="0" labelOnly="1" outline="0" fieldPosition="0">
        <references count="1">
          <reference field="2" count="0"/>
        </references>
      </pivotArea>
    </format>
    <format dxfId="17">
      <pivotArea dataOnly="0" labelOnly="1" grandCol="1" outline="0" fieldPosition="0"/>
    </format>
    <format dxfId="16">
      <pivotArea dataOnly="0" labelOnly="1" outline="0" fieldPosition="0">
        <references count="1">
          <reference field="2" count="0"/>
        </references>
      </pivotArea>
    </format>
    <format dxfId="15">
      <pivotArea dataOnly="0" labelOnly="1" grandCol="1" outline="0" fieldPosition="0"/>
    </format>
    <format dxfId="14">
      <pivotArea dataOnly="0" labelOnly="1" outline="0" fieldPosition="0">
        <references count="1">
          <reference field="2" count="0"/>
        </references>
      </pivotArea>
    </format>
    <format dxfId="13">
      <pivotArea dataOnly="0" labelOnly="1" grandCol="1" outline="0" fieldPosition="0"/>
    </format>
    <format dxfId="12">
      <pivotArea dataOnly="0" outline="0" fieldPosition="0">
        <references count="1">
          <reference field="2" count="1">
            <x v="1"/>
          </reference>
        </references>
      </pivotArea>
    </format>
    <format dxfId="11">
      <pivotArea dataOnly="0" outline="0" fieldPosition="0">
        <references count="1">
          <reference field="2" count="1">
            <x v="2"/>
          </reference>
        </references>
      </pivotArea>
    </format>
    <format dxfId="10">
      <pivotArea dataOnly="0" grandCol="1" outline="0" fieldPosition="0"/>
    </format>
    <format dxfId="9">
      <pivotArea dataOnly="0" labelOnly="1" outline="0" fieldPosition="0">
        <references count="1">
          <reference field="2" count="0"/>
        </references>
      </pivotArea>
    </format>
    <format dxfId="8">
      <pivotArea dataOnly="0" labelOnly="1" grandCol="1" outline="0" fieldPosition="0"/>
    </format>
    <format dxfId="7">
      <pivotArea dataOnly="0" outline="0" fieldPosition="0">
        <references count="1">
          <reference field="1" count="0" defaultSubtotal="1"/>
        </references>
      </pivotArea>
    </format>
    <format dxfId="6">
      <pivotArea dataOnly="0" outline="0" fieldPosition="0">
        <references count="1">
          <reference field="1" count="0" defaultSubtotal="1"/>
        </references>
      </pivotArea>
    </format>
    <format dxfId="5">
      <pivotArea dataOnly="0" outline="0" fieldPosition="0">
        <references count="1">
          <reference field="1" count="0" defaultSubtotal="1"/>
        </references>
      </pivotArea>
    </format>
    <format dxfId="4">
      <pivotArea grandRow="1" outline="0" fieldPosition="0"/>
    </format>
    <format dxfId="3">
      <pivotArea dataOnly="0" labelOnly="1" grandRow="1" outline="0" fieldPosition="0"/>
    </format>
    <format dxfId="2">
      <pivotArea grandRow="1" outline="0" fieldPosition="0"/>
    </format>
    <format dxfId="1">
      <pivotArea grandRow="1" outline="0" fieldPosition="0"/>
    </format>
    <format dxfId="0">
      <pivotArea dataOnly="0" labelOnly="1" grandRow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tabSelected="1" zoomScaleNormal="100" workbookViewId="0">
      <selection activeCell="K39" sqref="K39"/>
    </sheetView>
  </sheetViews>
  <sheetFormatPr defaultRowHeight="15"/>
  <cols>
    <col min="2" max="2" width="18.85546875" customWidth="1"/>
    <col min="3" max="5" width="14.42578125" style="19" bestFit="1" customWidth="1"/>
    <col min="6" max="6" width="14.7109375" style="19" bestFit="1" customWidth="1"/>
  </cols>
  <sheetData>
    <row r="1" spans="1:6" ht="15.75">
      <c r="A1" s="31" t="s">
        <v>57</v>
      </c>
      <c r="F1" s="32" t="s">
        <v>58</v>
      </c>
    </row>
    <row r="3" spans="1:6" ht="15.75" thickBot="1">
      <c r="A3" s="10" t="s">
        <v>43</v>
      </c>
      <c r="B3" s="11"/>
      <c r="C3" s="15" t="s">
        <v>42</v>
      </c>
      <c r="D3" s="16"/>
      <c r="E3" s="16"/>
      <c r="F3" s="17"/>
    </row>
    <row r="4" spans="1:6" ht="15.75" thickBot="1">
      <c r="A4" s="10" t="s">
        <v>1</v>
      </c>
      <c r="B4" s="10" t="s">
        <v>0</v>
      </c>
      <c r="C4" s="21">
        <v>50113300</v>
      </c>
      <c r="D4" s="22">
        <v>50115300</v>
      </c>
      <c r="E4" s="22">
        <v>50490360</v>
      </c>
      <c r="F4" s="22" t="s">
        <v>44</v>
      </c>
    </row>
    <row r="5" spans="1:6">
      <c r="A5" s="12" t="s">
        <v>11</v>
      </c>
      <c r="B5" s="12" t="s">
        <v>35</v>
      </c>
      <c r="C5" s="18"/>
      <c r="D5" s="20"/>
      <c r="E5" s="20">
        <v>-6294</v>
      </c>
      <c r="F5" s="20">
        <v>-6294</v>
      </c>
    </row>
    <row r="6" spans="1:6">
      <c r="A6" s="13"/>
      <c r="B6" s="14" t="s">
        <v>38</v>
      </c>
      <c r="C6" s="18"/>
      <c r="D6" s="20"/>
      <c r="E6" s="20">
        <v>-2542</v>
      </c>
      <c r="F6" s="20">
        <v>-2542</v>
      </c>
    </row>
    <row r="7" spans="1:6">
      <c r="A7" s="13"/>
      <c r="B7" s="14" t="s">
        <v>39</v>
      </c>
      <c r="C7" s="18"/>
      <c r="D7" s="20"/>
      <c r="E7" s="20">
        <v>-1347.88</v>
      </c>
      <c r="F7" s="20">
        <v>-1347.88</v>
      </c>
    </row>
    <row r="8" spans="1:6" ht="15.75" thickBot="1">
      <c r="A8" s="13"/>
      <c r="B8" s="14" t="s">
        <v>10</v>
      </c>
      <c r="C8" s="18">
        <v>-166812.45000000001</v>
      </c>
      <c r="D8" s="20"/>
      <c r="E8" s="20"/>
      <c r="F8" s="20">
        <v>-166812.45000000001</v>
      </c>
    </row>
    <row r="9" spans="1:6" ht="15.75" thickBot="1">
      <c r="A9" s="23" t="s">
        <v>45</v>
      </c>
      <c r="B9" s="24"/>
      <c r="C9" s="25">
        <v>-166812.45000000001</v>
      </c>
      <c r="D9" s="26"/>
      <c r="E9" s="26">
        <v>-10183.879999999999</v>
      </c>
      <c r="F9" s="26">
        <v>-176996.33</v>
      </c>
    </row>
    <row r="10" spans="1:6" ht="15.75" thickBot="1">
      <c r="A10" s="14" t="s">
        <v>34</v>
      </c>
      <c r="B10" s="14" t="s">
        <v>33</v>
      </c>
      <c r="C10" s="18"/>
      <c r="D10" s="20">
        <v>-13584</v>
      </c>
      <c r="E10" s="20"/>
      <c r="F10" s="20">
        <v>-13584</v>
      </c>
    </row>
    <row r="11" spans="1:6" ht="15.75" thickBot="1">
      <c r="A11" s="23" t="s">
        <v>46</v>
      </c>
      <c r="B11" s="24"/>
      <c r="C11" s="25"/>
      <c r="D11" s="26">
        <v>-13584</v>
      </c>
      <c r="E11" s="26"/>
      <c r="F11" s="26">
        <v>-13584</v>
      </c>
    </row>
    <row r="12" spans="1:6" ht="15.75" thickBot="1">
      <c r="A12" s="14" t="s">
        <v>28</v>
      </c>
      <c r="B12" s="14" t="s">
        <v>27</v>
      </c>
      <c r="C12" s="18"/>
      <c r="D12" s="20">
        <v>-1640</v>
      </c>
      <c r="E12" s="20"/>
      <c r="F12" s="20">
        <v>-1640</v>
      </c>
    </row>
    <row r="13" spans="1:6" ht="15.75" thickBot="1">
      <c r="A13" s="23" t="s">
        <v>47</v>
      </c>
      <c r="B13" s="24"/>
      <c r="C13" s="25"/>
      <c r="D13" s="26">
        <v>-1640</v>
      </c>
      <c r="E13" s="26"/>
      <c r="F13" s="26">
        <v>-1640</v>
      </c>
    </row>
    <row r="14" spans="1:6">
      <c r="A14" s="14" t="s">
        <v>30</v>
      </c>
      <c r="B14" s="14" t="s">
        <v>29</v>
      </c>
      <c r="C14" s="18"/>
      <c r="D14" s="20">
        <v>-10887.22</v>
      </c>
      <c r="E14" s="20"/>
      <c r="F14" s="20">
        <v>-10887.22</v>
      </c>
    </row>
    <row r="15" spans="1:6">
      <c r="A15" s="13"/>
      <c r="B15" s="14" t="s">
        <v>31</v>
      </c>
      <c r="C15" s="18"/>
      <c r="D15" s="20">
        <v>-67076.23</v>
      </c>
      <c r="E15" s="20"/>
      <c r="F15" s="20">
        <v>-67076.23</v>
      </c>
    </row>
    <row r="16" spans="1:6" ht="15.75" thickBot="1">
      <c r="A16" s="13"/>
      <c r="B16" s="14" t="s">
        <v>32</v>
      </c>
      <c r="C16" s="18"/>
      <c r="D16" s="20">
        <v>-1165593</v>
      </c>
      <c r="E16" s="20"/>
      <c r="F16" s="20">
        <v>-1165593</v>
      </c>
    </row>
    <row r="17" spans="1:6" ht="15.75" thickBot="1">
      <c r="A17" s="23" t="s">
        <v>48</v>
      </c>
      <c r="B17" s="24"/>
      <c r="C17" s="25"/>
      <c r="D17" s="26">
        <v>-1243556.45</v>
      </c>
      <c r="E17" s="26"/>
      <c r="F17" s="26">
        <v>-1243556.45</v>
      </c>
    </row>
    <row r="18" spans="1:6" ht="15.75" thickBot="1">
      <c r="A18" s="14" t="s">
        <v>24</v>
      </c>
      <c r="B18" s="14" t="s">
        <v>23</v>
      </c>
      <c r="C18" s="18"/>
      <c r="D18" s="20">
        <v>-46227.7</v>
      </c>
      <c r="E18" s="20"/>
      <c r="F18" s="20">
        <v>-46227.7</v>
      </c>
    </row>
    <row r="19" spans="1:6" ht="15.75" thickBot="1">
      <c r="A19" s="23" t="s">
        <v>49</v>
      </c>
      <c r="B19" s="24"/>
      <c r="C19" s="25"/>
      <c r="D19" s="26">
        <v>-46227.7</v>
      </c>
      <c r="E19" s="26"/>
      <c r="F19" s="26">
        <v>-46227.7</v>
      </c>
    </row>
    <row r="20" spans="1:6" ht="15.75" thickBot="1">
      <c r="A20" s="14" t="s">
        <v>4</v>
      </c>
      <c r="B20" s="14" t="s">
        <v>3</v>
      </c>
      <c r="C20" s="18">
        <v>-500341.6</v>
      </c>
      <c r="D20" s="20"/>
      <c r="E20" s="20"/>
      <c r="F20" s="20">
        <v>-500341.6</v>
      </c>
    </row>
    <row r="21" spans="1:6" ht="15.75" thickBot="1">
      <c r="A21" s="23" t="s">
        <v>50</v>
      </c>
      <c r="B21" s="24"/>
      <c r="C21" s="25">
        <v>-500341.6</v>
      </c>
      <c r="D21" s="26"/>
      <c r="E21" s="26"/>
      <c r="F21" s="26">
        <v>-500341.6</v>
      </c>
    </row>
    <row r="22" spans="1:6" ht="15.75" thickBot="1">
      <c r="A22" s="14" t="s">
        <v>17</v>
      </c>
      <c r="B22" s="14" t="s">
        <v>16</v>
      </c>
      <c r="C22" s="18">
        <v>-7780.29</v>
      </c>
      <c r="D22" s="20"/>
      <c r="E22" s="20">
        <v>-26677.47</v>
      </c>
      <c r="F22" s="20">
        <v>-34457.760000000002</v>
      </c>
    </row>
    <row r="23" spans="1:6" ht="15.75" thickBot="1">
      <c r="A23" s="23" t="s">
        <v>51</v>
      </c>
      <c r="B23" s="24"/>
      <c r="C23" s="25">
        <v>-7780.29</v>
      </c>
      <c r="D23" s="26"/>
      <c r="E23" s="26">
        <v>-26677.47</v>
      </c>
      <c r="F23" s="26">
        <v>-34457.760000000002</v>
      </c>
    </row>
    <row r="24" spans="1:6">
      <c r="A24" s="14" t="s">
        <v>13</v>
      </c>
      <c r="B24" s="14" t="s">
        <v>36</v>
      </c>
      <c r="C24" s="18"/>
      <c r="D24" s="20"/>
      <c r="E24" s="20">
        <v>-2972.96</v>
      </c>
      <c r="F24" s="20">
        <v>-2972.96</v>
      </c>
    </row>
    <row r="25" spans="1:6">
      <c r="A25" s="13"/>
      <c r="B25" s="14" t="s">
        <v>12</v>
      </c>
      <c r="C25" s="18">
        <v>-89839.29</v>
      </c>
      <c r="D25" s="20"/>
      <c r="E25" s="20"/>
      <c r="F25" s="20">
        <v>-89839.29</v>
      </c>
    </row>
    <row r="26" spans="1:6">
      <c r="A26" s="13"/>
      <c r="B26" s="14" t="s">
        <v>40</v>
      </c>
      <c r="C26" s="18"/>
      <c r="D26" s="20"/>
      <c r="E26" s="20">
        <v>-97173.6</v>
      </c>
      <c r="F26" s="20">
        <v>-97173.6</v>
      </c>
    </row>
    <row r="27" spans="1:6">
      <c r="A27" s="13"/>
      <c r="B27" s="14" t="s">
        <v>14</v>
      </c>
      <c r="C27" s="18">
        <v>-86260.89</v>
      </c>
      <c r="D27" s="20"/>
      <c r="E27" s="20">
        <v>-75000</v>
      </c>
      <c r="F27" s="20">
        <v>-161260.89000000001</v>
      </c>
    </row>
    <row r="28" spans="1:6" ht="15.75" thickBot="1">
      <c r="A28" s="13"/>
      <c r="B28" s="14" t="s">
        <v>15</v>
      </c>
      <c r="C28" s="18">
        <v>-511.81</v>
      </c>
      <c r="D28" s="20"/>
      <c r="E28" s="20">
        <v>-112260.6</v>
      </c>
      <c r="F28" s="20">
        <v>-112772.41</v>
      </c>
    </row>
    <row r="29" spans="1:6" ht="15.75" thickBot="1">
      <c r="A29" s="23" t="s">
        <v>52</v>
      </c>
      <c r="B29" s="24"/>
      <c r="C29" s="25">
        <v>-176611.99</v>
      </c>
      <c r="D29" s="26"/>
      <c r="E29" s="26">
        <v>-287407.15999999997</v>
      </c>
      <c r="F29" s="26">
        <v>-464019.15</v>
      </c>
    </row>
    <row r="30" spans="1:6" ht="15.75" thickBot="1">
      <c r="A30" s="14" t="s">
        <v>22</v>
      </c>
      <c r="B30" s="14" t="s">
        <v>21</v>
      </c>
      <c r="C30" s="18"/>
      <c r="D30" s="20">
        <v>-310500</v>
      </c>
      <c r="E30" s="20"/>
      <c r="F30" s="20">
        <v>-310500</v>
      </c>
    </row>
    <row r="31" spans="1:6" ht="15.75" thickBot="1">
      <c r="A31" s="23" t="s">
        <v>53</v>
      </c>
      <c r="B31" s="24"/>
      <c r="C31" s="25"/>
      <c r="D31" s="26">
        <v>-310500</v>
      </c>
      <c r="E31" s="26"/>
      <c r="F31" s="26">
        <v>-310500</v>
      </c>
    </row>
    <row r="32" spans="1:6">
      <c r="A32" s="14" t="s">
        <v>19</v>
      </c>
      <c r="B32" s="14" t="s">
        <v>18</v>
      </c>
      <c r="C32" s="18">
        <v>-151558.13</v>
      </c>
      <c r="D32" s="20"/>
      <c r="E32" s="20">
        <v>-467254.32</v>
      </c>
      <c r="F32" s="20">
        <v>-618812.44999999995</v>
      </c>
    </row>
    <row r="33" spans="1:6" ht="15.75" thickBot="1">
      <c r="A33" s="13"/>
      <c r="B33" s="14" t="s">
        <v>20</v>
      </c>
      <c r="C33" s="18">
        <v>-126784.81</v>
      </c>
      <c r="D33" s="20"/>
      <c r="E33" s="20">
        <v>-502239.34</v>
      </c>
      <c r="F33" s="20">
        <v>-629024.15</v>
      </c>
    </row>
    <row r="34" spans="1:6" ht="15.75" thickBot="1">
      <c r="A34" s="23" t="s">
        <v>54</v>
      </c>
      <c r="B34" s="24"/>
      <c r="C34" s="25">
        <v>-278342.94</v>
      </c>
      <c r="D34" s="26"/>
      <c r="E34" s="26">
        <v>-969493.66</v>
      </c>
      <c r="F34" s="26">
        <v>-1247836.6000000001</v>
      </c>
    </row>
    <row r="35" spans="1:6" ht="15.75" thickBot="1">
      <c r="A35" s="14" t="s">
        <v>26</v>
      </c>
      <c r="B35" s="14" t="s">
        <v>25</v>
      </c>
      <c r="C35" s="18"/>
      <c r="D35" s="20">
        <v>-7397.47</v>
      </c>
      <c r="E35" s="20"/>
      <c r="F35" s="20">
        <v>-7397.47</v>
      </c>
    </row>
    <row r="36" spans="1:6" ht="15.75" thickBot="1">
      <c r="A36" s="23" t="s">
        <v>55</v>
      </c>
      <c r="B36" s="24"/>
      <c r="C36" s="25"/>
      <c r="D36" s="26">
        <v>-7397.47</v>
      </c>
      <c r="E36" s="26"/>
      <c r="F36" s="26">
        <v>-7397.47</v>
      </c>
    </row>
    <row r="37" spans="1:6">
      <c r="A37" s="14" t="s">
        <v>6</v>
      </c>
      <c r="B37" s="14" t="s">
        <v>5</v>
      </c>
      <c r="C37" s="18">
        <v>-55667.8</v>
      </c>
      <c r="D37" s="20"/>
      <c r="E37" s="20"/>
      <c r="F37" s="20">
        <v>-55667.8</v>
      </c>
    </row>
    <row r="38" spans="1:6">
      <c r="A38" s="13"/>
      <c r="B38" s="14" t="s">
        <v>7</v>
      </c>
      <c r="C38" s="18">
        <v>-555.39</v>
      </c>
      <c r="D38" s="20"/>
      <c r="E38" s="20"/>
      <c r="F38" s="20">
        <v>-555.39</v>
      </c>
    </row>
    <row r="39" spans="1:6">
      <c r="A39" s="13"/>
      <c r="B39" s="14" t="s">
        <v>8</v>
      </c>
      <c r="C39" s="18">
        <v>-291044.33</v>
      </c>
      <c r="D39" s="20"/>
      <c r="E39" s="20"/>
      <c r="F39" s="20">
        <v>-291044.33</v>
      </c>
    </row>
    <row r="40" spans="1:6">
      <c r="A40" s="13"/>
      <c r="B40" s="14" t="s">
        <v>37</v>
      </c>
      <c r="C40" s="18"/>
      <c r="D40" s="20"/>
      <c r="E40" s="20">
        <v>-316.81</v>
      </c>
      <c r="F40" s="20">
        <v>-316.81</v>
      </c>
    </row>
    <row r="41" spans="1:6">
      <c r="A41" s="13"/>
      <c r="B41" s="14" t="s">
        <v>9</v>
      </c>
      <c r="C41" s="18">
        <v>-44288.800000000003</v>
      </c>
      <c r="D41" s="20"/>
      <c r="E41" s="20">
        <v>-985.62</v>
      </c>
      <c r="F41" s="20">
        <v>-45274.42</v>
      </c>
    </row>
    <row r="42" spans="1:6" ht="15.75" thickBot="1">
      <c r="A42" s="13"/>
      <c r="B42" s="14" t="s">
        <v>41</v>
      </c>
      <c r="C42" s="18"/>
      <c r="D42" s="20"/>
      <c r="E42" s="20">
        <v>-1340.82</v>
      </c>
      <c r="F42" s="20">
        <v>-1340.82</v>
      </c>
    </row>
    <row r="43" spans="1:6" ht="15.75" thickBot="1">
      <c r="A43" s="23" t="s">
        <v>56</v>
      </c>
      <c r="B43" s="24"/>
      <c r="C43" s="25">
        <v>-391556.32</v>
      </c>
      <c r="D43" s="26"/>
      <c r="E43" s="26">
        <v>-2643.25</v>
      </c>
      <c r="F43" s="26">
        <v>-394199.57</v>
      </c>
    </row>
    <row r="44" spans="1:6" ht="15.75" thickBot="1">
      <c r="A44" s="27" t="s">
        <v>44</v>
      </c>
      <c r="B44" s="28"/>
      <c r="C44" s="29">
        <v>-1521445.59</v>
      </c>
      <c r="D44" s="30">
        <v>-1622905.62</v>
      </c>
      <c r="E44" s="30">
        <v>-1296405.42</v>
      </c>
      <c r="F44" s="30">
        <v>-4440756.63</v>
      </c>
    </row>
    <row r="46" spans="1:6">
      <c r="A46" t="s">
        <v>60</v>
      </c>
    </row>
    <row r="47" spans="1:6">
      <c r="A47" t="s">
        <v>59</v>
      </c>
    </row>
  </sheetData>
  <phoneticPr fontId="2" type="noConversion"/>
  <pageMargins left="0.78740157499999996" right="0.78740157499999996" top="0.984251969" bottom="0.984251969" header="0.4921259845" footer="0.4921259845"/>
  <pageSetup paperSize="9" scale="99" orientation="portrait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7"/>
  <sheetViews>
    <sheetView workbookViewId="0">
      <selection sqref="A1:D68"/>
    </sheetView>
  </sheetViews>
  <sheetFormatPr defaultColWidth="9" defaultRowHeight="15"/>
  <cols>
    <col min="1" max="1" width="19.7109375" style="2" bestFit="1" customWidth="1"/>
    <col min="2" max="2" width="32.140625" style="2" bestFit="1" customWidth="1"/>
    <col min="3" max="3" width="9" style="3" bestFit="1" customWidth="1"/>
    <col min="4" max="4" width="11.85546875" style="4" bestFit="1" customWidth="1"/>
    <col min="5" max="6" width="9.140625" customWidth="1"/>
    <col min="7" max="16384" width="9" style="2"/>
  </cols>
  <sheetData>
    <row r="1" spans="1:6" s="9" customFormat="1">
      <c r="A1" s="6" t="s">
        <v>0</v>
      </c>
      <c r="B1" s="6" t="s">
        <v>1</v>
      </c>
      <c r="C1" s="6" t="s">
        <v>42</v>
      </c>
      <c r="D1" s="7" t="s">
        <v>2</v>
      </c>
      <c r="E1" s="8"/>
      <c r="F1" s="8"/>
    </row>
    <row r="2" spans="1:6">
      <c r="A2" s="1" t="s">
        <v>3</v>
      </c>
      <c r="B2" s="1" t="s">
        <v>4</v>
      </c>
      <c r="C2" s="3">
        <v>50113300</v>
      </c>
      <c r="D2" s="4">
        <v>-454856</v>
      </c>
    </row>
    <row r="3" spans="1:6">
      <c r="A3" s="1" t="s">
        <v>3</v>
      </c>
      <c r="B3" s="1" t="s">
        <v>4</v>
      </c>
      <c r="C3" s="3">
        <v>50113300</v>
      </c>
      <c r="D3" s="4">
        <v>-45485.599999999999</v>
      </c>
    </row>
    <row r="4" spans="1:6">
      <c r="A4" s="1" t="s">
        <v>5</v>
      </c>
      <c r="B4" s="1" t="s">
        <v>6</v>
      </c>
      <c r="C4" s="3">
        <v>50113300</v>
      </c>
      <c r="D4" s="4">
        <v>-50607.09</v>
      </c>
    </row>
    <row r="5" spans="1:6">
      <c r="A5" s="1" t="s">
        <v>5</v>
      </c>
      <c r="B5" s="1" t="s">
        <v>6</v>
      </c>
      <c r="C5" s="3">
        <v>50113300</v>
      </c>
      <c r="D5" s="4">
        <v>-5060.71</v>
      </c>
    </row>
    <row r="6" spans="1:6">
      <c r="A6" s="1" t="s">
        <v>7</v>
      </c>
      <c r="B6" s="1" t="s">
        <v>6</v>
      </c>
      <c r="C6" s="3">
        <v>50113300</v>
      </c>
      <c r="D6" s="4">
        <v>-50.49</v>
      </c>
    </row>
    <row r="7" spans="1:6">
      <c r="A7" s="1" t="s">
        <v>7</v>
      </c>
      <c r="B7" s="1" t="s">
        <v>6</v>
      </c>
      <c r="C7" s="3">
        <v>50113300</v>
      </c>
      <c r="D7" s="4">
        <v>-504.9</v>
      </c>
    </row>
    <row r="8" spans="1:6">
      <c r="A8" s="1" t="s">
        <v>8</v>
      </c>
      <c r="B8" s="1" t="s">
        <v>6</v>
      </c>
      <c r="C8" s="3">
        <v>50113300</v>
      </c>
      <c r="D8" s="4">
        <v>-264585.75</v>
      </c>
    </row>
    <row r="9" spans="1:6">
      <c r="A9" s="1" t="s">
        <v>8</v>
      </c>
      <c r="B9" s="1" t="s">
        <v>6</v>
      </c>
      <c r="C9" s="3">
        <v>50113300</v>
      </c>
      <c r="D9" s="4">
        <v>-26458.58</v>
      </c>
    </row>
    <row r="10" spans="1:6">
      <c r="A10" s="1" t="s">
        <v>35</v>
      </c>
      <c r="B10" s="1" t="s">
        <v>11</v>
      </c>
      <c r="C10" s="3">
        <v>50490360</v>
      </c>
      <c r="D10" s="4">
        <v>-6294</v>
      </c>
    </row>
    <row r="11" spans="1:6">
      <c r="A11" s="1" t="s">
        <v>36</v>
      </c>
      <c r="B11" s="1" t="s">
        <v>13</v>
      </c>
      <c r="C11" s="3">
        <v>50490360</v>
      </c>
      <c r="D11" s="4">
        <v>-40.090000000000003</v>
      </c>
    </row>
    <row r="12" spans="1:6">
      <c r="A12" s="1" t="s">
        <v>36</v>
      </c>
      <c r="B12" s="1" t="s">
        <v>13</v>
      </c>
      <c r="C12" s="3">
        <v>50490360</v>
      </c>
      <c r="D12" s="4">
        <v>-3.11</v>
      </c>
    </row>
    <row r="13" spans="1:6">
      <c r="A13" s="1" t="s">
        <v>36</v>
      </c>
      <c r="B13" s="1" t="s">
        <v>13</v>
      </c>
      <c r="C13" s="3">
        <v>50490360</v>
      </c>
      <c r="D13" s="4">
        <v>-2929.76</v>
      </c>
    </row>
    <row r="14" spans="1:6">
      <c r="A14" s="1" t="s">
        <v>37</v>
      </c>
      <c r="B14" s="1" t="s">
        <v>6</v>
      </c>
      <c r="C14" s="3">
        <v>50490360</v>
      </c>
      <c r="D14" s="4">
        <v>-316.81</v>
      </c>
    </row>
    <row r="15" spans="1:6">
      <c r="A15" s="1" t="s">
        <v>9</v>
      </c>
      <c r="B15" s="1" t="s">
        <v>6</v>
      </c>
      <c r="C15" s="3">
        <v>50113300</v>
      </c>
      <c r="D15" s="4">
        <v>-5776.8</v>
      </c>
    </row>
    <row r="16" spans="1:6">
      <c r="A16" s="1" t="s">
        <v>9</v>
      </c>
      <c r="B16" s="1" t="s">
        <v>6</v>
      </c>
      <c r="C16" s="3">
        <v>50113300</v>
      </c>
      <c r="D16" s="4">
        <v>-38512</v>
      </c>
    </row>
    <row r="17" spans="1:6">
      <c r="A17" s="1" t="s">
        <v>9</v>
      </c>
      <c r="B17" s="1" t="s">
        <v>6</v>
      </c>
      <c r="C17" s="3">
        <v>50490360</v>
      </c>
      <c r="D17" s="4">
        <v>-985.62</v>
      </c>
    </row>
    <row r="18" spans="1:6">
      <c r="A18" s="1" t="s">
        <v>38</v>
      </c>
      <c r="B18" s="1" t="s">
        <v>11</v>
      </c>
      <c r="C18" s="3">
        <v>50490360</v>
      </c>
      <c r="D18" s="4">
        <v>-2542</v>
      </c>
    </row>
    <row r="19" spans="1:6">
      <c r="A19" s="1" t="s">
        <v>39</v>
      </c>
      <c r="B19" s="1" t="s">
        <v>11</v>
      </c>
      <c r="C19" s="3">
        <v>50490360</v>
      </c>
      <c r="D19" s="4">
        <v>-1347.88</v>
      </c>
    </row>
    <row r="20" spans="1:6">
      <c r="A20" s="1" t="s">
        <v>10</v>
      </c>
      <c r="B20" s="1" t="s">
        <v>11</v>
      </c>
      <c r="C20" s="3">
        <v>50113300</v>
      </c>
      <c r="D20" s="4">
        <v>-15164.77</v>
      </c>
    </row>
    <row r="21" spans="1:6">
      <c r="A21" s="1" t="s">
        <v>10</v>
      </c>
      <c r="B21" s="1" t="s">
        <v>11</v>
      </c>
      <c r="C21" s="3">
        <v>50113300</v>
      </c>
      <c r="D21" s="4">
        <v>-151647.67999999999</v>
      </c>
    </row>
    <row r="22" spans="1:6">
      <c r="A22" s="1" t="s">
        <v>12</v>
      </c>
      <c r="B22" s="1" t="s">
        <v>13</v>
      </c>
      <c r="C22" s="3">
        <v>50113300</v>
      </c>
      <c r="D22" s="4">
        <v>-81672.08</v>
      </c>
    </row>
    <row r="23" spans="1:6">
      <c r="A23" s="1" t="s">
        <v>12</v>
      </c>
      <c r="B23" s="1" t="s">
        <v>13</v>
      </c>
      <c r="C23" s="3">
        <v>50113300</v>
      </c>
      <c r="D23" s="4">
        <v>-8167.21</v>
      </c>
    </row>
    <row r="24" spans="1:6">
      <c r="A24" s="1" t="s">
        <v>40</v>
      </c>
      <c r="B24" s="1" t="s">
        <v>13</v>
      </c>
      <c r="C24" s="3">
        <v>50490360</v>
      </c>
      <c r="D24" s="4">
        <v>-101.6</v>
      </c>
    </row>
    <row r="25" spans="1:6">
      <c r="A25" s="1" t="s">
        <v>40</v>
      </c>
      <c r="B25" s="1" t="s">
        <v>13</v>
      </c>
      <c r="C25" s="3">
        <v>50490360</v>
      </c>
      <c r="D25" s="4">
        <v>-1310.3800000000001</v>
      </c>
    </row>
    <row r="26" spans="1:6">
      <c r="A26" s="1" t="s">
        <v>40</v>
      </c>
      <c r="B26" s="1" t="s">
        <v>13</v>
      </c>
      <c r="C26" s="3">
        <v>50490360</v>
      </c>
      <c r="D26" s="4">
        <v>-95761.62</v>
      </c>
    </row>
    <row r="27" spans="1:6">
      <c r="A27" s="1" t="s">
        <v>14</v>
      </c>
      <c r="B27" s="1" t="s">
        <v>13</v>
      </c>
      <c r="C27" s="3">
        <v>50113300</v>
      </c>
      <c r="D27" s="4">
        <v>-177.79</v>
      </c>
    </row>
    <row r="28" spans="1:6">
      <c r="A28" s="1" t="s">
        <v>14</v>
      </c>
      <c r="B28" s="1" t="s">
        <v>13</v>
      </c>
      <c r="C28" s="3">
        <v>50113300</v>
      </c>
      <c r="D28" s="4">
        <v>-1663.32</v>
      </c>
    </row>
    <row r="29" spans="1:6">
      <c r="A29" s="1" t="s">
        <v>14</v>
      </c>
      <c r="B29" s="1" t="s">
        <v>13</v>
      </c>
      <c r="C29" s="3">
        <v>50113300</v>
      </c>
      <c r="D29" s="4">
        <v>-1777.91</v>
      </c>
    </row>
    <row r="30" spans="1:6">
      <c r="A30" s="1" t="s">
        <v>14</v>
      </c>
      <c r="B30" s="1" t="s">
        <v>13</v>
      </c>
      <c r="C30" s="3">
        <v>50113300</v>
      </c>
      <c r="D30" s="4">
        <v>-71558.759999999995</v>
      </c>
    </row>
    <row r="31" spans="1:6">
      <c r="A31" s="1" t="s">
        <v>14</v>
      </c>
      <c r="B31" s="1" t="s">
        <v>13</v>
      </c>
      <c r="C31" s="3">
        <v>50113300</v>
      </c>
      <c r="D31" s="4">
        <v>-10733.81</v>
      </c>
    </row>
    <row r="32" spans="1:6" ht="12">
      <c r="A32" s="1" t="s">
        <v>14</v>
      </c>
      <c r="B32" s="1" t="s">
        <v>13</v>
      </c>
      <c r="C32" s="3">
        <v>50113300</v>
      </c>
      <c r="D32" s="4">
        <v>-349.3</v>
      </c>
      <c r="E32" s="2"/>
      <c r="F32" s="2"/>
    </row>
    <row r="33" spans="1:6" ht="12">
      <c r="A33" s="1" t="s">
        <v>14</v>
      </c>
      <c r="B33" s="1" t="s">
        <v>13</v>
      </c>
      <c r="C33" s="3">
        <v>50490360</v>
      </c>
      <c r="D33" s="4">
        <v>-75000</v>
      </c>
      <c r="E33" s="2"/>
      <c r="F33" s="2"/>
    </row>
    <row r="34" spans="1:6" ht="12">
      <c r="A34" s="1" t="s">
        <v>15</v>
      </c>
      <c r="B34" s="1" t="s">
        <v>13</v>
      </c>
      <c r="C34" s="3">
        <v>50113300</v>
      </c>
      <c r="D34" s="4">
        <v>-3.86</v>
      </c>
      <c r="E34" s="2"/>
      <c r="F34" s="2"/>
    </row>
    <row r="35" spans="1:6" ht="12">
      <c r="A35" s="1" t="s">
        <v>15</v>
      </c>
      <c r="B35" s="1" t="s">
        <v>13</v>
      </c>
      <c r="C35" s="3">
        <v>50113300</v>
      </c>
      <c r="D35" s="4">
        <v>-425.71</v>
      </c>
      <c r="E35" s="2"/>
      <c r="F35" s="2"/>
    </row>
    <row r="36" spans="1:6" ht="12">
      <c r="A36" s="1" t="s">
        <v>15</v>
      </c>
      <c r="B36" s="1" t="s">
        <v>13</v>
      </c>
      <c r="C36" s="3">
        <v>50113300</v>
      </c>
      <c r="D36" s="4">
        <v>-18.38</v>
      </c>
      <c r="E36" s="2"/>
      <c r="F36" s="2"/>
    </row>
    <row r="37" spans="1:6" ht="12">
      <c r="A37" s="1" t="s">
        <v>15</v>
      </c>
      <c r="B37" s="1" t="s">
        <v>13</v>
      </c>
      <c r="C37" s="3">
        <v>50113300</v>
      </c>
      <c r="D37" s="4">
        <v>-63.86</v>
      </c>
      <c r="E37" s="2"/>
      <c r="F37" s="2"/>
    </row>
    <row r="38" spans="1:6" ht="12">
      <c r="A38" s="1" t="s">
        <v>15</v>
      </c>
      <c r="B38" s="1" t="s">
        <v>13</v>
      </c>
      <c r="C38" s="3">
        <v>50490360</v>
      </c>
      <c r="D38" s="4">
        <v>-180.69</v>
      </c>
      <c r="E38" s="2"/>
      <c r="F38" s="2"/>
    </row>
    <row r="39" spans="1:6" ht="12">
      <c r="A39" s="1" t="s">
        <v>15</v>
      </c>
      <c r="B39" s="1" t="s">
        <v>13</v>
      </c>
      <c r="C39" s="3">
        <v>50490360</v>
      </c>
      <c r="D39" s="4">
        <v>-112079.91</v>
      </c>
      <c r="E39" s="2"/>
      <c r="F39" s="2"/>
    </row>
    <row r="40" spans="1:6" ht="12">
      <c r="A40" s="1" t="s">
        <v>16</v>
      </c>
      <c r="B40" s="1" t="s">
        <v>17</v>
      </c>
      <c r="C40" s="3">
        <v>50113300</v>
      </c>
      <c r="D40" s="4">
        <v>-7072.99</v>
      </c>
      <c r="E40" s="2"/>
      <c r="F40" s="2"/>
    </row>
    <row r="41" spans="1:6" ht="12">
      <c r="A41" s="1" t="s">
        <v>16</v>
      </c>
      <c r="B41" s="1" t="s">
        <v>17</v>
      </c>
      <c r="C41" s="3">
        <v>50113300</v>
      </c>
      <c r="D41" s="4">
        <v>-707.3</v>
      </c>
      <c r="E41" s="2"/>
      <c r="F41" s="2"/>
    </row>
    <row r="42" spans="1:6" ht="12">
      <c r="A42" s="1" t="s">
        <v>16</v>
      </c>
      <c r="B42" s="1" t="s">
        <v>17</v>
      </c>
      <c r="C42" s="3">
        <v>50490360</v>
      </c>
      <c r="D42" s="4">
        <v>-26677.47</v>
      </c>
      <c r="E42" s="2"/>
      <c r="F42" s="2"/>
    </row>
    <row r="43" spans="1:6" ht="12">
      <c r="A43" s="1" t="s">
        <v>41</v>
      </c>
      <c r="B43" s="1" t="s">
        <v>6</v>
      </c>
      <c r="C43" s="3">
        <v>50490360</v>
      </c>
      <c r="D43" s="4">
        <v>-1340.82</v>
      </c>
      <c r="E43" s="2"/>
      <c r="F43" s="2"/>
    </row>
    <row r="44" spans="1:6" ht="12">
      <c r="A44" s="1" t="s">
        <v>21</v>
      </c>
      <c r="B44" s="1" t="s">
        <v>22</v>
      </c>
      <c r="C44" s="3">
        <v>50115300</v>
      </c>
      <c r="D44" s="4">
        <v>-270000</v>
      </c>
      <c r="E44" s="2"/>
      <c r="F44" s="2"/>
    </row>
    <row r="45" spans="1:6" ht="12">
      <c r="A45" s="1" t="s">
        <v>21</v>
      </c>
      <c r="B45" s="1" t="s">
        <v>22</v>
      </c>
      <c r="C45" s="3">
        <v>50115300</v>
      </c>
      <c r="D45" s="4">
        <v>-40500</v>
      </c>
      <c r="E45" s="2"/>
      <c r="F45" s="2"/>
    </row>
    <row r="46" spans="1:6" ht="12">
      <c r="A46" s="1" t="s">
        <v>23</v>
      </c>
      <c r="B46" s="1" t="s">
        <v>24</v>
      </c>
      <c r="C46" s="3">
        <v>50115300</v>
      </c>
      <c r="D46" s="4">
        <v>-6029.7</v>
      </c>
      <c r="E46" s="2"/>
      <c r="F46" s="2"/>
    </row>
    <row r="47" spans="1:6" ht="12">
      <c r="A47" s="1" t="s">
        <v>23</v>
      </c>
      <c r="B47" s="1" t="s">
        <v>24</v>
      </c>
      <c r="C47" s="3">
        <v>50115300</v>
      </c>
      <c r="D47" s="4">
        <v>-40198</v>
      </c>
      <c r="E47" s="2"/>
      <c r="F47" s="2"/>
    </row>
    <row r="48" spans="1:6" ht="12">
      <c r="A48" s="1" t="s">
        <v>25</v>
      </c>
      <c r="B48" s="1" t="s">
        <v>26</v>
      </c>
      <c r="C48" s="3">
        <v>50115300</v>
      </c>
      <c r="D48" s="4">
        <v>-163.47</v>
      </c>
      <c r="E48" s="2"/>
      <c r="F48" s="2"/>
    </row>
    <row r="49" spans="1:6" ht="12">
      <c r="A49" s="1" t="s">
        <v>25</v>
      </c>
      <c r="B49" s="1" t="s">
        <v>26</v>
      </c>
      <c r="C49" s="3">
        <v>50115300</v>
      </c>
      <c r="D49" s="4">
        <v>-1089.78</v>
      </c>
      <c r="E49" s="2"/>
      <c r="F49" s="2"/>
    </row>
    <row r="50" spans="1:6" ht="12">
      <c r="A50" s="1" t="s">
        <v>25</v>
      </c>
      <c r="B50" s="1" t="s">
        <v>26</v>
      </c>
      <c r="C50" s="3">
        <v>50115300</v>
      </c>
      <c r="D50" s="4">
        <v>-5077.87</v>
      </c>
      <c r="E50" s="2"/>
      <c r="F50" s="2"/>
    </row>
    <row r="51" spans="1:6" ht="12">
      <c r="A51" s="1" t="s">
        <v>25</v>
      </c>
      <c r="B51" s="1" t="s">
        <v>26</v>
      </c>
      <c r="C51" s="3">
        <v>50115300</v>
      </c>
      <c r="D51" s="4">
        <v>-1066.3499999999999</v>
      </c>
      <c r="E51" s="2"/>
      <c r="F51" s="2"/>
    </row>
    <row r="52" spans="1:6" ht="12">
      <c r="A52" s="1" t="s">
        <v>27</v>
      </c>
      <c r="B52" s="1" t="s">
        <v>28</v>
      </c>
      <c r="C52" s="3">
        <v>50115300</v>
      </c>
      <c r="D52" s="4">
        <v>-213.9</v>
      </c>
      <c r="E52" s="2"/>
      <c r="F52" s="2"/>
    </row>
    <row r="53" spans="1:6" ht="12">
      <c r="A53" s="1" t="s">
        <v>27</v>
      </c>
      <c r="B53" s="1" t="s">
        <v>28</v>
      </c>
      <c r="C53" s="3">
        <v>50115300</v>
      </c>
      <c r="D53" s="4">
        <v>-1426</v>
      </c>
      <c r="E53" s="2"/>
      <c r="F53" s="2"/>
    </row>
    <row r="54" spans="1:6" ht="12">
      <c r="A54" s="1" t="s">
        <v>27</v>
      </c>
      <c r="B54" s="1" t="s">
        <v>28</v>
      </c>
      <c r="C54" s="3">
        <v>50115300</v>
      </c>
      <c r="D54" s="4">
        <v>-0.1</v>
      </c>
      <c r="E54" s="2"/>
      <c r="F54" s="2"/>
    </row>
    <row r="55" spans="1:6" ht="12">
      <c r="A55" s="1" t="s">
        <v>29</v>
      </c>
      <c r="B55" s="1" t="s">
        <v>30</v>
      </c>
      <c r="C55" s="3">
        <v>50115300</v>
      </c>
      <c r="D55" s="4">
        <v>-9467.15</v>
      </c>
      <c r="E55" s="2"/>
      <c r="F55" s="2"/>
    </row>
    <row r="56" spans="1:6" ht="12">
      <c r="A56" s="1" t="s">
        <v>29</v>
      </c>
      <c r="B56" s="1" t="s">
        <v>30</v>
      </c>
      <c r="C56" s="3">
        <v>50115300</v>
      </c>
      <c r="D56" s="4">
        <v>-1420.07</v>
      </c>
      <c r="E56" s="2"/>
      <c r="F56" s="2"/>
    </row>
    <row r="57" spans="1:6" ht="12">
      <c r="A57" s="1" t="s">
        <v>31</v>
      </c>
      <c r="B57" s="1" t="s">
        <v>30</v>
      </c>
      <c r="C57" s="3">
        <v>50115300</v>
      </c>
      <c r="D57" s="4">
        <v>-55434.9</v>
      </c>
      <c r="E57" s="2"/>
      <c r="F57" s="2"/>
    </row>
    <row r="58" spans="1:6" ht="12">
      <c r="A58" s="1" t="s">
        <v>31</v>
      </c>
      <c r="B58" s="1" t="s">
        <v>30</v>
      </c>
      <c r="C58" s="3">
        <v>50115300</v>
      </c>
      <c r="D58" s="4">
        <v>-11641.33</v>
      </c>
      <c r="E58" s="2"/>
      <c r="F58" s="2"/>
    </row>
    <row r="59" spans="1:6" ht="12">
      <c r="A59" s="1" t="s">
        <v>32</v>
      </c>
      <c r="B59" s="1" t="s">
        <v>30</v>
      </c>
      <c r="C59" s="3">
        <v>50115300</v>
      </c>
      <c r="D59" s="4">
        <v>-202293</v>
      </c>
      <c r="E59" s="2"/>
      <c r="F59" s="2"/>
    </row>
    <row r="60" spans="1:6" ht="12">
      <c r="A60" s="1" t="s">
        <v>32</v>
      </c>
      <c r="B60" s="1" t="s">
        <v>30</v>
      </c>
      <c r="C60" s="3">
        <v>50115300</v>
      </c>
      <c r="D60" s="4">
        <v>-963300</v>
      </c>
      <c r="E60" s="2"/>
      <c r="F60" s="2"/>
    </row>
    <row r="61" spans="1:6" ht="12">
      <c r="A61" s="1" t="s">
        <v>33</v>
      </c>
      <c r="B61" s="1" t="s">
        <v>34</v>
      </c>
      <c r="C61" s="3">
        <v>50115300</v>
      </c>
      <c r="D61" s="4">
        <v>-11812</v>
      </c>
      <c r="E61" s="2"/>
      <c r="F61" s="2"/>
    </row>
    <row r="62" spans="1:6" ht="12">
      <c r="A62" s="1" t="s">
        <v>33</v>
      </c>
      <c r="B62" s="1" t="s">
        <v>34</v>
      </c>
      <c r="C62" s="3">
        <v>50115300</v>
      </c>
      <c r="D62" s="4">
        <v>-1772</v>
      </c>
      <c r="E62" s="2"/>
      <c r="F62" s="2"/>
    </row>
    <row r="63" spans="1:6" ht="12">
      <c r="A63" s="1" t="s">
        <v>18</v>
      </c>
      <c r="B63" s="1" t="s">
        <v>19</v>
      </c>
      <c r="C63" s="3">
        <v>50113300</v>
      </c>
      <c r="D63" s="4">
        <v>-19768.45</v>
      </c>
      <c r="E63" s="2"/>
      <c r="F63" s="2"/>
    </row>
    <row r="64" spans="1:6" ht="12">
      <c r="A64" s="1" t="s">
        <v>18</v>
      </c>
      <c r="B64" s="1" t="s">
        <v>19</v>
      </c>
      <c r="C64" s="3">
        <v>50113300</v>
      </c>
      <c r="D64" s="4">
        <v>-131789.68</v>
      </c>
      <c r="E64" s="2"/>
      <c r="F64" s="2"/>
    </row>
    <row r="65" spans="1:6" ht="12">
      <c r="A65" s="1" t="s">
        <v>18</v>
      </c>
      <c r="B65" s="1" t="s">
        <v>19</v>
      </c>
      <c r="C65" s="3">
        <v>50490360</v>
      </c>
      <c r="D65" s="4">
        <v>-467254.32</v>
      </c>
      <c r="E65" s="2"/>
      <c r="F65" s="2"/>
    </row>
    <row r="66" spans="1:6" ht="12">
      <c r="A66" s="1" t="s">
        <v>20</v>
      </c>
      <c r="B66" s="1" t="s">
        <v>19</v>
      </c>
      <c r="C66" s="3">
        <v>50113300</v>
      </c>
      <c r="D66" s="4">
        <v>-110247.66</v>
      </c>
      <c r="E66" s="2"/>
      <c r="F66" s="2"/>
    </row>
    <row r="67" spans="1:6" ht="12">
      <c r="A67" s="1" t="s">
        <v>20</v>
      </c>
      <c r="B67" s="1" t="s">
        <v>19</v>
      </c>
      <c r="C67" s="3">
        <v>50113300</v>
      </c>
      <c r="D67" s="4">
        <v>-16537.150000000001</v>
      </c>
      <c r="E67" s="2"/>
      <c r="F67" s="2"/>
    </row>
    <row r="68" spans="1:6" ht="12">
      <c r="A68" s="1" t="s">
        <v>20</v>
      </c>
      <c r="B68" s="1" t="s">
        <v>19</v>
      </c>
      <c r="C68" s="3">
        <v>50490360</v>
      </c>
      <c r="D68" s="4">
        <v>-502239.34</v>
      </c>
      <c r="E68" s="2"/>
      <c r="F68" s="2"/>
    </row>
    <row r="69" spans="1:6" ht="12">
      <c r="D69" s="5">
        <f>SUM(D2:D68)</f>
        <v>-4440756.6300000008</v>
      </c>
      <c r="E69" s="2"/>
      <c r="F69" s="2"/>
    </row>
    <row r="70" spans="1:6" ht="12">
      <c r="E70" s="2"/>
      <c r="F70" s="2"/>
    </row>
    <row r="71" spans="1:6" ht="12">
      <c r="E71" s="2"/>
      <c r="F71" s="2"/>
    </row>
    <row r="72" spans="1:6" ht="12">
      <c r="E72" s="2"/>
      <c r="F72" s="2"/>
    </row>
    <row r="73" spans="1:6" ht="12">
      <c r="E73" s="2"/>
      <c r="F73" s="2"/>
    </row>
    <row r="74" spans="1:6" ht="12">
      <c r="E74" s="2"/>
      <c r="F74" s="2"/>
    </row>
    <row r="75" spans="1:6" ht="12">
      <c r="E75" s="2"/>
      <c r="F75" s="2"/>
    </row>
    <row r="76" spans="1:6" ht="12">
      <c r="E76" s="2"/>
      <c r="F76" s="2"/>
    </row>
    <row r="77" spans="1:6" ht="12">
      <c r="E77" s="2"/>
      <c r="F77" s="2"/>
    </row>
  </sheetData>
  <phoneticPr fontId="2" type="noConversion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2015-04-16T06:52:30Z</cp:lastPrinted>
  <dcterms:created xsi:type="dcterms:W3CDTF">2015-04-16T06:13:38Z</dcterms:created>
  <dcterms:modified xsi:type="dcterms:W3CDTF">2015-04-16T06:53:09Z</dcterms:modified>
</cp:coreProperties>
</file>