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hidePivotFieldList="1" defaultThemeVersion="124226"/>
  <bookViews>
    <workbookView xWindow="240" yWindow="105" windowWidth="14805" windowHeight="8010"/>
  </bookViews>
  <sheets>
    <sheet name="List1" sheetId="2" r:id="rId1"/>
    <sheet name="Sheet1" sheetId="1" r:id="rId2"/>
  </sheets>
  <calcPr calcId="114210"/>
  <pivotCaches>
    <pivotCache cacheId="0" r:id="rId3"/>
  </pivotCaches>
</workbook>
</file>

<file path=xl/calcChain.xml><?xml version="1.0" encoding="utf-8"?>
<calcChain xmlns="http://schemas.openxmlformats.org/spreadsheetml/2006/main">
  <c r="C146" i="1"/>
</calcChain>
</file>

<file path=xl/sharedStrings.xml><?xml version="1.0" encoding="utf-8"?>
<sst xmlns="http://schemas.openxmlformats.org/spreadsheetml/2006/main" count="388" uniqueCount="96">
  <si>
    <t>Evidenční číslo dokladu</t>
  </si>
  <si>
    <t>Obchodní partner</t>
  </si>
  <si>
    <t>Částka MD</t>
  </si>
  <si>
    <t>DP-2015-707-000229</t>
  </si>
  <si>
    <t>MEDIAL spol. s r.o.</t>
  </si>
  <si>
    <t>DP-2015-707-000230</t>
  </si>
  <si>
    <t>Alliance Healthcare s.r.o.</t>
  </si>
  <si>
    <t>DP-2015-707-000231</t>
  </si>
  <si>
    <t>DP-2015-707-000232</t>
  </si>
  <si>
    <t>DP-2015-707-000234</t>
  </si>
  <si>
    <t>DP-2015-707-000235</t>
  </si>
  <si>
    <t>PHOENIX lékárenský velkoobchod, a.s.</t>
  </si>
  <si>
    <t>DP-2015-707-000236</t>
  </si>
  <si>
    <t>DP-2015-707-000237</t>
  </si>
  <si>
    <t>DP-2015-707-000240</t>
  </si>
  <si>
    <t>PHARMACY - distribuce léčiv s.r.o.</t>
  </si>
  <si>
    <t>DP-2015-707-000241</t>
  </si>
  <si>
    <t>DP-2015-707-000242</t>
  </si>
  <si>
    <t>DP-2015-707-000244</t>
  </si>
  <si>
    <t>DP-2015-707-000246</t>
  </si>
  <si>
    <t>Avenier, a.s.</t>
  </si>
  <si>
    <t>DP-2015-707-000249</t>
  </si>
  <si>
    <t>DP-2015-707-000251</t>
  </si>
  <si>
    <t>DP-2015-707-000252</t>
  </si>
  <si>
    <t>DP-2015-707-000253</t>
  </si>
  <si>
    <t>DP-2015-707-000254</t>
  </si>
  <si>
    <t>DP-2015-707-000256</t>
  </si>
  <si>
    <t>ViaPharma s.r.o.</t>
  </si>
  <si>
    <t>DP-2015-707-000257</t>
  </si>
  <si>
    <t>DP-2015-707-000258</t>
  </si>
  <si>
    <t>DP-2015-707-000259</t>
  </si>
  <si>
    <t>DP-2015-707-000260</t>
  </si>
  <si>
    <t>DP-2015-707-000261</t>
  </si>
  <si>
    <t>DP-2015-707-000262</t>
  </si>
  <si>
    <t>DP-2015-707-000264</t>
  </si>
  <si>
    <t>DP-2015-707-000265</t>
  </si>
  <si>
    <t>DP-2015-707-000267</t>
  </si>
  <si>
    <t>FP-2015-707-000014</t>
  </si>
  <si>
    <t>Novartis s.r.o.</t>
  </si>
  <si>
    <t>FP-2015-707-000015</t>
  </si>
  <si>
    <t>Účet MD</t>
  </si>
  <si>
    <t>FP-2015-25-000094</t>
  </si>
  <si>
    <t>BEZNOSKA, s.r.o.</t>
  </si>
  <si>
    <t>FP-2015-25-000095</t>
  </si>
  <si>
    <t>MAQUET Czech Republic s.r.o.</t>
  </si>
  <si>
    <t>FP-2015-25-000096</t>
  </si>
  <si>
    <t>ELLA-CS, s.r.o.</t>
  </si>
  <si>
    <t>FP-2015-25-000097</t>
  </si>
  <si>
    <t>Edwards Lifesciences Czech Republic s. r. o.</t>
  </si>
  <si>
    <t>FP-2015-25-000098</t>
  </si>
  <si>
    <t>Medtronic Czechia s.r.o.</t>
  </si>
  <si>
    <t>FP-2015-25-000099</t>
  </si>
  <si>
    <t>MEDIFINE a.s.</t>
  </si>
  <si>
    <t>FP-2015-25-000100</t>
  </si>
  <si>
    <t>FP-2015-25-000101</t>
  </si>
  <si>
    <t>BARD Czech Republic s.r.o.</t>
  </si>
  <si>
    <t>FP-2015-25-000102</t>
  </si>
  <si>
    <t>EspoMed spol. s r.o.</t>
  </si>
  <si>
    <t>FP-2015-25-000103</t>
  </si>
  <si>
    <t>AURA Medical s.r.o.</t>
  </si>
  <si>
    <t>DP-2015-707-000233</t>
  </si>
  <si>
    <t>DP-2015-707-000238</t>
  </si>
  <si>
    <t>DP-2015-707-000239</t>
  </si>
  <si>
    <t>DP-2015-707-000243</t>
  </si>
  <si>
    <t>DP-2015-707-000245</t>
  </si>
  <si>
    <t>DP-2015-707-000247</t>
  </si>
  <si>
    <t>DP-2015-707-000248</t>
  </si>
  <si>
    <t>DP-2015-707-000250</t>
  </si>
  <si>
    <t>DP-2015-707-000255</t>
  </si>
  <si>
    <t>DP-2015-707-000263</t>
  </si>
  <si>
    <t>DP-2015-707-000266</t>
  </si>
  <si>
    <t>DP-2015-707-000268</t>
  </si>
  <si>
    <t>DP-2015-707-000269</t>
  </si>
  <si>
    <t>DP-2015-707-000270</t>
  </si>
  <si>
    <t>DP-2015-707-000271</t>
  </si>
  <si>
    <t>DP-2015-707-000272</t>
  </si>
  <si>
    <t>Součet z Částka MD</t>
  </si>
  <si>
    <t>Celkový součet</t>
  </si>
  <si>
    <t>Celkem z Alliance Healthcare s.r.o.</t>
  </si>
  <si>
    <t>Celkem z AURA Medical s.r.o.</t>
  </si>
  <si>
    <t>Celkem z Avenier, a.s.</t>
  </si>
  <si>
    <t>Celkem z BARD Czech Republic s.r.o.</t>
  </si>
  <si>
    <t>Celkem z BEZNOSKA, s.r.o.</t>
  </si>
  <si>
    <t>Celkem z Edwards Lifesciences Czech Republic s. r. o.</t>
  </si>
  <si>
    <t>Celkem z ELLA-CS, s.r.o.</t>
  </si>
  <si>
    <t>Celkem z EspoMed spol. s r.o.</t>
  </si>
  <si>
    <t>Celkem z MAQUET Czech Republic s.r.o.</t>
  </si>
  <si>
    <t>Celkem z MEDIAL spol. s r.o.</t>
  </si>
  <si>
    <t>Celkem z MEDIFINE a.s.</t>
  </si>
  <si>
    <t>Celkem z Medtronic Czechia s.r.o.</t>
  </si>
  <si>
    <t>Celkem z Novartis s.r.o.</t>
  </si>
  <si>
    <t>Celkem z PHARMACY - distribuce léčiv s.r.o.</t>
  </si>
  <si>
    <t>Celkem z PHOENIX lékárenský velkoobchod, a.s.</t>
  </si>
  <si>
    <t>Celkem z ViaPharma s.r.o.</t>
  </si>
  <si>
    <t>Bonusy - léky, ZPr.</t>
  </si>
  <si>
    <t>červen 2015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</si>
</sst>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name val="Calibri"/>
      <family val="2"/>
    </font>
    <font>
      <b/>
      <u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5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5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5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5"/>
      </top>
      <bottom/>
      <diagonal/>
    </border>
    <border>
      <left style="medium">
        <color indexed="64"/>
      </left>
      <right/>
      <top style="thin">
        <color indexed="65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NumberFormat="1" applyFont="1"/>
    <xf numFmtId="0" fontId="1" fillId="0" borderId="0" xfId="0" applyFont="1"/>
    <xf numFmtId="4" fontId="1" fillId="0" borderId="0" xfId="0" applyNumberFormat="1" applyFont="1"/>
    <xf numFmtId="4" fontId="1" fillId="0" borderId="0" xfId="0" applyNumberFormat="1" applyFont="1"/>
    <xf numFmtId="0" fontId="1" fillId="0" borderId="1" xfId="0" pivotButton="1" applyFont="1" applyBorder="1"/>
    <xf numFmtId="0" fontId="1" fillId="0" borderId="2" xfId="0" applyFont="1" applyBorder="1"/>
    <xf numFmtId="0" fontId="1" fillId="0" borderId="1" xfId="0" applyFont="1" applyBorder="1"/>
    <xf numFmtId="0" fontId="1" fillId="0" borderId="3" xfId="0" applyFont="1" applyBorder="1"/>
    <xf numFmtId="0" fontId="1" fillId="0" borderId="4" xfId="0" applyFont="1" applyBorder="1"/>
    <xf numFmtId="4" fontId="1" fillId="0" borderId="1" xfId="0" pivotButton="1" applyNumberFormat="1" applyFont="1" applyBorder="1"/>
    <xf numFmtId="4" fontId="1" fillId="0" borderId="2" xfId="0" applyNumberFormat="1" applyFont="1" applyBorder="1"/>
    <xf numFmtId="4" fontId="1" fillId="0" borderId="5" xfId="0" applyNumberFormat="1" applyFont="1" applyBorder="1"/>
    <xf numFmtId="4" fontId="1" fillId="0" borderId="6" xfId="0" applyNumberFormat="1" applyFont="1" applyBorder="1"/>
    <xf numFmtId="49" fontId="2" fillId="0" borderId="7" xfId="0" applyNumberFormat="1" applyFont="1" applyBorder="1" applyAlignment="1">
      <alignment horizontal="center"/>
    </xf>
    <xf numFmtId="4" fontId="1" fillId="0" borderId="8" xfId="0" applyNumberFormat="1" applyFont="1" applyBorder="1"/>
    <xf numFmtId="0" fontId="2" fillId="2" borderId="9" xfId="0" applyFont="1" applyFill="1" applyBorder="1"/>
    <xf numFmtId="0" fontId="2" fillId="2" borderId="10" xfId="0" applyFont="1" applyFill="1" applyBorder="1"/>
    <xf numFmtId="4" fontId="2" fillId="2" borderId="7" xfId="0" applyNumberFormat="1" applyFont="1" applyFill="1" applyBorder="1"/>
    <xf numFmtId="0" fontId="4" fillId="0" borderId="0" xfId="0" applyFont="1"/>
    <xf numFmtId="4" fontId="0" fillId="0" borderId="0" xfId="0" applyNumberFormat="1"/>
    <xf numFmtId="49" fontId="5" fillId="0" borderId="0" xfId="0" applyNumberFormat="1" applyFont="1" applyAlignment="1">
      <alignment horizontal="right"/>
    </xf>
    <xf numFmtId="0" fontId="2" fillId="3" borderId="9" xfId="0" applyFont="1" applyFill="1" applyBorder="1"/>
    <xf numFmtId="0" fontId="2" fillId="3" borderId="10" xfId="0" applyFont="1" applyFill="1" applyBorder="1"/>
    <xf numFmtId="4" fontId="2" fillId="3" borderId="7" xfId="0" applyNumberFormat="1" applyFont="1" applyFill="1" applyBorder="1"/>
    <xf numFmtId="0" fontId="1" fillId="0" borderId="11" xfId="0" applyFont="1" applyBorder="1"/>
    <xf numFmtId="0" fontId="1" fillId="0" borderId="12" xfId="0" applyFont="1" applyBorder="1"/>
    <xf numFmtId="4" fontId="1" fillId="0" borderId="13" xfId="0" applyNumberFormat="1" applyFont="1" applyBorder="1"/>
    <xf numFmtId="0" fontId="2" fillId="2" borderId="14" xfId="0" applyFont="1" applyFill="1" applyBorder="1"/>
    <xf numFmtId="0" fontId="2" fillId="2" borderId="15" xfId="0" applyFont="1" applyFill="1" applyBorder="1"/>
    <xf numFmtId="4" fontId="2" fillId="2" borderId="8" xfId="0" applyNumberFormat="1" applyFont="1" applyFill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</cellXfs>
  <cellStyles count="1">
    <cellStyle name="normální" xfId="0" builtinId="0"/>
  </cellStyles>
  <dxfs count="31"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ont>
        <b/>
      </font>
    </dxf>
    <dxf>
      <fill>
        <patternFill patternType="solid">
          <bgColor indexed="11"/>
        </patternFill>
      </fill>
    </dxf>
    <dxf>
      <border>
        <left style="medium">
          <color indexed="64"/>
        </left>
        <bottom style="medium">
          <color indexed="64"/>
        </bottom>
      </border>
    </dxf>
    <dxf>
      <font>
        <b/>
      </font>
    </dxf>
    <dxf>
      <fill>
        <patternFill patternType="solid">
          <bgColor indexed="13"/>
        </patternFill>
      </fill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readingOrder="0"/>
    </dxf>
    <dxf>
      <alignment horizontal="center" readingOrder="0"/>
    </dxf>
    <dxf>
      <font>
        <b/>
      </font>
    </dxf>
    <dxf>
      <font>
        <b/>
      </font>
    </dxf>
    <dxf>
      <numFmt numFmtId="30" formatCode="@"/>
    </dxf>
    <dxf>
      <numFmt numFmtId="30" formatCode="@"/>
    </dxf>
    <dxf>
      <numFmt numFmtId="4" formatCode="#,##0.00"/>
    </dxf>
    <dxf>
      <numFmt numFmtId="4" formatCode="#,##0.00"/>
    </dxf>
    <dxf>
      <numFmt numFmtId="4" formatCode="#,##0.00"/>
    </dxf>
    <dxf>
      <font>
        <name val="Arial"/>
        <scheme val="none"/>
      </font>
    </dxf>
    <dxf>
      <font>
        <sz val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or" refreshedDate="42198.516149074072" createdVersion="1" refreshedVersion="2" recordCount="144">
  <cacheSource type="worksheet">
    <worksheetSource ref="A1:D145" sheet="Sheet1"/>
  </cacheSource>
  <cacheFields count="4">
    <cacheField name="Obchodní partner" numFmtId="0">
      <sharedItems count="16">
        <s v="MEDIAL spol. s r.o."/>
        <s v="Alliance Healthcare s.r.o."/>
        <s v="PHOENIX lékárenský velkoobchod, a.s."/>
        <s v="ViaPharma s.r.o."/>
        <s v="PHARMACY - distribuce léčiv s.r.o."/>
        <s v="Avenier, a.s."/>
        <s v="BEZNOSKA, s.r.o."/>
        <s v="MAQUET Czech Republic s.r.o."/>
        <s v="ELLA-CS, s.r.o."/>
        <s v="Edwards Lifesciences Czech Republic s. r. o."/>
        <s v="Medtronic Czechia s.r.o."/>
        <s v="MEDIFINE a.s."/>
        <s v="BARD Czech Republic s.r.o."/>
        <s v="EspoMed spol. s r.o."/>
        <s v="AURA Medical s.r.o."/>
        <s v="Novartis s.r.o."/>
      </sharedItems>
    </cacheField>
    <cacheField name="Evidenční číslo dokladu" numFmtId="0">
      <sharedItems count="56">
        <s v="DP-2015-707-000229"/>
        <s v="DP-2015-707-000230"/>
        <s v="DP-2015-707-000231"/>
        <s v="DP-2015-707-000232"/>
        <s v="DP-2015-707-000233"/>
        <s v="DP-2015-707-000234"/>
        <s v="DP-2015-707-000235"/>
        <s v="DP-2015-707-000236"/>
        <s v="DP-2015-707-000237"/>
        <s v="DP-2015-707-000238"/>
        <s v="DP-2015-707-000239"/>
        <s v="DP-2015-707-000240"/>
        <s v="DP-2015-707-000241"/>
        <s v="DP-2015-707-000242"/>
        <s v="DP-2015-707-000243"/>
        <s v="DP-2015-707-000244"/>
        <s v="DP-2015-707-000245"/>
        <s v="DP-2015-707-000246"/>
        <s v="DP-2015-707-000247"/>
        <s v="DP-2015-707-000248"/>
        <s v="DP-2015-707-000249"/>
        <s v="DP-2015-707-000250"/>
        <s v="DP-2015-707-000251"/>
        <s v="DP-2015-707-000252"/>
        <s v="DP-2015-707-000253"/>
        <s v="DP-2015-707-000254"/>
        <s v="DP-2015-707-000255"/>
        <s v="DP-2015-707-000256"/>
        <s v="DP-2015-707-000257"/>
        <s v="DP-2015-707-000258"/>
        <s v="DP-2015-707-000259"/>
        <s v="DP-2015-707-000260"/>
        <s v="DP-2015-707-000261"/>
        <s v="DP-2015-707-000262"/>
        <s v="DP-2015-707-000263"/>
        <s v="DP-2015-707-000264"/>
        <s v="DP-2015-707-000265"/>
        <s v="DP-2015-707-000266"/>
        <s v="DP-2015-707-000267"/>
        <s v="DP-2015-707-000268"/>
        <s v="DP-2015-707-000269"/>
        <s v="DP-2015-707-000270"/>
        <s v="DP-2015-707-000271"/>
        <s v="DP-2015-707-000272"/>
        <s v="FP-2015-25-000094"/>
        <s v="FP-2015-25-000095"/>
        <s v="FP-2015-25-000096"/>
        <s v="FP-2015-25-000097"/>
        <s v="FP-2015-25-000098"/>
        <s v="FP-2015-25-000099"/>
        <s v="FP-2015-25-000100"/>
        <s v="FP-2015-25-000101"/>
        <s v="FP-2015-25-000102"/>
        <s v="FP-2015-25-000103"/>
        <s v="FP-2015-707-000014"/>
        <s v="FP-2015-707-000015"/>
      </sharedItems>
    </cacheField>
    <cacheField name="Částka MD" numFmtId="0">
      <sharedItems containsSemiMixedTypes="0" containsString="0" containsNumber="1" minValue="-1576496.68" maxValue="0.42"/>
    </cacheField>
    <cacheField name="Účet MD" numFmtId="0">
      <sharedItems containsSemiMixedTypes="0" containsString="0" containsNumber="1" containsInteger="1" minValue="50113300" maxValue="50490360" count="3">
        <n v="50113300"/>
        <n v="50490360"/>
        <n v="50115300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4">
  <r>
    <x v="0"/>
    <x v="0"/>
    <n v="-92449.2"/>
    <x v="0"/>
  </r>
  <r>
    <x v="0"/>
    <x v="0"/>
    <n v="-924492"/>
    <x v="0"/>
  </r>
  <r>
    <x v="1"/>
    <x v="1"/>
    <n v="-76540.75"/>
    <x v="0"/>
  </r>
  <r>
    <x v="1"/>
    <x v="1"/>
    <n v="-7654.08"/>
    <x v="0"/>
  </r>
  <r>
    <x v="1"/>
    <x v="2"/>
    <n v="-904.13"/>
    <x v="0"/>
  </r>
  <r>
    <x v="1"/>
    <x v="2"/>
    <n v="-9041.2999999999993"/>
    <x v="0"/>
  </r>
  <r>
    <x v="1"/>
    <x v="3"/>
    <n v="-1554.74"/>
    <x v="0"/>
  </r>
  <r>
    <x v="1"/>
    <x v="3"/>
    <n v="-155.47999999999999"/>
    <x v="0"/>
  </r>
  <r>
    <x v="1"/>
    <x v="3"/>
    <n v="-2280.61"/>
    <x v="1"/>
  </r>
  <r>
    <x v="1"/>
    <x v="4"/>
    <n v="-12144"/>
    <x v="1"/>
  </r>
  <r>
    <x v="1"/>
    <x v="5"/>
    <n v="-22783.439999999999"/>
    <x v="0"/>
  </r>
  <r>
    <x v="1"/>
    <x v="5"/>
    <n v="-2278.34"/>
    <x v="0"/>
  </r>
  <r>
    <x v="1"/>
    <x v="5"/>
    <n v="-26395.56"/>
    <x v="1"/>
  </r>
  <r>
    <x v="2"/>
    <x v="6"/>
    <n v="-11.04"/>
    <x v="0"/>
  </r>
  <r>
    <x v="2"/>
    <x v="6"/>
    <n v="-8.0500000000000007"/>
    <x v="0"/>
  </r>
  <r>
    <x v="2"/>
    <x v="6"/>
    <n v="-2.3199999999999998"/>
    <x v="0"/>
  </r>
  <r>
    <x v="2"/>
    <x v="6"/>
    <n v="-80.45"/>
    <x v="0"/>
  </r>
  <r>
    <x v="2"/>
    <x v="6"/>
    <n v="-3005.01"/>
    <x v="1"/>
  </r>
  <r>
    <x v="2"/>
    <x v="7"/>
    <n v="-11.46"/>
    <x v="0"/>
  </r>
  <r>
    <x v="2"/>
    <x v="7"/>
    <n v="-1149.28"/>
    <x v="0"/>
  </r>
  <r>
    <x v="2"/>
    <x v="7"/>
    <n v="-1.72"/>
    <x v="0"/>
  </r>
  <r>
    <x v="2"/>
    <x v="7"/>
    <n v="-114.93"/>
    <x v="0"/>
  </r>
  <r>
    <x v="2"/>
    <x v="8"/>
    <n v="-11964.96"/>
    <x v="0"/>
  </r>
  <r>
    <x v="2"/>
    <x v="8"/>
    <n v="-178.92"/>
    <x v="0"/>
  </r>
  <r>
    <x v="2"/>
    <x v="8"/>
    <n v="-119649.62"/>
    <x v="0"/>
  </r>
  <r>
    <x v="2"/>
    <x v="8"/>
    <n v="-1192.77"/>
    <x v="0"/>
  </r>
  <r>
    <x v="3"/>
    <x v="9"/>
    <n v="-5257.8"/>
    <x v="1"/>
  </r>
  <r>
    <x v="4"/>
    <x v="10"/>
    <n v="-718767.03"/>
    <x v="1"/>
  </r>
  <r>
    <x v="4"/>
    <x v="11"/>
    <n v="-111738.43"/>
    <x v="0"/>
  </r>
  <r>
    <x v="4"/>
    <x v="11"/>
    <n v="-11173.84"/>
    <x v="0"/>
  </r>
  <r>
    <x v="4"/>
    <x v="12"/>
    <n v="-511.26"/>
    <x v="0"/>
  </r>
  <r>
    <x v="4"/>
    <x v="12"/>
    <n v="-51.13"/>
    <x v="0"/>
  </r>
  <r>
    <x v="4"/>
    <x v="12"/>
    <n v="-2117.7399999999998"/>
    <x v="1"/>
  </r>
  <r>
    <x v="4"/>
    <x v="13"/>
    <n v="-184.66"/>
    <x v="0"/>
  </r>
  <r>
    <x v="4"/>
    <x v="13"/>
    <n v="-1846.55"/>
    <x v="0"/>
  </r>
  <r>
    <x v="4"/>
    <x v="13"/>
    <n v="-34040.28"/>
    <x v="1"/>
  </r>
  <r>
    <x v="4"/>
    <x v="14"/>
    <n v="-45897.02"/>
    <x v="1"/>
  </r>
  <r>
    <x v="4"/>
    <x v="15"/>
    <n v="-570.4"/>
    <x v="0"/>
  </r>
  <r>
    <x v="4"/>
    <x v="15"/>
    <n v="-57.04"/>
    <x v="0"/>
  </r>
  <r>
    <x v="4"/>
    <x v="15"/>
    <n v="-3902.3"/>
    <x v="1"/>
  </r>
  <r>
    <x v="4"/>
    <x v="16"/>
    <n v="-63223.6"/>
    <x v="1"/>
  </r>
  <r>
    <x v="5"/>
    <x v="17"/>
    <n v="-341163.61"/>
    <x v="0"/>
  </r>
  <r>
    <x v="5"/>
    <x v="17"/>
    <n v="-34116.39"/>
    <x v="0"/>
  </r>
  <r>
    <x v="5"/>
    <x v="18"/>
    <n v="-1122.68"/>
    <x v="1"/>
  </r>
  <r>
    <x v="2"/>
    <x v="19"/>
    <n v="-57627.29"/>
    <x v="1"/>
  </r>
  <r>
    <x v="2"/>
    <x v="20"/>
    <n v="-692.26"/>
    <x v="0"/>
  </r>
  <r>
    <x v="2"/>
    <x v="20"/>
    <n v="-6922.61"/>
    <x v="0"/>
  </r>
  <r>
    <x v="2"/>
    <x v="21"/>
    <n v="-59000.42"/>
    <x v="1"/>
  </r>
  <r>
    <x v="2"/>
    <x v="22"/>
    <n v="-1475.81"/>
    <x v="0"/>
  </r>
  <r>
    <x v="2"/>
    <x v="22"/>
    <n v="-147.58000000000001"/>
    <x v="0"/>
  </r>
  <r>
    <x v="2"/>
    <x v="23"/>
    <n v="-1934.65"/>
    <x v="0"/>
  </r>
  <r>
    <x v="2"/>
    <x v="23"/>
    <n v="-19346.5"/>
    <x v="0"/>
  </r>
  <r>
    <x v="2"/>
    <x v="23"/>
    <n v="-21521.5"/>
    <x v="1"/>
  </r>
  <r>
    <x v="2"/>
    <x v="24"/>
    <n v="-6412.68"/>
    <x v="0"/>
  </r>
  <r>
    <x v="2"/>
    <x v="24"/>
    <n v="-42751.17"/>
    <x v="0"/>
  </r>
  <r>
    <x v="2"/>
    <x v="24"/>
    <n v="-263.06"/>
    <x v="0"/>
  </r>
  <r>
    <x v="2"/>
    <x v="24"/>
    <n v="-9618.2099999999991"/>
    <x v="0"/>
  </r>
  <r>
    <x v="2"/>
    <x v="24"/>
    <n v="-2019.82"/>
    <x v="0"/>
  </r>
  <r>
    <x v="2"/>
    <x v="24"/>
    <n v="-2630.62"/>
    <x v="0"/>
  </r>
  <r>
    <x v="2"/>
    <x v="24"/>
    <n v="-75000"/>
    <x v="1"/>
  </r>
  <r>
    <x v="2"/>
    <x v="25"/>
    <n v="-310.74"/>
    <x v="0"/>
  </r>
  <r>
    <x v="2"/>
    <x v="25"/>
    <n v="-471.95"/>
    <x v="0"/>
  </r>
  <r>
    <x v="2"/>
    <x v="25"/>
    <n v="-18115.560000000001"/>
    <x v="0"/>
  </r>
  <r>
    <x v="2"/>
    <x v="25"/>
    <n v="-2717.33"/>
    <x v="0"/>
  </r>
  <r>
    <x v="2"/>
    <x v="25"/>
    <n v="-1479.72"/>
    <x v="0"/>
  </r>
  <r>
    <x v="2"/>
    <x v="25"/>
    <n v="-4719.54"/>
    <x v="0"/>
  </r>
  <r>
    <x v="2"/>
    <x v="26"/>
    <n v="-252.97"/>
    <x v="1"/>
  </r>
  <r>
    <x v="2"/>
    <x v="26"/>
    <n v="-68056.289999999994"/>
    <x v="1"/>
  </r>
  <r>
    <x v="3"/>
    <x v="27"/>
    <n v="-214383.75"/>
    <x v="0"/>
  </r>
  <r>
    <x v="3"/>
    <x v="27"/>
    <n v="-21438.38"/>
    <x v="0"/>
  </r>
  <r>
    <x v="3"/>
    <x v="28"/>
    <n v="-74382.19"/>
    <x v="0"/>
  </r>
  <r>
    <x v="3"/>
    <x v="28"/>
    <n v="-7438.22"/>
    <x v="0"/>
  </r>
  <r>
    <x v="3"/>
    <x v="29"/>
    <n v="-89955.839999999997"/>
    <x v="0"/>
  </r>
  <r>
    <x v="3"/>
    <x v="29"/>
    <n v="-8995.59"/>
    <x v="0"/>
  </r>
  <r>
    <x v="3"/>
    <x v="30"/>
    <n v="-407055"/>
    <x v="0"/>
  </r>
  <r>
    <x v="3"/>
    <x v="30"/>
    <n v="-40705.5"/>
    <x v="0"/>
  </r>
  <r>
    <x v="3"/>
    <x v="31"/>
    <n v="-28.31"/>
    <x v="0"/>
  </r>
  <r>
    <x v="3"/>
    <x v="31"/>
    <n v="-283.05"/>
    <x v="0"/>
  </r>
  <r>
    <x v="3"/>
    <x v="32"/>
    <n v="-352216.5"/>
    <x v="0"/>
  </r>
  <r>
    <x v="3"/>
    <x v="32"/>
    <n v="-35221.65"/>
    <x v="0"/>
  </r>
  <r>
    <x v="2"/>
    <x v="33"/>
    <n v="-29746.81"/>
    <x v="0"/>
  </r>
  <r>
    <x v="2"/>
    <x v="33"/>
    <n v="-297468.12"/>
    <x v="0"/>
  </r>
  <r>
    <x v="2"/>
    <x v="34"/>
    <n v="-117475.97"/>
    <x v="1"/>
  </r>
  <r>
    <x v="2"/>
    <x v="34"/>
    <n v="-40.65"/>
    <x v="1"/>
  </r>
  <r>
    <x v="2"/>
    <x v="35"/>
    <n v="-9901.77"/>
    <x v="0"/>
  </r>
  <r>
    <x v="2"/>
    <x v="35"/>
    <n v="-99017.65"/>
    <x v="0"/>
  </r>
  <r>
    <x v="2"/>
    <x v="35"/>
    <n v="-8992.0300000000007"/>
    <x v="1"/>
  </r>
  <r>
    <x v="2"/>
    <x v="36"/>
    <n v="-141.86000000000001"/>
    <x v="0"/>
  </r>
  <r>
    <x v="2"/>
    <x v="36"/>
    <n v="-87.14"/>
    <x v="0"/>
  </r>
  <r>
    <x v="2"/>
    <x v="36"/>
    <n v="-29.79"/>
    <x v="0"/>
  </r>
  <r>
    <x v="2"/>
    <x v="36"/>
    <n v="-3771.32"/>
    <x v="0"/>
  </r>
  <r>
    <x v="2"/>
    <x v="36"/>
    <n v="-580.9"/>
    <x v="0"/>
  </r>
  <r>
    <x v="2"/>
    <x v="36"/>
    <n v="-377.14"/>
    <x v="0"/>
  </r>
  <r>
    <x v="2"/>
    <x v="36"/>
    <n v="-47609.43"/>
    <x v="1"/>
  </r>
  <r>
    <x v="1"/>
    <x v="37"/>
    <n v="-130"/>
    <x v="1"/>
  </r>
  <r>
    <x v="4"/>
    <x v="38"/>
    <n v="-36009.279999999999"/>
    <x v="0"/>
  </r>
  <r>
    <x v="4"/>
    <x v="38"/>
    <n v="-240061.85"/>
    <x v="0"/>
  </r>
  <r>
    <x v="1"/>
    <x v="39"/>
    <n v="-43.24"/>
    <x v="1"/>
  </r>
  <r>
    <x v="4"/>
    <x v="40"/>
    <n v="-259.44"/>
    <x v="1"/>
  </r>
  <r>
    <x v="2"/>
    <x v="41"/>
    <n v="-4.12"/>
    <x v="1"/>
  </r>
  <r>
    <x v="2"/>
    <x v="41"/>
    <n v="-49.24"/>
    <x v="1"/>
  </r>
  <r>
    <x v="2"/>
    <x v="41"/>
    <n v="-2737.32"/>
    <x v="1"/>
  </r>
  <r>
    <x v="2"/>
    <x v="42"/>
    <n v="-3008.89"/>
    <x v="1"/>
  </r>
  <r>
    <x v="2"/>
    <x v="42"/>
    <n v="-61.15"/>
    <x v="1"/>
  </r>
  <r>
    <x v="2"/>
    <x v="43"/>
    <n v="-2098.46"/>
    <x v="1"/>
  </r>
  <r>
    <x v="2"/>
    <x v="43"/>
    <n v="-63.54"/>
    <x v="1"/>
  </r>
  <r>
    <x v="6"/>
    <x v="44"/>
    <n v="-434.25"/>
    <x v="2"/>
  </r>
  <r>
    <x v="6"/>
    <x v="44"/>
    <n v="-2895"/>
    <x v="2"/>
  </r>
  <r>
    <x v="6"/>
    <x v="44"/>
    <n v="0.25"/>
    <x v="2"/>
  </r>
  <r>
    <x v="7"/>
    <x v="45"/>
    <n v="-21890.85"/>
    <x v="2"/>
  </r>
  <r>
    <x v="7"/>
    <x v="45"/>
    <n v="-104242.14"/>
    <x v="2"/>
  </r>
  <r>
    <x v="8"/>
    <x v="46"/>
    <n v="-0.1"/>
    <x v="2"/>
  </r>
  <r>
    <x v="8"/>
    <x v="46"/>
    <n v="-779.9"/>
    <x v="2"/>
  </r>
  <r>
    <x v="8"/>
    <x v="46"/>
    <n v="-5199"/>
    <x v="2"/>
  </r>
  <r>
    <x v="9"/>
    <x v="47"/>
    <n v="-40848"/>
    <x v="2"/>
  </r>
  <r>
    <x v="9"/>
    <x v="47"/>
    <n v="-6127.2"/>
    <x v="2"/>
  </r>
  <r>
    <x v="10"/>
    <x v="48"/>
    <n v="-1331.54"/>
    <x v="2"/>
  </r>
  <r>
    <x v="10"/>
    <x v="48"/>
    <n v="-8876.9599999999991"/>
    <x v="2"/>
  </r>
  <r>
    <x v="11"/>
    <x v="49"/>
    <n v="-1576496.68"/>
    <x v="2"/>
  </r>
  <r>
    <x v="11"/>
    <x v="49"/>
    <n v="-1494.32"/>
    <x v="2"/>
  </r>
  <r>
    <x v="11"/>
    <x v="49"/>
    <n v="-236474.5"/>
    <x v="2"/>
  </r>
  <r>
    <x v="11"/>
    <x v="49"/>
    <n v="0.28999999999999998"/>
    <x v="2"/>
  </r>
  <r>
    <x v="11"/>
    <x v="49"/>
    <n v="-7115.79"/>
    <x v="2"/>
  </r>
  <r>
    <x v="11"/>
    <x v="50"/>
    <n v="-105457.69"/>
    <x v="2"/>
  </r>
  <r>
    <x v="11"/>
    <x v="50"/>
    <n v="-22146.11"/>
    <x v="2"/>
  </r>
  <r>
    <x v="11"/>
    <x v="50"/>
    <n v="0.42"/>
    <x v="2"/>
  </r>
  <r>
    <x v="11"/>
    <x v="50"/>
    <n v="-1064622.28"/>
    <x v="2"/>
  </r>
  <r>
    <x v="11"/>
    <x v="50"/>
    <n v="-159693.34"/>
    <x v="2"/>
  </r>
  <r>
    <x v="12"/>
    <x v="51"/>
    <n v="-4787"/>
    <x v="2"/>
  </r>
  <r>
    <x v="12"/>
    <x v="51"/>
    <n v="-959"/>
    <x v="2"/>
  </r>
  <r>
    <x v="12"/>
    <x v="51"/>
    <n v="-201.39"/>
    <x v="2"/>
  </r>
  <r>
    <x v="12"/>
    <x v="51"/>
    <n v="-718.05"/>
    <x v="2"/>
  </r>
  <r>
    <x v="13"/>
    <x v="52"/>
    <n v="-6774.39"/>
    <x v="2"/>
  </r>
  <r>
    <x v="13"/>
    <x v="52"/>
    <n v="-2673.98"/>
    <x v="2"/>
  </r>
  <r>
    <x v="13"/>
    <x v="52"/>
    <n v="-45162.57"/>
    <x v="2"/>
  </r>
  <r>
    <x v="13"/>
    <x v="52"/>
    <n v="-561.54"/>
    <x v="2"/>
  </r>
  <r>
    <x v="14"/>
    <x v="53"/>
    <n v="-14666"/>
    <x v="2"/>
  </r>
  <r>
    <x v="14"/>
    <x v="53"/>
    <n v="-2200"/>
    <x v="2"/>
  </r>
  <r>
    <x v="15"/>
    <x v="54"/>
    <n v="-468298"/>
    <x v="0"/>
  </r>
  <r>
    <x v="15"/>
    <x v="54"/>
    <n v="-46829.8"/>
    <x v="0"/>
  </r>
  <r>
    <x v="15"/>
    <x v="54"/>
    <n v="-14483"/>
    <x v="1"/>
  </r>
  <r>
    <x v="15"/>
    <x v="55"/>
    <n v="-429279"/>
    <x v="0"/>
  </r>
  <r>
    <x v="15"/>
    <x v="55"/>
    <n v="-42927.9"/>
    <x v="0"/>
  </r>
  <r>
    <x v="15"/>
    <x v="55"/>
    <n v="-143093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0" dataOnRows="1" applyNumberFormats="0" applyBorderFormats="0" applyFontFormats="0" applyPatternFormats="0" applyAlignmentFormats="0" applyWidthHeightFormats="1" dataCaption="Data" updatedVersion="2" showMemberPropertyTips="0" useAutoFormatting="1" itemPrintTitles="1" createdVersion="1" indent="0" compact="0" compactData="0" gridDropZones="1">
  <location ref="A3:F77" firstHeaderRow="1" firstDataRow="2" firstDataCol="2"/>
  <pivotFields count="4">
    <pivotField axis="axisRow" compact="0" outline="0" subtotalTop="0" showAll="0" includeNewItemsInFilter="1">
      <items count="17">
        <item x="1"/>
        <item x="14"/>
        <item x="5"/>
        <item x="12"/>
        <item x="6"/>
        <item x="9"/>
        <item x="8"/>
        <item x="13"/>
        <item x="7"/>
        <item x="0"/>
        <item x="11"/>
        <item x="10"/>
        <item x="15"/>
        <item x="4"/>
        <item x="2"/>
        <item x="3"/>
        <item t="default"/>
      </items>
    </pivotField>
    <pivotField axis="axisRow" compact="0" outline="0" subtotalTop="0" showAll="0" includeNewItemsInFilter="1">
      <items count="5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t="default"/>
      </items>
    </pivotField>
    <pivotField dataField="1" compact="0" numFmtId="4" outline="0" subtotalTop="0" showAll="0" includeNewItemsInFilter="1"/>
    <pivotField axis="axisCol" compact="0" outline="0" subtotalTop="0" showAll="0" includeNewItemsInFilter="1">
      <items count="4">
        <item x="0"/>
        <item x="2"/>
        <item x="1"/>
        <item t="default"/>
      </items>
    </pivotField>
  </pivotFields>
  <rowFields count="2">
    <field x="0"/>
    <field x="1"/>
  </rowFields>
  <rowItems count="73">
    <i>
      <x/>
      <x v="1"/>
    </i>
    <i r="1">
      <x v="2"/>
    </i>
    <i r="1">
      <x v="3"/>
    </i>
    <i r="1">
      <x v="4"/>
    </i>
    <i r="1">
      <x v="5"/>
    </i>
    <i r="1">
      <x v="37"/>
    </i>
    <i r="1">
      <x v="39"/>
    </i>
    <i t="default">
      <x/>
    </i>
    <i>
      <x v="1"/>
      <x v="53"/>
    </i>
    <i t="default">
      <x v="1"/>
    </i>
    <i>
      <x v="2"/>
      <x v="17"/>
    </i>
    <i r="1">
      <x v="18"/>
    </i>
    <i t="default">
      <x v="2"/>
    </i>
    <i>
      <x v="3"/>
      <x v="51"/>
    </i>
    <i t="default">
      <x v="3"/>
    </i>
    <i>
      <x v="4"/>
      <x v="44"/>
    </i>
    <i t="default">
      <x v="4"/>
    </i>
    <i>
      <x v="5"/>
      <x v="47"/>
    </i>
    <i t="default">
      <x v="5"/>
    </i>
    <i>
      <x v="6"/>
      <x v="46"/>
    </i>
    <i t="default">
      <x v="6"/>
    </i>
    <i>
      <x v="7"/>
      <x v="52"/>
    </i>
    <i t="default">
      <x v="7"/>
    </i>
    <i>
      <x v="8"/>
      <x v="45"/>
    </i>
    <i t="default">
      <x v="8"/>
    </i>
    <i>
      <x v="9"/>
      <x/>
    </i>
    <i t="default">
      <x v="9"/>
    </i>
    <i>
      <x v="10"/>
      <x v="49"/>
    </i>
    <i r="1">
      <x v="50"/>
    </i>
    <i t="default">
      <x v="10"/>
    </i>
    <i>
      <x v="11"/>
      <x v="48"/>
    </i>
    <i t="default">
      <x v="11"/>
    </i>
    <i>
      <x v="12"/>
      <x v="54"/>
    </i>
    <i r="1">
      <x v="55"/>
    </i>
    <i t="default">
      <x v="12"/>
    </i>
    <i>
      <x v="13"/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38"/>
    </i>
    <i r="1">
      <x v="40"/>
    </i>
    <i t="default">
      <x v="13"/>
    </i>
    <i>
      <x v="14"/>
      <x v="6"/>
    </i>
    <i r="1">
      <x v="7"/>
    </i>
    <i r="1">
      <x v="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33"/>
    </i>
    <i r="1">
      <x v="34"/>
    </i>
    <i r="1">
      <x v="35"/>
    </i>
    <i r="1">
      <x v="36"/>
    </i>
    <i r="1">
      <x v="41"/>
    </i>
    <i r="1">
      <x v="42"/>
    </i>
    <i r="1">
      <x v="43"/>
    </i>
    <i t="default">
      <x v="14"/>
    </i>
    <i>
      <x v="15"/>
      <x v="9"/>
    </i>
    <i r="1">
      <x v="27"/>
    </i>
    <i r="1">
      <x v="28"/>
    </i>
    <i r="1">
      <x v="29"/>
    </i>
    <i r="1">
      <x v="30"/>
    </i>
    <i r="1">
      <x v="31"/>
    </i>
    <i r="1">
      <x v="32"/>
    </i>
    <i t="default">
      <x v="15"/>
    </i>
    <i t="grand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1">
    <dataField name="Součet z Částka MD" fld="2" baseField="0" baseItem="0" numFmtId="4"/>
  </dataFields>
  <formats count="31">
    <format dxfId="30">
      <pivotArea type="all" dataOnly="0" outline="0" fieldPosition="0"/>
    </format>
    <format dxfId="29">
      <pivotArea type="all" dataOnly="0" outline="0" fieldPosition="0"/>
    </format>
    <format dxfId="28">
      <pivotArea outline="0" fieldPosition="0"/>
    </format>
    <format dxfId="27">
      <pivotArea field="3" type="button" dataOnly="0" labelOnly="1" outline="0" axis="axisCol" fieldPosition="0"/>
    </format>
    <format dxfId="26">
      <pivotArea type="topRight" dataOnly="0" labelOnly="1" outline="0" fieldPosition="0"/>
    </format>
    <format dxfId="25">
      <pivotArea dataOnly="0" labelOnly="1" outline="0" fieldPosition="0">
        <references count="1">
          <reference field="3" count="0"/>
        </references>
      </pivotArea>
    </format>
    <format dxfId="24">
      <pivotArea dataOnly="0" labelOnly="1" grandCol="1" outline="0" fieldPosition="0"/>
    </format>
    <format dxfId="23">
      <pivotArea dataOnly="0" labelOnly="1" outline="0" fieldPosition="0">
        <references count="1">
          <reference field="3" count="0"/>
        </references>
      </pivotArea>
    </format>
    <format dxfId="22">
      <pivotArea dataOnly="0" labelOnly="1" grandCol="1" outline="0" fieldPosition="0"/>
    </format>
    <format dxfId="21">
      <pivotArea dataOnly="0" labelOnly="1" outline="0" fieldPosition="0">
        <references count="1">
          <reference field="3" count="0"/>
        </references>
      </pivotArea>
    </format>
    <format dxfId="20">
      <pivotArea dataOnly="0" labelOnly="1" grandCol="1" outline="0" fieldPosition="0"/>
    </format>
    <format dxfId="19">
      <pivotArea dataOnly="0" outline="0" fieldPosition="0">
        <references count="1">
          <reference field="3" count="1">
            <x v="0"/>
          </reference>
        </references>
      </pivotArea>
    </format>
    <format dxfId="18">
      <pivotArea dataOnly="0" outline="0" fieldPosition="0">
        <references count="1">
          <reference field="3" count="1">
            <x v="1"/>
          </reference>
        </references>
      </pivotArea>
    </format>
    <format dxfId="17">
      <pivotArea dataOnly="0" outline="0" fieldPosition="0">
        <references count="1">
          <reference field="3" count="1">
            <x v="2"/>
          </reference>
        </references>
      </pivotArea>
    </format>
    <format dxfId="16">
      <pivotArea dataOnly="0" grandCol="1" outline="0" fieldPosition="0"/>
    </format>
    <format dxfId="15">
      <pivotArea dataOnly="0" labelOnly="1" outline="0" fieldPosition="0">
        <references count="1">
          <reference field="3" count="0"/>
        </references>
      </pivotArea>
    </format>
    <format dxfId="14">
      <pivotArea dataOnly="0" labelOnly="1" grandCol="1" outline="0" fieldPosition="0"/>
    </format>
    <format dxfId="13">
      <pivotArea dataOnly="0" outline="0" fieldPosition="0">
        <references count="1">
          <reference field="0" count="0" defaultSubtotal="1"/>
        </references>
      </pivotArea>
    </format>
    <format dxfId="12">
      <pivotArea dataOnly="0" outline="0" fieldPosition="0">
        <references count="1">
          <reference field="0" count="0" defaultSubtotal="1"/>
        </references>
      </pivotArea>
    </format>
    <format dxfId="11">
      <pivotArea dataOnly="0" outline="0" fieldPosition="0">
        <references count="1">
          <reference field="0" count="0" defaultSubtotal="1"/>
        </references>
      </pivotArea>
    </format>
    <format dxfId="10">
      <pivotArea dataOnly="0" grandRow="1" outline="0" axis="axisRow" fieldPosition="0"/>
    </format>
    <format dxfId="9">
      <pivotArea dataOnly="0" grandRow="1" outline="0" axis="axisRow" fieldPosition="0"/>
    </format>
    <format dxfId="8">
      <pivotArea dataOnly="0" grandRow="1" outline="0" axis="axisRow" fieldPosition="0"/>
    </format>
    <format dxfId="7">
      <pivotArea grandRow="1" outline="0" fieldPosition="0"/>
    </format>
    <format dxfId="6">
      <pivotArea dataOnly="0" labelOnly="1" grandRow="1" outline="0" fieldPosition="0"/>
    </format>
    <format dxfId="5">
      <pivotArea outline="0" fieldPosition="0">
        <references count="2">
          <reference field="0" count="1" selected="0">
            <x v="14"/>
          </reference>
          <reference field="1" count="12" selected="0">
            <x v="22"/>
            <x v="23"/>
            <x v="24"/>
            <x v="25"/>
            <x v="26"/>
            <x v="33"/>
            <x v="34"/>
            <x v="35"/>
            <x v="36"/>
            <x v="41"/>
            <x v="42"/>
            <x v="43"/>
          </reference>
        </references>
      </pivotArea>
    </format>
    <format dxfId="4">
      <pivotArea dataOnly="0" labelOnly="1" outline="0" offset="IV7:IV256" fieldPosition="0">
        <references count="1">
          <reference field="0" count="1">
            <x v="14"/>
          </reference>
        </references>
      </pivotArea>
    </format>
    <format dxfId="3">
      <pivotArea dataOnly="0" labelOnly="1" outline="0" fieldPosition="0">
        <references count="2">
          <reference field="0" count="1" selected="0">
            <x v="14"/>
          </reference>
          <reference field="1" count="12">
            <x v="22"/>
            <x v="23"/>
            <x v="24"/>
            <x v="25"/>
            <x v="26"/>
            <x v="33"/>
            <x v="34"/>
            <x v="35"/>
            <x v="36"/>
            <x v="41"/>
            <x v="42"/>
            <x v="43"/>
          </reference>
        </references>
      </pivotArea>
    </format>
    <format dxfId="2">
      <pivotArea outline="0" fieldPosition="0">
        <references count="2">
          <reference field="0" count="1" selected="0">
            <x v="14"/>
          </reference>
          <reference field="1" count="1" selected="0">
            <x v="21"/>
          </reference>
        </references>
      </pivotArea>
    </format>
    <format dxfId="1">
      <pivotArea dataOnly="0" labelOnly="1" outline="0" offset="IV6" fieldPosition="0">
        <references count="1">
          <reference field="0" count="1">
            <x v="14"/>
          </reference>
        </references>
      </pivotArea>
    </format>
    <format dxfId="0">
      <pivotArea dataOnly="0" labelOnly="1" outline="0" fieldPosition="0">
        <references count="2">
          <reference field="0" count="1" selected="0">
            <x v="14"/>
          </reference>
          <reference field="1" count="1">
            <x v="21"/>
          </reference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7"/>
  <sheetViews>
    <sheetView tabSelected="1" topLeftCell="A46" zoomScaleNormal="100" workbookViewId="0">
      <selection activeCell="I58" sqref="I58"/>
    </sheetView>
  </sheetViews>
  <sheetFormatPr defaultRowHeight="12"/>
  <cols>
    <col min="1" max="1" width="9.140625" style="2"/>
    <col min="2" max="2" width="19" style="2" customWidth="1"/>
    <col min="3" max="5" width="11.85546875" style="4" bestFit="1" customWidth="1"/>
    <col min="6" max="6" width="13.42578125" style="4" bestFit="1" customWidth="1"/>
    <col min="7" max="16384" width="9.140625" style="2"/>
  </cols>
  <sheetData>
    <row r="1" spans="1:6" ht="15.75">
      <c r="A1" s="19" t="s">
        <v>94</v>
      </c>
      <c r="B1"/>
      <c r="C1" s="20"/>
      <c r="D1" s="20"/>
      <c r="E1" s="20"/>
      <c r="F1" s="21" t="s">
        <v>95</v>
      </c>
    </row>
    <row r="3" spans="1:6" ht="12.75" thickBot="1">
      <c r="A3" s="5" t="s">
        <v>76</v>
      </c>
      <c r="B3" s="6"/>
      <c r="C3" s="10" t="s">
        <v>40</v>
      </c>
      <c r="D3" s="11"/>
      <c r="E3" s="11"/>
      <c r="F3" s="12"/>
    </row>
    <row r="4" spans="1:6" ht="12.75" thickBot="1">
      <c r="A4" s="5" t="s">
        <v>1</v>
      </c>
      <c r="B4" s="5" t="s">
        <v>0</v>
      </c>
      <c r="C4" s="14">
        <v>50113300</v>
      </c>
      <c r="D4" s="14">
        <v>50115300</v>
      </c>
      <c r="E4" s="14">
        <v>50490360</v>
      </c>
      <c r="F4" s="14" t="s">
        <v>77</v>
      </c>
    </row>
    <row r="5" spans="1:6">
      <c r="A5" s="7" t="s">
        <v>6</v>
      </c>
      <c r="B5" s="7" t="s">
        <v>5</v>
      </c>
      <c r="C5" s="13">
        <v>-84194.83</v>
      </c>
      <c r="D5" s="13"/>
      <c r="E5" s="13"/>
      <c r="F5" s="13">
        <v>-84194.83</v>
      </c>
    </row>
    <row r="6" spans="1:6">
      <c r="A6" s="8"/>
      <c r="B6" s="9" t="s">
        <v>7</v>
      </c>
      <c r="C6" s="13">
        <v>-9945.43</v>
      </c>
      <c r="D6" s="13"/>
      <c r="E6" s="13"/>
      <c r="F6" s="13">
        <v>-9945.43</v>
      </c>
    </row>
    <row r="7" spans="1:6">
      <c r="A7" s="8"/>
      <c r="B7" s="9" t="s">
        <v>8</v>
      </c>
      <c r="C7" s="13">
        <v>-1710.22</v>
      </c>
      <c r="D7" s="13"/>
      <c r="E7" s="13">
        <v>-2280.61</v>
      </c>
      <c r="F7" s="13">
        <v>-3990.83</v>
      </c>
    </row>
    <row r="8" spans="1:6">
      <c r="A8" s="8"/>
      <c r="B8" s="9" t="s">
        <v>60</v>
      </c>
      <c r="C8" s="13"/>
      <c r="D8" s="13"/>
      <c r="E8" s="13">
        <v>-12144</v>
      </c>
      <c r="F8" s="13">
        <v>-12144</v>
      </c>
    </row>
    <row r="9" spans="1:6">
      <c r="A9" s="8"/>
      <c r="B9" s="9" t="s">
        <v>9</v>
      </c>
      <c r="C9" s="13">
        <v>-25061.78</v>
      </c>
      <c r="D9" s="13"/>
      <c r="E9" s="13">
        <v>-26395.56</v>
      </c>
      <c r="F9" s="13">
        <v>-51457.34</v>
      </c>
    </row>
    <row r="10" spans="1:6">
      <c r="A10" s="8"/>
      <c r="B10" s="9" t="s">
        <v>70</v>
      </c>
      <c r="C10" s="13"/>
      <c r="D10" s="13"/>
      <c r="E10" s="13">
        <v>-130</v>
      </c>
      <c r="F10" s="13">
        <v>-130</v>
      </c>
    </row>
    <row r="11" spans="1:6" ht="12.75" thickBot="1">
      <c r="A11" s="8"/>
      <c r="B11" s="9" t="s">
        <v>71</v>
      </c>
      <c r="C11" s="13"/>
      <c r="D11" s="13"/>
      <c r="E11" s="13">
        <v>-43.24</v>
      </c>
      <c r="F11" s="13">
        <v>-43.24</v>
      </c>
    </row>
    <row r="12" spans="1:6" ht="12.75" thickBot="1">
      <c r="A12" s="16" t="s">
        <v>78</v>
      </c>
      <c r="B12" s="17"/>
      <c r="C12" s="18">
        <v>-120912.26</v>
      </c>
      <c r="D12" s="18"/>
      <c r="E12" s="18">
        <v>-40993.410000000003</v>
      </c>
      <c r="F12" s="18">
        <v>-161905.67000000001</v>
      </c>
    </row>
    <row r="13" spans="1:6" ht="12.75" thickBot="1">
      <c r="A13" s="9" t="s">
        <v>59</v>
      </c>
      <c r="B13" s="9" t="s">
        <v>58</v>
      </c>
      <c r="C13" s="13"/>
      <c r="D13" s="13">
        <v>-16866</v>
      </c>
      <c r="E13" s="13"/>
      <c r="F13" s="13">
        <v>-16866</v>
      </c>
    </row>
    <row r="14" spans="1:6" ht="12.75" thickBot="1">
      <c r="A14" s="16" t="s">
        <v>79</v>
      </c>
      <c r="B14" s="17"/>
      <c r="C14" s="18"/>
      <c r="D14" s="18">
        <v>-16866</v>
      </c>
      <c r="E14" s="18"/>
      <c r="F14" s="18">
        <v>-16866</v>
      </c>
    </row>
    <row r="15" spans="1:6">
      <c r="A15" s="9" t="s">
        <v>20</v>
      </c>
      <c r="B15" s="9" t="s">
        <v>19</v>
      </c>
      <c r="C15" s="13">
        <v>-375280</v>
      </c>
      <c r="D15" s="13"/>
      <c r="E15" s="13"/>
      <c r="F15" s="13">
        <v>-375280</v>
      </c>
    </row>
    <row r="16" spans="1:6" ht="12.75" thickBot="1">
      <c r="A16" s="8"/>
      <c r="B16" s="9" t="s">
        <v>65</v>
      </c>
      <c r="C16" s="13"/>
      <c r="D16" s="13"/>
      <c r="E16" s="13">
        <v>-1122.68</v>
      </c>
      <c r="F16" s="13">
        <v>-1122.68</v>
      </c>
    </row>
    <row r="17" spans="1:6" ht="12.75" thickBot="1">
      <c r="A17" s="16" t="s">
        <v>80</v>
      </c>
      <c r="B17" s="17"/>
      <c r="C17" s="18">
        <v>-375280</v>
      </c>
      <c r="D17" s="18"/>
      <c r="E17" s="18">
        <v>-1122.68</v>
      </c>
      <c r="F17" s="18">
        <v>-376402.68</v>
      </c>
    </row>
    <row r="18" spans="1:6" ht="12.75" thickBot="1">
      <c r="A18" s="9" t="s">
        <v>55</v>
      </c>
      <c r="B18" s="9" t="s">
        <v>54</v>
      </c>
      <c r="C18" s="13"/>
      <c r="D18" s="13">
        <v>-6665.44</v>
      </c>
      <c r="E18" s="13"/>
      <c r="F18" s="13">
        <v>-6665.44</v>
      </c>
    </row>
    <row r="19" spans="1:6" ht="12.75" thickBot="1">
      <c r="A19" s="16" t="s">
        <v>81</v>
      </c>
      <c r="B19" s="17"/>
      <c r="C19" s="18"/>
      <c r="D19" s="18">
        <v>-6665.44</v>
      </c>
      <c r="E19" s="18"/>
      <c r="F19" s="18">
        <v>-6665.44</v>
      </c>
    </row>
    <row r="20" spans="1:6" ht="12.75" thickBot="1">
      <c r="A20" s="9" t="s">
        <v>42</v>
      </c>
      <c r="B20" s="9" t="s">
        <v>41</v>
      </c>
      <c r="C20" s="13"/>
      <c r="D20" s="13">
        <v>-3329</v>
      </c>
      <c r="E20" s="13"/>
      <c r="F20" s="13">
        <v>-3329</v>
      </c>
    </row>
    <row r="21" spans="1:6" ht="12.75" thickBot="1">
      <c r="A21" s="16" t="s">
        <v>82</v>
      </c>
      <c r="B21" s="17"/>
      <c r="C21" s="18"/>
      <c r="D21" s="18">
        <v>-3329</v>
      </c>
      <c r="E21" s="18"/>
      <c r="F21" s="18">
        <v>-3329</v>
      </c>
    </row>
    <row r="22" spans="1:6" ht="12.75" thickBot="1">
      <c r="A22" s="9" t="s">
        <v>48</v>
      </c>
      <c r="B22" s="9" t="s">
        <v>47</v>
      </c>
      <c r="C22" s="13"/>
      <c r="D22" s="13">
        <v>-46975.199999999997</v>
      </c>
      <c r="E22" s="13"/>
      <c r="F22" s="13">
        <v>-46975.199999999997</v>
      </c>
    </row>
    <row r="23" spans="1:6" ht="12.75" thickBot="1">
      <c r="A23" s="16" t="s">
        <v>83</v>
      </c>
      <c r="B23" s="17"/>
      <c r="C23" s="18"/>
      <c r="D23" s="18">
        <v>-46975.199999999997</v>
      </c>
      <c r="E23" s="18"/>
      <c r="F23" s="18">
        <v>-46975.199999999997</v>
      </c>
    </row>
    <row r="24" spans="1:6" ht="12.75" thickBot="1">
      <c r="A24" s="9" t="s">
        <v>46</v>
      </c>
      <c r="B24" s="9" t="s">
        <v>45</v>
      </c>
      <c r="C24" s="13"/>
      <c r="D24" s="13">
        <v>-5979</v>
      </c>
      <c r="E24" s="13"/>
      <c r="F24" s="13">
        <v>-5979</v>
      </c>
    </row>
    <row r="25" spans="1:6" ht="12.75" thickBot="1">
      <c r="A25" s="16" t="s">
        <v>84</v>
      </c>
      <c r="B25" s="17"/>
      <c r="C25" s="18"/>
      <c r="D25" s="18">
        <v>-5979</v>
      </c>
      <c r="E25" s="18"/>
      <c r="F25" s="18">
        <v>-5979</v>
      </c>
    </row>
    <row r="26" spans="1:6" ht="12.75" thickBot="1">
      <c r="A26" s="9" t="s">
        <v>57</v>
      </c>
      <c r="B26" s="9" t="s">
        <v>56</v>
      </c>
      <c r="C26" s="13"/>
      <c r="D26" s="13">
        <v>-55172.480000000003</v>
      </c>
      <c r="E26" s="13"/>
      <c r="F26" s="13">
        <v>-55172.480000000003</v>
      </c>
    </row>
    <row r="27" spans="1:6" ht="12.75" thickBot="1">
      <c r="A27" s="16" t="s">
        <v>85</v>
      </c>
      <c r="B27" s="17"/>
      <c r="C27" s="18"/>
      <c r="D27" s="18">
        <v>-55172.480000000003</v>
      </c>
      <c r="E27" s="18"/>
      <c r="F27" s="18">
        <v>-55172.480000000003</v>
      </c>
    </row>
    <row r="28" spans="1:6" ht="12.75" thickBot="1">
      <c r="A28" s="9" t="s">
        <v>44</v>
      </c>
      <c r="B28" s="9" t="s">
        <v>43</v>
      </c>
      <c r="C28" s="13"/>
      <c r="D28" s="13">
        <v>-126132.99</v>
      </c>
      <c r="E28" s="13"/>
      <c r="F28" s="13">
        <v>-126132.99</v>
      </c>
    </row>
    <row r="29" spans="1:6" ht="12.75" thickBot="1">
      <c r="A29" s="16" t="s">
        <v>86</v>
      </c>
      <c r="B29" s="17"/>
      <c r="C29" s="18"/>
      <c r="D29" s="18">
        <v>-126132.99</v>
      </c>
      <c r="E29" s="18"/>
      <c r="F29" s="18">
        <v>-126132.99</v>
      </c>
    </row>
    <row r="30" spans="1:6" ht="12.75" thickBot="1">
      <c r="A30" s="9" t="s">
        <v>4</v>
      </c>
      <c r="B30" s="9" t="s">
        <v>3</v>
      </c>
      <c r="C30" s="13">
        <v>-1016941.2</v>
      </c>
      <c r="D30" s="13"/>
      <c r="E30" s="13"/>
      <c r="F30" s="13">
        <v>-1016941.2</v>
      </c>
    </row>
    <row r="31" spans="1:6" ht="12.75" thickBot="1">
      <c r="A31" s="16" t="s">
        <v>87</v>
      </c>
      <c r="B31" s="17"/>
      <c r="C31" s="18">
        <v>-1016941.2</v>
      </c>
      <c r="D31" s="18"/>
      <c r="E31" s="18"/>
      <c r="F31" s="18">
        <v>-1016941.2</v>
      </c>
    </row>
    <row r="32" spans="1:6">
      <c r="A32" s="9" t="s">
        <v>52</v>
      </c>
      <c r="B32" s="9" t="s">
        <v>51</v>
      </c>
      <c r="C32" s="13"/>
      <c r="D32" s="13">
        <v>-1821581</v>
      </c>
      <c r="E32" s="13"/>
      <c r="F32" s="13">
        <v>-1821581</v>
      </c>
    </row>
    <row r="33" spans="1:6" ht="12.75" thickBot="1">
      <c r="A33" s="8"/>
      <c r="B33" s="9" t="s">
        <v>53</v>
      </c>
      <c r="C33" s="13"/>
      <c r="D33" s="13">
        <v>-1351919</v>
      </c>
      <c r="E33" s="13"/>
      <c r="F33" s="13">
        <v>-1351919</v>
      </c>
    </row>
    <row r="34" spans="1:6" ht="12.75" thickBot="1">
      <c r="A34" s="16" t="s">
        <v>88</v>
      </c>
      <c r="B34" s="17"/>
      <c r="C34" s="18"/>
      <c r="D34" s="18">
        <v>-3173500</v>
      </c>
      <c r="E34" s="18"/>
      <c r="F34" s="18">
        <v>-3173500</v>
      </c>
    </row>
    <row r="35" spans="1:6" ht="12.75" thickBot="1">
      <c r="A35" s="9" t="s">
        <v>50</v>
      </c>
      <c r="B35" s="9" t="s">
        <v>49</v>
      </c>
      <c r="C35" s="13"/>
      <c r="D35" s="13">
        <v>-10208.5</v>
      </c>
      <c r="E35" s="13"/>
      <c r="F35" s="13">
        <v>-10208.5</v>
      </c>
    </row>
    <row r="36" spans="1:6" ht="12.75" thickBot="1">
      <c r="A36" s="16" t="s">
        <v>89</v>
      </c>
      <c r="B36" s="17"/>
      <c r="C36" s="18"/>
      <c r="D36" s="18">
        <v>-10208.5</v>
      </c>
      <c r="E36" s="18"/>
      <c r="F36" s="18">
        <v>-10208.5</v>
      </c>
    </row>
    <row r="37" spans="1:6">
      <c r="A37" s="9" t="s">
        <v>38</v>
      </c>
      <c r="B37" s="9" t="s">
        <v>37</v>
      </c>
      <c r="C37" s="13">
        <v>-515127.8</v>
      </c>
      <c r="D37" s="13"/>
      <c r="E37" s="13">
        <v>-14483</v>
      </c>
      <c r="F37" s="13">
        <v>-529610.80000000005</v>
      </c>
    </row>
    <row r="38" spans="1:6" ht="12.75" thickBot="1">
      <c r="A38" s="8"/>
      <c r="B38" s="9" t="s">
        <v>39</v>
      </c>
      <c r="C38" s="13">
        <v>-472206.9</v>
      </c>
      <c r="D38" s="13"/>
      <c r="E38" s="13">
        <v>-143093</v>
      </c>
      <c r="F38" s="13">
        <v>-615299.9</v>
      </c>
    </row>
    <row r="39" spans="1:6" ht="12.75" thickBot="1">
      <c r="A39" s="16" t="s">
        <v>90</v>
      </c>
      <c r="B39" s="17"/>
      <c r="C39" s="18">
        <v>-987334.7</v>
      </c>
      <c r="D39" s="18"/>
      <c r="E39" s="18">
        <v>-157576</v>
      </c>
      <c r="F39" s="18">
        <v>-1144910.7</v>
      </c>
    </row>
    <row r="40" spans="1:6">
      <c r="A40" s="9" t="s">
        <v>15</v>
      </c>
      <c r="B40" s="9" t="s">
        <v>62</v>
      </c>
      <c r="C40" s="13"/>
      <c r="D40" s="13"/>
      <c r="E40" s="13">
        <v>-718767.03</v>
      </c>
      <c r="F40" s="13">
        <v>-718767.03</v>
      </c>
    </row>
    <row r="41" spans="1:6">
      <c r="A41" s="8"/>
      <c r="B41" s="9" t="s">
        <v>14</v>
      </c>
      <c r="C41" s="13">
        <v>-122912.27</v>
      </c>
      <c r="D41" s="13"/>
      <c r="E41" s="13"/>
      <c r="F41" s="13">
        <v>-122912.27</v>
      </c>
    </row>
    <row r="42" spans="1:6">
      <c r="A42" s="8"/>
      <c r="B42" s="9" t="s">
        <v>16</v>
      </c>
      <c r="C42" s="13">
        <v>-562.39</v>
      </c>
      <c r="D42" s="13"/>
      <c r="E42" s="13">
        <v>-2117.7399999999998</v>
      </c>
      <c r="F42" s="13">
        <v>-2680.13</v>
      </c>
    </row>
    <row r="43" spans="1:6">
      <c r="A43" s="8"/>
      <c r="B43" s="9" t="s">
        <v>17</v>
      </c>
      <c r="C43" s="13">
        <v>-2031.21</v>
      </c>
      <c r="D43" s="13"/>
      <c r="E43" s="13">
        <v>-34040.28</v>
      </c>
      <c r="F43" s="13">
        <v>-36071.49</v>
      </c>
    </row>
    <row r="44" spans="1:6">
      <c r="A44" s="8"/>
      <c r="B44" s="9" t="s">
        <v>63</v>
      </c>
      <c r="C44" s="13"/>
      <c r="D44" s="13"/>
      <c r="E44" s="13">
        <v>-45897.02</v>
      </c>
      <c r="F44" s="13">
        <v>-45897.02</v>
      </c>
    </row>
    <row r="45" spans="1:6">
      <c r="A45" s="8"/>
      <c r="B45" s="9" t="s">
        <v>18</v>
      </c>
      <c r="C45" s="13">
        <v>-627.44000000000005</v>
      </c>
      <c r="D45" s="13"/>
      <c r="E45" s="13">
        <v>-3902.3</v>
      </c>
      <c r="F45" s="13">
        <v>-4529.74</v>
      </c>
    </row>
    <row r="46" spans="1:6">
      <c r="A46" s="8"/>
      <c r="B46" s="9" t="s">
        <v>64</v>
      </c>
      <c r="C46" s="13"/>
      <c r="D46" s="13"/>
      <c r="E46" s="13">
        <v>-63223.6</v>
      </c>
      <c r="F46" s="13">
        <v>-63223.6</v>
      </c>
    </row>
    <row r="47" spans="1:6">
      <c r="A47" s="8"/>
      <c r="B47" s="9" t="s">
        <v>36</v>
      </c>
      <c r="C47" s="13">
        <v>-276071.13</v>
      </c>
      <c r="D47" s="13"/>
      <c r="E47" s="13"/>
      <c r="F47" s="13">
        <v>-276071.13</v>
      </c>
    </row>
    <row r="48" spans="1:6" ht="12.75" thickBot="1">
      <c r="A48" s="8"/>
      <c r="B48" s="9" t="s">
        <v>72</v>
      </c>
      <c r="C48" s="13"/>
      <c r="D48" s="13"/>
      <c r="E48" s="13">
        <v>-259.44</v>
      </c>
      <c r="F48" s="13">
        <v>-259.44</v>
      </c>
    </row>
    <row r="49" spans="1:6" ht="12.75" thickBot="1">
      <c r="A49" s="16" t="s">
        <v>91</v>
      </c>
      <c r="B49" s="17"/>
      <c r="C49" s="18">
        <v>-402204.44</v>
      </c>
      <c r="D49" s="18"/>
      <c r="E49" s="18">
        <v>-868207.41</v>
      </c>
      <c r="F49" s="18">
        <v>-1270411.8500000001</v>
      </c>
    </row>
    <row r="50" spans="1:6">
      <c r="A50" s="9" t="s">
        <v>11</v>
      </c>
      <c r="B50" s="9" t="s">
        <v>10</v>
      </c>
      <c r="C50" s="13">
        <v>-101.86</v>
      </c>
      <c r="D50" s="13"/>
      <c r="E50" s="13">
        <v>-3005.01</v>
      </c>
      <c r="F50" s="13">
        <v>-3106.87</v>
      </c>
    </row>
    <row r="51" spans="1:6">
      <c r="A51" s="8"/>
      <c r="B51" s="9" t="s">
        <v>12</v>
      </c>
      <c r="C51" s="13">
        <v>-1277.3900000000001</v>
      </c>
      <c r="D51" s="13"/>
      <c r="E51" s="13"/>
      <c r="F51" s="13">
        <v>-1277.3900000000001</v>
      </c>
    </row>
    <row r="52" spans="1:6">
      <c r="A52" s="8"/>
      <c r="B52" s="9" t="s">
        <v>13</v>
      </c>
      <c r="C52" s="13">
        <v>-132986.26999999999</v>
      </c>
      <c r="D52" s="13"/>
      <c r="E52" s="13"/>
      <c r="F52" s="13">
        <v>-132986.26999999999</v>
      </c>
    </row>
    <row r="53" spans="1:6">
      <c r="A53" s="8"/>
      <c r="B53" s="9" t="s">
        <v>66</v>
      </c>
      <c r="C53" s="13"/>
      <c r="D53" s="13"/>
      <c r="E53" s="13">
        <v>-57627.29</v>
      </c>
      <c r="F53" s="13">
        <v>-57627.29</v>
      </c>
    </row>
    <row r="54" spans="1:6">
      <c r="A54" s="8"/>
      <c r="B54" s="9" t="s">
        <v>21</v>
      </c>
      <c r="C54" s="13">
        <v>-7614.87</v>
      </c>
      <c r="D54" s="13"/>
      <c r="E54" s="13"/>
      <c r="F54" s="13">
        <v>-7614.87</v>
      </c>
    </row>
    <row r="55" spans="1:6">
      <c r="A55" s="25"/>
      <c r="B55" s="26" t="s">
        <v>67</v>
      </c>
      <c r="C55" s="27"/>
      <c r="D55" s="27"/>
      <c r="E55" s="27">
        <v>-59000.42</v>
      </c>
      <c r="F55" s="27">
        <v>-59000.42</v>
      </c>
    </row>
    <row r="56" spans="1:6">
      <c r="A56" s="34"/>
      <c r="B56" s="9" t="s">
        <v>22</v>
      </c>
      <c r="C56" s="13">
        <v>-1623.39</v>
      </c>
      <c r="D56" s="13"/>
      <c r="E56" s="13"/>
      <c r="F56" s="13">
        <v>-1623.39</v>
      </c>
    </row>
    <row r="57" spans="1:6">
      <c r="A57" s="31"/>
      <c r="B57" s="9" t="s">
        <v>23</v>
      </c>
      <c r="C57" s="13">
        <v>-21281.15</v>
      </c>
      <c r="D57" s="13"/>
      <c r="E57" s="13">
        <v>-21521.5</v>
      </c>
      <c r="F57" s="13">
        <v>-42802.65</v>
      </c>
    </row>
    <row r="58" spans="1:6">
      <c r="A58" s="31"/>
      <c r="B58" s="9" t="s">
        <v>24</v>
      </c>
      <c r="C58" s="13">
        <v>-63695.56</v>
      </c>
      <c r="D58" s="13"/>
      <c r="E58" s="13">
        <v>-75000</v>
      </c>
      <c r="F58" s="13">
        <v>-138695.56</v>
      </c>
    </row>
    <row r="59" spans="1:6">
      <c r="A59" s="31"/>
      <c r="B59" s="9" t="s">
        <v>25</v>
      </c>
      <c r="C59" s="13">
        <v>-27814.84</v>
      </c>
      <c r="D59" s="13"/>
      <c r="E59" s="13"/>
      <c r="F59" s="13">
        <v>-27814.84</v>
      </c>
    </row>
    <row r="60" spans="1:6">
      <c r="A60" s="31"/>
      <c r="B60" s="9" t="s">
        <v>68</v>
      </c>
      <c r="C60" s="13"/>
      <c r="D60" s="13"/>
      <c r="E60" s="13">
        <v>-68309.259999999995</v>
      </c>
      <c r="F60" s="13">
        <v>-68309.259999999995</v>
      </c>
    </row>
    <row r="61" spans="1:6">
      <c r="A61" s="31"/>
      <c r="B61" s="9" t="s">
        <v>33</v>
      </c>
      <c r="C61" s="13">
        <v>-327214.93</v>
      </c>
      <c r="D61" s="13"/>
      <c r="E61" s="13"/>
      <c r="F61" s="13">
        <v>-327214.93</v>
      </c>
    </row>
    <row r="62" spans="1:6">
      <c r="A62" s="31"/>
      <c r="B62" s="9" t="s">
        <v>69</v>
      </c>
      <c r="C62" s="13"/>
      <c r="D62" s="13"/>
      <c r="E62" s="13">
        <v>-117516.62</v>
      </c>
      <c r="F62" s="13">
        <v>-117516.62</v>
      </c>
    </row>
    <row r="63" spans="1:6">
      <c r="A63" s="31"/>
      <c r="B63" s="9" t="s">
        <v>34</v>
      </c>
      <c r="C63" s="13">
        <v>-108919.42</v>
      </c>
      <c r="D63" s="13"/>
      <c r="E63" s="13">
        <v>-8992.0300000000007</v>
      </c>
      <c r="F63" s="13">
        <v>-117911.45</v>
      </c>
    </row>
    <row r="64" spans="1:6">
      <c r="A64" s="31"/>
      <c r="B64" s="9" t="s">
        <v>35</v>
      </c>
      <c r="C64" s="13">
        <v>-4988.1499999999996</v>
      </c>
      <c r="D64" s="13"/>
      <c r="E64" s="13">
        <v>-47609.43</v>
      </c>
      <c r="F64" s="13">
        <v>-52597.58</v>
      </c>
    </row>
    <row r="65" spans="1:6">
      <c r="A65" s="31"/>
      <c r="B65" s="9" t="s">
        <v>73</v>
      </c>
      <c r="C65" s="13"/>
      <c r="D65" s="13"/>
      <c r="E65" s="13">
        <v>-2790.68</v>
      </c>
      <c r="F65" s="13">
        <v>-2790.68</v>
      </c>
    </row>
    <row r="66" spans="1:6">
      <c r="A66" s="31"/>
      <c r="B66" s="9" t="s">
        <v>74</v>
      </c>
      <c r="C66" s="13"/>
      <c r="D66" s="13"/>
      <c r="E66" s="13">
        <v>-3070.04</v>
      </c>
      <c r="F66" s="13">
        <v>-3070.04</v>
      </c>
    </row>
    <row r="67" spans="1:6" ht="12.75" thickBot="1">
      <c r="A67" s="32"/>
      <c r="B67" s="33" t="s">
        <v>75</v>
      </c>
      <c r="C67" s="15"/>
      <c r="D67" s="15"/>
      <c r="E67" s="15">
        <v>-2162</v>
      </c>
      <c r="F67" s="15">
        <v>-2162</v>
      </c>
    </row>
    <row r="68" spans="1:6" ht="12.75" thickBot="1">
      <c r="A68" s="28" t="s">
        <v>92</v>
      </c>
      <c r="B68" s="29"/>
      <c r="C68" s="30">
        <v>-697517.83</v>
      </c>
      <c r="D68" s="30"/>
      <c r="E68" s="30">
        <v>-466604.28</v>
      </c>
      <c r="F68" s="30">
        <v>-1164122.1100000001</v>
      </c>
    </row>
    <row r="69" spans="1:6">
      <c r="A69" s="9" t="s">
        <v>27</v>
      </c>
      <c r="B69" s="9" t="s">
        <v>61</v>
      </c>
      <c r="C69" s="13"/>
      <c r="D69" s="13"/>
      <c r="E69" s="13">
        <v>-5257.8</v>
      </c>
      <c r="F69" s="13">
        <v>-5257.8</v>
      </c>
    </row>
    <row r="70" spans="1:6">
      <c r="A70" s="8"/>
      <c r="B70" s="9" t="s">
        <v>26</v>
      </c>
      <c r="C70" s="13">
        <v>-235822.13</v>
      </c>
      <c r="D70" s="13"/>
      <c r="E70" s="13"/>
      <c r="F70" s="13">
        <v>-235822.13</v>
      </c>
    </row>
    <row r="71" spans="1:6">
      <c r="A71" s="8"/>
      <c r="B71" s="9" t="s">
        <v>28</v>
      </c>
      <c r="C71" s="13">
        <v>-81820.41</v>
      </c>
      <c r="D71" s="13"/>
      <c r="E71" s="13"/>
      <c r="F71" s="13">
        <v>-81820.41</v>
      </c>
    </row>
    <row r="72" spans="1:6">
      <c r="A72" s="8"/>
      <c r="B72" s="9" t="s">
        <v>29</v>
      </c>
      <c r="C72" s="13">
        <v>-98951.43</v>
      </c>
      <c r="D72" s="13"/>
      <c r="E72" s="13"/>
      <c r="F72" s="13">
        <v>-98951.43</v>
      </c>
    </row>
    <row r="73" spans="1:6">
      <c r="A73" s="8"/>
      <c r="B73" s="9" t="s">
        <v>30</v>
      </c>
      <c r="C73" s="13">
        <v>-447760.5</v>
      </c>
      <c r="D73" s="13"/>
      <c r="E73" s="13"/>
      <c r="F73" s="13">
        <v>-447760.5</v>
      </c>
    </row>
    <row r="74" spans="1:6">
      <c r="A74" s="8"/>
      <c r="B74" s="9" t="s">
        <v>31</v>
      </c>
      <c r="C74" s="13">
        <v>-311.36</v>
      </c>
      <c r="D74" s="13"/>
      <c r="E74" s="13"/>
      <c r="F74" s="13">
        <v>-311.36</v>
      </c>
    </row>
    <row r="75" spans="1:6" ht="12.75" thickBot="1">
      <c r="A75" s="8"/>
      <c r="B75" s="9" t="s">
        <v>32</v>
      </c>
      <c r="C75" s="13">
        <v>-387438.15</v>
      </c>
      <c r="D75" s="13"/>
      <c r="E75" s="13"/>
      <c r="F75" s="13">
        <v>-387438.15</v>
      </c>
    </row>
    <row r="76" spans="1:6" ht="12.75" thickBot="1">
      <c r="A76" s="16" t="s">
        <v>93</v>
      </c>
      <c r="B76" s="17"/>
      <c r="C76" s="18">
        <v>-1252103.98</v>
      </c>
      <c r="D76" s="18"/>
      <c r="E76" s="18">
        <v>-5257.8</v>
      </c>
      <c r="F76" s="18">
        <v>-1257361.78</v>
      </c>
    </row>
    <row r="77" spans="1:6" ht="12.75" thickBot="1">
      <c r="A77" s="22" t="s">
        <v>77</v>
      </c>
      <c r="B77" s="23"/>
      <c r="C77" s="24">
        <v>-4852294.41</v>
      </c>
      <c r="D77" s="24">
        <v>-3444828.61</v>
      </c>
      <c r="E77" s="24">
        <v>-1539761.58</v>
      </c>
      <c r="F77" s="24">
        <v>-9836884.5999999978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verticalDpi="0" r:id="rId2"/>
  <headerFooter alignWithMargins="0">
    <oddFooter xml:space="preserve">&amp;L
&amp;"Arial,Obyčejné"&amp;9Vypracovala:
Eva Buzková - vedoucí OUC
&amp;C
&amp;"Arial,Obyčejné"&amp;9&amp;P/&amp;N&amp;R
&amp;"Arial,Obyčejné"&amp;9&amp;D&amp;"Calibri,Obyčejné"&amp;11
</oddFooter>
  </headerFooter>
  <rowBreaks count="1" manualBreakCount="1">
    <brk id="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149"/>
  <sheetViews>
    <sheetView workbookViewId="0">
      <selection sqref="A1:D145"/>
    </sheetView>
  </sheetViews>
  <sheetFormatPr defaultRowHeight="15"/>
  <cols>
    <col min="1" max="1" width="37.140625" style="2" bestFit="1" customWidth="1"/>
    <col min="2" max="2" width="19.7109375" style="2" bestFit="1" customWidth="1"/>
    <col min="3" max="3" width="11.85546875" style="4" bestFit="1" customWidth="1"/>
    <col min="4" max="4" width="9" style="2" bestFit="1" customWidth="1"/>
    <col min="8" max="16384" width="9.140625" style="2"/>
  </cols>
  <sheetData>
    <row r="1" spans="1:6">
      <c r="A1" s="1" t="s">
        <v>1</v>
      </c>
      <c r="B1" s="1" t="s">
        <v>0</v>
      </c>
      <c r="C1" s="3" t="s">
        <v>2</v>
      </c>
      <c r="D1" s="1" t="s">
        <v>40</v>
      </c>
      <c r="F1" s="2"/>
    </row>
    <row r="2" spans="1:6">
      <c r="A2" s="1" t="s">
        <v>4</v>
      </c>
      <c r="B2" s="1" t="s">
        <v>3</v>
      </c>
      <c r="C2" s="3">
        <v>-92449.2</v>
      </c>
      <c r="D2" s="2">
        <v>50113300</v>
      </c>
      <c r="F2" s="2"/>
    </row>
    <row r="3" spans="1:6">
      <c r="A3" s="1" t="s">
        <v>4</v>
      </c>
      <c r="B3" s="1" t="s">
        <v>3</v>
      </c>
      <c r="C3" s="3">
        <v>-924492</v>
      </c>
      <c r="D3" s="2">
        <v>50113300</v>
      </c>
      <c r="F3" s="2"/>
    </row>
    <row r="4" spans="1:6">
      <c r="A4" s="1" t="s">
        <v>6</v>
      </c>
      <c r="B4" s="1" t="s">
        <v>5</v>
      </c>
      <c r="C4" s="3">
        <v>-76540.75</v>
      </c>
      <c r="D4" s="2">
        <v>50113300</v>
      </c>
      <c r="F4" s="2"/>
    </row>
    <row r="5" spans="1:6">
      <c r="A5" s="1" t="s">
        <v>6</v>
      </c>
      <c r="B5" s="1" t="s">
        <v>5</v>
      </c>
      <c r="C5" s="3">
        <v>-7654.08</v>
      </c>
      <c r="D5" s="2">
        <v>50113300</v>
      </c>
      <c r="F5" s="2"/>
    </row>
    <row r="6" spans="1:6">
      <c r="A6" s="1" t="s">
        <v>6</v>
      </c>
      <c r="B6" s="1" t="s">
        <v>7</v>
      </c>
      <c r="C6" s="3">
        <v>-904.13</v>
      </c>
      <c r="D6" s="2">
        <v>50113300</v>
      </c>
      <c r="F6" s="2"/>
    </row>
    <row r="7" spans="1:6">
      <c r="A7" s="1" t="s">
        <v>6</v>
      </c>
      <c r="B7" s="1" t="s">
        <v>7</v>
      </c>
      <c r="C7" s="3">
        <v>-9041.2999999999993</v>
      </c>
      <c r="D7" s="2">
        <v>50113300</v>
      </c>
      <c r="F7" s="2"/>
    </row>
    <row r="8" spans="1:6">
      <c r="A8" s="1" t="s">
        <v>6</v>
      </c>
      <c r="B8" s="1" t="s">
        <v>8</v>
      </c>
      <c r="C8" s="3">
        <v>-1554.74</v>
      </c>
      <c r="D8" s="2">
        <v>50113300</v>
      </c>
      <c r="F8" s="2"/>
    </row>
    <row r="9" spans="1:6">
      <c r="A9" s="1" t="s">
        <v>6</v>
      </c>
      <c r="B9" s="1" t="s">
        <v>8</v>
      </c>
      <c r="C9" s="3">
        <v>-155.47999999999999</v>
      </c>
      <c r="D9" s="2">
        <v>50113300</v>
      </c>
      <c r="F9" s="2"/>
    </row>
    <row r="10" spans="1:6">
      <c r="A10" s="2" t="s">
        <v>6</v>
      </c>
      <c r="B10" s="2" t="s">
        <v>8</v>
      </c>
      <c r="C10" s="4">
        <v>-2280.61</v>
      </c>
      <c r="D10" s="2">
        <v>50490360</v>
      </c>
      <c r="F10" s="2"/>
    </row>
    <row r="11" spans="1:6">
      <c r="A11" s="2" t="s">
        <v>6</v>
      </c>
      <c r="B11" s="2" t="s">
        <v>60</v>
      </c>
      <c r="C11" s="4">
        <v>-12144</v>
      </c>
      <c r="D11" s="2">
        <v>50490360</v>
      </c>
      <c r="F11" s="2"/>
    </row>
    <row r="12" spans="1:6">
      <c r="A12" s="1" t="s">
        <v>6</v>
      </c>
      <c r="B12" s="1" t="s">
        <v>9</v>
      </c>
      <c r="C12" s="3">
        <v>-22783.439999999999</v>
      </c>
      <c r="D12" s="2">
        <v>50113300</v>
      </c>
      <c r="F12" s="2"/>
    </row>
    <row r="13" spans="1:6">
      <c r="A13" s="1" t="s">
        <v>6</v>
      </c>
      <c r="B13" s="1" t="s">
        <v>9</v>
      </c>
      <c r="C13" s="3">
        <v>-2278.34</v>
      </c>
      <c r="D13" s="2">
        <v>50113300</v>
      </c>
      <c r="F13" s="2"/>
    </row>
    <row r="14" spans="1:6">
      <c r="A14" s="2" t="s">
        <v>6</v>
      </c>
      <c r="B14" s="2" t="s">
        <v>9</v>
      </c>
      <c r="C14" s="4">
        <v>-26395.56</v>
      </c>
      <c r="D14" s="2">
        <v>50490360</v>
      </c>
      <c r="F14" s="2"/>
    </row>
    <row r="15" spans="1:6">
      <c r="A15" s="1" t="s">
        <v>11</v>
      </c>
      <c r="B15" s="1" t="s">
        <v>10</v>
      </c>
      <c r="C15" s="3">
        <v>-11.04</v>
      </c>
      <c r="D15" s="2">
        <v>50113300</v>
      </c>
      <c r="F15" s="2"/>
    </row>
    <row r="16" spans="1:6">
      <c r="A16" s="1" t="s">
        <v>11</v>
      </c>
      <c r="B16" s="1" t="s">
        <v>10</v>
      </c>
      <c r="C16" s="3">
        <v>-8.0500000000000007</v>
      </c>
      <c r="D16" s="2">
        <v>50113300</v>
      </c>
      <c r="F16" s="2"/>
    </row>
    <row r="17" spans="1:6">
      <c r="A17" s="1" t="s">
        <v>11</v>
      </c>
      <c r="B17" s="1" t="s">
        <v>10</v>
      </c>
      <c r="C17" s="3">
        <v>-2.3199999999999998</v>
      </c>
      <c r="D17" s="2">
        <v>50113300</v>
      </c>
      <c r="F17" s="2"/>
    </row>
    <row r="18" spans="1:6">
      <c r="A18" s="1" t="s">
        <v>11</v>
      </c>
      <c r="B18" s="1" t="s">
        <v>10</v>
      </c>
      <c r="C18" s="3">
        <v>-80.45</v>
      </c>
      <c r="D18" s="2">
        <v>50113300</v>
      </c>
      <c r="F18" s="2"/>
    </row>
    <row r="19" spans="1:6">
      <c r="A19" s="2" t="s">
        <v>11</v>
      </c>
      <c r="B19" s="2" t="s">
        <v>10</v>
      </c>
      <c r="C19" s="4">
        <v>-3005.01</v>
      </c>
      <c r="D19" s="2">
        <v>50490360</v>
      </c>
      <c r="F19" s="2"/>
    </row>
    <row r="20" spans="1:6">
      <c r="A20" s="1" t="s">
        <v>11</v>
      </c>
      <c r="B20" s="1" t="s">
        <v>12</v>
      </c>
      <c r="C20" s="3">
        <v>-11.46</v>
      </c>
      <c r="D20" s="2">
        <v>50113300</v>
      </c>
      <c r="F20" s="2"/>
    </row>
    <row r="21" spans="1:6">
      <c r="A21" s="1" t="s">
        <v>11</v>
      </c>
      <c r="B21" s="1" t="s">
        <v>12</v>
      </c>
      <c r="C21" s="3">
        <v>-1149.28</v>
      </c>
      <c r="D21" s="2">
        <v>50113300</v>
      </c>
      <c r="F21" s="2"/>
    </row>
    <row r="22" spans="1:6">
      <c r="A22" s="1" t="s">
        <v>11</v>
      </c>
      <c r="B22" s="1" t="s">
        <v>12</v>
      </c>
      <c r="C22" s="3">
        <v>-1.72</v>
      </c>
      <c r="D22" s="2">
        <v>50113300</v>
      </c>
      <c r="F22" s="2"/>
    </row>
    <row r="23" spans="1:6">
      <c r="A23" s="1" t="s">
        <v>11</v>
      </c>
      <c r="B23" s="1" t="s">
        <v>12</v>
      </c>
      <c r="C23" s="3">
        <v>-114.93</v>
      </c>
      <c r="D23" s="2">
        <v>50113300</v>
      </c>
      <c r="F23" s="2"/>
    </row>
    <row r="24" spans="1:6">
      <c r="A24" s="1" t="s">
        <v>11</v>
      </c>
      <c r="B24" s="1" t="s">
        <v>13</v>
      </c>
      <c r="C24" s="3">
        <v>-11964.96</v>
      </c>
      <c r="D24" s="2">
        <v>50113300</v>
      </c>
      <c r="F24" s="2"/>
    </row>
    <row r="25" spans="1:6">
      <c r="A25" s="1" t="s">
        <v>11</v>
      </c>
      <c r="B25" s="1" t="s">
        <v>13</v>
      </c>
      <c r="C25" s="3">
        <v>-178.92</v>
      </c>
      <c r="D25" s="2">
        <v>50113300</v>
      </c>
      <c r="F25" s="2"/>
    </row>
    <row r="26" spans="1:6">
      <c r="A26" s="1" t="s">
        <v>11</v>
      </c>
      <c r="B26" s="1" t="s">
        <v>13</v>
      </c>
      <c r="C26" s="3">
        <v>-119649.62</v>
      </c>
      <c r="D26" s="2">
        <v>50113300</v>
      </c>
      <c r="F26" s="2"/>
    </row>
    <row r="27" spans="1:6">
      <c r="A27" s="1" t="s">
        <v>11</v>
      </c>
      <c r="B27" s="1" t="s">
        <v>13</v>
      </c>
      <c r="C27" s="3">
        <v>-1192.77</v>
      </c>
      <c r="D27" s="2">
        <v>50113300</v>
      </c>
      <c r="F27" s="2"/>
    </row>
    <row r="28" spans="1:6">
      <c r="A28" s="2" t="s">
        <v>27</v>
      </c>
      <c r="B28" s="2" t="s">
        <v>61</v>
      </c>
      <c r="C28" s="4">
        <v>-5257.8</v>
      </c>
      <c r="D28" s="2">
        <v>50490360</v>
      </c>
      <c r="F28" s="2"/>
    </row>
    <row r="29" spans="1:6">
      <c r="A29" s="2" t="s">
        <v>15</v>
      </c>
      <c r="B29" s="2" t="s">
        <v>62</v>
      </c>
      <c r="C29" s="4">
        <v>-718767.03</v>
      </c>
      <c r="D29" s="2">
        <v>50490360</v>
      </c>
      <c r="F29" s="2"/>
    </row>
    <row r="30" spans="1:6">
      <c r="A30" s="1" t="s">
        <v>15</v>
      </c>
      <c r="B30" s="1" t="s">
        <v>14</v>
      </c>
      <c r="C30" s="3">
        <v>-111738.43</v>
      </c>
      <c r="D30" s="2">
        <v>50113300</v>
      </c>
      <c r="F30" s="2"/>
    </row>
    <row r="31" spans="1:6">
      <c r="A31" s="1" t="s">
        <v>15</v>
      </c>
      <c r="B31" s="1" t="s">
        <v>14</v>
      </c>
      <c r="C31" s="3">
        <v>-11173.84</v>
      </c>
      <c r="D31" s="2">
        <v>50113300</v>
      </c>
      <c r="F31" s="2"/>
    </row>
    <row r="32" spans="1:6">
      <c r="A32" s="1" t="s">
        <v>15</v>
      </c>
      <c r="B32" s="1" t="s">
        <v>16</v>
      </c>
      <c r="C32" s="3">
        <v>-511.26</v>
      </c>
      <c r="D32" s="2">
        <v>50113300</v>
      </c>
      <c r="F32" s="2"/>
    </row>
    <row r="33" spans="1:6">
      <c r="A33" s="1" t="s">
        <v>15</v>
      </c>
      <c r="B33" s="1" t="s">
        <v>16</v>
      </c>
      <c r="C33" s="3">
        <v>-51.13</v>
      </c>
      <c r="D33" s="2">
        <v>50113300</v>
      </c>
      <c r="F33" s="2"/>
    </row>
    <row r="34" spans="1:6">
      <c r="A34" s="2" t="s">
        <v>15</v>
      </c>
      <c r="B34" s="2" t="s">
        <v>16</v>
      </c>
      <c r="C34" s="4">
        <v>-2117.7399999999998</v>
      </c>
      <c r="D34" s="2">
        <v>50490360</v>
      </c>
      <c r="F34" s="2"/>
    </row>
    <row r="35" spans="1:6">
      <c r="A35" s="1" t="s">
        <v>15</v>
      </c>
      <c r="B35" s="1" t="s">
        <v>17</v>
      </c>
      <c r="C35" s="3">
        <v>-184.66</v>
      </c>
      <c r="D35" s="2">
        <v>50113300</v>
      </c>
      <c r="F35" s="2"/>
    </row>
    <row r="36" spans="1:6">
      <c r="A36" s="1" t="s">
        <v>15</v>
      </c>
      <c r="B36" s="1" t="s">
        <v>17</v>
      </c>
      <c r="C36" s="3">
        <v>-1846.55</v>
      </c>
      <c r="D36" s="2">
        <v>50113300</v>
      </c>
      <c r="F36" s="2"/>
    </row>
    <row r="37" spans="1:6">
      <c r="A37" s="2" t="s">
        <v>15</v>
      </c>
      <c r="B37" s="2" t="s">
        <v>17</v>
      </c>
      <c r="C37" s="4">
        <v>-34040.28</v>
      </c>
      <c r="D37" s="2">
        <v>50490360</v>
      </c>
      <c r="F37" s="2"/>
    </row>
    <row r="38" spans="1:6">
      <c r="A38" s="2" t="s">
        <v>15</v>
      </c>
      <c r="B38" s="2" t="s">
        <v>63</v>
      </c>
      <c r="C38" s="4">
        <v>-45897.02</v>
      </c>
      <c r="D38" s="2">
        <v>50490360</v>
      </c>
      <c r="F38" s="2"/>
    </row>
    <row r="39" spans="1:6">
      <c r="A39" s="1" t="s">
        <v>15</v>
      </c>
      <c r="B39" s="1" t="s">
        <v>18</v>
      </c>
      <c r="C39" s="3">
        <v>-570.4</v>
      </c>
      <c r="D39" s="2">
        <v>50113300</v>
      </c>
      <c r="F39" s="2"/>
    </row>
    <row r="40" spans="1:6">
      <c r="A40" s="1" t="s">
        <v>15</v>
      </c>
      <c r="B40" s="1" t="s">
        <v>18</v>
      </c>
      <c r="C40" s="3">
        <v>-57.04</v>
      </c>
      <c r="D40" s="2">
        <v>50113300</v>
      </c>
      <c r="F40" s="2"/>
    </row>
    <row r="41" spans="1:6">
      <c r="A41" s="2" t="s">
        <v>15</v>
      </c>
      <c r="B41" s="2" t="s">
        <v>18</v>
      </c>
      <c r="C41" s="4">
        <v>-3902.3</v>
      </c>
      <c r="D41" s="2">
        <v>50490360</v>
      </c>
      <c r="F41" s="2"/>
    </row>
    <row r="42" spans="1:6">
      <c r="A42" s="2" t="s">
        <v>15</v>
      </c>
      <c r="B42" s="2" t="s">
        <v>64</v>
      </c>
      <c r="C42" s="4">
        <v>-63223.6</v>
      </c>
      <c r="D42" s="2">
        <v>50490360</v>
      </c>
      <c r="F42" s="2"/>
    </row>
    <row r="43" spans="1:6">
      <c r="A43" s="1" t="s">
        <v>20</v>
      </c>
      <c r="B43" s="1" t="s">
        <v>19</v>
      </c>
      <c r="C43" s="3">
        <v>-341163.61</v>
      </c>
      <c r="D43" s="2">
        <v>50113300</v>
      </c>
      <c r="F43" s="2"/>
    </row>
    <row r="44" spans="1:6">
      <c r="A44" s="1" t="s">
        <v>20</v>
      </c>
      <c r="B44" s="1" t="s">
        <v>19</v>
      </c>
      <c r="C44" s="3">
        <v>-34116.39</v>
      </c>
      <c r="D44" s="2">
        <v>50113300</v>
      </c>
      <c r="F44" s="2"/>
    </row>
    <row r="45" spans="1:6">
      <c r="A45" s="2" t="s">
        <v>20</v>
      </c>
      <c r="B45" s="2" t="s">
        <v>65</v>
      </c>
      <c r="C45" s="4">
        <v>-1122.68</v>
      </c>
      <c r="D45" s="2">
        <v>50490360</v>
      </c>
      <c r="F45" s="2"/>
    </row>
    <row r="46" spans="1:6">
      <c r="A46" s="2" t="s">
        <v>11</v>
      </c>
      <c r="B46" s="2" t="s">
        <v>66</v>
      </c>
      <c r="C46" s="4">
        <v>-57627.29</v>
      </c>
      <c r="D46" s="2">
        <v>50490360</v>
      </c>
      <c r="F46" s="2"/>
    </row>
    <row r="47" spans="1:6">
      <c r="A47" s="1" t="s">
        <v>11</v>
      </c>
      <c r="B47" s="1" t="s">
        <v>21</v>
      </c>
      <c r="C47" s="3">
        <v>-692.26</v>
      </c>
      <c r="D47" s="2">
        <v>50113300</v>
      </c>
      <c r="F47" s="2"/>
    </row>
    <row r="48" spans="1:6">
      <c r="A48" s="1" t="s">
        <v>11</v>
      </c>
      <c r="B48" s="1" t="s">
        <v>21</v>
      </c>
      <c r="C48" s="3">
        <v>-6922.61</v>
      </c>
      <c r="D48" s="2">
        <v>50113300</v>
      </c>
      <c r="F48" s="2"/>
    </row>
    <row r="49" spans="1:6">
      <c r="A49" s="2" t="s">
        <v>11</v>
      </c>
      <c r="B49" s="2" t="s">
        <v>67</v>
      </c>
      <c r="C49" s="4">
        <v>-59000.42</v>
      </c>
      <c r="D49" s="2">
        <v>50490360</v>
      </c>
      <c r="F49" s="2"/>
    </row>
    <row r="50" spans="1:6">
      <c r="A50" s="1" t="s">
        <v>11</v>
      </c>
      <c r="B50" s="1" t="s">
        <v>22</v>
      </c>
      <c r="C50" s="3">
        <v>-1475.81</v>
      </c>
      <c r="D50" s="2">
        <v>50113300</v>
      </c>
      <c r="F50" s="2"/>
    </row>
    <row r="51" spans="1:6">
      <c r="A51" s="1" t="s">
        <v>11</v>
      </c>
      <c r="B51" s="1" t="s">
        <v>22</v>
      </c>
      <c r="C51" s="3">
        <v>-147.58000000000001</v>
      </c>
      <c r="D51" s="2">
        <v>50113300</v>
      </c>
      <c r="F51" s="2"/>
    </row>
    <row r="52" spans="1:6">
      <c r="A52" s="1" t="s">
        <v>11</v>
      </c>
      <c r="B52" s="1" t="s">
        <v>23</v>
      </c>
      <c r="C52" s="3">
        <v>-1934.65</v>
      </c>
      <c r="D52" s="2">
        <v>50113300</v>
      </c>
      <c r="F52" s="2"/>
    </row>
    <row r="53" spans="1:6">
      <c r="A53" s="1" t="s">
        <v>11</v>
      </c>
      <c r="B53" s="1" t="s">
        <v>23</v>
      </c>
      <c r="C53" s="3">
        <v>-19346.5</v>
      </c>
      <c r="D53" s="2">
        <v>50113300</v>
      </c>
      <c r="F53" s="2"/>
    </row>
    <row r="54" spans="1:6">
      <c r="A54" s="2" t="s">
        <v>11</v>
      </c>
      <c r="B54" s="2" t="s">
        <v>23</v>
      </c>
      <c r="C54" s="4">
        <v>-21521.5</v>
      </c>
      <c r="D54" s="2">
        <v>50490360</v>
      </c>
      <c r="F54" s="2"/>
    </row>
    <row r="55" spans="1:6">
      <c r="A55" s="1" t="s">
        <v>11</v>
      </c>
      <c r="B55" s="1" t="s">
        <v>24</v>
      </c>
      <c r="C55" s="3">
        <v>-6412.68</v>
      </c>
      <c r="D55" s="2">
        <v>50113300</v>
      </c>
      <c r="F55" s="2"/>
    </row>
    <row r="56" spans="1:6">
      <c r="A56" s="1" t="s">
        <v>11</v>
      </c>
      <c r="B56" s="1" t="s">
        <v>24</v>
      </c>
      <c r="C56" s="3">
        <v>-42751.17</v>
      </c>
      <c r="D56" s="2">
        <v>50113300</v>
      </c>
      <c r="F56" s="2"/>
    </row>
    <row r="57" spans="1:6">
      <c r="A57" s="1" t="s">
        <v>11</v>
      </c>
      <c r="B57" s="1" t="s">
        <v>24</v>
      </c>
      <c r="C57" s="3">
        <v>-263.06</v>
      </c>
      <c r="D57" s="2">
        <v>50113300</v>
      </c>
      <c r="F57" s="2"/>
    </row>
    <row r="58" spans="1:6">
      <c r="A58" s="1" t="s">
        <v>11</v>
      </c>
      <c r="B58" s="1" t="s">
        <v>24</v>
      </c>
      <c r="C58" s="3">
        <v>-9618.2099999999991</v>
      </c>
      <c r="D58" s="2">
        <v>50113300</v>
      </c>
      <c r="F58" s="2"/>
    </row>
    <row r="59" spans="1:6">
      <c r="A59" s="1" t="s">
        <v>11</v>
      </c>
      <c r="B59" s="1" t="s">
        <v>24</v>
      </c>
      <c r="C59" s="3">
        <v>-2019.82</v>
      </c>
      <c r="D59" s="2">
        <v>50113300</v>
      </c>
      <c r="F59" s="2"/>
    </row>
    <row r="60" spans="1:6">
      <c r="A60" s="1" t="s">
        <v>11</v>
      </c>
      <c r="B60" s="1" t="s">
        <v>24</v>
      </c>
      <c r="C60" s="3">
        <v>-2630.62</v>
      </c>
      <c r="D60" s="2">
        <v>50113300</v>
      </c>
      <c r="F60" s="2"/>
    </row>
    <row r="61" spans="1:6">
      <c r="A61" s="2" t="s">
        <v>11</v>
      </c>
      <c r="B61" s="2" t="s">
        <v>24</v>
      </c>
      <c r="C61" s="4">
        <v>-75000</v>
      </c>
      <c r="D61" s="2">
        <v>50490360</v>
      </c>
      <c r="F61" s="2"/>
    </row>
    <row r="62" spans="1:6">
      <c r="A62" s="1" t="s">
        <v>11</v>
      </c>
      <c r="B62" s="1" t="s">
        <v>25</v>
      </c>
      <c r="C62" s="3">
        <v>-310.74</v>
      </c>
      <c r="D62" s="2">
        <v>50113300</v>
      </c>
      <c r="F62" s="2"/>
    </row>
    <row r="63" spans="1:6">
      <c r="A63" s="1" t="s">
        <v>11</v>
      </c>
      <c r="B63" s="1" t="s">
        <v>25</v>
      </c>
      <c r="C63" s="3">
        <v>-471.95</v>
      </c>
      <c r="D63" s="2">
        <v>50113300</v>
      </c>
      <c r="F63" s="2"/>
    </row>
    <row r="64" spans="1:6">
      <c r="A64" s="1" t="s">
        <v>11</v>
      </c>
      <c r="B64" s="1" t="s">
        <v>25</v>
      </c>
      <c r="C64" s="3">
        <v>-18115.560000000001</v>
      </c>
      <c r="D64" s="2">
        <v>50113300</v>
      </c>
      <c r="F64" s="2"/>
    </row>
    <row r="65" spans="1:6">
      <c r="A65" s="1" t="s">
        <v>11</v>
      </c>
      <c r="B65" s="1" t="s">
        <v>25</v>
      </c>
      <c r="C65" s="3">
        <v>-2717.33</v>
      </c>
      <c r="D65" s="2">
        <v>50113300</v>
      </c>
      <c r="F65" s="2"/>
    </row>
    <row r="66" spans="1:6">
      <c r="A66" s="1" t="s">
        <v>11</v>
      </c>
      <c r="B66" s="1" t="s">
        <v>25</v>
      </c>
      <c r="C66" s="3">
        <v>-1479.72</v>
      </c>
      <c r="D66" s="2">
        <v>50113300</v>
      </c>
      <c r="F66" s="2"/>
    </row>
    <row r="67" spans="1:6">
      <c r="A67" s="1" t="s">
        <v>11</v>
      </c>
      <c r="B67" s="1" t="s">
        <v>25</v>
      </c>
      <c r="C67" s="3">
        <v>-4719.54</v>
      </c>
      <c r="D67" s="2">
        <v>50113300</v>
      </c>
      <c r="F67" s="2"/>
    </row>
    <row r="68" spans="1:6">
      <c r="A68" s="2" t="s">
        <v>11</v>
      </c>
      <c r="B68" s="2" t="s">
        <v>68</v>
      </c>
      <c r="C68" s="4">
        <v>-252.97</v>
      </c>
      <c r="D68" s="2">
        <v>50490360</v>
      </c>
      <c r="F68" s="2"/>
    </row>
    <row r="69" spans="1:6">
      <c r="A69" s="2" t="s">
        <v>11</v>
      </c>
      <c r="B69" s="2" t="s">
        <v>68</v>
      </c>
      <c r="C69" s="4">
        <v>-68056.289999999994</v>
      </c>
      <c r="D69" s="2">
        <v>50490360</v>
      </c>
      <c r="F69" s="2"/>
    </row>
    <row r="70" spans="1:6">
      <c r="A70" s="1" t="s">
        <v>27</v>
      </c>
      <c r="B70" s="1" t="s">
        <v>26</v>
      </c>
      <c r="C70" s="3">
        <v>-214383.75</v>
      </c>
      <c r="D70" s="2">
        <v>50113300</v>
      </c>
      <c r="F70" s="2"/>
    </row>
    <row r="71" spans="1:6">
      <c r="A71" s="1" t="s">
        <v>27</v>
      </c>
      <c r="B71" s="1" t="s">
        <v>26</v>
      </c>
      <c r="C71" s="3">
        <v>-21438.38</v>
      </c>
      <c r="D71" s="2">
        <v>50113300</v>
      </c>
      <c r="F71" s="2"/>
    </row>
    <row r="72" spans="1:6">
      <c r="A72" s="1" t="s">
        <v>27</v>
      </c>
      <c r="B72" s="1" t="s">
        <v>28</v>
      </c>
      <c r="C72" s="3">
        <v>-74382.19</v>
      </c>
      <c r="D72" s="2">
        <v>50113300</v>
      </c>
      <c r="F72" s="2"/>
    </row>
    <row r="73" spans="1:6">
      <c r="A73" s="1" t="s">
        <v>27</v>
      </c>
      <c r="B73" s="1" t="s">
        <v>28</v>
      </c>
      <c r="C73" s="3">
        <v>-7438.22</v>
      </c>
      <c r="D73" s="2">
        <v>50113300</v>
      </c>
      <c r="F73" s="2"/>
    </row>
    <row r="74" spans="1:6">
      <c r="A74" s="1" t="s">
        <v>27</v>
      </c>
      <c r="B74" s="1" t="s">
        <v>29</v>
      </c>
      <c r="C74" s="3">
        <v>-89955.839999999997</v>
      </c>
      <c r="D74" s="2">
        <v>50113300</v>
      </c>
      <c r="F74" s="2"/>
    </row>
    <row r="75" spans="1:6">
      <c r="A75" s="1" t="s">
        <v>27</v>
      </c>
      <c r="B75" s="1" t="s">
        <v>29</v>
      </c>
      <c r="C75" s="3">
        <v>-8995.59</v>
      </c>
      <c r="D75" s="2">
        <v>50113300</v>
      </c>
      <c r="F75" s="2"/>
    </row>
    <row r="76" spans="1:6">
      <c r="A76" s="1" t="s">
        <v>27</v>
      </c>
      <c r="B76" s="1" t="s">
        <v>30</v>
      </c>
      <c r="C76" s="3">
        <v>-407055</v>
      </c>
      <c r="D76" s="2">
        <v>50113300</v>
      </c>
      <c r="F76" s="2"/>
    </row>
    <row r="77" spans="1:6">
      <c r="A77" s="1" t="s">
        <v>27</v>
      </c>
      <c r="B77" s="1" t="s">
        <v>30</v>
      </c>
      <c r="C77" s="3">
        <v>-40705.5</v>
      </c>
      <c r="D77" s="2">
        <v>50113300</v>
      </c>
      <c r="F77" s="2"/>
    </row>
    <row r="78" spans="1:6">
      <c r="A78" s="1" t="s">
        <v>27</v>
      </c>
      <c r="B78" s="1" t="s">
        <v>31</v>
      </c>
      <c r="C78" s="3">
        <v>-28.31</v>
      </c>
      <c r="D78" s="2">
        <v>50113300</v>
      </c>
      <c r="F78" s="2"/>
    </row>
    <row r="79" spans="1:6">
      <c r="A79" s="1" t="s">
        <v>27</v>
      </c>
      <c r="B79" s="1" t="s">
        <v>31</v>
      </c>
      <c r="C79" s="3">
        <v>-283.05</v>
      </c>
      <c r="D79" s="2">
        <v>50113300</v>
      </c>
      <c r="F79" s="2"/>
    </row>
    <row r="80" spans="1:6">
      <c r="A80" s="1" t="s">
        <v>27</v>
      </c>
      <c r="B80" s="1" t="s">
        <v>32</v>
      </c>
      <c r="C80" s="3">
        <v>-352216.5</v>
      </c>
      <c r="D80" s="2">
        <v>50113300</v>
      </c>
      <c r="F80" s="2"/>
    </row>
    <row r="81" spans="1:6">
      <c r="A81" s="1" t="s">
        <v>27</v>
      </c>
      <c r="B81" s="1" t="s">
        <v>32</v>
      </c>
      <c r="C81" s="3">
        <v>-35221.65</v>
      </c>
      <c r="D81" s="2">
        <v>50113300</v>
      </c>
      <c r="F81" s="2"/>
    </row>
    <row r="82" spans="1:6">
      <c r="A82" s="1" t="s">
        <v>11</v>
      </c>
      <c r="B82" s="1" t="s">
        <v>33</v>
      </c>
      <c r="C82" s="3">
        <v>-29746.81</v>
      </c>
      <c r="D82" s="2">
        <v>50113300</v>
      </c>
      <c r="F82" s="2"/>
    </row>
    <row r="83" spans="1:6">
      <c r="A83" s="1" t="s">
        <v>11</v>
      </c>
      <c r="B83" s="1" t="s">
        <v>33</v>
      </c>
      <c r="C83" s="3">
        <v>-297468.12</v>
      </c>
      <c r="D83" s="2">
        <v>50113300</v>
      </c>
      <c r="F83" s="2"/>
    </row>
    <row r="84" spans="1:6">
      <c r="A84" s="2" t="s">
        <v>11</v>
      </c>
      <c r="B84" s="2" t="s">
        <v>69</v>
      </c>
      <c r="C84" s="4">
        <v>-117475.97</v>
      </c>
      <c r="D84" s="2">
        <v>50490360</v>
      </c>
      <c r="F84" s="2"/>
    </row>
    <row r="85" spans="1:6">
      <c r="A85" s="2" t="s">
        <v>11</v>
      </c>
      <c r="B85" s="2" t="s">
        <v>69</v>
      </c>
      <c r="C85" s="4">
        <v>-40.65</v>
      </c>
      <c r="D85" s="2">
        <v>50490360</v>
      </c>
      <c r="F85" s="2"/>
    </row>
    <row r="86" spans="1:6">
      <c r="A86" s="1" t="s">
        <v>11</v>
      </c>
      <c r="B86" s="1" t="s">
        <v>34</v>
      </c>
      <c r="C86" s="3">
        <v>-9901.77</v>
      </c>
      <c r="D86" s="2">
        <v>50113300</v>
      </c>
      <c r="F86" s="2"/>
    </row>
    <row r="87" spans="1:6">
      <c r="A87" s="1" t="s">
        <v>11</v>
      </c>
      <c r="B87" s="1" t="s">
        <v>34</v>
      </c>
      <c r="C87" s="3">
        <v>-99017.65</v>
      </c>
      <c r="D87" s="2">
        <v>50113300</v>
      </c>
      <c r="F87" s="2"/>
    </row>
    <row r="88" spans="1:6">
      <c r="A88" s="2" t="s">
        <v>11</v>
      </c>
      <c r="B88" s="2" t="s">
        <v>34</v>
      </c>
      <c r="C88" s="4">
        <v>-8992.0300000000007</v>
      </c>
      <c r="D88" s="2">
        <v>50490360</v>
      </c>
      <c r="F88" s="2"/>
    </row>
    <row r="89" spans="1:6">
      <c r="A89" s="1" t="s">
        <v>11</v>
      </c>
      <c r="B89" s="1" t="s">
        <v>35</v>
      </c>
      <c r="C89" s="3">
        <v>-141.86000000000001</v>
      </c>
      <c r="D89" s="2">
        <v>50113300</v>
      </c>
      <c r="F89" s="2"/>
    </row>
    <row r="90" spans="1:6">
      <c r="A90" s="1" t="s">
        <v>11</v>
      </c>
      <c r="B90" s="1" t="s">
        <v>35</v>
      </c>
      <c r="C90" s="3">
        <v>-87.14</v>
      </c>
      <c r="D90" s="2">
        <v>50113300</v>
      </c>
      <c r="F90" s="2"/>
    </row>
    <row r="91" spans="1:6">
      <c r="A91" s="1" t="s">
        <v>11</v>
      </c>
      <c r="B91" s="1" t="s">
        <v>35</v>
      </c>
      <c r="C91" s="3">
        <v>-29.79</v>
      </c>
      <c r="D91" s="2">
        <v>50113300</v>
      </c>
      <c r="F91" s="2"/>
    </row>
    <row r="92" spans="1:6">
      <c r="A92" s="1" t="s">
        <v>11</v>
      </c>
      <c r="B92" s="1" t="s">
        <v>35</v>
      </c>
      <c r="C92" s="3">
        <v>-3771.32</v>
      </c>
      <c r="D92" s="2">
        <v>50113300</v>
      </c>
      <c r="F92" s="2"/>
    </row>
    <row r="93" spans="1:6">
      <c r="A93" s="1" t="s">
        <v>11</v>
      </c>
      <c r="B93" s="1" t="s">
        <v>35</v>
      </c>
      <c r="C93" s="3">
        <v>-580.9</v>
      </c>
      <c r="D93" s="2">
        <v>50113300</v>
      </c>
      <c r="F93" s="2"/>
    </row>
    <row r="94" spans="1:6">
      <c r="A94" s="1" t="s">
        <v>11</v>
      </c>
      <c r="B94" s="1" t="s">
        <v>35</v>
      </c>
      <c r="C94" s="3">
        <v>-377.14</v>
      </c>
      <c r="D94" s="2">
        <v>50113300</v>
      </c>
      <c r="F94" s="2"/>
    </row>
    <row r="95" spans="1:6">
      <c r="A95" s="2" t="s">
        <v>11</v>
      </c>
      <c r="B95" s="2" t="s">
        <v>35</v>
      </c>
      <c r="C95" s="4">
        <v>-47609.43</v>
      </c>
      <c r="D95" s="2">
        <v>50490360</v>
      </c>
      <c r="F95" s="2"/>
    </row>
    <row r="96" spans="1:6">
      <c r="A96" s="2" t="s">
        <v>6</v>
      </c>
      <c r="B96" s="2" t="s">
        <v>70</v>
      </c>
      <c r="C96" s="4">
        <v>-130</v>
      </c>
      <c r="D96" s="2">
        <v>50490360</v>
      </c>
      <c r="F96" s="2"/>
    </row>
    <row r="97" spans="1:6">
      <c r="A97" s="1" t="s">
        <v>15</v>
      </c>
      <c r="B97" s="1" t="s">
        <v>36</v>
      </c>
      <c r="C97" s="3">
        <v>-36009.279999999999</v>
      </c>
      <c r="D97" s="2">
        <v>50113300</v>
      </c>
      <c r="F97" s="2"/>
    </row>
    <row r="98" spans="1:6">
      <c r="A98" s="1" t="s">
        <v>15</v>
      </c>
      <c r="B98" s="1" t="s">
        <v>36</v>
      </c>
      <c r="C98" s="3">
        <v>-240061.85</v>
      </c>
      <c r="D98" s="2">
        <v>50113300</v>
      </c>
      <c r="F98" s="2"/>
    </row>
    <row r="99" spans="1:6">
      <c r="A99" s="2" t="s">
        <v>6</v>
      </c>
      <c r="B99" s="2" t="s">
        <v>71</v>
      </c>
      <c r="C99" s="4">
        <v>-43.24</v>
      </c>
      <c r="D99" s="2">
        <v>50490360</v>
      </c>
      <c r="F99" s="2"/>
    </row>
    <row r="100" spans="1:6">
      <c r="A100" s="2" t="s">
        <v>15</v>
      </c>
      <c r="B100" s="2" t="s">
        <v>72</v>
      </c>
      <c r="C100" s="4">
        <v>-259.44</v>
      </c>
      <c r="D100" s="2">
        <v>50490360</v>
      </c>
      <c r="F100" s="2"/>
    </row>
    <row r="101" spans="1:6">
      <c r="A101" s="2" t="s">
        <v>11</v>
      </c>
      <c r="B101" s="2" t="s">
        <v>73</v>
      </c>
      <c r="C101" s="4">
        <v>-4.12</v>
      </c>
      <c r="D101" s="2">
        <v>50490360</v>
      </c>
      <c r="F101" s="2"/>
    </row>
    <row r="102" spans="1:6">
      <c r="A102" s="2" t="s">
        <v>11</v>
      </c>
      <c r="B102" s="2" t="s">
        <v>73</v>
      </c>
      <c r="C102" s="4">
        <v>-49.24</v>
      </c>
      <c r="D102" s="2">
        <v>50490360</v>
      </c>
      <c r="F102" s="2"/>
    </row>
    <row r="103" spans="1:6">
      <c r="A103" s="2" t="s">
        <v>11</v>
      </c>
      <c r="B103" s="2" t="s">
        <v>73</v>
      </c>
      <c r="C103" s="4">
        <v>-2737.32</v>
      </c>
      <c r="D103" s="2">
        <v>50490360</v>
      </c>
      <c r="F103" s="2"/>
    </row>
    <row r="104" spans="1:6">
      <c r="A104" s="2" t="s">
        <v>11</v>
      </c>
      <c r="B104" s="2" t="s">
        <v>74</v>
      </c>
      <c r="C104" s="4">
        <v>-3008.89</v>
      </c>
      <c r="D104" s="2">
        <v>50490360</v>
      </c>
      <c r="F104" s="2"/>
    </row>
    <row r="105" spans="1:6">
      <c r="A105" s="2" t="s">
        <v>11</v>
      </c>
      <c r="B105" s="2" t="s">
        <v>74</v>
      </c>
      <c r="C105" s="4">
        <v>-61.15</v>
      </c>
      <c r="D105" s="2">
        <v>50490360</v>
      </c>
      <c r="F105" s="2"/>
    </row>
    <row r="106" spans="1:6">
      <c r="A106" s="2" t="s">
        <v>11</v>
      </c>
      <c r="B106" s="2" t="s">
        <v>75</v>
      </c>
      <c r="C106" s="4">
        <v>-2098.46</v>
      </c>
      <c r="D106" s="2">
        <v>50490360</v>
      </c>
      <c r="F106" s="2"/>
    </row>
    <row r="107" spans="1:6">
      <c r="A107" s="2" t="s">
        <v>11</v>
      </c>
      <c r="B107" s="2" t="s">
        <v>75</v>
      </c>
      <c r="C107" s="4">
        <v>-63.54</v>
      </c>
      <c r="D107" s="2">
        <v>50490360</v>
      </c>
      <c r="F107" s="2"/>
    </row>
    <row r="108" spans="1:6">
      <c r="A108" s="2" t="s">
        <v>42</v>
      </c>
      <c r="B108" s="2" t="s">
        <v>41</v>
      </c>
      <c r="C108" s="4">
        <v>-434.25</v>
      </c>
      <c r="D108" s="2">
        <v>50115300</v>
      </c>
      <c r="F108" s="2"/>
    </row>
    <row r="109" spans="1:6">
      <c r="A109" s="2" t="s">
        <v>42</v>
      </c>
      <c r="B109" s="2" t="s">
        <v>41</v>
      </c>
      <c r="C109" s="4">
        <v>-2895</v>
      </c>
      <c r="D109" s="2">
        <v>50115300</v>
      </c>
      <c r="F109" s="2"/>
    </row>
    <row r="110" spans="1:6">
      <c r="A110" s="2" t="s">
        <v>42</v>
      </c>
      <c r="B110" s="2" t="s">
        <v>41</v>
      </c>
      <c r="C110" s="4">
        <v>0.25</v>
      </c>
      <c r="D110" s="2">
        <v>50115300</v>
      </c>
      <c r="F110" s="2"/>
    </row>
    <row r="111" spans="1:6">
      <c r="A111" s="2" t="s">
        <v>44</v>
      </c>
      <c r="B111" s="2" t="s">
        <v>43</v>
      </c>
      <c r="C111" s="4">
        <v>-21890.85</v>
      </c>
      <c r="D111" s="2">
        <v>50115300</v>
      </c>
      <c r="F111" s="2"/>
    </row>
    <row r="112" spans="1:6">
      <c r="A112" s="2" t="s">
        <v>44</v>
      </c>
      <c r="B112" s="2" t="s">
        <v>43</v>
      </c>
      <c r="C112" s="4">
        <v>-104242.14</v>
      </c>
      <c r="D112" s="2">
        <v>50115300</v>
      </c>
      <c r="F112" s="2"/>
    </row>
    <row r="113" spans="1:6">
      <c r="A113" s="2" t="s">
        <v>46</v>
      </c>
      <c r="B113" s="2" t="s">
        <v>45</v>
      </c>
      <c r="C113" s="4">
        <v>-0.1</v>
      </c>
      <c r="D113" s="2">
        <v>50115300</v>
      </c>
      <c r="F113" s="2"/>
    </row>
    <row r="114" spans="1:6">
      <c r="A114" s="2" t="s">
        <v>46</v>
      </c>
      <c r="B114" s="2" t="s">
        <v>45</v>
      </c>
      <c r="C114" s="4">
        <v>-779.9</v>
      </c>
      <c r="D114" s="2">
        <v>50115300</v>
      </c>
      <c r="F114" s="2"/>
    </row>
    <row r="115" spans="1:6">
      <c r="A115" s="2" t="s">
        <v>46</v>
      </c>
      <c r="B115" s="2" t="s">
        <v>45</v>
      </c>
      <c r="C115" s="4">
        <v>-5199</v>
      </c>
      <c r="D115" s="2">
        <v>50115300</v>
      </c>
      <c r="F115" s="2"/>
    </row>
    <row r="116" spans="1:6">
      <c r="A116" s="2" t="s">
        <v>48</v>
      </c>
      <c r="B116" s="2" t="s">
        <v>47</v>
      </c>
      <c r="C116" s="4">
        <v>-40848</v>
      </c>
      <c r="D116" s="2">
        <v>50115300</v>
      </c>
      <c r="F116" s="2"/>
    </row>
    <row r="117" spans="1:6">
      <c r="A117" s="2" t="s">
        <v>48</v>
      </c>
      <c r="B117" s="2" t="s">
        <v>47</v>
      </c>
      <c r="C117" s="4">
        <v>-6127.2</v>
      </c>
      <c r="D117" s="2">
        <v>50115300</v>
      </c>
      <c r="F117" s="2"/>
    </row>
    <row r="118" spans="1:6">
      <c r="A118" s="2" t="s">
        <v>50</v>
      </c>
      <c r="B118" s="2" t="s">
        <v>49</v>
      </c>
      <c r="C118" s="4">
        <v>-1331.54</v>
      </c>
      <c r="D118" s="2">
        <v>50115300</v>
      </c>
      <c r="F118" s="2"/>
    </row>
    <row r="119" spans="1:6">
      <c r="A119" s="2" t="s">
        <v>50</v>
      </c>
      <c r="B119" s="2" t="s">
        <v>49</v>
      </c>
      <c r="C119" s="4">
        <v>-8876.9599999999991</v>
      </c>
      <c r="D119" s="2">
        <v>50115300</v>
      </c>
      <c r="F119" s="2"/>
    </row>
    <row r="120" spans="1:6">
      <c r="A120" s="2" t="s">
        <v>52</v>
      </c>
      <c r="B120" s="2" t="s">
        <v>51</v>
      </c>
      <c r="C120" s="4">
        <v>-1576496.68</v>
      </c>
      <c r="D120" s="2">
        <v>50115300</v>
      </c>
      <c r="F120" s="2"/>
    </row>
    <row r="121" spans="1:6">
      <c r="A121" s="2" t="s">
        <v>52</v>
      </c>
      <c r="B121" s="2" t="s">
        <v>51</v>
      </c>
      <c r="C121" s="4">
        <v>-1494.32</v>
      </c>
      <c r="D121" s="2">
        <v>50115300</v>
      </c>
      <c r="F121" s="2"/>
    </row>
    <row r="122" spans="1:6">
      <c r="A122" s="2" t="s">
        <v>52</v>
      </c>
      <c r="B122" s="2" t="s">
        <v>51</v>
      </c>
      <c r="C122" s="4">
        <v>-236474.5</v>
      </c>
      <c r="D122" s="2">
        <v>50115300</v>
      </c>
      <c r="F122" s="2"/>
    </row>
    <row r="123" spans="1:6">
      <c r="A123" s="2" t="s">
        <v>52</v>
      </c>
      <c r="B123" s="2" t="s">
        <v>51</v>
      </c>
      <c r="C123" s="4">
        <v>0.28999999999999998</v>
      </c>
      <c r="D123" s="2">
        <v>50115300</v>
      </c>
      <c r="F123" s="2"/>
    </row>
    <row r="124" spans="1:6">
      <c r="A124" s="2" t="s">
        <v>52</v>
      </c>
      <c r="B124" s="2" t="s">
        <v>51</v>
      </c>
      <c r="C124" s="4">
        <v>-7115.79</v>
      </c>
      <c r="D124" s="2">
        <v>50115300</v>
      </c>
      <c r="F124" s="2"/>
    </row>
    <row r="125" spans="1:6">
      <c r="A125" s="2" t="s">
        <v>52</v>
      </c>
      <c r="B125" s="2" t="s">
        <v>53</v>
      </c>
      <c r="C125" s="4">
        <v>-105457.69</v>
      </c>
      <c r="D125" s="2">
        <v>50115300</v>
      </c>
      <c r="F125" s="2"/>
    </row>
    <row r="126" spans="1:6">
      <c r="A126" s="2" t="s">
        <v>52</v>
      </c>
      <c r="B126" s="2" t="s">
        <v>53</v>
      </c>
      <c r="C126" s="4">
        <v>-22146.11</v>
      </c>
      <c r="D126" s="2">
        <v>50115300</v>
      </c>
      <c r="F126" s="2"/>
    </row>
    <row r="127" spans="1:6">
      <c r="A127" s="2" t="s">
        <v>52</v>
      </c>
      <c r="B127" s="2" t="s">
        <v>53</v>
      </c>
      <c r="C127" s="4">
        <v>0.42</v>
      </c>
      <c r="D127" s="2">
        <v>50115300</v>
      </c>
      <c r="F127" s="2"/>
    </row>
    <row r="128" spans="1:6">
      <c r="A128" s="2" t="s">
        <v>52</v>
      </c>
      <c r="B128" s="2" t="s">
        <v>53</v>
      </c>
      <c r="C128" s="4">
        <v>-1064622.28</v>
      </c>
      <c r="D128" s="2">
        <v>50115300</v>
      </c>
      <c r="F128" s="2"/>
    </row>
    <row r="129" spans="1:6">
      <c r="A129" s="2" t="s">
        <v>52</v>
      </c>
      <c r="B129" s="2" t="s">
        <v>53</v>
      </c>
      <c r="C129" s="4">
        <v>-159693.34</v>
      </c>
      <c r="D129" s="2">
        <v>50115300</v>
      </c>
      <c r="F129" s="2"/>
    </row>
    <row r="130" spans="1:6">
      <c r="A130" s="2" t="s">
        <v>55</v>
      </c>
      <c r="B130" s="2" t="s">
        <v>54</v>
      </c>
      <c r="C130" s="4">
        <v>-4787</v>
      </c>
      <c r="D130" s="2">
        <v>50115300</v>
      </c>
      <c r="F130" s="2"/>
    </row>
    <row r="131" spans="1:6">
      <c r="A131" s="2" t="s">
        <v>55</v>
      </c>
      <c r="B131" s="2" t="s">
        <v>54</v>
      </c>
      <c r="C131" s="4">
        <v>-959</v>
      </c>
      <c r="D131" s="2">
        <v>50115300</v>
      </c>
      <c r="F131" s="2"/>
    </row>
    <row r="132" spans="1:6">
      <c r="A132" s="2" t="s">
        <v>55</v>
      </c>
      <c r="B132" s="2" t="s">
        <v>54</v>
      </c>
      <c r="C132" s="4">
        <v>-201.39</v>
      </c>
      <c r="D132" s="2">
        <v>50115300</v>
      </c>
      <c r="F132" s="2"/>
    </row>
    <row r="133" spans="1:6">
      <c r="A133" s="2" t="s">
        <v>55</v>
      </c>
      <c r="B133" s="2" t="s">
        <v>54</v>
      </c>
      <c r="C133" s="4">
        <v>-718.05</v>
      </c>
      <c r="D133" s="2">
        <v>50115300</v>
      </c>
      <c r="F133" s="2"/>
    </row>
    <row r="134" spans="1:6">
      <c r="A134" s="2" t="s">
        <v>57</v>
      </c>
      <c r="B134" s="2" t="s">
        <v>56</v>
      </c>
      <c r="C134" s="4">
        <v>-6774.39</v>
      </c>
      <c r="D134" s="2">
        <v>50115300</v>
      </c>
      <c r="F134" s="2"/>
    </row>
    <row r="135" spans="1:6">
      <c r="A135" s="2" t="s">
        <v>57</v>
      </c>
      <c r="B135" s="2" t="s">
        <v>56</v>
      </c>
      <c r="C135" s="4">
        <v>-2673.98</v>
      </c>
      <c r="D135" s="2">
        <v>50115300</v>
      </c>
      <c r="F135" s="2"/>
    </row>
    <row r="136" spans="1:6">
      <c r="A136" s="2" t="s">
        <v>57</v>
      </c>
      <c r="B136" s="2" t="s">
        <v>56</v>
      </c>
      <c r="C136" s="4">
        <v>-45162.57</v>
      </c>
      <c r="D136" s="2">
        <v>50115300</v>
      </c>
      <c r="F136" s="2"/>
    </row>
    <row r="137" spans="1:6">
      <c r="A137" s="2" t="s">
        <v>57</v>
      </c>
      <c r="B137" s="2" t="s">
        <v>56</v>
      </c>
      <c r="C137" s="4">
        <v>-561.54</v>
      </c>
      <c r="D137" s="2">
        <v>50115300</v>
      </c>
      <c r="F137" s="2"/>
    </row>
    <row r="138" spans="1:6">
      <c r="A138" s="2" t="s">
        <v>59</v>
      </c>
      <c r="B138" s="2" t="s">
        <v>58</v>
      </c>
      <c r="C138" s="4">
        <v>-14666</v>
      </c>
      <c r="D138" s="2">
        <v>50115300</v>
      </c>
      <c r="F138" s="2"/>
    </row>
    <row r="139" spans="1:6">
      <c r="A139" s="2" t="s">
        <v>59</v>
      </c>
      <c r="B139" s="2" t="s">
        <v>58</v>
      </c>
      <c r="C139" s="4">
        <v>-2200</v>
      </c>
      <c r="D139" s="2">
        <v>50115300</v>
      </c>
      <c r="F139" s="2"/>
    </row>
    <row r="140" spans="1:6">
      <c r="A140" s="1" t="s">
        <v>38</v>
      </c>
      <c r="B140" s="1" t="s">
        <v>37</v>
      </c>
      <c r="C140" s="3">
        <v>-468298</v>
      </c>
      <c r="D140" s="2">
        <v>50113300</v>
      </c>
      <c r="F140" s="2"/>
    </row>
    <row r="141" spans="1:6">
      <c r="A141" s="1" t="s">
        <v>38</v>
      </c>
      <c r="B141" s="1" t="s">
        <v>37</v>
      </c>
      <c r="C141" s="3">
        <v>-46829.8</v>
      </c>
      <c r="D141" s="2">
        <v>50113300</v>
      </c>
      <c r="F141" s="2"/>
    </row>
    <row r="142" spans="1:6">
      <c r="A142" s="2" t="s">
        <v>38</v>
      </c>
      <c r="B142" s="2" t="s">
        <v>37</v>
      </c>
      <c r="C142" s="4">
        <v>-14483</v>
      </c>
      <c r="D142" s="2">
        <v>50490360</v>
      </c>
      <c r="F142" s="2"/>
    </row>
    <row r="143" spans="1:6">
      <c r="A143" s="1" t="s">
        <v>38</v>
      </c>
      <c r="B143" s="1" t="s">
        <v>39</v>
      </c>
      <c r="C143" s="3">
        <v>-429279</v>
      </c>
      <c r="D143" s="2">
        <v>50113300</v>
      </c>
      <c r="F143" s="2"/>
    </row>
    <row r="144" spans="1:6">
      <c r="A144" s="1" t="s">
        <v>38</v>
      </c>
      <c r="B144" s="1" t="s">
        <v>39</v>
      </c>
      <c r="C144" s="3">
        <v>-42927.9</v>
      </c>
      <c r="D144" s="2">
        <v>50113300</v>
      </c>
      <c r="F144" s="2"/>
    </row>
    <row r="145" spans="1:6">
      <c r="A145" s="2" t="s">
        <v>38</v>
      </c>
      <c r="B145" s="2" t="s">
        <v>39</v>
      </c>
      <c r="C145" s="4">
        <v>-143093</v>
      </c>
      <c r="D145" s="2">
        <v>50490360</v>
      </c>
      <c r="F145" s="2"/>
    </row>
    <row r="146" spans="1:6">
      <c r="C146" s="4">
        <f>SUM(C2:C145)</f>
        <v>-9836884.6000000052</v>
      </c>
      <c r="F146" s="2"/>
    </row>
    <row r="147" spans="1:6">
      <c r="F147" s="2"/>
    </row>
    <row r="148" spans="1:6">
      <c r="F148" s="2"/>
    </row>
    <row r="149" spans="1:6">
      <c r="F149" s="2"/>
    </row>
  </sheetData>
  <phoneticPr fontId="0" type="noConversion"/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2015-07-13T10:29:57Z</cp:lastPrinted>
  <dcterms:created xsi:type="dcterms:W3CDTF">2015-07-13T10:17:17Z</dcterms:created>
  <dcterms:modified xsi:type="dcterms:W3CDTF">2015-07-13T10:31:22Z</dcterms:modified>
</cp:coreProperties>
</file>