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50" yWindow="570" windowWidth="28455" windowHeight="11955" activeTab="1"/>
  </bookViews>
  <sheets>
    <sheet name="List1" sheetId="2" r:id="rId1"/>
    <sheet name="List3" sheetId="4" r:id="rId2"/>
    <sheet name="Sheet1" sheetId="1" r:id="rId3"/>
  </sheets>
  <definedNames>
    <definedName name="_xlnm.Print_Area" localSheetId="1">List3!$A$1:$E$123</definedName>
  </definedNames>
  <calcPr calcId="125725"/>
  <pivotCaches>
    <pivotCache cacheId="11" r:id="rId4"/>
  </pivotCaches>
</workbook>
</file>

<file path=xl/calcChain.xml><?xml version="1.0" encoding="utf-8"?>
<calcChain xmlns="http://schemas.openxmlformats.org/spreadsheetml/2006/main">
  <c r="C225" i="1"/>
</calcChain>
</file>

<file path=xl/sharedStrings.xml><?xml version="1.0" encoding="utf-8"?>
<sst xmlns="http://schemas.openxmlformats.org/spreadsheetml/2006/main" count="574" uniqueCount="127">
  <si>
    <t>Evidenční číslo dokladu</t>
  </si>
  <si>
    <t>Částka MD</t>
  </si>
  <si>
    <t>Obchodní partner</t>
  </si>
  <si>
    <t>DP-2016-707-000001</t>
  </si>
  <si>
    <t>Alexion Pharma International Trading</t>
  </si>
  <si>
    <t>DP-2016-707-000004</t>
  </si>
  <si>
    <t>PHOENIX lékárenský velkoobchod, a.s.</t>
  </si>
  <si>
    <t>DP-2016-707-000005</t>
  </si>
  <si>
    <t>DP-2016-707-000007</t>
  </si>
  <si>
    <t>DP-2016-707-000010</t>
  </si>
  <si>
    <t>DP-2016-707-000012</t>
  </si>
  <si>
    <t>DP-2016-707-000013</t>
  </si>
  <si>
    <t>Alliance Healthcare s.r.o.</t>
  </si>
  <si>
    <t>DP-2016-707-000014</t>
  </si>
  <si>
    <t>DP-2016-707-000016</t>
  </si>
  <si>
    <t>DP-2016-707-000017</t>
  </si>
  <si>
    <t>DP-2016-707-000018</t>
  </si>
  <si>
    <t>DP-2016-707-000020</t>
  </si>
  <si>
    <t>DP-2016-707-000021</t>
  </si>
  <si>
    <t>BAXTER CZECH spol. s r.o.</t>
  </si>
  <si>
    <t>DP-2016-707-000022</t>
  </si>
  <si>
    <t>Grifols s.r.o.</t>
  </si>
  <si>
    <t>DP-2016-707-000023</t>
  </si>
  <si>
    <t>DP-2016-707-000025</t>
  </si>
  <si>
    <t>PHARMACY - distribuce léčiv s.r.o.</t>
  </si>
  <si>
    <t>DP-2016-707-000026</t>
  </si>
  <si>
    <t>DP-2016-707-000027</t>
  </si>
  <si>
    <t>DP-2016-707-000028</t>
  </si>
  <si>
    <t>DP-2016-707-000031</t>
  </si>
  <si>
    <t>DP-2016-707-000032</t>
  </si>
  <si>
    <t>DP-2016-707-000033</t>
  </si>
  <si>
    <t>DP-2016-707-000034</t>
  </si>
  <si>
    <t>Teva Pharmaceuticals CR, s.r.o.</t>
  </si>
  <si>
    <t>FP-2016-707-000001</t>
  </si>
  <si>
    <t>Sandoz s.r.o.</t>
  </si>
  <si>
    <t>FP-2016-707-000002</t>
  </si>
  <si>
    <t>FP-2016-707-000003</t>
  </si>
  <si>
    <t>Pfizer PFE, spol. s r.o.</t>
  </si>
  <si>
    <t>FP-2016-707-000004</t>
  </si>
  <si>
    <t>Pfizer, spol. s r.o.</t>
  </si>
  <si>
    <t>FP-2016-707-000005</t>
  </si>
  <si>
    <t>Novartis s.r.o.</t>
  </si>
  <si>
    <t>FP-2016-707-000006</t>
  </si>
  <si>
    <t>SERVIER s.r.o.</t>
  </si>
  <si>
    <t>ID-2016-01-000042</t>
  </si>
  <si>
    <t>Účet MD</t>
  </si>
  <si>
    <t>FP-2016-25-000001</t>
  </si>
  <si>
    <t>ARID obchodní společnost, s.r.o.</t>
  </si>
  <si>
    <t>FP-2016-25-000002</t>
  </si>
  <si>
    <t>FP-2016-25-000003</t>
  </si>
  <si>
    <t>AURA Medical s.r.o.</t>
  </si>
  <si>
    <t>FP-2016-25-000004</t>
  </si>
  <si>
    <t>BoneCare s.r.o.</t>
  </si>
  <si>
    <t>FP-2016-25-000005</t>
  </si>
  <si>
    <t>B. Braun Medical s.r.o.</t>
  </si>
  <si>
    <t>FP-2016-25-000006</t>
  </si>
  <si>
    <t>DN FORMED Brno s.r.o.</t>
  </si>
  <si>
    <t>FP-2016-25-000007</t>
  </si>
  <si>
    <t>MEDIFINE a.s.</t>
  </si>
  <si>
    <t>FP-2016-25-000008</t>
  </si>
  <si>
    <t>FP-2016-25-000009</t>
  </si>
  <si>
    <t>BARD Czech Republic s.r.o.</t>
  </si>
  <si>
    <t>FP-2016-25-000010</t>
  </si>
  <si>
    <t>EP SERVICES s.r.o.</t>
  </si>
  <si>
    <t>FP-2016-25-000011</t>
  </si>
  <si>
    <t>CARDION s.r.o.</t>
  </si>
  <si>
    <t>FP-2016-25-000012</t>
  </si>
  <si>
    <t>Johnson  &amp; Johnson, s.r.o.</t>
  </si>
  <si>
    <t>FP-2016-25-000013</t>
  </si>
  <si>
    <t>INLAB Medical, s.r.o.</t>
  </si>
  <si>
    <t>FP-2016-25-000014</t>
  </si>
  <si>
    <t>BEZNOSKA, s.r.o.</t>
  </si>
  <si>
    <t>FP-2016-25-000015</t>
  </si>
  <si>
    <t>Innova Medical s.r.o.</t>
  </si>
  <si>
    <t>FP-2016-25-000016</t>
  </si>
  <si>
    <t>MEDICAL M spol. s r.o.</t>
  </si>
  <si>
    <t>FP-2016-25-000017</t>
  </si>
  <si>
    <t>ALINEX - Kácovská, s.r.o.</t>
  </si>
  <si>
    <t>FP-2016-25-000018</t>
  </si>
  <si>
    <t>EspoMed spol. s r.o.</t>
  </si>
  <si>
    <t>FP-2016-25-000019</t>
  </si>
  <si>
    <t>ProMedicus s.r.o.</t>
  </si>
  <si>
    <t>FP-2016-25-000020</t>
  </si>
  <si>
    <t>Stimcare s.r.o.</t>
  </si>
  <si>
    <t>FP-2016-25-000021</t>
  </si>
  <si>
    <t>MEDITRADE spol. s r. o.</t>
  </si>
  <si>
    <t>FP-2016-25-000022</t>
  </si>
  <si>
    <t>FP-2016-25-000023</t>
  </si>
  <si>
    <t>FP-2016-25-000024</t>
  </si>
  <si>
    <t>VAMEX, spol. s r.o.</t>
  </si>
  <si>
    <t>FP-2016-25-000025</t>
  </si>
  <si>
    <t>Lima CZ s.r.o.</t>
  </si>
  <si>
    <t>FP-2016-25-000026</t>
  </si>
  <si>
    <t>MAQUET Czech Republic s.r.o.</t>
  </si>
  <si>
    <t>FP-2016-25-000027</t>
  </si>
  <si>
    <t>FP-2016-25-000028</t>
  </si>
  <si>
    <t>FP-2016-25-000029</t>
  </si>
  <si>
    <t>BIOTRONIK Praha, spol. s r. o.</t>
  </si>
  <si>
    <t>FP-2016-25-000030</t>
  </si>
  <si>
    <t>FP-2016-25-000031</t>
  </si>
  <si>
    <t>FP-2016-25-000032</t>
  </si>
  <si>
    <t>FP-2016-25-000033</t>
  </si>
  <si>
    <t>FP-2016-25-000034</t>
  </si>
  <si>
    <t>FP-2016-25-000035</t>
  </si>
  <si>
    <t>Covidien ECE s.r.o., organizační složka</t>
  </si>
  <si>
    <t>FP-2016-25-000036</t>
  </si>
  <si>
    <t>FP-2016-25-000037</t>
  </si>
  <si>
    <t>DP-2016-707-000002</t>
  </si>
  <si>
    <t>DP-2016-707-000003</t>
  </si>
  <si>
    <t>DP-2016-707-000006</t>
  </si>
  <si>
    <t>DP-2016-707-000008</t>
  </si>
  <si>
    <t>DP-2016-707-000009</t>
  </si>
  <si>
    <t>DP-2016-707-000011</t>
  </si>
  <si>
    <t>DP-2016-707-000015</t>
  </si>
  <si>
    <t>DP-2016-707-000019</t>
  </si>
  <si>
    <t>DP-2016-707-000024</t>
  </si>
  <si>
    <t>DP-2016-707-000029</t>
  </si>
  <si>
    <t>DP-2016-707-000030</t>
  </si>
  <si>
    <t>FNOL - storno dohad.pol.2015</t>
  </si>
  <si>
    <t>Popisky řádků</t>
  </si>
  <si>
    <t>Celkový součet</t>
  </si>
  <si>
    <t>Součet z Částka MD</t>
  </si>
  <si>
    <t>Popisky sloupců</t>
  </si>
  <si>
    <t>Bonusy - léky, ZPr.</t>
  </si>
  <si>
    <t>leden 2016</t>
  </si>
  <si>
    <t>V Olomouci dne 16.2.2016</t>
  </si>
  <si>
    <t>Vypracovala: Eva Buzková - vedoucí OUC</t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</si>
</sst>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0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" fontId="0" fillId="0" borderId="0" xfId="0" applyNumberFormat="1"/>
    <xf numFmtId="4" fontId="0" fillId="0" borderId="12" xfId="0" applyNumberFormat="1" applyBorder="1"/>
    <xf numFmtId="4" fontId="3" fillId="3" borderId="10" xfId="0" applyNumberFormat="1" applyFont="1" applyFill="1" applyBorder="1"/>
    <xf numFmtId="0" fontId="0" fillId="0" borderId="15" xfId="0" pivotButton="1" applyBorder="1"/>
    <xf numFmtId="4" fontId="0" fillId="0" borderId="16" xfId="0" pivotButton="1" applyNumberFormat="1" applyBorder="1"/>
    <xf numFmtId="4" fontId="0" fillId="0" borderId="16" xfId="0" applyNumberFormat="1" applyBorder="1"/>
    <xf numFmtId="4" fontId="0" fillId="0" borderId="17" xfId="0" applyNumberFormat="1" applyBorder="1"/>
    <xf numFmtId="0" fontId="0" fillId="0" borderId="10" xfId="0" pivotButton="1" applyBorder="1"/>
    <xf numFmtId="0" fontId="0" fillId="2" borderId="14" xfId="0" applyFill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0" borderId="20" xfId="0" applyBorder="1" applyAlignment="1">
      <alignment horizontal="left" indent="1"/>
    </xf>
    <xf numFmtId="0" fontId="0" fillId="0" borderId="21" xfId="0" applyBorder="1" applyAlignment="1">
      <alignment horizontal="left" indent="1"/>
    </xf>
    <xf numFmtId="0" fontId="0" fillId="0" borderId="22" xfId="0" applyBorder="1" applyAlignment="1">
      <alignment horizontal="left" indent="1"/>
    </xf>
    <xf numFmtId="0" fontId="0" fillId="0" borderId="10" xfId="0" applyBorder="1" applyAlignment="1">
      <alignment horizontal="left" indent="1"/>
    </xf>
    <xf numFmtId="49" fontId="0" fillId="0" borderId="15" xfId="0" applyNumberFormat="1" applyBorder="1" applyAlignment="1">
      <alignment horizontal="center"/>
    </xf>
    <xf numFmtId="4" fontId="0" fillId="2" borderId="15" xfId="0" applyNumberFormat="1" applyFill="1" applyBorder="1"/>
    <xf numFmtId="4" fontId="0" fillId="0" borderId="23" xfId="0" applyNumberFormat="1" applyBorder="1"/>
    <xf numFmtId="4" fontId="0" fillId="0" borderId="24" xfId="0" applyNumberFormat="1" applyBorder="1"/>
    <xf numFmtId="4" fontId="0" fillId="2" borderId="18" xfId="0" applyNumberFormat="1" applyFill="1" applyBorder="1"/>
    <xf numFmtId="4" fontId="0" fillId="0" borderId="25" xfId="0" applyNumberFormat="1" applyBorder="1"/>
    <xf numFmtId="4" fontId="0" fillId="0" borderId="26" xfId="0" applyNumberFormat="1" applyBorder="1"/>
    <xf numFmtId="4" fontId="0" fillId="2" borderId="14" xfId="0" applyNumberFormat="1" applyFill="1" applyBorder="1"/>
    <xf numFmtId="4" fontId="0" fillId="0" borderId="27" xfId="0" applyNumberFormat="1" applyBorder="1"/>
    <xf numFmtId="4" fontId="0" fillId="0" borderId="0" xfId="0" applyNumberFormat="1" applyBorder="1"/>
    <xf numFmtId="4" fontId="3" fillId="2" borderId="14" xfId="0" applyNumberFormat="1" applyFont="1" applyFill="1" applyBorder="1"/>
    <xf numFmtId="4" fontId="0" fillId="2" borderId="11" xfId="0" applyNumberFormat="1" applyFill="1" applyBorder="1"/>
    <xf numFmtId="4" fontId="0" fillId="0" borderId="20" xfId="0" applyNumberFormat="1" applyBorder="1"/>
    <xf numFmtId="4" fontId="0" fillId="0" borderId="21" xfId="0" applyNumberFormat="1" applyBorder="1"/>
    <xf numFmtId="4" fontId="0" fillId="2" borderId="13" xfId="0" applyNumberFormat="1" applyFill="1" applyBorder="1"/>
    <xf numFmtId="4" fontId="0" fillId="0" borderId="28" xfId="0" applyNumberFormat="1" applyBorder="1"/>
    <xf numFmtId="4" fontId="0" fillId="0" borderId="29" xfId="0" applyNumberFormat="1" applyBorder="1"/>
    <xf numFmtId="4" fontId="0" fillId="2" borderId="10" xfId="0" applyNumberFormat="1" applyFill="1" applyBorder="1"/>
    <xf numFmtId="4" fontId="0" fillId="0" borderId="22" xfId="0" applyNumberFormat="1" applyBorder="1"/>
    <xf numFmtId="4" fontId="3" fillId="2" borderId="10" xfId="0" applyNumberFormat="1" applyFont="1" applyFill="1" applyBorder="1"/>
    <xf numFmtId="49" fontId="0" fillId="0" borderId="16" xfId="0" applyNumberFormat="1" applyBorder="1" applyAlignment="1">
      <alignment horizontal="center"/>
    </xf>
    <xf numFmtId="4" fontId="0" fillId="2" borderId="16" xfId="0" applyNumberFormat="1" applyFill="1" applyBorder="1"/>
    <xf numFmtId="4" fontId="0" fillId="2" borderId="30" xfId="0" applyNumberFormat="1" applyFill="1" applyBorder="1"/>
    <xf numFmtId="4" fontId="0" fillId="2" borderId="31" xfId="0" applyNumberFormat="1" applyFill="1" applyBorder="1"/>
    <xf numFmtId="4" fontId="3" fillId="2" borderId="31" xfId="0" applyNumberFormat="1" applyFont="1" applyFill="1" applyBorder="1"/>
    <xf numFmtId="0" fontId="4" fillId="0" borderId="0" xfId="0" applyFont="1"/>
    <xf numFmtId="0" fontId="6" fillId="0" borderId="0" xfId="0" applyFont="1"/>
    <xf numFmtId="49" fontId="5" fillId="0" borderId="0" xfId="0" applyNumberFormat="1" applyFont="1" applyAlignment="1">
      <alignment horizontal="left"/>
    </xf>
    <xf numFmtId="0" fontId="3" fillId="3" borderId="18" xfId="0" applyFont="1" applyFill="1" applyBorder="1" applyAlignment="1">
      <alignment horizontal="left"/>
    </xf>
    <xf numFmtId="4" fontId="3" fillId="3" borderId="14" xfId="0" applyNumberFormat="1" applyFont="1" applyFill="1" applyBorder="1"/>
    <xf numFmtId="4" fontId="3" fillId="3" borderId="31" xfId="0" applyNumberFormat="1" applyFont="1" applyFill="1" applyBorder="1"/>
    <xf numFmtId="0" fontId="1" fillId="0" borderId="0" xfId="0" applyFont="1"/>
  </cellXfs>
  <cellStyles count="1">
    <cellStyle name="normální" xfId="0" builtinId="0"/>
  </cellStyles>
  <dxfs count="224"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top style="thin">
          <color indexed="64"/>
        </top>
      </border>
    </dxf>
    <dxf>
      <border>
        <top style="medium">
          <color indexed="64"/>
        </top>
      </border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alignment horizontal="center" readingOrder="0"/>
    </dxf>
    <dxf>
      <alignment horizontal="center" readingOrder="0"/>
    </dxf>
    <dxf>
      <numFmt numFmtId="30" formatCode="@"/>
    </dxf>
    <dxf>
      <numFmt numFmtId="30" formatCode="@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>
          <bgColor rgb="FF92D050"/>
        </patternFill>
      </fill>
    </dxf>
    <dxf>
      <fill>
        <patternFill patternType="solid">
          <bgColor rgb="FF00B0F0"/>
        </patternFill>
      </fill>
    </dxf>
    <dxf>
      <font>
        <color auto="1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FFF00"/>
        </patternFill>
      </fill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01372" refreshedDate="42416.402910763885" createdVersion="3" refreshedVersion="3" minRefreshableVersion="3" recordCount="223">
  <cacheSource type="worksheet">
    <worksheetSource ref="A1:D224" sheet="Sheet1"/>
  </cacheSource>
  <cacheFields count="4">
    <cacheField name="Evidenční číslo dokladu" numFmtId="0">
      <sharedItems count="78">
        <s v="DP-2016-707-000001"/>
        <s v="DP-2016-707-000004"/>
        <s v="DP-2016-707-000005"/>
        <s v="DP-2016-707-000007"/>
        <s v="DP-2016-707-000010"/>
        <s v="DP-2016-707-000012"/>
        <s v="DP-2016-707-000013"/>
        <s v="DP-2016-707-000014"/>
        <s v="DP-2016-707-000016"/>
        <s v="DP-2016-707-000017"/>
        <s v="DP-2016-707-000018"/>
        <s v="DP-2016-707-000020"/>
        <s v="DP-2016-707-000021"/>
        <s v="DP-2016-707-000022"/>
        <s v="DP-2016-707-000023"/>
        <s v="DP-2016-707-000025"/>
        <s v="DP-2016-707-000026"/>
        <s v="DP-2016-707-000027"/>
        <s v="DP-2016-707-000028"/>
        <s v="DP-2016-707-000031"/>
        <s v="DP-2016-707-000032"/>
        <s v="DP-2016-707-000033"/>
        <s v="DP-2016-707-000034"/>
        <s v="FP-2016-707-000001"/>
        <s v="FP-2016-707-000002"/>
        <s v="FP-2016-707-000003"/>
        <s v="FP-2016-707-000004"/>
        <s v="FP-2016-707-000005"/>
        <s v="FP-2016-707-000006"/>
        <s v="ID-2016-01-000042"/>
        <s v="FP-2016-25-000001"/>
        <s v="FP-2016-25-000002"/>
        <s v="FP-2016-25-000003"/>
        <s v="FP-2016-25-000004"/>
        <s v="FP-2016-25-000005"/>
        <s v="FP-2016-25-000006"/>
        <s v="FP-2016-25-000007"/>
        <s v="FP-2016-25-000008"/>
        <s v="FP-2016-25-000009"/>
        <s v="FP-2016-25-000010"/>
        <s v="FP-2016-25-000011"/>
        <s v="FP-2016-25-000012"/>
        <s v="FP-2016-25-000013"/>
        <s v="FP-2016-25-000014"/>
        <s v="FP-2016-25-000015"/>
        <s v="FP-2016-25-000016"/>
        <s v="FP-2016-25-000017"/>
        <s v="FP-2016-25-000018"/>
        <s v="FP-2016-25-000019"/>
        <s v="FP-2016-25-000020"/>
        <s v="FP-2016-25-000021"/>
        <s v="FP-2016-25-000022"/>
        <s v="FP-2016-25-000023"/>
        <s v="FP-2016-25-000024"/>
        <s v="FP-2016-25-000025"/>
        <s v="FP-2016-25-000026"/>
        <s v="FP-2016-25-000027"/>
        <s v="FP-2016-25-000028"/>
        <s v="FP-2016-25-000029"/>
        <s v="FP-2016-25-000030"/>
        <s v="FP-2016-25-000031"/>
        <s v="FP-2016-25-000032"/>
        <s v="FP-2016-25-000033"/>
        <s v="FP-2016-25-000034"/>
        <s v="FP-2016-25-000035"/>
        <s v="FP-2016-25-000036"/>
        <s v="FP-2016-25-000037"/>
        <s v="DP-2016-707-000002"/>
        <s v="DP-2016-707-000003"/>
        <s v="DP-2016-707-000006"/>
        <s v="DP-2016-707-000008"/>
        <s v="DP-2016-707-000009"/>
        <s v="DP-2016-707-000011"/>
        <s v="DP-2016-707-000015"/>
        <s v="DP-2016-707-000019"/>
        <s v="DP-2016-707-000024"/>
        <s v="DP-2016-707-000029"/>
        <s v="DP-2016-707-000030"/>
      </sharedItems>
    </cacheField>
    <cacheField name="Obchodní partner" numFmtId="0">
      <sharedItems count="37">
        <s v="Alexion Pharma International Trading"/>
        <s v="PHOENIX lékárenský velkoobchod, a.s."/>
        <s v="Alliance Healthcare s.r.o."/>
        <s v="BAXTER CZECH spol. s r.o."/>
        <s v="Grifols s.r.o."/>
        <s v="PHARMACY - distribuce léčiv s.r.o."/>
        <s v="Teva Pharmaceuticals CR, s.r.o."/>
        <s v="Sandoz s.r.o."/>
        <s v="Pfizer PFE, spol. s r.o."/>
        <s v="Pfizer, spol. s r.o."/>
        <s v="Novartis s.r.o."/>
        <s v="SERVIER s.r.o."/>
        <s v="FNOL - storno dohad.pol.2015"/>
        <s v="ARID obchodní společnost, s.r.o."/>
        <s v="AURA Medical s.r.o."/>
        <s v="BoneCare s.r.o."/>
        <s v="B. Braun Medical s.r.o."/>
        <s v="DN FORMED Brno s.r.o."/>
        <s v="MEDIFINE a.s."/>
        <s v="BARD Czech Republic s.r.o."/>
        <s v="EP SERVICES s.r.o."/>
        <s v="CARDION s.r.o."/>
        <s v="Johnson  &amp; Johnson, s.r.o."/>
        <s v="INLAB Medical, s.r.o."/>
        <s v="BEZNOSKA, s.r.o."/>
        <s v="Innova Medical s.r.o."/>
        <s v="MEDICAL M spol. s r.o."/>
        <s v="ALINEX - Kácovská, s.r.o."/>
        <s v="EspoMed spol. s r.o."/>
        <s v="ProMedicus s.r.o."/>
        <s v="Stimcare s.r.o."/>
        <s v="MEDITRADE spol. s r. o."/>
        <s v="VAMEX, spol. s r.o."/>
        <s v="Lima CZ s.r.o."/>
        <s v="MAQUET Czech Republic s.r.o."/>
        <s v="BIOTRONIK Praha, spol. s r. o."/>
        <s v="Covidien ECE s.r.o., organizační složka"/>
      </sharedItems>
    </cacheField>
    <cacheField name="Částka MD" numFmtId="4">
      <sharedItems containsSemiMixedTypes="0" containsString="0" containsNumber="1" minValue="-5725821" maxValue="15000000"/>
    </cacheField>
    <cacheField name="Účet MD" numFmtId="0">
      <sharedItems containsSemiMixedTypes="0" containsString="0" containsNumber="1" containsInteger="1" minValue="50113300" maxValue="50490360" count="3">
        <n v="50113300"/>
        <n v="50115300"/>
        <n v="5049036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3">
  <r>
    <x v="0"/>
    <x v="0"/>
    <n v="-8668.52"/>
    <x v="0"/>
  </r>
  <r>
    <x v="0"/>
    <x v="0"/>
    <n v="-86685.24"/>
    <x v="0"/>
  </r>
  <r>
    <x v="1"/>
    <x v="1"/>
    <n v="-18598.77"/>
    <x v="0"/>
  </r>
  <r>
    <x v="1"/>
    <x v="1"/>
    <n v="-185987.69"/>
    <x v="0"/>
  </r>
  <r>
    <x v="2"/>
    <x v="1"/>
    <n v="-18872.97"/>
    <x v="0"/>
  </r>
  <r>
    <x v="2"/>
    <x v="1"/>
    <n v="-1127.03"/>
    <x v="0"/>
  </r>
  <r>
    <x v="2"/>
    <x v="1"/>
    <n v="-236.68"/>
    <x v="0"/>
  </r>
  <r>
    <x v="2"/>
    <x v="1"/>
    <n v="-2830.95"/>
    <x v="0"/>
  </r>
  <r>
    <x v="3"/>
    <x v="1"/>
    <n v="-3951"/>
    <x v="0"/>
  </r>
  <r>
    <x v="3"/>
    <x v="1"/>
    <n v="-39510"/>
    <x v="0"/>
  </r>
  <r>
    <x v="4"/>
    <x v="1"/>
    <n v="-20.69"/>
    <x v="0"/>
  </r>
  <r>
    <x v="4"/>
    <x v="1"/>
    <n v="-118.3"/>
    <x v="0"/>
  </r>
  <r>
    <x v="4"/>
    <x v="1"/>
    <n v="-0.51"/>
    <x v="0"/>
  </r>
  <r>
    <x v="4"/>
    <x v="1"/>
    <n v="-206.91"/>
    <x v="0"/>
  </r>
  <r>
    <x v="4"/>
    <x v="1"/>
    <n v="-788.66"/>
    <x v="0"/>
  </r>
  <r>
    <x v="4"/>
    <x v="1"/>
    <n v="-2.4300000000000002"/>
    <x v="0"/>
  </r>
  <r>
    <x v="5"/>
    <x v="1"/>
    <n v="-19372.580000000002"/>
    <x v="0"/>
  </r>
  <r>
    <x v="5"/>
    <x v="1"/>
    <n v="-4391.3900000000003"/>
    <x v="0"/>
  </r>
  <r>
    <x v="5"/>
    <x v="1"/>
    <n v="-658.71"/>
    <x v="0"/>
  </r>
  <r>
    <x v="5"/>
    <x v="1"/>
    <n v="-162.83000000000001"/>
    <x v="0"/>
  </r>
  <r>
    <x v="5"/>
    <x v="1"/>
    <n v="-34.19"/>
    <x v="0"/>
  </r>
  <r>
    <x v="5"/>
    <x v="1"/>
    <n v="-193725.78"/>
    <x v="0"/>
  </r>
  <r>
    <x v="6"/>
    <x v="2"/>
    <n v="-24.01"/>
    <x v="0"/>
  </r>
  <r>
    <x v="6"/>
    <x v="2"/>
    <n v="-240.06"/>
    <x v="0"/>
  </r>
  <r>
    <x v="7"/>
    <x v="2"/>
    <n v="-329675"/>
    <x v="0"/>
  </r>
  <r>
    <x v="7"/>
    <x v="2"/>
    <n v="-32967.5"/>
    <x v="0"/>
  </r>
  <r>
    <x v="8"/>
    <x v="2"/>
    <n v="-330.12"/>
    <x v="0"/>
  </r>
  <r>
    <x v="8"/>
    <x v="2"/>
    <n v="-33.01"/>
    <x v="0"/>
  </r>
  <r>
    <x v="9"/>
    <x v="1"/>
    <n v="-326688.32"/>
    <x v="0"/>
  </r>
  <r>
    <x v="9"/>
    <x v="1"/>
    <n v="-32668.83"/>
    <x v="0"/>
  </r>
  <r>
    <x v="10"/>
    <x v="1"/>
    <n v="-224584.64"/>
    <x v="0"/>
  </r>
  <r>
    <x v="10"/>
    <x v="1"/>
    <n v="-22458.46"/>
    <x v="0"/>
  </r>
  <r>
    <x v="11"/>
    <x v="0"/>
    <n v="-8668.52"/>
    <x v="0"/>
  </r>
  <r>
    <x v="11"/>
    <x v="0"/>
    <n v="-86685.24"/>
    <x v="0"/>
  </r>
  <r>
    <x v="12"/>
    <x v="3"/>
    <n v="-647676"/>
    <x v="0"/>
  </r>
  <r>
    <x v="12"/>
    <x v="3"/>
    <n v="-3654"/>
    <x v="0"/>
  </r>
  <r>
    <x v="12"/>
    <x v="3"/>
    <n v="-17400"/>
    <x v="0"/>
  </r>
  <r>
    <x v="12"/>
    <x v="3"/>
    <n v="-64767.6"/>
    <x v="0"/>
  </r>
  <r>
    <x v="13"/>
    <x v="4"/>
    <n v="-131428.62"/>
    <x v="0"/>
  </r>
  <r>
    <x v="13"/>
    <x v="4"/>
    <n v="-251584.14"/>
    <x v="0"/>
  </r>
  <r>
    <x v="13"/>
    <x v="4"/>
    <n v="-1314286.1499999999"/>
    <x v="0"/>
  </r>
  <r>
    <x v="13"/>
    <x v="4"/>
    <n v="-1677227.58"/>
    <x v="0"/>
  </r>
  <r>
    <x v="14"/>
    <x v="2"/>
    <n v="-16.75"/>
    <x v="0"/>
  </r>
  <r>
    <x v="14"/>
    <x v="2"/>
    <n v="-167.54"/>
    <x v="0"/>
  </r>
  <r>
    <x v="15"/>
    <x v="5"/>
    <n v="-507.7"/>
    <x v="0"/>
  </r>
  <r>
    <x v="15"/>
    <x v="5"/>
    <n v="-50.77"/>
    <x v="0"/>
  </r>
  <r>
    <x v="16"/>
    <x v="5"/>
    <n v="-1707.11"/>
    <x v="0"/>
  </r>
  <r>
    <x v="16"/>
    <x v="5"/>
    <n v="-170.71"/>
    <x v="0"/>
  </r>
  <r>
    <x v="17"/>
    <x v="5"/>
    <n v="-315.45"/>
    <x v="0"/>
  </r>
  <r>
    <x v="17"/>
    <x v="5"/>
    <n v="-3154.45"/>
    <x v="0"/>
  </r>
  <r>
    <x v="18"/>
    <x v="1"/>
    <n v="-1810.49"/>
    <x v="0"/>
  </r>
  <r>
    <x v="18"/>
    <x v="1"/>
    <n v="-181.05"/>
    <x v="0"/>
  </r>
  <r>
    <x v="19"/>
    <x v="1"/>
    <n v="-2353.4299999999998"/>
    <x v="0"/>
  </r>
  <r>
    <x v="19"/>
    <x v="1"/>
    <n v="-315.86"/>
    <x v="0"/>
  </r>
  <r>
    <x v="19"/>
    <x v="1"/>
    <n v="-47.38"/>
    <x v="0"/>
  </r>
  <r>
    <x v="19"/>
    <x v="1"/>
    <n v="-23534.31"/>
    <x v="0"/>
  </r>
  <r>
    <x v="20"/>
    <x v="1"/>
    <n v="-2287.63"/>
    <x v="0"/>
  </r>
  <r>
    <x v="20"/>
    <x v="1"/>
    <n v="-6615.98"/>
    <x v="0"/>
  </r>
  <r>
    <x v="20"/>
    <x v="1"/>
    <n v="-44106.52"/>
    <x v="0"/>
  </r>
  <r>
    <x v="20"/>
    <x v="1"/>
    <n v="-10893.48"/>
    <x v="0"/>
  </r>
  <r>
    <x v="21"/>
    <x v="1"/>
    <n v="-2400.73"/>
    <x v="0"/>
  </r>
  <r>
    <x v="21"/>
    <x v="1"/>
    <n v="-6135.8"/>
    <x v="0"/>
  </r>
  <r>
    <x v="21"/>
    <x v="1"/>
    <n v="-1675.92"/>
    <x v="0"/>
  </r>
  <r>
    <x v="21"/>
    <x v="1"/>
    <n v="-16004.91"/>
    <x v="0"/>
  </r>
  <r>
    <x v="21"/>
    <x v="1"/>
    <n v="-61358"/>
    <x v="0"/>
  </r>
  <r>
    <x v="22"/>
    <x v="6"/>
    <n v="-107976.24"/>
    <x v="0"/>
  </r>
  <r>
    <x v="22"/>
    <x v="6"/>
    <n v="-10797.63"/>
    <x v="0"/>
  </r>
  <r>
    <x v="23"/>
    <x v="7"/>
    <n v="-15057.63"/>
    <x v="0"/>
  </r>
  <r>
    <x v="23"/>
    <x v="7"/>
    <n v="-1505.76"/>
    <x v="0"/>
  </r>
  <r>
    <x v="24"/>
    <x v="7"/>
    <n v="-1112841.3"/>
    <x v="0"/>
  </r>
  <r>
    <x v="24"/>
    <x v="7"/>
    <n v="-111284.13"/>
    <x v="0"/>
  </r>
  <r>
    <x v="25"/>
    <x v="8"/>
    <n v="-28730.2"/>
    <x v="0"/>
  </r>
  <r>
    <x v="25"/>
    <x v="8"/>
    <n v="-287302"/>
    <x v="0"/>
  </r>
  <r>
    <x v="26"/>
    <x v="9"/>
    <n v="-198166.6"/>
    <x v="0"/>
  </r>
  <r>
    <x v="26"/>
    <x v="9"/>
    <n v="-1981666"/>
    <x v="0"/>
  </r>
  <r>
    <x v="27"/>
    <x v="10"/>
    <n v="-2360812.25"/>
    <x v="0"/>
  </r>
  <r>
    <x v="27"/>
    <x v="10"/>
    <n v="-236081.22"/>
    <x v="0"/>
  </r>
  <r>
    <x v="28"/>
    <x v="11"/>
    <n v="-2171.6999999999998"/>
    <x v="0"/>
  </r>
  <r>
    <x v="28"/>
    <x v="11"/>
    <n v="-21716.92"/>
    <x v="0"/>
  </r>
  <r>
    <x v="29"/>
    <x v="12"/>
    <n v="7000000"/>
    <x v="0"/>
  </r>
  <r>
    <x v="30"/>
    <x v="13"/>
    <n v="-10195.299999999999"/>
    <x v="1"/>
  </r>
  <r>
    <x v="30"/>
    <x v="13"/>
    <n v="-2167.8000000000002"/>
    <x v="1"/>
  </r>
  <r>
    <x v="30"/>
    <x v="13"/>
    <n v="0.28000000000000003"/>
    <x v="1"/>
  </r>
  <r>
    <x v="30"/>
    <x v="13"/>
    <n v="-2141.0100000000002"/>
    <x v="1"/>
  </r>
  <r>
    <x v="30"/>
    <x v="13"/>
    <n v="-325.17"/>
    <x v="1"/>
  </r>
  <r>
    <x v="31"/>
    <x v="13"/>
    <n v="-26063.8"/>
    <x v="1"/>
  </r>
  <r>
    <x v="31"/>
    <x v="13"/>
    <n v="-74672.899999999994"/>
    <x v="1"/>
  </r>
  <r>
    <x v="31"/>
    <x v="13"/>
    <n v="-15681.31"/>
    <x v="1"/>
  </r>
  <r>
    <x v="31"/>
    <x v="13"/>
    <n v="-3909.57"/>
    <x v="1"/>
  </r>
  <r>
    <x v="31"/>
    <x v="13"/>
    <n v="-0.42"/>
    <x v="1"/>
  </r>
  <r>
    <x v="32"/>
    <x v="14"/>
    <n v="-7325.4"/>
    <x v="1"/>
  </r>
  <r>
    <x v="32"/>
    <x v="14"/>
    <n v="-48836"/>
    <x v="1"/>
  </r>
  <r>
    <x v="32"/>
    <x v="14"/>
    <n v="0.4"/>
    <x v="1"/>
  </r>
  <r>
    <x v="33"/>
    <x v="15"/>
    <n v="-492079.13"/>
    <x v="1"/>
  </r>
  <r>
    <x v="33"/>
    <x v="15"/>
    <n v="-73811.87"/>
    <x v="1"/>
  </r>
  <r>
    <x v="34"/>
    <x v="16"/>
    <n v="-693440"/>
    <x v="1"/>
  </r>
  <r>
    <x v="34"/>
    <x v="16"/>
    <n v="-104016"/>
    <x v="1"/>
  </r>
  <r>
    <x v="35"/>
    <x v="17"/>
    <n v="-2354.73"/>
    <x v="1"/>
  </r>
  <r>
    <x v="35"/>
    <x v="17"/>
    <n v="-0.27"/>
    <x v="1"/>
  </r>
  <r>
    <x v="35"/>
    <x v="17"/>
    <n v="-11213"/>
    <x v="1"/>
  </r>
  <r>
    <x v="36"/>
    <x v="18"/>
    <n v="-105457.69"/>
    <x v="1"/>
  </r>
  <r>
    <x v="36"/>
    <x v="18"/>
    <n v="-159693.34"/>
    <x v="1"/>
  </r>
  <r>
    <x v="36"/>
    <x v="18"/>
    <n v="-1064622.28"/>
    <x v="1"/>
  </r>
  <r>
    <x v="36"/>
    <x v="18"/>
    <n v="-22146.11"/>
    <x v="1"/>
  </r>
  <r>
    <x v="36"/>
    <x v="18"/>
    <n v="0.42"/>
    <x v="1"/>
  </r>
  <r>
    <x v="37"/>
    <x v="18"/>
    <n v="-90324.76"/>
    <x v="1"/>
  </r>
  <r>
    <x v="37"/>
    <x v="18"/>
    <n v="-602165.06000000006"/>
    <x v="1"/>
  </r>
  <r>
    <x v="37"/>
    <x v="18"/>
    <n v="-0.18"/>
    <x v="1"/>
  </r>
  <r>
    <x v="38"/>
    <x v="19"/>
    <n v="-3870"/>
    <x v="1"/>
  </r>
  <r>
    <x v="38"/>
    <x v="19"/>
    <n v="-1918"/>
    <x v="1"/>
  </r>
  <r>
    <x v="38"/>
    <x v="19"/>
    <n v="-580.5"/>
    <x v="1"/>
  </r>
  <r>
    <x v="38"/>
    <x v="19"/>
    <n v="-402.78"/>
    <x v="1"/>
  </r>
  <r>
    <x v="39"/>
    <x v="20"/>
    <n v="-1294525.6200000001"/>
    <x v="1"/>
  </r>
  <r>
    <x v="39"/>
    <x v="20"/>
    <n v="-271850.38"/>
    <x v="1"/>
  </r>
  <r>
    <x v="40"/>
    <x v="21"/>
    <n v="-48677.83"/>
    <x v="1"/>
  </r>
  <r>
    <x v="40"/>
    <x v="21"/>
    <n v="-231799.17"/>
    <x v="1"/>
  </r>
  <r>
    <x v="41"/>
    <x v="22"/>
    <n v="-469728"/>
    <x v="1"/>
  </r>
  <r>
    <x v="41"/>
    <x v="22"/>
    <n v="-70459.199999999997"/>
    <x v="1"/>
  </r>
  <r>
    <x v="41"/>
    <x v="22"/>
    <n v="-60.69"/>
    <x v="1"/>
  </r>
  <r>
    <x v="41"/>
    <x v="22"/>
    <n v="-289"/>
    <x v="1"/>
  </r>
  <r>
    <x v="42"/>
    <x v="23"/>
    <n v="-0.34"/>
    <x v="1"/>
  </r>
  <r>
    <x v="42"/>
    <x v="23"/>
    <n v="-1778484.05"/>
    <x v="1"/>
  </r>
  <r>
    <x v="42"/>
    <x v="23"/>
    <n v="-266772.61"/>
    <x v="1"/>
  </r>
  <r>
    <x v="43"/>
    <x v="24"/>
    <n v="-0.45"/>
    <x v="1"/>
  </r>
  <r>
    <x v="43"/>
    <x v="24"/>
    <n v="-461.55"/>
    <x v="1"/>
  </r>
  <r>
    <x v="43"/>
    <x v="24"/>
    <n v="-3077"/>
    <x v="1"/>
  </r>
  <r>
    <x v="44"/>
    <x v="25"/>
    <n v="-330276.24"/>
    <x v="1"/>
  </r>
  <r>
    <x v="44"/>
    <x v="25"/>
    <n v="-0.76"/>
    <x v="1"/>
  </r>
  <r>
    <x v="44"/>
    <x v="25"/>
    <n v="-1572744"/>
    <x v="1"/>
  </r>
  <r>
    <x v="45"/>
    <x v="26"/>
    <n v="-340.65"/>
    <x v="1"/>
  </r>
  <r>
    <x v="45"/>
    <x v="26"/>
    <n v="-2271"/>
    <x v="1"/>
  </r>
  <r>
    <x v="46"/>
    <x v="27"/>
    <n v="-6664.24"/>
    <x v="1"/>
  </r>
  <r>
    <x v="46"/>
    <x v="27"/>
    <n v="-44428.27"/>
    <x v="1"/>
  </r>
  <r>
    <x v="47"/>
    <x v="28"/>
    <n v="-1586.77"/>
    <x v="1"/>
  </r>
  <r>
    <x v="47"/>
    <x v="28"/>
    <n v="-75925.48"/>
    <x v="1"/>
  </r>
  <r>
    <x v="47"/>
    <x v="28"/>
    <n v="-11388.82"/>
    <x v="1"/>
  </r>
  <r>
    <x v="47"/>
    <x v="28"/>
    <n v="-7556.04"/>
    <x v="1"/>
  </r>
  <r>
    <x v="48"/>
    <x v="29"/>
    <n v="-5398"/>
    <x v="1"/>
  </r>
  <r>
    <x v="48"/>
    <x v="29"/>
    <n v="-35988"/>
    <x v="1"/>
  </r>
  <r>
    <x v="49"/>
    <x v="30"/>
    <n v="-106260.5"/>
    <x v="1"/>
  </r>
  <r>
    <x v="49"/>
    <x v="30"/>
    <n v="-15939.1"/>
    <x v="1"/>
  </r>
  <r>
    <x v="50"/>
    <x v="31"/>
    <n v="-1985.74"/>
    <x v="1"/>
  </r>
  <r>
    <x v="50"/>
    <x v="31"/>
    <n v="-13238.28"/>
    <x v="1"/>
  </r>
  <r>
    <x v="51"/>
    <x v="31"/>
    <n v="-1599.11"/>
    <x v="1"/>
  </r>
  <r>
    <x v="51"/>
    <x v="31"/>
    <n v="-39660.6"/>
    <x v="1"/>
  </r>
  <r>
    <x v="51"/>
    <x v="31"/>
    <n v="-10660.74"/>
    <x v="1"/>
  </r>
  <r>
    <x v="51"/>
    <x v="31"/>
    <n v="-188860"/>
    <x v="1"/>
  </r>
  <r>
    <x v="52"/>
    <x v="27"/>
    <n v="-60613.38"/>
    <x v="1"/>
  </r>
  <r>
    <x v="52"/>
    <x v="27"/>
    <n v="-288635.15000000002"/>
    <x v="1"/>
  </r>
  <r>
    <x v="53"/>
    <x v="32"/>
    <n v="-160192.29"/>
    <x v="1"/>
  </r>
  <r>
    <x v="53"/>
    <x v="32"/>
    <n v="-33640.379999999997"/>
    <x v="1"/>
  </r>
  <r>
    <x v="53"/>
    <x v="32"/>
    <n v="-0.03"/>
    <x v="1"/>
  </r>
  <r>
    <x v="54"/>
    <x v="33"/>
    <n v="-67665"/>
    <x v="1"/>
  </r>
  <r>
    <x v="54"/>
    <x v="33"/>
    <n v="-10149.75"/>
    <x v="1"/>
  </r>
  <r>
    <x v="55"/>
    <x v="34"/>
    <n v="-30520.44"/>
    <x v="1"/>
  </r>
  <r>
    <x v="55"/>
    <x v="34"/>
    <n v="-145335.44"/>
    <x v="1"/>
  </r>
  <r>
    <x v="56"/>
    <x v="22"/>
    <n v="-643260"/>
    <x v="1"/>
  </r>
  <r>
    <x v="56"/>
    <x v="22"/>
    <n v="-135084.6"/>
    <x v="1"/>
  </r>
  <r>
    <x v="56"/>
    <x v="22"/>
    <n v="-144567"/>
    <x v="1"/>
  </r>
  <r>
    <x v="56"/>
    <x v="22"/>
    <n v="-21685.05"/>
    <x v="1"/>
  </r>
  <r>
    <x v="57"/>
    <x v="22"/>
    <n v="-6815.13"/>
    <x v="1"/>
  </r>
  <r>
    <x v="57"/>
    <x v="22"/>
    <n v="-3855479"/>
    <x v="1"/>
  </r>
  <r>
    <x v="57"/>
    <x v="22"/>
    <n v="-32453"/>
    <x v="1"/>
  </r>
  <r>
    <x v="57"/>
    <x v="22"/>
    <n v="-578321.85"/>
    <x v="1"/>
  </r>
  <r>
    <x v="58"/>
    <x v="35"/>
    <n v="-3570"/>
    <x v="1"/>
  </r>
  <r>
    <x v="58"/>
    <x v="35"/>
    <n v="-23800"/>
    <x v="1"/>
  </r>
  <r>
    <x v="59"/>
    <x v="35"/>
    <n v="-178019.06"/>
    <x v="1"/>
  </r>
  <r>
    <x v="59"/>
    <x v="35"/>
    <n v="-1186793.7"/>
    <x v="1"/>
  </r>
  <r>
    <x v="60"/>
    <x v="35"/>
    <n v="-880677"/>
    <x v="1"/>
  </r>
  <r>
    <x v="60"/>
    <x v="35"/>
    <n v="-4965.53"/>
    <x v="1"/>
  </r>
  <r>
    <x v="60"/>
    <x v="35"/>
    <n v="-23645.4"/>
    <x v="1"/>
  </r>
  <r>
    <x v="60"/>
    <x v="35"/>
    <n v="-132101.54999999999"/>
    <x v="1"/>
  </r>
  <r>
    <x v="61"/>
    <x v="35"/>
    <n v="-5725821"/>
    <x v="1"/>
  </r>
  <r>
    <x v="61"/>
    <x v="35"/>
    <n v="-858873.15"/>
    <x v="1"/>
  </r>
  <r>
    <x v="62"/>
    <x v="35"/>
    <n v="-178252.5"/>
    <x v="1"/>
  </r>
  <r>
    <x v="62"/>
    <x v="35"/>
    <n v="-37433.03"/>
    <x v="1"/>
  </r>
  <r>
    <x v="63"/>
    <x v="16"/>
    <n v="-167535.32999999999"/>
    <x v="1"/>
  </r>
  <r>
    <x v="63"/>
    <x v="16"/>
    <n v="-797787.29"/>
    <x v="1"/>
  </r>
  <r>
    <x v="64"/>
    <x v="36"/>
    <n v="-233.76"/>
    <x v="1"/>
  </r>
  <r>
    <x v="64"/>
    <x v="36"/>
    <n v="-35.06"/>
    <x v="1"/>
  </r>
  <r>
    <x v="64"/>
    <x v="36"/>
    <n v="-1640.16"/>
    <x v="1"/>
  </r>
  <r>
    <x v="64"/>
    <x v="36"/>
    <n v="-344.43"/>
    <x v="1"/>
  </r>
  <r>
    <x v="65"/>
    <x v="36"/>
    <n v="-180499.36"/>
    <x v="1"/>
  </r>
  <r>
    <x v="65"/>
    <x v="36"/>
    <n v="-553.16"/>
    <x v="1"/>
  </r>
  <r>
    <x v="65"/>
    <x v="36"/>
    <n v="-37904.870000000003"/>
    <x v="1"/>
  </r>
  <r>
    <x v="65"/>
    <x v="36"/>
    <n v="-3687.74"/>
    <x v="1"/>
  </r>
  <r>
    <x v="66"/>
    <x v="36"/>
    <n v="-448.2"/>
    <x v="1"/>
  </r>
  <r>
    <x v="66"/>
    <x v="36"/>
    <n v="-19562.27"/>
    <x v="1"/>
  </r>
  <r>
    <x v="66"/>
    <x v="36"/>
    <n v="-2988"/>
    <x v="1"/>
  </r>
  <r>
    <x v="66"/>
    <x v="36"/>
    <n v="-93153.65"/>
    <x v="1"/>
  </r>
  <r>
    <x v="29"/>
    <x v="12"/>
    <n v="15000000"/>
    <x v="1"/>
  </r>
  <r>
    <x v="67"/>
    <x v="1"/>
    <n v="-9148.9"/>
    <x v="2"/>
  </r>
  <r>
    <x v="68"/>
    <x v="1"/>
    <n v="-144964.45000000001"/>
    <x v="2"/>
  </r>
  <r>
    <x v="1"/>
    <x v="1"/>
    <n v="-56633.78"/>
    <x v="2"/>
  </r>
  <r>
    <x v="69"/>
    <x v="1"/>
    <n v="-51327.24"/>
    <x v="2"/>
  </r>
  <r>
    <x v="69"/>
    <x v="1"/>
    <n v="-852.11"/>
    <x v="2"/>
  </r>
  <r>
    <x v="69"/>
    <x v="1"/>
    <n v="-2516.65"/>
    <x v="2"/>
  </r>
  <r>
    <x v="70"/>
    <x v="1"/>
    <n v="-416.69"/>
    <x v="2"/>
  </r>
  <r>
    <x v="70"/>
    <x v="1"/>
    <n v="-1477.31"/>
    <x v="2"/>
  </r>
  <r>
    <x v="71"/>
    <x v="1"/>
    <n v="-1022.68"/>
    <x v="2"/>
  </r>
  <r>
    <x v="71"/>
    <x v="1"/>
    <n v="-10814.36"/>
    <x v="2"/>
  </r>
  <r>
    <x v="71"/>
    <x v="1"/>
    <n v="-175035.96"/>
    <x v="2"/>
  </r>
  <r>
    <x v="72"/>
    <x v="1"/>
    <n v="-19"/>
    <x v="2"/>
  </r>
  <r>
    <x v="6"/>
    <x v="2"/>
    <n v="-519.82000000000005"/>
    <x v="2"/>
  </r>
  <r>
    <x v="73"/>
    <x v="2"/>
    <n v="-682945"/>
    <x v="2"/>
  </r>
  <r>
    <x v="8"/>
    <x v="2"/>
    <n v="-655.7"/>
    <x v="2"/>
  </r>
  <r>
    <x v="10"/>
    <x v="1"/>
    <n v="-36963.730000000003"/>
    <x v="2"/>
  </r>
  <r>
    <x v="74"/>
    <x v="1"/>
    <n v="-299518.8"/>
    <x v="2"/>
  </r>
  <r>
    <x v="14"/>
    <x v="2"/>
    <n v="-8864.49"/>
    <x v="2"/>
  </r>
  <r>
    <x v="75"/>
    <x v="5"/>
    <n v="-2508.0500000000002"/>
    <x v="2"/>
  </r>
  <r>
    <x v="15"/>
    <x v="5"/>
    <n v="-274.3"/>
    <x v="2"/>
  </r>
  <r>
    <x v="17"/>
    <x v="5"/>
    <n v="-1411.89"/>
    <x v="2"/>
  </r>
  <r>
    <x v="18"/>
    <x v="1"/>
    <n v="-29254.66"/>
    <x v="2"/>
  </r>
  <r>
    <x v="76"/>
    <x v="1"/>
    <n v="-1044.3699999999999"/>
    <x v="2"/>
  </r>
  <r>
    <x v="76"/>
    <x v="1"/>
    <n v="-3608.7"/>
    <x v="2"/>
  </r>
  <r>
    <x v="77"/>
    <x v="1"/>
    <n v="-13517.54"/>
    <x v="2"/>
  </r>
  <r>
    <x v="19"/>
    <x v="1"/>
    <n v="-42371.03"/>
    <x v="2"/>
  </r>
  <r>
    <x v="20"/>
    <x v="1"/>
    <n v="-75000"/>
    <x v="2"/>
  </r>
  <r>
    <x v="21"/>
    <x v="1"/>
    <n v="-2319.17"/>
    <x v="2"/>
  </r>
  <r>
    <x v="23"/>
    <x v="7"/>
    <n v="-168339.37"/>
    <x v="2"/>
  </r>
  <r>
    <x v="24"/>
    <x v="7"/>
    <n v="-373690.7"/>
    <x v="2"/>
  </r>
  <r>
    <x v="25"/>
    <x v="8"/>
    <n v="-882377"/>
    <x v="2"/>
  </r>
  <r>
    <x v="27"/>
    <x v="10"/>
    <n v="-109039.7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C20" firstHeaderRow="1" firstDataRow="1" firstDataCol="0"/>
  <pivotFields count="4">
    <pivotField showAll="0"/>
    <pivotField showAll="0"/>
    <pivotField numFmtId="4" showAll="0"/>
    <pivotField showAll="0"/>
  </pivot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4" cacheId="11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A3:E120" firstHeaderRow="1" firstDataRow="2" firstDataCol="1"/>
  <pivotFields count="4">
    <pivotField axis="axisRow" showAll="0">
      <items count="79">
        <item x="0"/>
        <item x="67"/>
        <item x="68"/>
        <item x="1"/>
        <item x="2"/>
        <item x="69"/>
        <item x="3"/>
        <item x="70"/>
        <item x="71"/>
        <item x="4"/>
        <item x="72"/>
        <item x="5"/>
        <item x="6"/>
        <item x="7"/>
        <item x="73"/>
        <item x="8"/>
        <item x="9"/>
        <item x="10"/>
        <item x="74"/>
        <item x="11"/>
        <item x="12"/>
        <item x="13"/>
        <item x="14"/>
        <item x="75"/>
        <item x="15"/>
        <item x="16"/>
        <item x="17"/>
        <item x="18"/>
        <item x="76"/>
        <item x="77"/>
        <item x="19"/>
        <item x="20"/>
        <item x="21"/>
        <item x="22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23"/>
        <item x="24"/>
        <item x="25"/>
        <item x="26"/>
        <item x="27"/>
        <item x="28"/>
        <item x="29"/>
        <item t="default"/>
      </items>
    </pivotField>
    <pivotField axis="axisRow" showAll="0">
      <items count="38">
        <item x="0"/>
        <item x="27"/>
        <item x="2"/>
        <item x="13"/>
        <item x="14"/>
        <item x="16"/>
        <item x="19"/>
        <item x="3"/>
        <item x="24"/>
        <item x="35"/>
        <item x="15"/>
        <item x="21"/>
        <item x="36"/>
        <item x="17"/>
        <item x="20"/>
        <item x="28"/>
        <item x="12"/>
        <item x="4"/>
        <item x="23"/>
        <item x="25"/>
        <item x="22"/>
        <item x="33"/>
        <item x="34"/>
        <item x="26"/>
        <item x="18"/>
        <item x="31"/>
        <item x="10"/>
        <item x="8"/>
        <item x="9"/>
        <item x="5"/>
        <item x="1"/>
        <item x="29"/>
        <item x="7"/>
        <item x="11"/>
        <item x="30"/>
        <item x="6"/>
        <item x="32"/>
        <item t="default"/>
      </items>
    </pivotField>
    <pivotField dataField="1" numFmtId="4" showAll="0"/>
    <pivotField axis="axisCol" showAll="0">
      <items count="4">
        <item x="0"/>
        <item x="1"/>
        <item x="2"/>
        <item t="default"/>
      </items>
    </pivotField>
  </pivotFields>
  <rowFields count="2">
    <field x="1"/>
    <field x="0"/>
  </rowFields>
  <rowItems count="116">
    <i>
      <x/>
    </i>
    <i r="1">
      <x/>
    </i>
    <i r="1">
      <x v="19"/>
    </i>
    <i>
      <x v="1"/>
    </i>
    <i r="1">
      <x v="50"/>
    </i>
    <i r="1">
      <x v="56"/>
    </i>
    <i>
      <x v="2"/>
    </i>
    <i r="1">
      <x v="12"/>
    </i>
    <i r="1">
      <x v="13"/>
    </i>
    <i r="1">
      <x v="14"/>
    </i>
    <i r="1">
      <x v="15"/>
    </i>
    <i r="1">
      <x v="22"/>
    </i>
    <i>
      <x v="3"/>
    </i>
    <i r="1">
      <x v="34"/>
    </i>
    <i r="1">
      <x v="35"/>
    </i>
    <i>
      <x v="4"/>
    </i>
    <i r="1">
      <x v="36"/>
    </i>
    <i>
      <x v="5"/>
    </i>
    <i r="1">
      <x v="38"/>
    </i>
    <i r="1">
      <x v="67"/>
    </i>
    <i>
      <x v="6"/>
    </i>
    <i r="1">
      <x v="42"/>
    </i>
    <i>
      <x v="7"/>
    </i>
    <i r="1">
      <x v="20"/>
    </i>
    <i>
      <x v="8"/>
    </i>
    <i r="1">
      <x v="47"/>
    </i>
    <i>
      <x v="9"/>
    </i>
    <i r="1">
      <x v="62"/>
    </i>
    <i r="1">
      <x v="63"/>
    </i>
    <i r="1">
      <x v="64"/>
    </i>
    <i r="1">
      <x v="65"/>
    </i>
    <i r="1">
      <x v="66"/>
    </i>
    <i>
      <x v="10"/>
    </i>
    <i r="1">
      <x v="37"/>
    </i>
    <i>
      <x v="11"/>
    </i>
    <i r="1">
      <x v="44"/>
    </i>
    <i>
      <x v="12"/>
    </i>
    <i r="1">
      <x v="68"/>
    </i>
    <i r="1">
      <x v="69"/>
    </i>
    <i r="1">
      <x v="70"/>
    </i>
    <i>
      <x v="13"/>
    </i>
    <i r="1">
      <x v="39"/>
    </i>
    <i>
      <x v="14"/>
    </i>
    <i r="1">
      <x v="43"/>
    </i>
    <i>
      <x v="15"/>
    </i>
    <i r="1">
      <x v="51"/>
    </i>
    <i>
      <x v="16"/>
    </i>
    <i r="1">
      <x v="77"/>
    </i>
    <i>
      <x v="17"/>
    </i>
    <i r="1">
      <x v="21"/>
    </i>
    <i>
      <x v="18"/>
    </i>
    <i r="1">
      <x v="46"/>
    </i>
    <i>
      <x v="19"/>
    </i>
    <i r="1">
      <x v="48"/>
    </i>
    <i>
      <x v="20"/>
    </i>
    <i r="1">
      <x v="45"/>
    </i>
    <i r="1">
      <x v="60"/>
    </i>
    <i r="1">
      <x v="61"/>
    </i>
    <i>
      <x v="21"/>
    </i>
    <i r="1">
      <x v="58"/>
    </i>
    <i>
      <x v="22"/>
    </i>
    <i r="1">
      <x v="59"/>
    </i>
    <i>
      <x v="23"/>
    </i>
    <i r="1">
      <x v="49"/>
    </i>
    <i>
      <x v="24"/>
    </i>
    <i r="1">
      <x v="40"/>
    </i>
    <i r="1">
      <x v="41"/>
    </i>
    <i>
      <x v="25"/>
    </i>
    <i r="1">
      <x v="54"/>
    </i>
    <i r="1">
      <x v="55"/>
    </i>
    <i>
      <x v="26"/>
    </i>
    <i r="1">
      <x v="75"/>
    </i>
    <i>
      <x v="27"/>
    </i>
    <i r="1">
      <x v="73"/>
    </i>
    <i>
      <x v="28"/>
    </i>
    <i r="1">
      <x v="74"/>
    </i>
    <i>
      <x v="29"/>
    </i>
    <i r="1">
      <x v="23"/>
    </i>
    <i r="1">
      <x v="24"/>
    </i>
    <i r="1">
      <x v="25"/>
    </i>
    <i r="1">
      <x v="26"/>
    </i>
    <i>
      <x v="30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27"/>
    </i>
    <i r="1">
      <x v="28"/>
    </i>
    <i r="1">
      <x v="29"/>
    </i>
    <i r="1">
      <x v="30"/>
    </i>
    <i r="1">
      <x v="31"/>
    </i>
    <i r="1">
      <x v="32"/>
    </i>
    <i>
      <x v="31"/>
    </i>
    <i r="1">
      <x v="52"/>
    </i>
    <i>
      <x v="32"/>
    </i>
    <i r="1">
      <x v="71"/>
    </i>
    <i r="1">
      <x v="72"/>
    </i>
    <i>
      <x v="33"/>
    </i>
    <i r="1">
      <x v="76"/>
    </i>
    <i>
      <x v="34"/>
    </i>
    <i r="1">
      <x v="53"/>
    </i>
    <i>
      <x v="35"/>
    </i>
    <i r="1">
      <x v="33"/>
    </i>
    <i>
      <x v="36"/>
    </i>
    <i r="1">
      <x v="57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učet z Částka MD" fld="2" baseField="0" baseItem="0" numFmtId="4"/>
  </dataFields>
  <formats count="197">
    <format dxfId="223">
      <pivotArea outline="0" collapsedLevelsAreSubtotals="1" fieldPosition="0"/>
    </format>
    <format dxfId="222">
      <pivotArea field="3" type="button" dataOnly="0" labelOnly="1" outline="0" axis="axisCol" fieldPosition="0"/>
    </format>
    <format dxfId="221">
      <pivotArea type="topRight" dataOnly="0" labelOnly="1" outline="0" fieldPosition="0"/>
    </format>
    <format dxfId="220">
      <pivotArea dataOnly="0" labelOnly="1" fieldPosition="0">
        <references count="1">
          <reference field="3" count="0"/>
        </references>
      </pivotArea>
    </format>
    <format dxfId="219">
      <pivotArea dataOnly="0" labelOnly="1" grandCol="1" outline="0" fieldPosition="0"/>
    </format>
    <format dxfId="218">
      <pivotArea dataOnly="0" outline="0" fieldPosition="0">
        <references count="1">
          <reference field="3" count="1">
            <x v="0"/>
          </reference>
        </references>
      </pivotArea>
    </format>
    <format dxfId="217">
      <pivotArea dataOnly="0" outline="0" fieldPosition="0">
        <references count="1">
          <reference field="3" count="1">
            <x v="1"/>
          </reference>
        </references>
      </pivotArea>
    </format>
    <format dxfId="216">
      <pivotArea dataOnly="0" outline="0" fieldPosition="0">
        <references count="1">
          <reference field="3" count="1">
            <x v="2"/>
          </reference>
        </references>
      </pivotArea>
    </format>
    <format dxfId="215">
      <pivotArea dataOnly="0" grandCol="1" outline="0" fieldPosition="0"/>
    </format>
    <format dxfId="214">
      <pivotArea dataOnly="0" labelOnly="1" fieldPosition="0">
        <references count="1">
          <reference field="1" count="0"/>
        </references>
      </pivotArea>
    </format>
    <format dxfId="213">
      <pivotArea dataOnly="0" labelOnly="1" fieldPosition="0">
        <references count="1">
          <reference field="1" count="0"/>
        </references>
      </pivotArea>
    </format>
    <format dxfId="212">
      <pivotArea dataOnly="0" grandRow="1" fieldPosition="0"/>
    </format>
    <format dxfId="211">
      <pivotArea dataOnly="0" grandRow="1" fieldPosition="0"/>
    </format>
    <format dxfId="210">
      <pivotArea dataOnly="0" grandRow="1" fieldPosition="0"/>
    </format>
    <format dxfId="209">
      <pivotArea dataOnly="0" grandRow="1" fieldPosition="0"/>
    </format>
    <format dxfId="208">
      <pivotArea type="origin" dataOnly="0" labelOnly="1" outline="0" fieldPosition="0"/>
    </format>
    <format dxfId="207">
      <pivotArea field="1" type="button" dataOnly="0" labelOnly="1" outline="0" axis="axisRow" fieldPosition="0"/>
    </format>
    <format dxfId="206">
      <pivotArea field="3" type="button" dataOnly="0" labelOnly="1" outline="0" axis="axisCol" fieldPosition="0"/>
    </format>
    <format dxfId="205">
      <pivotArea type="topRight" dataOnly="0" labelOnly="1" outline="0" fieldPosition="0"/>
    </format>
    <format dxfId="204">
      <pivotArea dataOnly="0" labelOnly="1" fieldPosition="0">
        <references count="1">
          <reference field="3" count="0"/>
        </references>
      </pivotArea>
    </format>
    <format dxfId="203">
      <pivotArea dataOnly="0" labelOnly="1" grandCol="1" outline="0" fieldPosition="0"/>
    </format>
    <format dxfId="202">
      <pivotArea dataOnly="0" labelOnly="1" fieldPosition="0">
        <references count="1">
          <reference field="3" count="0"/>
        </references>
      </pivotArea>
    </format>
    <format dxfId="201">
      <pivotArea dataOnly="0" labelOnly="1" grandCol="1" outline="0" fieldPosition="0"/>
    </format>
    <format dxfId="200">
      <pivotArea dataOnly="0" labelOnly="1" fieldPosition="0">
        <references count="1">
          <reference field="3" count="0"/>
        </references>
      </pivotArea>
    </format>
    <format dxfId="199">
      <pivotArea dataOnly="0" labelOnly="1" grandCol="1" outline="0" fieldPosition="0"/>
    </format>
    <format dxfId="198">
      <pivotArea field="1" type="button" dataOnly="0" labelOnly="1" outline="0" axis="axisRow" fieldPosition="0"/>
    </format>
    <format dxfId="197">
      <pivotArea collapsedLevelsAreSubtotals="1" fieldPosition="0">
        <references count="1">
          <reference field="1" count="1">
            <x v="0"/>
          </reference>
        </references>
      </pivotArea>
    </format>
    <format dxfId="196">
      <pivotArea collapsedLevelsAreSubtotals="1" fieldPosition="0">
        <references count="1">
          <reference field="1" count="1">
            <x v="1"/>
          </reference>
        </references>
      </pivotArea>
    </format>
    <format dxfId="195">
      <pivotArea collapsedLevelsAreSubtotals="1" fieldPosition="0">
        <references count="2">
          <reference field="0" count="2">
            <x v="50"/>
            <x v="56"/>
          </reference>
          <reference field="1" count="1" selected="0">
            <x v="1"/>
          </reference>
        </references>
      </pivotArea>
    </format>
    <format dxfId="194">
      <pivotArea collapsedLevelsAreSubtotals="1" fieldPosition="0">
        <references count="2">
          <reference field="0" count="5">
            <x v="12"/>
            <x v="13"/>
            <x v="14"/>
            <x v="15"/>
            <x v="22"/>
          </reference>
          <reference field="1" count="1" selected="0">
            <x v="2"/>
          </reference>
        </references>
      </pivotArea>
    </format>
    <format dxfId="193">
      <pivotArea collapsedLevelsAreSubtotals="1" fieldPosition="0">
        <references count="2">
          <reference field="0" count="2">
            <x v="34"/>
            <x v="35"/>
          </reference>
          <reference field="1" count="1" selected="0">
            <x v="3"/>
          </reference>
        </references>
      </pivotArea>
    </format>
    <format dxfId="192">
      <pivotArea collapsedLevelsAreSubtotals="1" fieldPosition="0">
        <references count="2">
          <reference field="0" count="1">
            <x v="36"/>
          </reference>
          <reference field="1" count="1" selected="0">
            <x v="4"/>
          </reference>
        </references>
      </pivotArea>
    </format>
    <format dxfId="191">
      <pivotArea collapsedLevelsAreSubtotals="1" fieldPosition="0">
        <references count="2">
          <reference field="0" count="2">
            <x v="38"/>
            <x v="67"/>
          </reference>
          <reference field="1" count="1" selected="0">
            <x v="5"/>
          </reference>
        </references>
      </pivotArea>
    </format>
    <format dxfId="190">
      <pivotArea collapsedLevelsAreSubtotals="1" fieldPosition="0">
        <references count="1">
          <reference field="1" count="1">
            <x v="6"/>
          </reference>
        </references>
      </pivotArea>
    </format>
    <format dxfId="189">
      <pivotArea collapsedLevelsAreSubtotals="1" fieldPosition="0">
        <references count="2">
          <reference field="0" count="1">
            <x v="42"/>
          </reference>
          <reference field="1" count="1" selected="0">
            <x v="6"/>
          </reference>
        </references>
      </pivotArea>
    </format>
    <format dxfId="188">
      <pivotArea collapsedLevelsAreSubtotals="1" fieldPosition="0">
        <references count="2">
          <reference field="0" count="1">
            <x v="20"/>
          </reference>
          <reference field="1" count="1" selected="0">
            <x v="7"/>
          </reference>
        </references>
      </pivotArea>
    </format>
    <format dxfId="187">
      <pivotArea collapsedLevelsAreSubtotals="1" fieldPosition="0">
        <references count="2">
          <reference field="0" count="1">
            <x v="47"/>
          </reference>
          <reference field="1" count="1" selected="0">
            <x v="8"/>
          </reference>
        </references>
      </pivotArea>
    </format>
    <format dxfId="186">
      <pivotArea collapsedLevelsAreSubtotals="1" fieldPosition="0">
        <references count="2">
          <reference field="0" count="5">
            <x v="62"/>
            <x v="63"/>
            <x v="64"/>
            <x v="65"/>
            <x v="66"/>
          </reference>
          <reference field="1" count="1" selected="0">
            <x v="9"/>
          </reference>
        </references>
      </pivotArea>
    </format>
    <format dxfId="185">
      <pivotArea collapsedLevelsAreSubtotals="1" fieldPosition="0">
        <references count="2">
          <reference field="0" count="1">
            <x v="37"/>
          </reference>
          <reference field="1" count="1" selected="0">
            <x v="10"/>
          </reference>
        </references>
      </pivotArea>
    </format>
    <format dxfId="184">
      <pivotArea collapsedLevelsAreSubtotals="1" fieldPosition="0">
        <references count="2">
          <reference field="0" count="1">
            <x v="44"/>
          </reference>
          <reference field="1" count="1" selected="0">
            <x v="11"/>
          </reference>
        </references>
      </pivotArea>
    </format>
    <format dxfId="183">
      <pivotArea collapsedLevelsAreSubtotals="1" fieldPosition="0">
        <references count="2">
          <reference field="0" count="3">
            <x v="68"/>
            <x v="69"/>
            <x v="70"/>
          </reference>
          <reference field="1" count="1" selected="0">
            <x v="12"/>
          </reference>
        </references>
      </pivotArea>
    </format>
    <format dxfId="182">
      <pivotArea collapsedLevelsAreSubtotals="1" fieldPosition="0">
        <references count="2">
          <reference field="0" count="1">
            <x v="39"/>
          </reference>
          <reference field="1" count="1" selected="0">
            <x v="13"/>
          </reference>
        </references>
      </pivotArea>
    </format>
    <format dxfId="181">
      <pivotArea collapsedLevelsAreSubtotals="1" fieldPosition="0">
        <references count="2">
          <reference field="0" count="1">
            <x v="43"/>
          </reference>
          <reference field="1" count="1" selected="0">
            <x v="14"/>
          </reference>
        </references>
      </pivotArea>
    </format>
    <format dxfId="180">
      <pivotArea collapsedLevelsAreSubtotals="1" fieldPosition="0">
        <references count="2">
          <reference field="0" count="1">
            <x v="51"/>
          </reference>
          <reference field="1" count="1" selected="0">
            <x v="15"/>
          </reference>
        </references>
      </pivotArea>
    </format>
    <format dxfId="179">
      <pivotArea collapsedLevelsAreSubtotals="1" fieldPosition="0">
        <references count="2">
          <reference field="0" count="1">
            <x v="77"/>
          </reference>
          <reference field="1" count="1" selected="0">
            <x v="16"/>
          </reference>
        </references>
      </pivotArea>
    </format>
    <format dxfId="178">
      <pivotArea collapsedLevelsAreSubtotals="1" fieldPosition="0">
        <references count="2">
          <reference field="0" count="1">
            <x v="21"/>
          </reference>
          <reference field="1" count="1" selected="0">
            <x v="17"/>
          </reference>
        </references>
      </pivotArea>
    </format>
    <format dxfId="177">
      <pivotArea collapsedLevelsAreSubtotals="1" fieldPosition="0">
        <references count="2">
          <reference field="0" count="1">
            <x v="46"/>
          </reference>
          <reference field="1" count="1" selected="0">
            <x v="18"/>
          </reference>
        </references>
      </pivotArea>
    </format>
    <format dxfId="176">
      <pivotArea collapsedLevelsAreSubtotals="1" fieldPosition="0">
        <references count="2">
          <reference field="0" count="1">
            <x v="48"/>
          </reference>
          <reference field="1" count="1" selected="0">
            <x v="19"/>
          </reference>
        </references>
      </pivotArea>
    </format>
    <format dxfId="175">
      <pivotArea collapsedLevelsAreSubtotals="1" fieldPosition="0">
        <references count="2">
          <reference field="0" count="3">
            <x v="45"/>
            <x v="60"/>
            <x v="61"/>
          </reference>
          <reference field="1" count="1" selected="0">
            <x v="20"/>
          </reference>
        </references>
      </pivotArea>
    </format>
    <format dxfId="174">
      <pivotArea collapsedLevelsAreSubtotals="1" fieldPosition="0">
        <references count="2">
          <reference field="0" count="1">
            <x v="58"/>
          </reference>
          <reference field="1" count="1" selected="0">
            <x v="21"/>
          </reference>
        </references>
      </pivotArea>
    </format>
    <format dxfId="173">
      <pivotArea collapsedLevelsAreSubtotals="1" fieldPosition="0">
        <references count="2">
          <reference field="0" count="1">
            <x v="59"/>
          </reference>
          <reference field="1" count="1" selected="0">
            <x v="22"/>
          </reference>
        </references>
      </pivotArea>
    </format>
    <format dxfId="172">
      <pivotArea collapsedLevelsAreSubtotals="1" fieldPosition="0">
        <references count="2">
          <reference field="0" count="1">
            <x v="49"/>
          </reference>
          <reference field="1" count="1" selected="0">
            <x v="23"/>
          </reference>
        </references>
      </pivotArea>
    </format>
    <format dxfId="171">
      <pivotArea collapsedLevelsAreSubtotals="1" fieldPosition="0">
        <references count="2">
          <reference field="0" count="2">
            <x v="40"/>
            <x v="41"/>
          </reference>
          <reference field="1" count="1" selected="0">
            <x v="24"/>
          </reference>
        </references>
      </pivotArea>
    </format>
    <format dxfId="170">
      <pivotArea collapsedLevelsAreSubtotals="1" fieldPosition="0">
        <references count="2">
          <reference field="0" count="2">
            <x v="54"/>
            <x v="55"/>
          </reference>
          <reference field="1" count="1" selected="0">
            <x v="25"/>
          </reference>
        </references>
      </pivotArea>
    </format>
    <format dxfId="169">
      <pivotArea collapsedLevelsAreSubtotals="1" fieldPosition="0">
        <references count="2">
          <reference field="0" count="1">
            <x v="75"/>
          </reference>
          <reference field="1" count="1" selected="0">
            <x v="26"/>
          </reference>
        </references>
      </pivotArea>
    </format>
    <format dxfId="168">
      <pivotArea collapsedLevelsAreSubtotals="1" fieldPosition="0">
        <references count="2">
          <reference field="0" count="1">
            <x v="73"/>
          </reference>
          <reference field="1" count="1" selected="0">
            <x v="27"/>
          </reference>
        </references>
      </pivotArea>
    </format>
    <format dxfId="167">
      <pivotArea collapsedLevelsAreSubtotals="1" fieldPosition="0">
        <references count="2">
          <reference field="0" count="1">
            <x v="74"/>
          </reference>
          <reference field="1" count="1" selected="0">
            <x v="28"/>
          </reference>
        </references>
      </pivotArea>
    </format>
    <format dxfId="166">
      <pivotArea collapsedLevelsAreSubtotals="1" fieldPosition="0">
        <references count="2">
          <reference field="0" count="4">
            <x v="23"/>
            <x v="24"/>
            <x v="25"/>
            <x v="26"/>
          </reference>
          <reference field="1" count="1" selected="0">
            <x v="29"/>
          </reference>
        </references>
      </pivotArea>
    </format>
    <format dxfId="165">
      <pivotArea collapsedLevelsAreSubtotals="1" fieldPosition="0">
        <references count="2">
          <reference field="0" count="20">
            <x v="1"/>
            <x v="2"/>
            <x v="3"/>
            <x v="4"/>
            <x v="5"/>
            <x v="6"/>
            <x v="7"/>
            <x v="8"/>
            <x v="9"/>
            <x v="10"/>
            <x v="11"/>
            <x v="16"/>
            <x v="17"/>
            <x v="18"/>
            <x v="27"/>
            <x v="28"/>
            <x v="29"/>
            <x v="30"/>
            <x v="31"/>
            <x v="32"/>
          </reference>
          <reference field="1" count="1" selected="0">
            <x v="30"/>
          </reference>
        </references>
      </pivotArea>
    </format>
    <format dxfId="164">
      <pivotArea collapsedLevelsAreSubtotals="1" fieldPosition="0">
        <references count="2">
          <reference field="0" count="1">
            <x v="52"/>
          </reference>
          <reference field="1" count="1" selected="0">
            <x v="31"/>
          </reference>
        </references>
      </pivotArea>
    </format>
    <format dxfId="163">
      <pivotArea collapsedLevelsAreSubtotals="1" fieldPosition="0">
        <references count="2">
          <reference field="0" count="2">
            <x v="71"/>
            <x v="72"/>
          </reference>
          <reference field="1" count="1" selected="0">
            <x v="32"/>
          </reference>
        </references>
      </pivotArea>
    </format>
    <format dxfId="162">
      <pivotArea collapsedLevelsAreSubtotals="1" fieldPosition="0">
        <references count="2">
          <reference field="0" count="1">
            <x v="76"/>
          </reference>
          <reference field="1" count="1" selected="0">
            <x v="33"/>
          </reference>
        </references>
      </pivotArea>
    </format>
    <format dxfId="161">
      <pivotArea collapsedLevelsAreSubtotals="1" fieldPosition="0">
        <references count="2">
          <reference field="0" count="1">
            <x v="53"/>
          </reference>
          <reference field="1" count="1" selected="0">
            <x v="34"/>
          </reference>
        </references>
      </pivotArea>
    </format>
    <format dxfId="160">
      <pivotArea collapsedLevelsAreSubtotals="1" fieldPosition="0">
        <references count="2">
          <reference field="0" count="1">
            <x v="33"/>
          </reference>
          <reference field="1" count="1" selected="0">
            <x v="35"/>
          </reference>
        </references>
      </pivotArea>
    </format>
    <format dxfId="159">
      <pivotArea collapsedLevelsAreSubtotals="1" fieldPosition="0">
        <references count="2">
          <reference field="0" count="1">
            <x v="57"/>
          </reference>
          <reference field="1" count="1" selected="0">
            <x v="36"/>
          </reference>
        </references>
      </pivotArea>
    </format>
    <format dxfId="158">
      <pivotArea collapsedLevelsAreSubtotals="1" fieldPosition="0">
        <references count="1">
          <reference field="1" count="1">
            <x v="2"/>
          </reference>
        </references>
      </pivotArea>
    </format>
    <format dxfId="157">
      <pivotArea collapsedLevelsAreSubtotals="1" fieldPosition="0">
        <references count="1">
          <reference field="1" count="1">
            <x v="2"/>
          </reference>
        </references>
      </pivotArea>
    </format>
    <format dxfId="156">
      <pivotArea collapsedLevelsAreSubtotals="1" fieldPosition="0">
        <references count="1">
          <reference field="1" count="1">
            <x v="1"/>
          </reference>
        </references>
      </pivotArea>
    </format>
    <format dxfId="155">
      <pivotArea collapsedLevelsAreSubtotals="1" fieldPosition="0">
        <references count="1">
          <reference field="1" count="1">
            <x v="1"/>
          </reference>
        </references>
      </pivotArea>
    </format>
    <format dxfId="154">
      <pivotArea collapsedLevelsAreSubtotals="1" fieldPosition="0">
        <references count="1">
          <reference field="1" count="1">
            <x v="0"/>
          </reference>
        </references>
      </pivotArea>
    </format>
    <format dxfId="153">
      <pivotArea collapsedLevelsAreSubtotals="1" fieldPosition="0">
        <references count="1">
          <reference field="1" count="1">
            <x v="0"/>
          </reference>
        </references>
      </pivotArea>
    </format>
    <format dxfId="152">
      <pivotArea collapsedLevelsAreSubtotals="1" fieldPosition="0">
        <references count="1">
          <reference field="1" count="1">
            <x v="3"/>
          </reference>
        </references>
      </pivotArea>
    </format>
    <format dxfId="151">
      <pivotArea collapsedLevelsAreSubtotals="1" fieldPosition="0">
        <references count="1">
          <reference field="1" count="1">
            <x v="3"/>
          </reference>
        </references>
      </pivotArea>
    </format>
    <format dxfId="150">
      <pivotArea collapsedLevelsAreSubtotals="1" fieldPosition="0">
        <references count="1">
          <reference field="1" count="1">
            <x v="4"/>
          </reference>
        </references>
      </pivotArea>
    </format>
    <format dxfId="149">
      <pivotArea collapsedLevelsAreSubtotals="1" fieldPosition="0">
        <references count="1">
          <reference field="1" count="1">
            <x v="4"/>
          </reference>
        </references>
      </pivotArea>
    </format>
    <format dxfId="148">
      <pivotArea collapsedLevelsAreSubtotals="1" fieldPosition="0">
        <references count="1">
          <reference field="1" count="1">
            <x v="5"/>
          </reference>
        </references>
      </pivotArea>
    </format>
    <format dxfId="147">
      <pivotArea collapsedLevelsAreSubtotals="1" fieldPosition="0">
        <references count="1">
          <reference field="1" count="1">
            <x v="5"/>
          </reference>
        </references>
      </pivotArea>
    </format>
    <format dxfId="146">
      <pivotArea collapsedLevelsAreSubtotals="1" fieldPosition="0">
        <references count="1">
          <reference field="1" count="1">
            <x v="6"/>
          </reference>
        </references>
      </pivotArea>
    </format>
    <format dxfId="145">
      <pivotArea collapsedLevelsAreSubtotals="1" fieldPosition="0">
        <references count="1">
          <reference field="1" count="1">
            <x v="6"/>
          </reference>
        </references>
      </pivotArea>
    </format>
    <format dxfId="144">
      <pivotArea collapsedLevelsAreSubtotals="1" fieldPosition="0">
        <references count="1">
          <reference field="1" count="1">
            <x v="6"/>
          </reference>
        </references>
      </pivotArea>
    </format>
    <format dxfId="143">
      <pivotArea collapsedLevelsAreSubtotals="1" fieldPosition="0">
        <references count="1">
          <reference field="1" count="1">
            <x v="7"/>
          </reference>
        </references>
      </pivotArea>
    </format>
    <format dxfId="142">
      <pivotArea collapsedLevelsAreSubtotals="1" fieldPosition="0">
        <references count="1">
          <reference field="1" count="1">
            <x v="7"/>
          </reference>
        </references>
      </pivotArea>
    </format>
    <format dxfId="141">
      <pivotArea collapsedLevelsAreSubtotals="1" fieldPosition="0">
        <references count="1">
          <reference field="1" count="1">
            <x v="8"/>
          </reference>
        </references>
      </pivotArea>
    </format>
    <format dxfId="140">
      <pivotArea collapsedLevelsAreSubtotals="1" fieldPosition="0">
        <references count="1">
          <reference field="1" count="1">
            <x v="8"/>
          </reference>
        </references>
      </pivotArea>
    </format>
    <format dxfId="139">
      <pivotArea collapsedLevelsAreSubtotals="1" fieldPosition="0">
        <references count="1">
          <reference field="1" count="1">
            <x v="9"/>
          </reference>
        </references>
      </pivotArea>
    </format>
    <format dxfId="138">
      <pivotArea collapsedLevelsAreSubtotals="1" fieldPosition="0">
        <references count="1">
          <reference field="1" count="1">
            <x v="9"/>
          </reference>
        </references>
      </pivotArea>
    </format>
    <format dxfId="137">
      <pivotArea collapsedLevelsAreSubtotals="1" fieldPosition="0">
        <references count="1">
          <reference field="1" count="1">
            <x v="10"/>
          </reference>
        </references>
      </pivotArea>
    </format>
    <format dxfId="136">
      <pivotArea collapsedLevelsAreSubtotals="1" fieldPosition="0">
        <references count="1">
          <reference field="1" count="1">
            <x v="10"/>
          </reference>
        </references>
      </pivotArea>
    </format>
    <format dxfId="135">
      <pivotArea collapsedLevelsAreSubtotals="1" fieldPosition="0">
        <references count="1">
          <reference field="1" count="1">
            <x v="11"/>
          </reference>
        </references>
      </pivotArea>
    </format>
    <format dxfId="134">
      <pivotArea collapsedLevelsAreSubtotals="1" fieldPosition="0">
        <references count="1">
          <reference field="1" count="1">
            <x v="11"/>
          </reference>
        </references>
      </pivotArea>
    </format>
    <format dxfId="133">
      <pivotArea collapsedLevelsAreSubtotals="1" fieldPosition="0">
        <references count="1">
          <reference field="1" count="1">
            <x v="12"/>
          </reference>
        </references>
      </pivotArea>
    </format>
    <format dxfId="132">
      <pivotArea collapsedLevelsAreSubtotals="1" fieldPosition="0">
        <references count="1">
          <reference field="1" count="1">
            <x v="12"/>
          </reference>
        </references>
      </pivotArea>
    </format>
    <format dxfId="131">
      <pivotArea collapsedLevelsAreSubtotals="1" fieldPosition="0">
        <references count="1">
          <reference field="1" count="1">
            <x v="13"/>
          </reference>
        </references>
      </pivotArea>
    </format>
    <format dxfId="129">
      <pivotArea collapsedLevelsAreSubtotals="1" fieldPosition="0">
        <references count="1">
          <reference field="1" count="1">
            <x v="13"/>
          </reference>
        </references>
      </pivotArea>
    </format>
    <format dxfId="128">
      <pivotArea collapsedLevelsAreSubtotals="1" fieldPosition="0">
        <references count="1">
          <reference field="1" count="1">
            <x v="14"/>
          </reference>
        </references>
      </pivotArea>
    </format>
    <format dxfId="126">
      <pivotArea collapsedLevelsAreSubtotals="1" fieldPosition="0">
        <references count="1">
          <reference field="1" count="1">
            <x v="14"/>
          </reference>
        </references>
      </pivotArea>
    </format>
    <format dxfId="125">
      <pivotArea collapsedLevelsAreSubtotals="1" fieldPosition="0">
        <references count="1">
          <reference field="1" count="1">
            <x v="15"/>
          </reference>
        </references>
      </pivotArea>
    </format>
    <format dxfId="123">
      <pivotArea collapsedLevelsAreSubtotals="1" fieldPosition="0">
        <references count="1">
          <reference field="1" count="1">
            <x v="15"/>
          </reference>
        </references>
      </pivotArea>
    </format>
    <format dxfId="122">
      <pivotArea collapsedLevelsAreSubtotals="1" fieldPosition="0">
        <references count="1">
          <reference field="1" count="1">
            <x v="16"/>
          </reference>
        </references>
      </pivotArea>
    </format>
    <format dxfId="120">
      <pivotArea collapsedLevelsAreSubtotals="1" fieldPosition="0">
        <references count="1">
          <reference field="1" count="1">
            <x v="16"/>
          </reference>
        </references>
      </pivotArea>
    </format>
    <format dxfId="119">
      <pivotArea collapsedLevelsAreSubtotals="1" fieldPosition="0">
        <references count="1">
          <reference field="1" count="1">
            <x v="17"/>
          </reference>
        </references>
      </pivotArea>
    </format>
    <format dxfId="117">
      <pivotArea collapsedLevelsAreSubtotals="1" fieldPosition="0">
        <references count="1">
          <reference field="1" count="1">
            <x v="17"/>
          </reference>
        </references>
      </pivotArea>
    </format>
    <format dxfId="116">
      <pivotArea collapsedLevelsAreSubtotals="1" fieldPosition="0">
        <references count="1">
          <reference field="1" count="1">
            <x v="18"/>
          </reference>
        </references>
      </pivotArea>
    </format>
    <format dxfId="114">
      <pivotArea collapsedLevelsAreSubtotals="1" fieldPosition="0">
        <references count="1">
          <reference field="1" count="1">
            <x v="18"/>
          </reference>
        </references>
      </pivotArea>
    </format>
    <format dxfId="113">
      <pivotArea collapsedLevelsAreSubtotals="1" fieldPosition="0">
        <references count="1">
          <reference field="1" count="1">
            <x v="19"/>
          </reference>
        </references>
      </pivotArea>
    </format>
    <format dxfId="111">
      <pivotArea collapsedLevelsAreSubtotals="1" fieldPosition="0">
        <references count="1">
          <reference field="1" count="1">
            <x v="19"/>
          </reference>
        </references>
      </pivotArea>
    </format>
    <format dxfId="110">
      <pivotArea collapsedLevelsAreSubtotals="1" fieldPosition="0">
        <references count="1">
          <reference field="1" count="1">
            <x v="20"/>
          </reference>
        </references>
      </pivotArea>
    </format>
    <format dxfId="108">
      <pivotArea collapsedLevelsAreSubtotals="1" fieldPosition="0">
        <references count="1">
          <reference field="1" count="1">
            <x v="20"/>
          </reference>
        </references>
      </pivotArea>
    </format>
    <format dxfId="107">
      <pivotArea collapsedLevelsAreSubtotals="1" fieldPosition="0">
        <references count="1">
          <reference field="1" count="1">
            <x v="21"/>
          </reference>
        </references>
      </pivotArea>
    </format>
    <format dxfId="105">
      <pivotArea collapsedLevelsAreSubtotals="1" fieldPosition="0">
        <references count="1">
          <reference field="1" count="1">
            <x v="21"/>
          </reference>
        </references>
      </pivotArea>
    </format>
    <format dxfId="104">
      <pivotArea collapsedLevelsAreSubtotals="1" fieldPosition="0">
        <references count="1">
          <reference field="1" count="1">
            <x v="22"/>
          </reference>
        </references>
      </pivotArea>
    </format>
    <format dxfId="102">
      <pivotArea collapsedLevelsAreSubtotals="1" fieldPosition="0">
        <references count="1">
          <reference field="1" count="1">
            <x v="22"/>
          </reference>
        </references>
      </pivotArea>
    </format>
    <format dxfId="101">
      <pivotArea collapsedLevelsAreSubtotals="1" fieldPosition="0">
        <references count="1">
          <reference field="1" count="1">
            <x v="23"/>
          </reference>
        </references>
      </pivotArea>
    </format>
    <format dxfId="99">
      <pivotArea collapsedLevelsAreSubtotals="1" fieldPosition="0">
        <references count="1">
          <reference field="1" count="1">
            <x v="23"/>
          </reference>
        </references>
      </pivotArea>
    </format>
    <format dxfId="98">
      <pivotArea collapsedLevelsAreSubtotals="1" fieldPosition="0">
        <references count="1">
          <reference field="1" count="1">
            <x v="24"/>
          </reference>
        </references>
      </pivotArea>
    </format>
    <format dxfId="96">
      <pivotArea collapsedLevelsAreSubtotals="1" fieldPosition="0">
        <references count="1">
          <reference field="1" count="1">
            <x v="24"/>
          </reference>
        </references>
      </pivotArea>
    </format>
    <format dxfId="95">
      <pivotArea collapsedLevelsAreSubtotals="1" fieldPosition="0">
        <references count="1">
          <reference field="1" count="1">
            <x v="25"/>
          </reference>
        </references>
      </pivotArea>
    </format>
    <format dxfId="93">
      <pivotArea collapsedLevelsAreSubtotals="1" fieldPosition="0">
        <references count="1">
          <reference field="1" count="1">
            <x v="25"/>
          </reference>
        </references>
      </pivotArea>
    </format>
    <format dxfId="92">
      <pivotArea collapsedLevelsAreSubtotals="1" fieldPosition="0">
        <references count="1">
          <reference field="1" count="1">
            <x v="26"/>
          </reference>
        </references>
      </pivotArea>
    </format>
    <format dxfId="90">
      <pivotArea collapsedLevelsAreSubtotals="1" fieldPosition="0">
        <references count="1">
          <reference field="1" count="1">
            <x v="26"/>
          </reference>
        </references>
      </pivotArea>
    </format>
    <format dxfId="89">
      <pivotArea collapsedLevelsAreSubtotals="1" fieldPosition="0">
        <references count="1">
          <reference field="1" count="1">
            <x v="27"/>
          </reference>
        </references>
      </pivotArea>
    </format>
    <format dxfId="87">
      <pivotArea collapsedLevelsAreSubtotals="1" fieldPosition="0">
        <references count="1">
          <reference field="1" count="1">
            <x v="27"/>
          </reference>
        </references>
      </pivotArea>
    </format>
    <format dxfId="86">
      <pivotArea collapsedLevelsAreSubtotals="1" fieldPosition="0">
        <references count="1">
          <reference field="1" count="1">
            <x v="28"/>
          </reference>
        </references>
      </pivotArea>
    </format>
    <format dxfId="84">
      <pivotArea collapsedLevelsAreSubtotals="1" fieldPosition="0">
        <references count="1">
          <reference field="1" count="1">
            <x v="28"/>
          </reference>
        </references>
      </pivotArea>
    </format>
    <format dxfId="83">
      <pivotArea collapsedLevelsAreSubtotals="1" fieldPosition="0">
        <references count="1">
          <reference field="1" count="1">
            <x v="29"/>
          </reference>
        </references>
      </pivotArea>
    </format>
    <format dxfId="81">
      <pivotArea collapsedLevelsAreSubtotals="1" fieldPosition="0">
        <references count="1">
          <reference field="1" count="1">
            <x v="29"/>
          </reference>
        </references>
      </pivotArea>
    </format>
    <format dxfId="80">
      <pivotArea collapsedLevelsAreSubtotals="1" fieldPosition="0">
        <references count="1">
          <reference field="1" count="1">
            <x v="30"/>
          </reference>
        </references>
      </pivotArea>
    </format>
    <format dxfId="78">
      <pivotArea collapsedLevelsAreSubtotals="1" fieldPosition="0">
        <references count="1">
          <reference field="1" count="1">
            <x v="30"/>
          </reference>
        </references>
      </pivotArea>
    </format>
    <format dxfId="77">
      <pivotArea collapsedLevelsAreSubtotals="1" fieldPosition="0">
        <references count="1">
          <reference field="1" count="1">
            <x v="31"/>
          </reference>
        </references>
      </pivotArea>
    </format>
    <format dxfId="75">
      <pivotArea collapsedLevelsAreSubtotals="1" fieldPosition="0">
        <references count="1">
          <reference field="1" count="1">
            <x v="31"/>
          </reference>
        </references>
      </pivotArea>
    </format>
    <format dxfId="74">
      <pivotArea collapsedLevelsAreSubtotals="1" fieldPosition="0">
        <references count="1">
          <reference field="1" count="1">
            <x v="32"/>
          </reference>
        </references>
      </pivotArea>
    </format>
    <format dxfId="72">
      <pivotArea collapsedLevelsAreSubtotals="1" fieldPosition="0">
        <references count="1">
          <reference field="1" count="1">
            <x v="32"/>
          </reference>
        </references>
      </pivotArea>
    </format>
    <format dxfId="71">
      <pivotArea collapsedLevelsAreSubtotals="1" fieldPosition="0">
        <references count="1">
          <reference field="1" count="1">
            <x v="33"/>
          </reference>
        </references>
      </pivotArea>
    </format>
    <format dxfId="69">
      <pivotArea collapsedLevelsAreSubtotals="1" fieldPosition="0">
        <references count="1">
          <reference field="1" count="1">
            <x v="33"/>
          </reference>
        </references>
      </pivotArea>
    </format>
    <format dxfId="68">
      <pivotArea collapsedLevelsAreSubtotals="1" fieldPosition="0">
        <references count="1">
          <reference field="1" count="1">
            <x v="34"/>
          </reference>
        </references>
      </pivotArea>
    </format>
    <format dxfId="66">
      <pivotArea collapsedLevelsAreSubtotals="1" fieldPosition="0">
        <references count="1">
          <reference field="1" count="1">
            <x v="34"/>
          </reference>
        </references>
      </pivotArea>
    </format>
    <format dxfId="65">
      <pivotArea collapsedLevelsAreSubtotals="1" fieldPosition="0">
        <references count="1">
          <reference field="1" count="1">
            <x v="35"/>
          </reference>
        </references>
      </pivotArea>
    </format>
    <format dxfId="63">
      <pivotArea collapsedLevelsAreSubtotals="1" fieldPosition="0">
        <references count="1">
          <reference field="1" count="1">
            <x v="35"/>
          </reference>
        </references>
      </pivotArea>
    </format>
    <format dxfId="62">
      <pivotArea collapsedLevelsAreSubtotals="1" fieldPosition="0">
        <references count="1">
          <reference field="1" count="1">
            <x v="36"/>
          </reference>
        </references>
      </pivotArea>
    </format>
    <format dxfId="60">
      <pivotArea collapsedLevelsAreSubtotals="1" fieldPosition="0">
        <references count="1">
          <reference field="1" count="1">
            <x v="36"/>
          </reference>
        </references>
      </pivotArea>
    </format>
    <format dxfId="59">
      <pivotArea dataOnly="0" fieldPosition="0">
        <references count="1">
          <reference field="0" count="2">
            <x v="0"/>
            <x v="19"/>
          </reference>
        </references>
      </pivotArea>
    </format>
    <format dxfId="56">
      <pivotArea dataOnly="0" labelOnly="1" fieldPosition="0">
        <references count="1">
          <reference field="0" count="0"/>
        </references>
      </pivotArea>
    </format>
    <format dxfId="54">
      <pivotArea dataOnly="0" outline="0" fieldPosition="0">
        <references count="1">
          <reference field="3" count="1">
            <x v="1"/>
          </reference>
        </references>
      </pivotArea>
    </format>
    <format dxfId="53">
      <pivotArea dataOnly="0" grandCol="1" outline="0" fieldPosition="0"/>
    </format>
    <format dxfId="52">
      <pivotArea grandRow="1" outline="0" collapsedLevelsAreSubtotals="1" fieldPosition="0"/>
    </format>
    <format dxfId="51">
      <pivotArea dataOnly="0" labelOnly="1" grandRow="1" outline="0" fieldPosition="0"/>
    </format>
    <format dxfId="50">
      <pivotArea grandRow="1" outline="0" collapsedLevelsAreSubtotals="1" fieldPosition="0"/>
    </format>
    <format dxfId="49">
      <pivotArea dataOnly="0" fieldPosition="0">
        <references count="1">
          <reference field="0" count="1">
            <x v="45"/>
          </reference>
        </references>
      </pivotArea>
    </format>
    <format dxfId="48">
      <pivotArea collapsedLevelsAreSubtotals="1" fieldPosition="0">
        <references count="1">
          <reference field="1" count="1">
            <x v="0"/>
          </reference>
        </references>
      </pivotArea>
    </format>
    <format dxfId="47">
      <pivotArea collapsedLevelsAreSubtotals="1" fieldPosition="0">
        <references count="2">
          <reference field="0" count="2">
            <x v="0"/>
            <x v="19"/>
          </reference>
          <reference field="1" count="1" selected="0">
            <x v="0"/>
          </reference>
        </references>
      </pivotArea>
    </format>
    <format dxfId="46">
      <pivotArea collapsedLevelsAreSubtotals="1" fieldPosition="0">
        <references count="1">
          <reference field="1" count="1">
            <x v="1"/>
          </reference>
        </references>
      </pivotArea>
    </format>
    <format dxfId="45">
      <pivotArea collapsedLevelsAreSubtotals="1" fieldPosition="0">
        <references count="2">
          <reference field="0" count="2">
            <x v="50"/>
            <x v="56"/>
          </reference>
          <reference field="1" count="1" selected="0">
            <x v="1"/>
          </reference>
        </references>
      </pivotArea>
    </format>
    <format dxfId="44">
      <pivotArea collapsedLevelsAreSubtotals="1" fieldPosition="0">
        <references count="1">
          <reference field="1" count="1">
            <x v="2"/>
          </reference>
        </references>
      </pivotArea>
    </format>
    <format dxfId="43">
      <pivotArea collapsedLevelsAreSubtotals="1" fieldPosition="0">
        <references count="2">
          <reference field="0" count="5">
            <x v="12"/>
            <x v="13"/>
            <x v="14"/>
            <x v="15"/>
            <x v="22"/>
          </reference>
          <reference field="1" count="1" selected="0">
            <x v="2"/>
          </reference>
        </references>
      </pivotArea>
    </format>
    <format dxfId="42">
      <pivotArea collapsedLevelsAreSubtotals="1" fieldPosition="0">
        <references count="1">
          <reference field="1" count="1">
            <x v="3"/>
          </reference>
        </references>
      </pivotArea>
    </format>
    <format dxfId="41">
      <pivotArea collapsedLevelsAreSubtotals="1" fieldPosition="0">
        <references count="2">
          <reference field="0" count="2">
            <x v="34"/>
            <x v="35"/>
          </reference>
          <reference field="1" count="1" selected="0">
            <x v="3"/>
          </reference>
        </references>
      </pivotArea>
    </format>
    <format dxfId="40">
      <pivotArea collapsedLevelsAreSubtotals="1" fieldPosition="0">
        <references count="1">
          <reference field="1" count="1">
            <x v="4"/>
          </reference>
        </references>
      </pivotArea>
    </format>
    <format dxfId="39">
      <pivotArea collapsedLevelsAreSubtotals="1" fieldPosition="0">
        <references count="2">
          <reference field="0" count="1">
            <x v="36"/>
          </reference>
          <reference field="1" count="1" selected="0">
            <x v="4"/>
          </reference>
        </references>
      </pivotArea>
    </format>
    <format dxfId="38">
      <pivotArea collapsedLevelsAreSubtotals="1" fieldPosition="0">
        <references count="1">
          <reference field="1" count="1">
            <x v="5"/>
          </reference>
        </references>
      </pivotArea>
    </format>
    <format dxfId="37">
      <pivotArea collapsedLevelsAreSubtotals="1" fieldPosition="0">
        <references count="2">
          <reference field="0" count="2">
            <x v="38"/>
            <x v="67"/>
          </reference>
          <reference field="1" count="1" selected="0">
            <x v="5"/>
          </reference>
        </references>
      </pivotArea>
    </format>
    <format dxfId="36">
      <pivotArea collapsedLevelsAreSubtotals="1" fieldPosition="0">
        <references count="1">
          <reference field="1" count="1">
            <x v="6"/>
          </reference>
        </references>
      </pivotArea>
    </format>
    <format dxfId="35">
      <pivotArea collapsedLevelsAreSubtotals="1" fieldPosition="0">
        <references count="2">
          <reference field="0" count="1">
            <x v="42"/>
          </reference>
          <reference field="1" count="1" selected="0">
            <x v="6"/>
          </reference>
        </references>
      </pivotArea>
    </format>
    <format dxfId="34">
      <pivotArea collapsedLevelsAreSubtotals="1" fieldPosition="0">
        <references count="1">
          <reference field="1" count="1">
            <x v="7"/>
          </reference>
        </references>
      </pivotArea>
    </format>
    <format dxfId="33">
      <pivotArea collapsedLevelsAreSubtotals="1" fieldPosition="0">
        <references count="2">
          <reference field="0" count="1">
            <x v="20"/>
          </reference>
          <reference field="1" count="1" selected="0">
            <x v="7"/>
          </reference>
        </references>
      </pivotArea>
    </format>
    <format dxfId="32">
      <pivotArea collapsedLevelsAreSubtotals="1" fieldPosition="0">
        <references count="1">
          <reference field="1" count="1">
            <x v="8"/>
          </reference>
        </references>
      </pivotArea>
    </format>
    <format dxfId="31">
      <pivotArea collapsedLevelsAreSubtotals="1" fieldPosition="0">
        <references count="2">
          <reference field="0" count="1">
            <x v="47"/>
          </reference>
          <reference field="1" count="1" selected="0">
            <x v="8"/>
          </reference>
        </references>
      </pivotArea>
    </format>
    <format dxfId="30">
      <pivotArea collapsedLevelsAreSubtotals="1" fieldPosition="0">
        <references count="1">
          <reference field="1" count="1">
            <x v="9"/>
          </reference>
        </references>
      </pivotArea>
    </format>
    <format dxfId="29">
      <pivotArea collapsedLevelsAreSubtotals="1" fieldPosition="0">
        <references count="2">
          <reference field="0" count="5">
            <x v="62"/>
            <x v="63"/>
            <x v="64"/>
            <x v="65"/>
            <x v="66"/>
          </reference>
          <reference field="1" count="1" selected="0">
            <x v="9"/>
          </reference>
        </references>
      </pivotArea>
    </format>
    <format dxfId="28">
      <pivotArea collapsedLevelsAreSubtotals="1" fieldPosition="0">
        <references count="1">
          <reference field="1" count="1">
            <x v="10"/>
          </reference>
        </references>
      </pivotArea>
    </format>
    <format dxfId="27">
      <pivotArea collapsedLevelsAreSubtotals="1" fieldPosition="0">
        <references count="2">
          <reference field="0" count="1">
            <x v="37"/>
          </reference>
          <reference field="1" count="1" selected="0">
            <x v="10"/>
          </reference>
        </references>
      </pivotArea>
    </format>
    <format dxfId="26">
      <pivotArea collapsedLevelsAreSubtotals="1" fieldPosition="0">
        <references count="1">
          <reference field="1" count="1">
            <x v="11"/>
          </reference>
        </references>
      </pivotArea>
    </format>
    <format dxfId="25">
      <pivotArea collapsedLevelsAreSubtotals="1" fieldPosition="0">
        <references count="2">
          <reference field="0" count="1">
            <x v="44"/>
          </reference>
          <reference field="1" count="1" selected="0">
            <x v="11"/>
          </reference>
        </references>
      </pivotArea>
    </format>
    <format dxfId="24">
      <pivotArea collapsedLevelsAreSubtotals="1" fieldPosition="0">
        <references count="1">
          <reference field="1" count="1">
            <x v="12"/>
          </reference>
        </references>
      </pivotArea>
    </format>
    <format dxfId="23">
      <pivotArea collapsedLevelsAreSubtotals="1" fieldPosition="0">
        <references count="2">
          <reference field="0" count="3">
            <x v="68"/>
            <x v="69"/>
            <x v="70"/>
          </reference>
          <reference field="1" count="1" selected="0">
            <x v="12"/>
          </reference>
        </references>
      </pivotArea>
    </format>
    <format dxfId="22">
      <pivotArea collapsedLevelsAreSubtotals="1" fieldPosition="0">
        <references count="1">
          <reference field="1" count="1">
            <x v="13"/>
          </reference>
        </references>
      </pivotArea>
    </format>
    <format dxfId="21">
      <pivotArea collapsedLevelsAreSubtotals="1" fieldPosition="0">
        <references count="2">
          <reference field="0" count="1">
            <x v="39"/>
          </reference>
          <reference field="1" count="1" selected="0">
            <x v="13"/>
          </reference>
        </references>
      </pivotArea>
    </format>
    <format dxfId="20">
      <pivotArea collapsedLevelsAreSubtotals="1" fieldPosition="0">
        <references count="1">
          <reference field="1" count="1">
            <x v="14"/>
          </reference>
        </references>
      </pivotArea>
    </format>
    <format dxfId="19">
      <pivotArea collapsedLevelsAreSubtotals="1" fieldPosition="0">
        <references count="2">
          <reference field="0" count="1">
            <x v="43"/>
          </reference>
          <reference field="1" count="1" selected="0">
            <x v="14"/>
          </reference>
        </references>
      </pivotArea>
    </format>
    <format dxfId="18">
      <pivotArea collapsedLevelsAreSubtotals="1" fieldPosition="0">
        <references count="1">
          <reference field="1" count="1">
            <x v="15"/>
          </reference>
        </references>
      </pivotArea>
    </format>
    <format dxfId="17">
      <pivotArea collapsedLevelsAreSubtotals="1" fieldPosition="0">
        <references count="2">
          <reference field="0" count="1">
            <x v="51"/>
          </reference>
          <reference field="1" count="1" selected="0">
            <x v="15"/>
          </reference>
        </references>
      </pivotArea>
    </format>
    <format dxfId="16">
      <pivotArea collapsedLevelsAreSubtotals="1" fieldPosition="0">
        <references count="1">
          <reference field="1" count="1">
            <x v="16"/>
          </reference>
        </references>
      </pivotArea>
    </format>
    <format dxfId="15">
      <pivotArea collapsedLevelsAreSubtotals="1" fieldPosition="0">
        <references count="2">
          <reference field="0" count="1">
            <x v="77"/>
          </reference>
          <reference field="1" count="1" selected="0">
            <x v="16"/>
          </reference>
        </references>
      </pivotArea>
    </format>
    <format dxfId="14">
      <pivotArea collapsedLevelsAreSubtotals="1" fieldPosition="0">
        <references count="1">
          <reference field="1" count="1">
            <x v="17"/>
          </reference>
        </references>
      </pivotArea>
    </format>
    <format dxfId="13">
      <pivotArea collapsedLevelsAreSubtotals="1" fieldPosition="0">
        <references count="2">
          <reference field="0" count="1">
            <x v="21"/>
          </reference>
          <reference field="1" count="1" selected="0">
            <x v="17"/>
          </reference>
        </references>
      </pivotArea>
    </format>
    <format dxfId="12">
      <pivotArea collapsedLevelsAreSubtotals="1" fieldPosition="0">
        <references count="1">
          <reference field="1" count="1">
            <x v="18"/>
          </reference>
        </references>
      </pivotArea>
    </format>
    <format dxfId="11">
      <pivotArea collapsedLevelsAreSubtotals="1" fieldPosition="0">
        <references count="2">
          <reference field="0" count="1">
            <x v="46"/>
          </reference>
          <reference field="1" count="1" selected="0">
            <x v="18"/>
          </reference>
        </references>
      </pivotArea>
    </format>
    <format dxfId="10">
      <pivotArea collapsedLevelsAreSubtotals="1" fieldPosition="0">
        <references count="1">
          <reference field="1" count="1">
            <x v="19"/>
          </reference>
        </references>
      </pivotArea>
    </format>
    <format dxfId="9">
      <pivotArea collapsedLevelsAreSubtotals="1" fieldPosition="0">
        <references count="2">
          <reference field="0" count="1">
            <x v="48"/>
          </reference>
          <reference field="1" count="1" selected="0">
            <x v="19"/>
          </reference>
        </references>
      </pivotArea>
    </format>
    <format dxfId="8">
      <pivotArea collapsedLevelsAreSubtotals="1" fieldPosition="0">
        <references count="1">
          <reference field="1" count="1">
            <x v="20"/>
          </reference>
        </references>
      </pivotArea>
    </format>
    <format dxfId="7">
      <pivotArea type="origin" dataOnly="0" labelOnly="1" outline="0" fieldPosition="0"/>
    </format>
    <format dxfId="6">
      <pivotArea field="1" type="button" dataOnly="0" labelOnly="1" outline="0" axis="axisRow" fieldPosition="0"/>
    </format>
    <format dxfId="5">
      <pivotArea field="3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fieldPosition="0">
        <references count="1">
          <reference field="1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">
      <pivotArea dataOnly="0" labelOnly="1" fieldPosition="0">
        <references count="2">
          <reference field="0" count="34">
            <x v="0"/>
            <x v="12"/>
            <x v="13"/>
            <x v="14"/>
            <x v="15"/>
            <x v="19"/>
            <x v="20"/>
            <x v="21"/>
            <x v="22"/>
            <x v="34"/>
            <x v="35"/>
            <x v="36"/>
            <x v="37"/>
            <x v="38"/>
            <x v="39"/>
            <x v="42"/>
            <x v="43"/>
            <x v="44"/>
            <x v="46"/>
            <x v="47"/>
            <x v="48"/>
            <x v="50"/>
            <x v="51"/>
            <x v="56"/>
            <x v="62"/>
            <x v="63"/>
            <x v="64"/>
            <x v="65"/>
            <x v="66"/>
            <x v="67"/>
            <x v="68"/>
            <x v="69"/>
            <x v="70"/>
            <x v="77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20"/>
  <sheetViews>
    <sheetView workbookViewId="0">
      <selection activeCell="A3" sqref="A3"/>
    </sheetView>
  </sheetViews>
  <sheetFormatPr defaultRowHeight="12.75"/>
  <sheetData>
    <row r="3" spans="1:3">
      <c r="A3" s="4"/>
      <c r="B3" s="5"/>
      <c r="C3" s="6"/>
    </row>
    <row r="4" spans="1:3">
      <c r="A4" s="7"/>
      <c r="B4" s="8"/>
      <c r="C4" s="9"/>
    </row>
    <row r="5" spans="1:3">
      <c r="A5" s="7"/>
      <c r="B5" s="8"/>
      <c r="C5" s="9"/>
    </row>
    <row r="6" spans="1:3">
      <c r="A6" s="7"/>
      <c r="B6" s="8"/>
      <c r="C6" s="9"/>
    </row>
    <row r="7" spans="1:3">
      <c r="A7" s="7"/>
      <c r="B7" s="8"/>
      <c r="C7" s="9"/>
    </row>
    <row r="8" spans="1:3">
      <c r="A8" s="7"/>
      <c r="B8" s="8"/>
      <c r="C8" s="9"/>
    </row>
    <row r="9" spans="1:3">
      <c r="A9" s="7"/>
      <c r="B9" s="8"/>
      <c r="C9" s="9"/>
    </row>
    <row r="10" spans="1:3">
      <c r="A10" s="7"/>
      <c r="B10" s="8"/>
      <c r="C10" s="9"/>
    </row>
    <row r="11" spans="1:3">
      <c r="A11" s="7"/>
      <c r="B11" s="8"/>
      <c r="C11" s="9"/>
    </row>
    <row r="12" spans="1:3">
      <c r="A12" s="7"/>
      <c r="B12" s="8"/>
      <c r="C12" s="9"/>
    </row>
    <row r="13" spans="1:3">
      <c r="A13" s="7"/>
      <c r="B13" s="8"/>
      <c r="C13" s="9"/>
    </row>
    <row r="14" spans="1:3">
      <c r="A14" s="7"/>
      <c r="B14" s="8"/>
      <c r="C14" s="9"/>
    </row>
    <row r="15" spans="1:3">
      <c r="A15" s="7"/>
      <c r="B15" s="8"/>
      <c r="C15" s="9"/>
    </row>
    <row r="16" spans="1:3">
      <c r="A16" s="7"/>
      <c r="B16" s="8"/>
      <c r="C16" s="9"/>
    </row>
    <row r="17" spans="1:3">
      <c r="A17" s="7"/>
      <c r="B17" s="8"/>
      <c r="C17" s="9"/>
    </row>
    <row r="18" spans="1:3">
      <c r="A18" s="7"/>
      <c r="B18" s="8"/>
      <c r="C18" s="9"/>
    </row>
    <row r="19" spans="1:3">
      <c r="A19" s="7"/>
      <c r="B19" s="8"/>
      <c r="C19" s="9"/>
    </row>
    <row r="20" spans="1:3">
      <c r="A20" s="10"/>
      <c r="B20" s="11"/>
      <c r="C20" s="1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3"/>
  <sheetViews>
    <sheetView tabSelected="1" topLeftCell="A45" zoomScaleNormal="100" workbookViewId="0">
      <selection activeCell="A58" sqref="A58:E58"/>
      <pivotSelection pane="bottomRight" showHeader="1" extendable="1" axis="axisRow" dimension="1" start="53" min="52" max="54" activeRow="57" previousRow="57" click="1" r:id="rId1">
        <pivotArea dataOnly="0" axis="axisRow" fieldPosition="0">
          <references count="1">
            <reference field="0" count="1">
              <x v="48"/>
            </reference>
          </references>
        </pivotArea>
      </pivotSelection>
    </sheetView>
  </sheetViews>
  <sheetFormatPr defaultRowHeight="12.75"/>
  <cols>
    <col min="1" max="1" width="39.42578125" customWidth="1"/>
    <col min="2" max="2" width="15" style="13" customWidth="1"/>
    <col min="3" max="3" width="13.42578125" style="13" bestFit="1" customWidth="1"/>
    <col min="4" max="4" width="13.28515625" style="13" bestFit="1" customWidth="1"/>
    <col min="5" max="5" width="14.85546875" style="13" bestFit="1" customWidth="1"/>
  </cols>
  <sheetData>
    <row r="1" spans="1:5" s="54" customFormat="1" ht="15.75">
      <c r="A1" s="53" t="s">
        <v>123</v>
      </c>
      <c r="B1"/>
      <c r="C1" s="13"/>
      <c r="D1" s="55" t="s">
        <v>124</v>
      </c>
      <c r="E1" s="13"/>
    </row>
    <row r="2" spans="1:5" ht="13.5" thickBot="1"/>
    <row r="3" spans="1:5" ht="13.5" thickBot="1">
      <c r="A3" s="16" t="s">
        <v>121</v>
      </c>
      <c r="B3" s="17" t="s">
        <v>122</v>
      </c>
      <c r="C3" s="18"/>
      <c r="D3" s="18"/>
      <c r="E3" s="19"/>
    </row>
    <row r="4" spans="1:5" ht="13.5" thickBot="1">
      <c r="A4" s="20" t="s">
        <v>119</v>
      </c>
      <c r="B4" s="28">
        <v>50113300</v>
      </c>
      <c r="C4" s="22">
        <v>50115300</v>
      </c>
      <c r="D4" s="48">
        <v>50490360</v>
      </c>
      <c r="E4" s="22" t="s">
        <v>120</v>
      </c>
    </row>
    <row r="5" spans="1:5" ht="13.5" thickBot="1">
      <c r="A5" s="23" t="s">
        <v>4</v>
      </c>
      <c r="B5" s="29">
        <v>-190707.52000000002</v>
      </c>
      <c r="C5" s="39"/>
      <c r="D5" s="49"/>
      <c r="E5" s="39">
        <v>-190707.52000000002</v>
      </c>
    </row>
    <row r="6" spans="1:5">
      <c r="A6" s="24" t="s">
        <v>3</v>
      </c>
      <c r="B6" s="30">
        <v>-95353.760000000009</v>
      </c>
      <c r="C6" s="40"/>
      <c r="D6" s="30"/>
      <c r="E6" s="40">
        <v>-95353.760000000009</v>
      </c>
    </row>
    <row r="7" spans="1:5" ht="13.5" thickBot="1">
      <c r="A7" s="25" t="s">
        <v>17</v>
      </c>
      <c r="B7" s="31">
        <v>-95353.760000000009</v>
      </c>
      <c r="C7" s="41"/>
      <c r="D7" s="31"/>
      <c r="E7" s="41">
        <v>-95353.760000000009</v>
      </c>
    </row>
    <row r="8" spans="1:5" ht="13.5" thickBot="1">
      <c r="A8" s="23" t="s">
        <v>77</v>
      </c>
      <c r="B8" s="32"/>
      <c r="C8" s="42">
        <v>-400341.04000000004</v>
      </c>
      <c r="D8" s="50"/>
      <c r="E8" s="42">
        <v>-400341.04000000004</v>
      </c>
    </row>
    <row r="9" spans="1:5">
      <c r="A9" s="24" t="s">
        <v>76</v>
      </c>
      <c r="B9" s="33"/>
      <c r="C9" s="43">
        <v>-51092.509999999995</v>
      </c>
      <c r="D9" s="33"/>
      <c r="E9" s="43">
        <v>-51092.509999999995</v>
      </c>
    </row>
    <row r="10" spans="1:5" ht="13.5" thickBot="1">
      <c r="A10" s="25" t="s">
        <v>87</v>
      </c>
      <c r="B10" s="34"/>
      <c r="C10" s="44">
        <v>-349248.53</v>
      </c>
      <c r="D10" s="34"/>
      <c r="E10" s="44">
        <v>-349248.53</v>
      </c>
    </row>
    <row r="11" spans="1:5" ht="13.5" thickBot="1">
      <c r="A11" s="23" t="s">
        <v>12</v>
      </c>
      <c r="B11" s="35">
        <v>-363453.99</v>
      </c>
      <c r="C11" s="45"/>
      <c r="D11" s="51">
        <v>-692985.00999999989</v>
      </c>
      <c r="E11" s="45">
        <v>-1056439</v>
      </c>
    </row>
    <row r="12" spans="1:5">
      <c r="A12" s="24" t="s">
        <v>11</v>
      </c>
      <c r="B12" s="33">
        <v>-264.07</v>
      </c>
      <c r="C12" s="43"/>
      <c r="D12" s="33">
        <v>-519.82000000000005</v>
      </c>
      <c r="E12" s="43">
        <v>-783.8900000000001</v>
      </c>
    </row>
    <row r="13" spans="1:5">
      <c r="A13" s="26" t="s">
        <v>13</v>
      </c>
      <c r="B13" s="36">
        <v>-362642.5</v>
      </c>
      <c r="C13" s="46"/>
      <c r="D13" s="36"/>
      <c r="E13" s="46">
        <v>-362642.5</v>
      </c>
    </row>
    <row r="14" spans="1:5">
      <c r="A14" s="26" t="s">
        <v>113</v>
      </c>
      <c r="B14" s="36"/>
      <c r="C14" s="46"/>
      <c r="D14" s="36">
        <v>-682945</v>
      </c>
      <c r="E14" s="46">
        <v>-682945</v>
      </c>
    </row>
    <row r="15" spans="1:5">
      <c r="A15" s="26" t="s">
        <v>14</v>
      </c>
      <c r="B15" s="36">
        <v>-363.13</v>
      </c>
      <c r="C15" s="46"/>
      <c r="D15" s="36">
        <v>-655.7</v>
      </c>
      <c r="E15" s="46">
        <v>-1018.83</v>
      </c>
    </row>
    <row r="16" spans="1:5" ht="13.5" thickBot="1">
      <c r="A16" s="25" t="s">
        <v>22</v>
      </c>
      <c r="B16" s="34">
        <v>-184.29</v>
      </c>
      <c r="C16" s="44"/>
      <c r="D16" s="34">
        <v>-8864.49</v>
      </c>
      <c r="E16" s="44">
        <v>-9048.7800000000007</v>
      </c>
    </row>
    <row r="17" spans="1:5" ht="13.5" thickBot="1">
      <c r="A17" s="23" t="s">
        <v>47</v>
      </c>
      <c r="B17" s="35"/>
      <c r="C17" s="45">
        <v>-135157</v>
      </c>
      <c r="D17" s="51"/>
      <c r="E17" s="45">
        <v>-135157</v>
      </c>
    </row>
    <row r="18" spans="1:5">
      <c r="A18" s="24" t="s">
        <v>46</v>
      </c>
      <c r="B18" s="33"/>
      <c r="C18" s="43">
        <v>-14828.999999999998</v>
      </c>
      <c r="D18" s="33"/>
      <c r="E18" s="43">
        <v>-14828.999999999998</v>
      </c>
    </row>
    <row r="19" spans="1:5" ht="13.5" thickBot="1">
      <c r="A19" s="25" t="s">
        <v>48</v>
      </c>
      <c r="B19" s="34"/>
      <c r="C19" s="44">
        <v>-120328</v>
      </c>
      <c r="D19" s="34"/>
      <c r="E19" s="44">
        <v>-120328</v>
      </c>
    </row>
    <row r="20" spans="1:5" ht="13.5" thickBot="1">
      <c r="A20" s="23" t="s">
        <v>50</v>
      </c>
      <c r="B20" s="35"/>
      <c r="C20" s="45">
        <v>-56161</v>
      </c>
      <c r="D20" s="51"/>
      <c r="E20" s="45">
        <v>-56161</v>
      </c>
    </row>
    <row r="21" spans="1:5" ht="13.5" thickBot="1">
      <c r="A21" s="27" t="s">
        <v>49</v>
      </c>
      <c r="B21" s="37"/>
      <c r="C21" s="14">
        <v>-56161</v>
      </c>
      <c r="D21" s="37"/>
      <c r="E21" s="14">
        <v>-56161</v>
      </c>
    </row>
    <row r="22" spans="1:5" ht="13.5" thickBot="1">
      <c r="A22" s="23" t="s">
        <v>54</v>
      </c>
      <c r="B22" s="35"/>
      <c r="C22" s="45">
        <v>-1762778.62</v>
      </c>
      <c r="D22" s="51"/>
      <c r="E22" s="45">
        <v>-1762778.62</v>
      </c>
    </row>
    <row r="23" spans="1:5">
      <c r="A23" s="24" t="s">
        <v>53</v>
      </c>
      <c r="B23" s="33"/>
      <c r="C23" s="43">
        <v>-797456</v>
      </c>
      <c r="D23" s="33"/>
      <c r="E23" s="43">
        <v>-797456</v>
      </c>
    </row>
    <row r="24" spans="1:5" ht="13.5" thickBot="1">
      <c r="A24" s="25" t="s">
        <v>102</v>
      </c>
      <c r="B24" s="34"/>
      <c r="C24" s="44">
        <v>-965322.62</v>
      </c>
      <c r="D24" s="34"/>
      <c r="E24" s="44">
        <v>-965322.62</v>
      </c>
    </row>
    <row r="25" spans="1:5" ht="13.5" thickBot="1">
      <c r="A25" s="23" t="s">
        <v>61</v>
      </c>
      <c r="B25" s="38"/>
      <c r="C25" s="47">
        <v>-6771.28</v>
      </c>
      <c r="D25" s="52"/>
      <c r="E25" s="47">
        <v>-6771.28</v>
      </c>
    </row>
    <row r="26" spans="1:5" ht="13.5" thickBot="1">
      <c r="A26" s="27" t="s">
        <v>60</v>
      </c>
      <c r="B26" s="37"/>
      <c r="C26" s="14">
        <v>-6771.28</v>
      </c>
      <c r="D26" s="37"/>
      <c r="E26" s="14">
        <v>-6771.28</v>
      </c>
    </row>
    <row r="27" spans="1:5" ht="13.5" thickBot="1">
      <c r="A27" s="23" t="s">
        <v>19</v>
      </c>
      <c r="B27" s="35">
        <v>-733497.6</v>
      </c>
      <c r="C27" s="45"/>
      <c r="D27" s="51"/>
      <c r="E27" s="45">
        <v>-733497.6</v>
      </c>
    </row>
    <row r="28" spans="1:5" ht="13.5" thickBot="1">
      <c r="A28" s="27" t="s">
        <v>18</v>
      </c>
      <c r="B28" s="37">
        <v>-733497.6</v>
      </c>
      <c r="C28" s="14"/>
      <c r="D28" s="37"/>
      <c r="E28" s="14">
        <v>-733497.6</v>
      </c>
    </row>
    <row r="29" spans="1:5" ht="13.5" thickBot="1">
      <c r="A29" s="23" t="s">
        <v>71</v>
      </c>
      <c r="B29" s="35"/>
      <c r="C29" s="45">
        <v>-3539</v>
      </c>
      <c r="D29" s="51"/>
      <c r="E29" s="45">
        <v>-3539</v>
      </c>
    </row>
    <row r="30" spans="1:5" ht="13.5" thickBot="1">
      <c r="A30" s="27" t="s">
        <v>70</v>
      </c>
      <c r="B30" s="37"/>
      <c r="C30" s="14">
        <v>-3539</v>
      </c>
      <c r="D30" s="37"/>
      <c r="E30" s="14">
        <v>-3539</v>
      </c>
    </row>
    <row r="31" spans="1:5" ht="13.5" thickBot="1">
      <c r="A31" s="23" t="s">
        <v>97</v>
      </c>
      <c r="B31" s="35"/>
      <c r="C31" s="45">
        <v>-9233951.9199999999</v>
      </c>
      <c r="D31" s="51"/>
      <c r="E31" s="45">
        <v>-9233951.9199999999</v>
      </c>
    </row>
    <row r="32" spans="1:5">
      <c r="A32" s="24" t="s">
        <v>96</v>
      </c>
      <c r="B32" s="33"/>
      <c r="C32" s="43">
        <v>-27370</v>
      </c>
      <c r="D32" s="33"/>
      <c r="E32" s="43">
        <v>-27370</v>
      </c>
    </row>
    <row r="33" spans="1:5">
      <c r="A33" s="26" t="s">
        <v>98</v>
      </c>
      <c r="B33" s="36"/>
      <c r="C33" s="46">
        <v>-1364812.76</v>
      </c>
      <c r="D33" s="36"/>
      <c r="E33" s="46">
        <v>-1364812.76</v>
      </c>
    </row>
    <row r="34" spans="1:5">
      <c r="A34" s="26" t="s">
        <v>99</v>
      </c>
      <c r="B34" s="36"/>
      <c r="C34" s="46">
        <v>-1041389.48</v>
      </c>
      <c r="D34" s="36"/>
      <c r="E34" s="46">
        <v>-1041389.48</v>
      </c>
    </row>
    <row r="35" spans="1:5">
      <c r="A35" s="26" t="s">
        <v>100</v>
      </c>
      <c r="B35" s="36"/>
      <c r="C35" s="46">
        <v>-6584694.1500000004</v>
      </c>
      <c r="D35" s="36"/>
      <c r="E35" s="46">
        <v>-6584694.1500000004</v>
      </c>
    </row>
    <row r="36" spans="1:5" ht="13.5" thickBot="1">
      <c r="A36" s="25" t="s">
        <v>101</v>
      </c>
      <c r="B36" s="34"/>
      <c r="C36" s="44">
        <v>-215685.53</v>
      </c>
      <c r="D36" s="34"/>
      <c r="E36" s="44">
        <v>-215685.53</v>
      </c>
    </row>
    <row r="37" spans="1:5" ht="13.5" thickBot="1">
      <c r="A37" s="23" t="s">
        <v>52</v>
      </c>
      <c r="B37" s="35"/>
      <c r="C37" s="45">
        <v>-565891</v>
      </c>
      <c r="D37" s="51"/>
      <c r="E37" s="45">
        <v>-565891</v>
      </c>
    </row>
    <row r="38" spans="1:5" ht="13.5" thickBot="1">
      <c r="A38" s="27" t="s">
        <v>51</v>
      </c>
      <c r="B38" s="37"/>
      <c r="C38" s="14">
        <v>-565891</v>
      </c>
      <c r="D38" s="37"/>
      <c r="E38" s="14">
        <v>-565891</v>
      </c>
    </row>
    <row r="39" spans="1:5" ht="13.5" thickBot="1">
      <c r="A39" s="23" t="s">
        <v>65</v>
      </c>
      <c r="B39" s="35"/>
      <c r="C39" s="45">
        <v>-280477</v>
      </c>
      <c r="D39" s="51"/>
      <c r="E39" s="45">
        <v>-280477</v>
      </c>
    </row>
    <row r="40" spans="1:5" ht="13.5" thickBot="1">
      <c r="A40" s="27" t="s">
        <v>64</v>
      </c>
      <c r="B40" s="37"/>
      <c r="C40" s="14">
        <v>-280477</v>
      </c>
      <c r="D40" s="37"/>
      <c r="E40" s="14">
        <v>-280477</v>
      </c>
    </row>
    <row r="41" spans="1:5" ht="13.5" thickBot="1">
      <c r="A41" s="23" t="s">
        <v>104</v>
      </c>
      <c r="B41" s="35"/>
      <c r="C41" s="45">
        <v>-341050.66</v>
      </c>
      <c r="D41" s="51"/>
      <c r="E41" s="45">
        <v>-341050.66</v>
      </c>
    </row>
    <row r="42" spans="1:5">
      <c r="A42" s="24" t="s">
        <v>103</v>
      </c>
      <c r="B42" s="33"/>
      <c r="C42" s="43">
        <v>-2253.41</v>
      </c>
      <c r="D42" s="33"/>
      <c r="E42" s="43">
        <v>-2253.41</v>
      </c>
    </row>
    <row r="43" spans="1:5">
      <c r="A43" s="26" t="s">
        <v>105</v>
      </c>
      <c r="B43" s="36"/>
      <c r="C43" s="46">
        <v>-222645.12999999998</v>
      </c>
      <c r="D43" s="36"/>
      <c r="E43" s="46">
        <v>-222645.12999999998</v>
      </c>
    </row>
    <row r="44" spans="1:5" ht="13.5" thickBot="1">
      <c r="A44" s="25" t="s">
        <v>106</v>
      </c>
      <c r="B44" s="34"/>
      <c r="C44" s="44">
        <v>-116152.12</v>
      </c>
      <c r="D44" s="34"/>
      <c r="E44" s="44">
        <v>-116152.12</v>
      </c>
    </row>
    <row r="45" spans="1:5" ht="13.5" thickBot="1">
      <c r="A45" s="23" t="s">
        <v>56</v>
      </c>
      <c r="B45" s="35"/>
      <c r="C45" s="45">
        <v>-13568</v>
      </c>
      <c r="D45" s="51"/>
      <c r="E45" s="45">
        <v>-13568</v>
      </c>
    </row>
    <row r="46" spans="1:5" ht="13.5" thickBot="1">
      <c r="A46" s="27" t="s">
        <v>55</v>
      </c>
      <c r="B46" s="37"/>
      <c r="C46" s="14">
        <v>-13568</v>
      </c>
      <c r="D46" s="37"/>
      <c r="E46" s="14">
        <v>-13568</v>
      </c>
    </row>
    <row r="47" spans="1:5" ht="13.5" thickBot="1">
      <c r="A47" s="23" t="s">
        <v>63</v>
      </c>
      <c r="B47" s="35"/>
      <c r="C47" s="45">
        <v>-1566376</v>
      </c>
      <c r="D47" s="51"/>
      <c r="E47" s="45">
        <v>-1566376</v>
      </c>
    </row>
    <row r="48" spans="1:5" ht="13.5" thickBot="1">
      <c r="A48" s="27" t="s">
        <v>62</v>
      </c>
      <c r="B48" s="37"/>
      <c r="C48" s="14">
        <v>-1566376</v>
      </c>
      <c r="D48" s="37"/>
      <c r="E48" s="14">
        <v>-1566376</v>
      </c>
    </row>
    <row r="49" spans="1:5" ht="13.5" thickBot="1">
      <c r="A49" s="23" t="s">
        <v>79</v>
      </c>
      <c r="B49" s="35"/>
      <c r="C49" s="45">
        <v>-96457.11</v>
      </c>
      <c r="D49" s="51"/>
      <c r="E49" s="45">
        <v>-96457.11</v>
      </c>
    </row>
    <row r="50" spans="1:5" ht="13.5" thickBot="1">
      <c r="A50" s="27" t="s">
        <v>78</v>
      </c>
      <c r="B50" s="37"/>
      <c r="C50" s="14">
        <v>-96457.11</v>
      </c>
      <c r="D50" s="37"/>
      <c r="E50" s="14">
        <v>-96457.11</v>
      </c>
    </row>
    <row r="51" spans="1:5" ht="13.5" thickBot="1">
      <c r="A51" s="23" t="s">
        <v>118</v>
      </c>
      <c r="B51" s="35">
        <v>7000000</v>
      </c>
      <c r="C51" s="45">
        <v>15000000</v>
      </c>
      <c r="D51" s="51"/>
      <c r="E51" s="45">
        <v>22000000</v>
      </c>
    </row>
    <row r="52" spans="1:5" ht="13.5" thickBot="1">
      <c r="A52" s="27" t="s">
        <v>44</v>
      </c>
      <c r="B52" s="37">
        <v>7000000</v>
      </c>
      <c r="C52" s="14">
        <v>15000000</v>
      </c>
      <c r="D52" s="37"/>
      <c r="E52" s="14">
        <v>22000000</v>
      </c>
    </row>
    <row r="53" spans="1:5" ht="13.5" thickBot="1">
      <c r="A53" s="23" t="s">
        <v>21</v>
      </c>
      <c r="B53" s="35">
        <v>-3374526.49</v>
      </c>
      <c r="C53" s="45"/>
      <c r="D53" s="51"/>
      <c r="E53" s="45">
        <v>-3374526.49</v>
      </c>
    </row>
    <row r="54" spans="1:5" ht="13.5" thickBot="1">
      <c r="A54" s="27" t="s">
        <v>20</v>
      </c>
      <c r="B54" s="37">
        <v>-3374526.49</v>
      </c>
      <c r="C54" s="14"/>
      <c r="D54" s="37"/>
      <c r="E54" s="14">
        <v>-3374526.49</v>
      </c>
    </row>
    <row r="55" spans="1:5" ht="13.5" thickBot="1">
      <c r="A55" s="23" t="s">
        <v>69</v>
      </c>
      <c r="B55" s="35"/>
      <c r="C55" s="45">
        <v>-2045257</v>
      </c>
      <c r="D55" s="51"/>
      <c r="E55" s="45">
        <v>-2045257</v>
      </c>
    </row>
    <row r="56" spans="1:5" ht="13.5" thickBot="1">
      <c r="A56" s="27" t="s">
        <v>68</v>
      </c>
      <c r="B56" s="37"/>
      <c r="C56" s="14">
        <v>-2045257</v>
      </c>
      <c r="D56" s="37"/>
      <c r="E56" s="14">
        <v>-2045257</v>
      </c>
    </row>
    <row r="57" spans="1:5" ht="13.5" thickBot="1">
      <c r="A57" s="23" t="s">
        <v>73</v>
      </c>
      <c r="B57" s="35"/>
      <c r="C57" s="45">
        <v>-1903021</v>
      </c>
      <c r="D57" s="51"/>
      <c r="E57" s="45">
        <v>-1903021</v>
      </c>
    </row>
    <row r="58" spans="1:5" ht="13.5" thickBot="1">
      <c r="A58" s="27" t="s">
        <v>72</v>
      </c>
      <c r="B58" s="37"/>
      <c r="C58" s="14">
        <v>-1903021</v>
      </c>
      <c r="D58" s="37"/>
      <c r="E58" s="14">
        <v>-1903021</v>
      </c>
    </row>
    <row r="59" spans="1:5" ht="13.5" thickBot="1">
      <c r="A59" s="21" t="s">
        <v>67</v>
      </c>
      <c r="B59" s="35"/>
      <c r="C59" s="45">
        <v>-5958202.5199999996</v>
      </c>
      <c r="D59" s="51"/>
      <c r="E59" s="45">
        <v>-5958202.5199999996</v>
      </c>
    </row>
    <row r="60" spans="1:5">
      <c r="A60" s="24" t="s">
        <v>66</v>
      </c>
      <c r="B60" s="30"/>
      <c r="C60" s="40">
        <v>-540536.8899999999</v>
      </c>
      <c r="D60" s="30"/>
      <c r="E60" s="40">
        <v>-540536.8899999999</v>
      </c>
    </row>
    <row r="61" spans="1:5">
      <c r="A61" s="26" t="s">
        <v>94</v>
      </c>
      <c r="B61" s="36"/>
      <c r="C61" s="46">
        <v>-944596.65</v>
      </c>
      <c r="D61" s="36"/>
      <c r="E61" s="46">
        <v>-944596.65</v>
      </c>
    </row>
    <row r="62" spans="1:5" ht="13.5" thickBot="1">
      <c r="A62" s="25" t="s">
        <v>95</v>
      </c>
      <c r="B62" s="34"/>
      <c r="C62" s="44">
        <v>-4473068.9799999995</v>
      </c>
      <c r="D62" s="34"/>
      <c r="E62" s="44">
        <v>-4473068.9799999995</v>
      </c>
    </row>
    <row r="63" spans="1:5" ht="13.5" thickBot="1">
      <c r="A63" s="23" t="s">
        <v>91</v>
      </c>
      <c r="B63" s="35"/>
      <c r="C63" s="45">
        <v>-77814.75</v>
      </c>
      <c r="D63" s="51"/>
      <c r="E63" s="45">
        <v>-77814.75</v>
      </c>
    </row>
    <row r="64" spans="1:5" ht="13.5" thickBot="1">
      <c r="A64" s="27" t="s">
        <v>90</v>
      </c>
      <c r="B64" s="37"/>
      <c r="C64" s="14">
        <v>-77814.75</v>
      </c>
      <c r="D64" s="37"/>
      <c r="E64" s="14">
        <v>-77814.75</v>
      </c>
    </row>
    <row r="65" spans="1:5" ht="13.5" thickBot="1">
      <c r="A65" s="23" t="s">
        <v>93</v>
      </c>
      <c r="B65" s="35"/>
      <c r="C65" s="45">
        <v>-175855.88</v>
      </c>
      <c r="D65" s="51"/>
      <c r="E65" s="45">
        <v>-175855.88</v>
      </c>
    </row>
    <row r="66" spans="1:5" ht="13.5" thickBot="1">
      <c r="A66" s="27" t="s">
        <v>92</v>
      </c>
      <c r="B66" s="37"/>
      <c r="C66" s="14">
        <v>-175855.88</v>
      </c>
      <c r="D66" s="37"/>
      <c r="E66" s="14">
        <v>-175855.88</v>
      </c>
    </row>
    <row r="67" spans="1:5" ht="13.5" thickBot="1">
      <c r="A67" s="23" t="s">
        <v>75</v>
      </c>
      <c r="B67" s="35"/>
      <c r="C67" s="45">
        <v>-2611.65</v>
      </c>
      <c r="D67" s="51"/>
      <c r="E67" s="45">
        <v>-2611.65</v>
      </c>
    </row>
    <row r="68" spans="1:5" ht="13.5" thickBot="1">
      <c r="A68" s="27" t="s">
        <v>74</v>
      </c>
      <c r="B68" s="37"/>
      <c r="C68" s="14">
        <v>-2611.65</v>
      </c>
      <c r="D68" s="37"/>
      <c r="E68" s="14">
        <v>-2611.65</v>
      </c>
    </row>
    <row r="69" spans="1:5" ht="13.5" thickBot="1">
      <c r="A69" s="23" t="s">
        <v>58</v>
      </c>
      <c r="B69" s="35"/>
      <c r="C69" s="45">
        <v>-2044409.0000000005</v>
      </c>
      <c r="D69" s="51"/>
      <c r="E69" s="45">
        <v>-2044409.0000000005</v>
      </c>
    </row>
    <row r="70" spans="1:5">
      <c r="A70" s="24" t="s">
        <v>57</v>
      </c>
      <c r="B70" s="33"/>
      <c r="C70" s="43">
        <v>-1351919.0000000002</v>
      </c>
      <c r="D70" s="33"/>
      <c r="E70" s="43">
        <v>-1351919.0000000002</v>
      </c>
    </row>
    <row r="71" spans="1:5" ht="13.5" thickBot="1">
      <c r="A71" s="25" t="s">
        <v>59</v>
      </c>
      <c r="B71" s="34"/>
      <c r="C71" s="44">
        <v>-692490.00000000012</v>
      </c>
      <c r="D71" s="34"/>
      <c r="E71" s="44">
        <v>-692490.00000000012</v>
      </c>
    </row>
    <row r="72" spans="1:5" ht="13.5" thickBot="1">
      <c r="A72" s="23" t="s">
        <v>85</v>
      </c>
      <c r="B72" s="35"/>
      <c r="C72" s="45">
        <v>-256004.47</v>
      </c>
      <c r="D72" s="51"/>
      <c r="E72" s="45">
        <v>-256004.47</v>
      </c>
    </row>
    <row r="73" spans="1:5">
      <c r="A73" s="24" t="s">
        <v>84</v>
      </c>
      <c r="B73" s="33"/>
      <c r="C73" s="43">
        <v>-15224.02</v>
      </c>
      <c r="D73" s="33"/>
      <c r="E73" s="43">
        <v>-15224.02</v>
      </c>
    </row>
    <row r="74" spans="1:5" ht="13.5" thickBot="1">
      <c r="A74" s="25" t="s">
        <v>86</v>
      </c>
      <c r="B74" s="34"/>
      <c r="C74" s="44">
        <v>-240780.45</v>
      </c>
      <c r="D74" s="34"/>
      <c r="E74" s="44">
        <v>-240780.45</v>
      </c>
    </row>
    <row r="75" spans="1:5" ht="13.5" thickBot="1">
      <c r="A75" s="23" t="s">
        <v>41</v>
      </c>
      <c r="B75" s="35">
        <v>-2596893.4700000002</v>
      </c>
      <c r="C75" s="45"/>
      <c r="D75" s="51">
        <v>-109039.75</v>
      </c>
      <c r="E75" s="45">
        <v>-2705933.22</v>
      </c>
    </row>
    <row r="76" spans="1:5" ht="13.5" thickBot="1">
      <c r="A76" s="27" t="s">
        <v>40</v>
      </c>
      <c r="B76" s="37">
        <v>-2596893.4700000002</v>
      </c>
      <c r="C76" s="14"/>
      <c r="D76" s="37">
        <v>-109039.75</v>
      </c>
      <c r="E76" s="14">
        <v>-2705933.22</v>
      </c>
    </row>
    <row r="77" spans="1:5" ht="13.5" thickBot="1">
      <c r="A77" s="23" t="s">
        <v>37</v>
      </c>
      <c r="B77" s="35">
        <v>-316032.2</v>
      </c>
      <c r="C77" s="45"/>
      <c r="D77" s="51">
        <v>-882377</v>
      </c>
      <c r="E77" s="45">
        <v>-1198409.2</v>
      </c>
    </row>
    <row r="78" spans="1:5" ht="13.5" thickBot="1">
      <c r="A78" s="27" t="s">
        <v>36</v>
      </c>
      <c r="B78" s="37">
        <v>-316032.2</v>
      </c>
      <c r="C78" s="14"/>
      <c r="D78" s="37">
        <v>-882377</v>
      </c>
      <c r="E78" s="14">
        <v>-1198409.2</v>
      </c>
    </row>
    <row r="79" spans="1:5" ht="13.5" thickBot="1">
      <c r="A79" s="23" t="s">
        <v>39</v>
      </c>
      <c r="B79" s="35">
        <v>-2179832.6</v>
      </c>
      <c r="C79" s="45"/>
      <c r="D79" s="51"/>
      <c r="E79" s="45">
        <v>-2179832.6</v>
      </c>
    </row>
    <row r="80" spans="1:5" ht="13.5" thickBot="1">
      <c r="A80" s="27" t="s">
        <v>38</v>
      </c>
      <c r="B80" s="37">
        <v>-2179832.6</v>
      </c>
      <c r="C80" s="14"/>
      <c r="D80" s="37"/>
      <c r="E80" s="14">
        <v>-2179832.6</v>
      </c>
    </row>
    <row r="81" spans="1:5" ht="13.5" thickBot="1">
      <c r="A81" s="23" t="s">
        <v>24</v>
      </c>
      <c r="B81" s="35">
        <v>-5906.19</v>
      </c>
      <c r="C81" s="45"/>
      <c r="D81" s="51">
        <v>-4194.2400000000007</v>
      </c>
      <c r="E81" s="45">
        <v>-10100.43</v>
      </c>
    </row>
    <row r="82" spans="1:5">
      <c r="A82" s="24" t="s">
        <v>115</v>
      </c>
      <c r="B82" s="33"/>
      <c r="C82" s="43"/>
      <c r="D82" s="33">
        <v>-2508.0500000000002</v>
      </c>
      <c r="E82" s="43">
        <v>-2508.0500000000002</v>
      </c>
    </row>
    <row r="83" spans="1:5">
      <c r="A83" s="26" t="s">
        <v>23</v>
      </c>
      <c r="B83" s="36">
        <v>-558.47</v>
      </c>
      <c r="C83" s="46"/>
      <c r="D83" s="36">
        <v>-274.3</v>
      </c>
      <c r="E83" s="46">
        <v>-832.77</v>
      </c>
    </row>
    <row r="84" spans="1:5">
      <c r="A84" s="26" t="s">
        <v>25</v>
      </c>
      <c r="B84" s="36">
        <v>-1877.82</v>
      </c>
      <c r="C84" s="46"/>
      <c r="D84" s="36"/>
      <c r="E84" s="46">
        <v>-1877.82</v>
      </c>
    </row>
    <row r="85" spans="1:5" ht="13.5" thickBot="1">
      <c r="A85" s="25" t="s">
        <v>26</v>
      </c>
      <c r="B85" s="34">
        <v>-3469.8999999999996</v>
      </c>
      <c r="C85" s="44"/>
      <c r="D85" s="34">
        <v>-1411.89</v>
      </c>
      <c r="E85" s="44">
        <v>-4881.79</v>
      </c>
    </row>
    <row r="86" spans="1:5" ht="13.5" thickBot="1">
      <c r="A86" s="23" t="s">
        <v>6</v>
      </c>
      <c r="B86" s="35">
        <v>-1276719.8100000003</v>
      </c>
      <c r="C86" s="45"/>
      <c r="D86" s="51">
        <v>-957827.13</v>
      </c>
      <c r="E86" s="45">
        <v>-2234546.94</v>
      </c>
    </row>
    <row r="87" spans="1:5">
      <c r="A87" s="24" t="s">
        <v>107</v>
      </c>
      <c r="B87" s="33"/>
      <c r="C87" s="43"/>
      <c r="D87" s="33">
        <v>-9148.9</v>
      </c>
      <c r="E87" s="43">
        <v>-9148.9</v>
      </c>
    </row>
    <row r="88" spans="1:5">
      <c r="A88" s="26" t="s">
        <v>108</v>
      </c>
      <c r="B88" s="36"/>
      <c r="C88" s="46"/>
      <c r="D88" s="36">
        <v>-144964.45000000001</v>
      </c>
      <c r="E88" s="46">
        <v>-144964.45000000001</v>
      </c>
    </row>
    <row r="89" spans="1:5">
      <c r="A89" s="26" t="s">
        <v>5</v>
      </c>
      <c r="B89" s="36">
        <v>-204586.46</v>
      </c>
      <c r="C89" s="46"/>
      <c r="D89" s="36">
        <v>-56633.78</v>
      </c>
      <c r="E89" s="46">
        <v>-261220.24</v>
      </c>
    </row>
    <row r="90" spans="1:5">
      <c r="A90" s="26" t="s">
        <v>7</v>
      </c>
      <c r="B90" s="36">
        <v>-23067.63</v>
      </c>
      <c r="C90" s="46"/>
      <c r="D90" s="36"/>
      <c r="E90" s="46">
        <v>-23067.63</v>
      </c>
    </row>
    <row r="91" spans="1:5">
      <c r="A91" s="26" t="s">
        <v>109</v>
      </c>
      <c r="B91" s="36"/>
      <c r="C91" s="46"/>
      <c r="D91" s="36">
        <v>-54696</v>
      </c>
      <c r="E91" s="46">
        <v>-54696</v>
      </c>
    </row>
    <row r="92" spans="1:5">
      <c r="A92" s="26" t="s">
        <v>8</v>
      </c>
      <c r="B92" s="36">
        <v>-43461</v>
      </c>
      <c r="C92" s="46"/>
      <c r="D92" s="36"/>
      <c r="E92" s="46">
        <v>-43461</v>
      </c>
    </row>
    <row r="93" spans="1:5">
      <c r="A93" s="26" t="s">
        <v>110</v>
      </c>
      <c r="B93" s="36"/>
      <c r="C93" s="46"/>
      <c r="D93" s="36">
        <v>-1894</v>
      </c>
      <c r="E93" s="46">
        <v>-1894</v>
      </c>
    </row>
    <row r="94" spans="1:5">
      <c r="A94" s="26" t="s">
        <v>111</v>
      </c>
      <c r="B94" s="36"/>
      <c r="C94" s="46"/>
      <c r="D94" s="36">
        <v>-186873</v>
      </c>
      <c r="E94" s="46">
        <v>-186873</v>
      </c>
    </row>
    <row r="95" spans="1:5">
      <c r="A95" s="26" t="s">
        <v>9</v>
      </c>
      <c r="B95" s="36">
        <v>-1137.5</v>
      </c>
      <c r="C95" s="46"/>
      <c r="D95" s="36"/>
      <c r="E95" s="46">
        <v>-1137.5</v>
      </c>
    </row>
    <row r="96" spans="1:5">
      <c r="A96" s="26" t="s">
        <v>112</v>
      </c>
      <c r="B96" s="36"/>
      <c r="C96" s="46"/>
      <c r="D96" s="36">
        <v>-19</v>
      </c>
      <c r="E96" s="46">
        <v>-19</v>
      </c>
    </row>
    <row r="97" spans="1:5">
      <c r="A97" s="26" t="s">
        <v>10</v>
      </c>
      <c r="B97" s="36">
        <v>-218345.48</v>
      </c>
      <c r="C97" s="46"/>
      <c r="D97" s="36"/>
      <c r="E97" s="46">
        <v>-218345.48</v>
      </c>
    </row>
    <row r="98" spans="1:5">
      <c r="A98" s="26" t="s">
        <v>15</v>
      </c>
      <c r="B98" s="36">
        <v>-359357.15</v>
      </c>
      <c r="C98" s="46"/>
      <c r="D98" s="36"/>
      <c r="E98" s="46">
        <v>-359357.15</v>
      </c>
    </row>
    <row r="99" spans="1:5">
      <c r="A99" s="26" t="s">
        <v>16</v>
      </c>
      <c r="B99" s="36">
        <v>-247043.1</v>
      </c>
      <c r="C99" s="46"/>
      <c r="D99" s="36">
        <v>-36963.730000000003</v>
      </c>
      <c r="E99" s="46">
        <v>-284006.83</v>
      </c>
    </row>
    <row r="100" spans="1:5">
      <c r="A100" s="26" t="s">
        <v>114</v>
      </c>
      <c r="B100" s="36"/>
      <c r="C100" s="46"/>
      <c r="D100" s="36">
        <v>-299518.8</v>
      </c>
      <c r="E100" s="46">
        <v>-299518.8</v>
      </c>
    </row>
    <row r="101" spans="1:5">
      <c r="A101" s="26" t="s">
        <v>27</v>
      </c>
      <c r="B101" s="36">
        <v>-1991.54</v>
      </c>
      <c r="C101" s="46"/>
      <c r="D101" s="36">
        <v>-29254.66</v>
      </c>
      <c r="E101" s="46">
        <v>-31246.2</v>
      </c>
    </row>
    <row r="102" spans="1:5">
      <c r="A102" s="26" t="s">
        <v>116</v>
      </c>
      <c r="B102" s="36"/>
      <c r="C102" s="46"/>
      <c r="D102" s="36">
        <v>-4653.07</v>
      </c>
      <c r="E102" s="46">
        <v>-4653.07</v>
      </c>
    </row>
    <row r="103" spans="1:5">
      <c r="A103" s="26" t="s">
        <v>117</v>
      </c>
      <c r="B103" s="36"/>
      <c r="C103" s="46"/>
      <c r="D103" s="36">
        <v>-13517.54</v>
      </c>
      <c r="E103" s="46">
        <v>-13517.54</v>
      </c>
    </row>
    <row r="104" spans="1:5">
      <c r="A104" s="26" t="s">
        <v>28</v>
      </c>
      <c r="B104" s="36">
        <v>-26250.980000000003</v>
      </c>
      <c r="C104" s="46"/>
      <c r="D104" s="36">
        <v>-42371.03</v>
      </c>
      <c r="E104" s="46">
        <v>-68622.010000000009</v>
      </c>
    </row>
    <row r="105" spans="1:5">
      <c r="A105" s="26" t="s">
        <v>29</v>
      </c>
      <c r="B105" s="36">
        <v>-63903.61</v>
      </c>
      <c r="C105" s="46"/>
      <c r="D105" s="36">
        <v>-75000</v>
      </c>
      <c r="E105" s="46">
        <v>-138903.60999999999</v>
      </c>
    </row>
    <row r="106" spans="1:5" ht="13.5" thickBot="1">
      <c r="A106" s="25" t="s">
        <v>30</v>
      </c>
      <c r="B106" s="34">
        <v>-87575.360000000001</v>
      </c>
      <c r="C106" s="44"/>
      <c r="D106" s="34">
        <v>-2319.17</v>
      </c>
      <c r="E106" s="44">
        <v>-89894.53</v>
      </c>
    </row>
    <row r="107" spans="1:5" ht="13.5" thickBot="1">
      <c r="A107" s="23" t="s">
        <v>81</v>
      </c>
      <c r="B107" s="35"/>
      <c r="C107" s="45">
        <v>-41386</v>
      </c>
      <c r="D107" s="51"/>
      <c r="E107" s="45">
        <v>-41386</v>
      </c>
    </row>
    <row r="108" spans="1:5" ht="13.5" thickBot="1">
      <c r="A108" s="27" t="s">
        <v>80</v>
      </c>
      <c r="B108" s="37"/>
      <c r="C108" s="14">
        <v>-41386</v>
      </c>
      <c r="D108" s="37"/>
      <c r="E108" s="14">
        <v>-41386</v>
      </c>
    </row>
    <row r="109" spans="1:5" ht="13.5" thickBot="1">
      <c r="A109" s="23" t="s">
        <v>34</v>
      </c>
      <c r="B109" s="35">
        <v>-1240688.82</v>
      </c>
      <c r="C109" s="45"/>
      <c r="D109" s="51">
        <v>-542030.07000000007</v>
      </c>
      <c r="E109" s="45">
        <v>-1782718.8900000001</v>
      </c>
    </row>
    <row r="110" spans="1:5">
      <c r="A110" s="24" t="s">
        <v>33</v>
      </c>
      <c r="B110" s="33">
        <v>-16563.39</v>
      </c>
      <c r="C110" s="43"/>
      <c r="D110" s="33">
        <v>-168339.37</v>
      </c>
      <c r="E110" s="43">
        <v>-184902.76</v>
      </c>
    </row>
    <row r="111" spans="1:5" ht="13.5" thickBot="1">
      <c r="A111" s="25" t="s">
        <v>35</v>
      </c>
      <c r="B111" s="34">
        <v>-1224125.4300000002</v>
      </c>
      <c r="C111" s="44"/>
      <c r="D111" s="34">
        <v>-373690.7</v>
      </c>
      <c r="E111" s="44">
        <v>-1597816.1300000001</v>
      </c>
    </row>
    <row r="112" spans="1:5" ht="13.5" thickBot="1">
      <c r="A112" s="23" t="s">
        <v>43</v>
      </c>
      <c r="B112" s="35">
        <v>-23888.62</v>
      </c>
      <c r="C112" s="45"/>
      <c r="D112" s="51"/>
      <c r="E112" s="45">
        <v>-23888.62</v>
      </c>
    </row>
    <row r="113" spans="1:5" ht="13.5" thickBot="1">
      <c r="A113" s="27" t="s">
        <v>42</v>
      </c>
      <c r="B113" s="37">
        <v>-23888.62</v>
      </c>
      <c r="C113" s="14"/>
      <c r="D113" s="37"/>
      <c r="E113" s="14">
        <v>-23888.62</v>
      </c>
    </row>
    <row r="114" spans="1:5" ht="13.5" thickBot="1">
      <c r="A114" s="23" t="s">
        <v>83</v>
      </c>
      <c r="B114" s="35"/>
      <c r="C114" s="45">
        <v>-122199.6</v>
      </c>
      <c r="D114" s="51"/>
      <c r="E114" s="45">
        <v>-122199.6</v>
      </c>
    </row>
    <row r="115" spans="1:5" ht="13.5" thickBot="1">
      <c r="A115" s="27" t="s">
        <v>82</v>
      </c>
      <c r="B115" s="37"/>
      <c r="C115" s="14">
        <v>-122199.6</v>
      </c>
      <c r="D115" s="37"/>
      <c r="E115" s="14">
        <v>-122199.6</v>
      </c>
    </row>
    <row r="116" spans="1:5" ht="13.5" thickBot="1">
      <c r="A116" s="23" t="s">
        <v>32</v>
      </c>
      <c r="B116" s="35">
        <v>-118773.87000000001</v>
      </c>
      <c r="C116" s="45"/>
      <c r="D116" s="51"/>
      <c r="E116" s="45">
        <v>-118773.87000000001</v>
      </c>
    </row>
    <row r="117" spans="1:5" ht="13.5" thickBot="1">
      <c r="A117" s="27" t="s">
        <v>31</v>
      </c>
      <c r="B117" s="37">
        <v>-118773.87000000001</v>
      </c>
      <c r="C117" s="14"/>
      <c r="D117" s="37"/>
      <c r="E117" s="14">
        <v>-118773.87000000001</v>
      </c>
    </row>
    <row r="118" spans="1:5" ht="13.5" thickBot="1">
      <c r="A118" s="23" t="s">
        <v>89</v>
      </c>
      <c r="B118" s="35"/>
      <c r="C118" s="45">
        <v>-193832.7</v>
      </c>
      <c r="D118" s="51"/>
      <c r="E118" s="45">
        <v>-193832.7</v>
      </c>
    </row>
    <row r="119" spans="1:5" ht="13.5" thickBot="1">
      <c r="A119" s="27" t="s">
        <v>88</v>
      </c>
      <c r="B119" s="37"/>
      <c r="C119" s="14">
        <v>-193832.7</v>
      </c>
      <c r="D119" s="37"/>
      <c r="E119" s="14">
        <v>-193832.7</v>
      </c>
    </row>
    <row r="120" spans="1:5" ht="13.5" thickBot="1">
      <c r="A120" s="56" t="s">
        <v>120</v>
      </c>
      <c r="B120" s="57">
        <v>-5420921.1800000016</v>
      </c>
      <c r="C120" s="15">
        <v>-12283114.199999997</v>
      </c>
      <c r="D120" s="58">
        <v>-3188453.1999999997</v>
      </c>
      <c r="E120" s="15">
        <v>-20892488.579999998</v>
      </c>
    </row>
    <row r="122" spans="1:5">
      <c r="A122" s="59" t="s">
        <v>125</v>
      </c>
    </row>
    <row r="123" spans="1:5">
      <c r="A123" s="59" t="s">
        <v>126</v>
      </c>
    </row>
  </sheetData>
  <pageMargins left="0.7" right="0.7" top="0.78740157499999996" bottom="0.78740157499999996" header="0.3" footer="0.3"/>
  <pageSetup paperSize="9" scale="87" orientation="portrait" verticalDpi="0" r:id="rId2"/>
  <headerFooter>
    <oddFooter>Stránka &amp;P z &amp;N</oddFooter>
  </headerFooter>
  <rowBreaks count="1" manualBreakCount="1">
    <brk id="58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D225"/>
  <sheetViews>
    <sheetView workbookViewId="0">
      <selection sqref="A1:D224"/>
    </sheetView>
  </sheetViews>
  <sheetFormatPr defaultColWidth="11.42578125" defaultRowHeight="12.75" customHeight="1"/>
  <cols>
    <col min="1" max="1" width="19.7109375" style="1" bestFit="1" customWidth="1"/>
    <col min="2" max="2" width="32.140625" style="1" bestFit="1" customWidth="1"/>
    <col min="3" max="3" width="12.85546875" style="2" bestFit="1" customWidth="1"/>
    <col min="4" max="4" width="23.85546875" style="1" bestFit="1" customWidth="1"/>
    <col min="5" max="16384" width="11.42578125" style="1"/>
  </cols>
  <sheetData>
    <row r="1" spans="1:4" ht="12.75" customHeight="1">
      <c r="A1" s="1" t="s">
        <v>0</v>
      </c>
      <c r="B1" s="1" t="s">
        <v>2</v>
      </c>
      <c r="C1" s="2" t="s">
        <v>1</v>
      </c>
      <c r="D1" s="1" t="s">
        <v>45</v>
      </c>
    </row>
    <row r="2" spans="1:4" ht="12.75" customHeight="1">
      <c r="A2" s="1" t="s">
        <v>3</v>
      </c>
      <c r="B2" s="1" t="s">
        <v>4</v>
      </c>
      <c r="C2" s="3">
        <v>-8668.52</v>
      </c>
      <c r="D2" s="1">
        <v>50113300</v>
      </c>
    </row>
    <row r="3" spans="1:4" ht="12.75" customHeight="1">
      <c r="A3" s="1" t="s">
        <v>3</v>
      </c>
      <c r="B3" s="1" t="s">
        <v>4</v>
      </c>
      <c r="C3" s="3">
        <v>-86685.24</v>
      </c>
      <c r="D3" s="1">
        <v>50113300</v>
      </c>
    </row>
    <row r="4" spans="1:4" ht="12.75" customHeight="1">
      <c r="A4" s="1" t="s">
        <v>107</v>
      </c>
      <c r="B4" s="1" t="s">
        <v>6</v>
      </c>
      <c r="C4" s="3">
        <v>-9148.9</v>
      </c>
      <c r="D4" s="1">
        <v>50490360</v>
      </c>
    </row>
    <row r="5" spans="1:4" ht="12.75" customHeight="1">
      <c r="A5" s="1" t="s">
        <v>108</v>
      </c>
      <c r="B5" s="1" t="s">
        <v>6</v>
      </c>
      <c r="C5" s="3">
        <v>-144964.45000000001</v>
      </c>
      <c r="D5" s="1">
        <v>50490360</v>
      </c>
    </row>
    <row r="6" spans="1:4" ht="12.75" customHeight="1">
      <c r="A6" s="1" t="s">
        <v>5</v>
      </c>
      <c r="B6" s="1" t="s">
        <v>6</v>
      </c>
      <c r="C6" s="3">
        <v>-18598.77</v>
      </c>
      <c r="D6" s="1">
        <v>50113300</v>
      </c>
    </row>
    <row r="7" spans="1:4" ht="12.75" customHeight="1">
      <c r="A7" s="1" t="s">
        <v>5</v>
      </c>
      <c r="B7" s="1" t="s">
        <v>6</v>
      </c>
      <c r="C7" s="3">
        <v>-185987.69</v>
      </c>
      <c r="D7" s="1">
        <v>50113300</v>
      </c>
    </row>
    <row r="8" spans="1:4" ht="12.75" customHeight="1">
      <c r="A8" s="1" t="s">
        <v>5</v>
      </c>
      <c r="B8" s="1" t="s">
        <v>6</v>
      </c>
      <c r="C8" s="3">
        <v>-56633.78</v>
      </c>
      <c r="D8" s="1">
        <v>50490360</v>
      </c>
    </row>
    <row r="9" spans="1:4" ht="12.75" customHeight="1">
      <c r="A9" s="1" t="s">
        <v>7</v>
      </c>
      <c r="B9" s="1" t="s">
        <v>6</v>
      </c>
      <c r="C9" s="3">
        <v>-18872.97</v>
      </c>
      <c r="D9" s="1">
        <v>50113300</v>
      </c>
    </row>
    <row r="10" spans="1:4" ht="12.75" customHeight="1">
      <c r="A10" s="1" t="s">
        <v>7</v>
      </c>
      <c r="B10" s="1" t="s">
        <v>6</v>
      </c>
      <c r="C10" s="3">
        <v>-1127.03</v>
      </c>
      <c r="D10" s="1">
        <v>50113300</v>
      </c>
    </row>
    <row r="11" spans="1:4" ht="12.75" customHeight="1">
      <c r="A11" s="1" t="s">
        <v>7</v>
      </c>
      <c r="B11" s="1" t="s">
        <v>6</v>
      </c>
      <c r="C11" s="3">
        <v>-236.68</v>
      </c>
      <c r="D11" s="1">
        <v>50113300</v>
      </c>
    </row>
    <row r="12" spans="1:4" ht="12.75" customHeight="1">
      <c r="A12" s="1" t="s">
        <v>7</v>
      </c>
      <c r="B12" s="1" t="s">
        <v>6</v>
      </c>
      <c r="C12" s="3">
        <v>-2830.95</v>
      </c>
      <c r="D12" s="1">
        <v>50113300</v>
      </c>
    </row>
    <row r="13" spans="1:4" ht="12.75" customHeight="1">
      <c r="A13" s="1" t="s">
        <v>109</v>
      </c>
      <c r="B13" s="1" t="s">
        <v>6</v>
      </c>
      <c r="C13" s="3">
        <v>-51327.24</v>
      </c>
      <c r="D13" s="1">
        <v>50490360</v>
      </c>
    </row>
    <row r="14" spans="1:4" ht="12.75" customHeight="1">
      <c r="A14" s="1" t="s">
        <v>109</v>
      </c>
      <c r="B14" s="1" t="s">
        <v>6</v>
      </c>
      <c r="C14" s="3">
        <v>-852.11</v>
      </c>
      <c r="D14" s="1">
        <v>50490360</v>
      </c>
    </row>
    <row r="15" spans="1:4" ht="12.75" customHeight="1">
      <c r="A15" s="1" t="s">
        <v>109</v>
      </c>
      <c r="B15" s="1" t="s">
        <v>6</v>
      </c>
      <c r="C15" s="3">
        <v>-2516.65</v>
      </c>
      <c r="D15" s="1">
        <v>50490360</v>
      </c>
    </row>
    <row r="16" spans="1:4" ht="12.75" customHeight="1">
      <c r="A16" s="1" t="s">
        <v>8</v>
      </c>
      <c r="B16" s="1" t="s">
        <v>6</v>
      </c>
      <c r="C16" s="3">
        <v>-3951</v>
      </c>
      <c r="D16" s="1">
        <v>50113300</v>
      </c>
    </row>
    <row r="17" spans="1:4" ht="12.75" customHeight="1">
      <c r="A17" s="1" t="s">
        <v>8</v>
      </c>
      <c r="B17" s="1" t="s">
        <v>6</v>
      </c>
      <c r="C17" s="3">
        <v>-39510</v>
      </c>
      <c r="D17" s="1">
        <v>50113300</v>
      </c>
    </row>
    <row r="18" spans="1:4" ht="12.75" customHeight="1">
      <c r="A18" s="1" t="s">
        <v>110</v>
      </c>
      <c r="B18" s="1" t="s">
        <v>6</v>
      </c>
      <c r="C18" s="3">
        <v>-416.69</v>
      </c>
      <c r="D18" s="1">
        <v>50490360</v>
      </c>
    </row>
    <row r="19" spans="1:4" ht="12.75" customHeight="1">
      <c r="A19" s="1" t="s">
        <v>110</v>
      </c>
      <c r="B19" s="1" t="s">
        <v>6</v>
      </c>
      <c r="C19" s="3">
        <v>-1477.31</v>
      </c>
      <c r="D19" s="1">
        <v>50490360</v>
      </c>
    </row>
    <row r="20" spans="1:4" ht="12.75" customHeight="1">
      <c r="A20" s="1" t="s">
        <v>111</v>
      </c>
      <c r="B20" s="1" t="s">
        <v>6</v>
      </c>
      <c r="C20" s="3">
        <v>-1022.68</v>
      </c>
      <c r="D20" s="1">
        <v>50490360</v>
      </c>
    </row>
    <row r="21" spans="1:4" ht="12.75" customHeight="1">
      <c r="A21" s="1" t="s">
        <v>111</v>
      </c>
      <c r="B21" s="1" t="s">
        <v>6</v>
      </c>
      <c r="C21" s="3">
        <v>-10814.36</v>
      </c>
      <c r="D21" s="1">
        <v>50490360</v>
      </c>
    </row>
    <row r="22" spans="1:4" ht="12.75" customHeight="1">
      <c r="A22" s="1" t="s">
        <v>111</v>
      </c>
      <c r="B22" s="1" t="s">
        <v>6</v>
      </c>
      <c r="C22" s="3">
        <v>-175035.96</v>
      </c>
      <c r="D22" s="1">
        <v>50490360</v>
      </c>
    </row>
    <row r="23" spans="1:4" ht="12.75" customHeight="1">
      <c r="A23" s="1" t="s">
        <v>9</v>
      </c>
      <c r="B23" s="1" t="s">
        <v>6</v>
      </c>
      <c r="C23" s="3">
        <v>-20.69</v>
      </c>
      <c r="D23" s="1">
        <v>50113300</v>
      </c>
    </row>
    <row r="24" spans="1:4" ht="12.75" customHeight="1">
      <c r="A24" s="1" t="s">
        <v>9</v>
      </c>
      <c r="B24" s="1" t="s">
        <v>6</v>
      </c>
      <c r="C24" s="3">
        <v>-118.3</v>
      </c>
      <c r="D24" s="1">
        <v>50113300</v>
      </c>
    </row>
    <row r="25" spans="1:4" ht="12.75" customHeight="1">
      <c r="A25" s="1" t="s">
        <v>9</v>
      </c>
      <c r="B25" s="1" t="s">
        <v>6</v>
      </c>
      <c r="C25" s="3">
        <v>-0.51</v>
      </c>
      <c r="D25" s="1">
        <v>50113300</v>
      </c>
    </row>
    <row r="26" spans="1:4" ht="12.75" customHeight="1">
      <c r="A26" s="1" t="s">
        <v>9</v>
      </c>
      <c r="B26" s="1" t="s">
        <v>6</v>
      </c>
      <c r="C26" s="3">
        <v>-206.91</v>
      </c>
      <c r="D26" s="1">
        <v>50113300</v>
      </c>
    </row>
    <row r="27" spans="1:4" ht="12.75" customHeight="1">
      <c r="A27" s="1" t="s">
        <v>9</v>
      </c>
      <c r="B27" s="1" t="s">
        <v>6</v>
      </c>
      <c r="C27" s="3">
        <v>-788.66</v>
      </c>
      <c r="D27" s="1">
        <v>50113300</v>
      </c>
    </row>
    <row r="28" spans="1:4" ht="12.75" customHeight="1">
      <c r="A28" s="1" t="s">
        <v>9</v>
      </c>
      <c r="B28" s="1" t="s">
        <v>6</v>
      </c>
      <c r="C28" s="3">
        <v>-2.4300000000000002</v>
      </c>
      <c r="D28" s="1">
        <v>50113300</v>
      </c>
    </row>
    <row r="29" spans="1:4" ht="12.75" customHeight="1">
      <c r="A29" s="1" t="s">
        <v>112</v>
      </c>
      <c r="B29" s="1" t="s">
        <v>6</v>
      </c>
      <c r="C29" s="3">
        <v>-19</v>
      </c>
      <c r="D29" s="1">
        <v>50490360</v>
      </c>
    </row>
    <row r="30" spans="1:4" ht="12.75" customHeight="1">
      <c r="A30" s="1" t="s">
        <v>10</v>
      </c>
      <c r="B30" s="1" t="s">
        <v>6</v>
      </c>
      <c r="C30" s="3">
        <v>-19372.580000000002</v>
      </c>
      <c r="D30" s="1">
        <v>50113300</v>
      </c>
    </row>
    <row r="31" spans="1:4" ht="12.75" customHeight="1">
      <c r="A31" s="1" t="s">
        <v>10</v>
      </c>
      <c r="B31" s="1" t="s">
        <v>6</v>
      </c>
      <c r="C31" s="3">
        <v>-4391.3900000000003</v>
      </c>
      <c r="D31" s="1">
        <v>50113300</v>
      </c>
    </row>
    <row r="32" spans="1:4" ht="12.75" customHeight="1">
      <c r="A32" s="1" t="s">
        <v>10</v>
      </c>
      <c r="B32" s="1" t="s">
        <v>6</v>
      </c>
      <c r="C32" s="3">
        <v>-658.71</v>
      </c>
      <c r="D32" s="1">
        <v>50113300</v>
      </c>
    </row>
    <row r="33" spans="1:4" ht="12.75" customHeight="1">
      <c r="A33" s="1" t="s">
        <v>10</v>
      </c>
      <c r="B33" s="1" t="s">
        <v>6</v>
      </c>
      <c r="C33" s="3">
        <v>-162.83000000000001</v>
      </c>
      <c r="D33" s="1">
        <v>50113300</v>
      </c>
    </row>
    <row r="34" spans="1:4" ht="12.75" customHeight="1">
      <c r="A34" s="1" t="s">
        <v>10</v>
      </c>
      <c r="B34" s="1" t="s">
        <v>6</v>
      </c>
      <c r="C34" s="3">
        <v>-34.19</v>
      </c>
      <c r="D34" s="1">
        <v>50113300</v>
      </c>
    </row>
    <row r="35" spans="1:4" ht="12.75" customHeight="1">
      <c r="A35" s="1" t="s">
        <v>10</v>
      </c>
      <c r="B35" s="1" t="s">
        <v>6</v>
      </c>
      <c r="C35" s="3">
        <v>-193725.78</v>
      </c>
      <c r="D35" s="1">
        <v>50113300</v>
      </c>
    </row>
    <row r="36" spans="1:4" ht="12.75" customHeight="1">
      <c r="A36" s="1" t="s">
        <v>11</v>
      </c>
      <c r="B36" s="1" t="s">
        <v>12</v>
      </c>
      <c r="C36" s="3">
        <v>-24.01</v>
      </c>
      <c r="D36" s="1">
        <v>50113300</v>
      </c>
    </row>
    <row r="37" spans="1:4" ht="12.75" customHeight="1">
      <c r="A37" s="1" t="s">
        <v>11</v>
      </c>
      <c r="B37" s="1" t="s">
        <v>12</v>
      </c>
      <c r="C37" s="3">
        <v>-240.06</v>
      </c>
      <c r="D37" s="1">
        <v>50113300</v>
      </c>
    </row>
    <row r="38" spans="1:4" ht="12.75" customHeight="1">
      <c r="A38" s="1" t="s">
        <v>11</v>
      </c>
      <c r="B38" s="1" t="s">
        <v>12</v>
      </c>
      <c r="C38" s="3">
        <v>-519.82000000000005</v>
      </c>
      <c r="D38" s="1">
        <v>50490360</v>
      </c>
    </row>
    <row r="39" spans="1:4" ht="12.75" customHeight="1">
      <c r="A39" s="1" t="s">
        <v>13</v>
      </c>
      <c r="B39" s="1" t="s">
        <v>12</v>
      </c>
      <c r="C39" s="3">
        <v>-329675</v>
      </c>
      <c r="D39" s="1">
        <v>50113300</v>
      </c>
    </row>
    <row r="40" spans="1:4" ht="12.75" customHeight="1">
      <c r="A40" s="1" t="s">
        <v>13</v>
      </c>
      <c r="B40" s="1" t="s">
        <v>12</v>
      </c>
      <c r="C40" s="3">
        <v>-32967.5</v>
      </c>
      <c r="D40" s="1">
        <v>50113300</v>
      </c>
    </row>
    <row r="41" spans="1:4" ht="12.75" customHeight="1">
      <c r="A41" s="1" t="s">
        <v>113</v>
      </c>
      <c r="B41" s="1" t="s">
        <v>12</v>
      </c>
      <c r="C41" s="3">
        <v>-682945</v>
      </c>
      <c r="D41" s="1">
        <v>50490360</v>
      </c>
    </row>
    <row r="42" spans="1:4" ht="12.75" customHeight="1">
      <c r="A42" s="1" t="s">
        <v>14</v>
      </c>
      <c r="B42" s="1" t="s">
        <v>12</v>
      </c>
      <c r="C42" s="3">
        <v>-330.12</v>
      </c>
      <c r="D42" s="1">
        <v>50113300</v>
      </c>
    </row>
    <row r="43" spans="1:4" ht="12.75" customHeight="1">
      <c r="A43" s="1" t="s">
        <v>14</v>
      </c>
      <c r="B43" s="1" t="s">
        <v>12</v>
      </c>
      <c r="C43" s="3">
        <v>-33.01</v>
      </c>
      <c r="D43" s="1">
        <v>50113300</v>
      </c>
    </row>
    <row r="44" spans="1:4" ht="12.75" customHeight="1">
      <c r="A44" s="1" t="s">
        <v>14</v>
      </c>
      <c r="B44" s="1" t="s">
        <v>12</v>
      </c>
      <c r="C44" s="3">
        <v>-655.7</v>
      </c>
      <c r="D44" s="1">
        <v>50490360</v>
      </c>
    </row>
    <row r="45" spans="1:4" ht="12.75" customHeight="1">
      <c r="A45" s="1" t="s">
        <v>15</v>
      </c>
      <c r="B45" s="1" t="s">
        <v>6</v>
      </c>
      <c r="C45" s="3">
        <v>-326688.32</v>
      </c>
      <c r="D45" s="1">
        <v>50113300</v>
      </c>
    </row>
    <row r="46" spans="1:4" ht="12.75" customHeight="1">
      <c r="A46" s="1" t="s">
        <v>15</v>
      </c>
      <c r="B46" s="1" t="s">
        <v>6</v>
      </c>
      <c r="C46" s="3">
        <v>-32668.83</v>
      </c>
      <c r="D46" s="1">
        <v>50113300</v>
      </c>
    </row>
    <row r="47" spans="1:4" ht="12.75" customHeight="1">
      <c r="A47" s="1" t="s">
        <v>16</v>
      </c>
      <c r="B47" s="1" t="s">
        <v>6</v>
      </c>
      <c r="C47" s="3">
        <v>-224584.64</v>
      </c>
      <c r="D47" s="1">
        <v>50113300</v>
      </c>
    </row>
    <row r="48" spans="1:4" ht="12.75" customHeight="1">
      <c r="A48" s="1" t="s">
        <v>16</v>
      </c>
      <c r="B48" s="1" t="s">
        <v>6</v>
      </c>
      <c r="C48" s="3">
        <v>-22458.46</v>
      </c>
      <c r="D48" s="1">
        <v>50113300</v>
      </c>
    </row>
    <row r="49" spans="1:4" ht="12.75" customHeight="1">
      <c r="A49" s="1" t="s">
        <v>16</v>
      </c>
      <c r="B49" s="1" t="s">
        <v>6</v>
      </c>
      <c r="C49" s="3">
        <v>-36963.730000000003</v>
      </c>
      <c r="D49" s="1">
        <v>50490360</v>
      </c>
    </row>
    <row r="50" spans="1:4" ht="12.75" customHeight="1">
      <c r="A50" s="1" t="s">
        <v>114</v>
      </c>
      <c r="B50" s="1" t="s">
        <v>6</v>
      </c>
      <c r="C50" s="3">
        <v>-299518.8</v>
      </c>
      <c r="D50" s="1">
        <v>50490360</v>
      </c>
    </row>
    <row r="51" spans="1:4" ht="12.75" customHeight="1">
      <c r="A51" s="1" t="s">
        <v>17</v>
      </c>
      <c r="B51" s="1" t="s">
        <v>4</v>
      </c>
      <c r="C51" s="3">
        <v>-8668.52</v>
      </c>
      <c r="D51" s="1">
        <v>50113300</v>
      </c>
    </row>
    <row r="52" spans="1:4" ht="12.75" customHeight="1">
      <c r="A52" s="1" t="s">
        <v>17</v>
      </c>
      <c r="B52" s="1" t="s">
        <v>4</v>
      </c>
      <c r="C52" s="3">
        <v>-86685.24</v>
      </c>
      <c r="D52" s="1">
        <v>50113300</v>
      </c>
    </row>
    <row r="53" spans="1:4" ht="12.75" customHeight="1">
      <c r="A53" s="1" t="s">
        <v>18</v>
      </c>
      <c r="B53" s="1" t="s">
        <v>19</v>
      </c>
      <c r="C53" s="3">
        <v>-647676</v>
      </c>
      <c r="D53" s="1">
        <v>50113300</v>
      </c>
    </row>
    <row r="54" spans="1:4" ht="12.75" customHeight="1">
      <c r="A54" s="1" t="s">
        <v>18</v>
      </c>
      <c r="B54" s="1" t="s">
        <v>19</v>
      </c>
      <c r="C54" s="3">
        <v>-3654</v>
      </c>
      <c r="D54" s="1">
        <v>50113300</v>
      </c>
    </row>
    <row r="55" spans="1:4" ht="12.75" customHeight="1">
      <c r="A55" s="1" t="s">
        <v>18</v>
      </c>
      <c r="B55" s="1" t="s">
        <v>19</v>
      </c>
      <c r="C55" s="3">
        <v>-17400</v>
      </c>
      <c r="D55" s="1">
        <v>50113300</v>
      </c>
    </row>
    <row r="56" spans="1:4" ht="12.75" customHeight="1">
      <c r="A56" s="1" t="s">
        <v>18</v>
      </c>
      <c r="B56" s="1" t="s">
        <v>19</v>
      </c>
      <c r="C56" s="3">
        <v>-64767.6</v>
      </c>
      <c r="D56" s="1">
        <v>50113300</v>
      </c>
    </row>
    <row r="57" spans="1:4" ht="12.75" customHeight="1">
      <c r="A57" s="1" t="s">
        <v>20</v>
      </c>
      <c r="B57" s="1" t="s">
        <v>21</v>
      </c>
      <c r="C57" s="3">
        <v>-131428.62</v>
      </c>
      <c r="D57" s="1">
        <v>50113300</v>
      </c>
    </row>
    <row r="58" spans="1:4" ht="12.75" customHeight="1">
      <c r="A58" s="1" t="s">
        <v>20</v>
      </c>
      <c r="B58" s="1" t="s">
        <v>21</v>
      </c>
      <c r="C58" s="3">
        <v>-251584.14</v>
      </c>
      <c r="D58" s="1">
        <v>50113300</v>
      </c>
    </row>
    <row r="59" spans="1:4" ht="12.75" customHeight="1">
      <c r="A59" s="1" t="s">
        <v>20</v>
      </c>
      <c r="B59" s="1" t="s">
        <v>21</v>
      </c>
      <c r="C59" s="3">
        <v>-1314286.1499999999</v>
      </c>
      <c r="D59" s="1">
        <v>50113300</v>
      </c>
    </row>
    <row r="60" spans="1:4" ht="12.75" customHeight="1">
      <c r="A60" s="1" t="s">
        <v>20</v>
      </c>
      <c r="B60" s="1" t="s">
        <v>21</v>
      </c>
      <c r="C60" s="3">
        <v>-1677227.58</v>
      </c>
      <c r="D60" s="1">
        <v>50113300</v>
      </c>
    </row>
    <row r="61" spans="1:4" ht="12.75" customHeight="1">
      <c r="A61" s="1" t="s">
        <v>22</v>
      </c>
      <c r="B61" s="1" t="s">
        <v>12</v>
      </c>
      <c r="C61" s="3">
        <v>-16.75</v>
      </c>
      <c r="D61" s="1">
        <v>50113300</v>
      </c>
    </row>
    <row r="62" spans="1:4" ht="12.75" customHeight="1">
      <c r="A62" s="1" t="s">
        <v>22</v>
      </c>
      <c r="B62" s="1" t="s">
        <v>12</v>
      </c>
      <c r="C62" s="3">
        <v>-167.54</v>
      </c>
      <c r="D62" s="1">
        <v>50113300</v>
      </c>
    </row>
    <row r="63" spans="1:4" ht="12.75" customHeight="1">
      <c r="A63" s="1" t="s">
        <v>22</v>
      </c>
      <c r="B63" s="1" t="s">
        <v>12</v>
      </c>
      <c r="C63" s="3">
        <v>-8864.49</v>
      </c>
      <c r="D63" s="1">
        <v>50490360</v>
      </c>
    </row>
    <row r="64" spans="1:4" ht="12.75" customHeight="1">
      <c r="A64" s="1" t="s">
        <v>115</v>
      </c>
      <c r="B64" s="1" t="s">
        <v>24</v>
      </c>
      <c r="C64" s="3">
        <v>-2508.0500000000002</v>
      </c>
      <c r="D64" s="1">
        <v>50490360</v>
      </c>
    </row>
    <row r="65" spans="1:4" ht="12.75" customHeight="1">
      <c r="A65" s="1" t="s">
        <v>23</v>
      </c>
      <c r="B65" s="1" t="s">
        <v>24</v>
      </c>
      <c r="C65" s="3">
        <v>-507.7</v>
      </c>
      <c r="D65" s="1">
        <v>50113300</v>
      </c>
    </row>
    <row r="66" spans="1:4" ht="12.75" customHeight="1">
      <c r="A66" s="1" t="s">
        <v>23</v>
      </c>
      <c r="B66" s="1" t="s">
        <v>24</v>
      </c>
      <c r="C66" s="3">
        <v>-50.77</v>
      </c>
      <c r="D66" s="1">
        <v>50113300</v>
      </c>
    </row>
    <row r="67" spans="1:4" ht="12.75" customHeight="1">
      <c r="A67" s="1" t="s">
        <v>23</v>
      </c>
      <c r="B67" s="1" t="s">
        <v>24</v>
      </c>
      <c r="C67" s="3">
        <v>-274.3</v>
      </c>
      <c r="D67" s="1">
        <v>50490360</v>
      </c>
    </row>
    <row r="68" spans="1:4" ht="12.75" customHeight="1">
      <c r="A68" s="1" t="s">
        <v>25</v>
      </c>
      <c r="B68" s="1" t="s">
        <v>24</v>
      </c>
      <c r="C68" s="3">
        <v>-1707.11</v>
      </c>
      <c r="D68" s="1">
        <v>50113300</v>
      </c>
    </row>
    <row r="69" spans="1:4" ht="12.75" customHeight="1">
      <c r="A69" s="1" t="s">
        <v>25</v>
      </c>
      <c r="B69" s="1" t="s">
        <v>24</v>
      </c>
      <c r="C69" s="3">
        <v>-170.71</v>
      </c>
      <c r="D69" s="1">
        <v>50113300</v>
      </c>
    </row>
    <row r="70" spans="1:4" ht="12.75" customHeight="1">
      <c r="A70" s="1" t="s">
        <v>26</v>
      </c>
      <c r="B70" s="1" t="s">
        <v>24</v>
      </c>
      <c r="C70" s="3">
        <v>-315.45</v>
      </c>
      <c r="D70" s="1">
        <v>50113300</v>
      </c>
    </row>
    <row r="71" spans="1:4" ht="12.75" customHeight="1">
      <c r="A71" s="1" t="s">
        <v>26</v>
      </c>
      <c r="B71" s="1" t="s">
        <v>24</v>
      </c>
      <c r="C71" s="3">
        <v>-3154.45</v>
      </c>
      <c r="D71" s="1">
        <v>50113300</v>
      </c>
    </row>
    <row r="72" spans="1:4" ht="12.75" customHeight="1">
      <c r="A72" s="1" t="s">
        <v>26</v>
      </c>
      <c r="B72" s="1" t="s">
        <v>24</v>
      </c>
      <c r="C72" s="3">
        <v>-1411.89</v>
      </c>
      <c r="D72" s="1">
        <v>50490360</v>
      </c>
    </row>
    <row r="73" spans="1:4" ht="12.75" customHeight="1">
      <c r="A73" s="1" t="s">
        <v>27</v>
      </c>
      <c r="B73" s="1" t="s">
        <v>6</v>
      </c>
      <c r="C73" s="3">
        <v>-1810.49</v>
      </c>
      <c r="D73" s="1">
        <v>50113300</v>
      </c>
    </row>
    <row r="74" spans="1:4" ht="12.75" customHeight="1">
      <c r="A74" s="1" t="s">
        <v>27</v>
      </c>
      <c r="B74" s="1" t="s">
        <v>6</v>
      </c>
      <c r="C74" s="3">
        <v>-181.05</v>
      </c>
      <c r="D74" s="1">
        <v>50113300</v>
      </c>
    </row>
    <row r="75" spans="1:4" ht="12.75" customHeight="1">
      <c r="A75" s="1" t="s">
        <v>27</v>
      </c>
      <c r="B75" s="1" t="s">
        <v>6</v>
      </c>
      <c r="C75" s="3">
        <v>-29254.66</v>
      </c>
      <c r="D75" s="1">
        <v>50490360</v>
      </c>
    </row>
    <row r="76" spans="1:4" ht="12.75" customHeight="1">
      <c r="A76" s="1" t="s">
        <v>116</v>
      </c>
      <c r="B76" s="1" t="s">
        <v>6</v>
      </c>
      <c r="C76" s="3">
        <v>-1044.3699999999999</v>
      </c>
      <c r="D76" s="1">
        <v>50490360</v>
      </c>
    </row>
    <row r="77" spans="1:4" ht="12.75" customHeight="1">
      <c r="A77" s="1" t="s">
        <v>116</v>
      </c>
      <c r="B77" s="1" t="s">
        <v>6</v>
      </c>
      <c r="C77" s="3">
        <v>-3608.7</v>
      </c>
      <c r="D77" s="1">
        <v>50490360</v>
      </c>
    </row>
    <row r="78" spans="1:4" ht="12.75" customHeight="1">
      <c r="A78" s="1" t="s">
        <v>117</v>
      </c>
      <c r="B78" s="1" t="s">
        <v>6</v>
      </c>
      <c r="C78" s="3">
        <v>-13517.54</v>
      </c>
      <c r="D78" s="1">
        <v>50490360</v>
      </c>
    </row>
    <row r="79" spans="1:4" ht="12.75" customHeight="1">
      <c r="A79" s="1" t="s">
        <v>28</v>
      </c>
      <c r="B79" s="1" t="s">
        <v>6</v>
      </c>
      <c r="C79" s="3">
        <v>-2353.4299999999998</v>
      </c>
      <c r="D79" s="1">
        <v>50113300</v>
      </c>
    </row>
    <row r="80" spans="1:4" ht="12.75" customHeight="1">
      <c r="A80" s="1" t="s">
        <v>28</v>
      </c>
      <c r="B80" s="1" t="s">
        <v>6</v>
      </c>
      <c r="C80" s="3">
        <v>-315.86</v>
      </c>
      <c r="D80" s="1">
        <v>50113300</v>
      </c>
    </row>
    <row r="81" spans="1:4" ht="12.75" customHeight="1">
      <c r="A81" s="1" t="s">
        <v>28</v>
      </c>
      <c r="B81" s="1" t="s">
        <v>6</v>
      </c>
      <c r="C81" s="3">
        <v>-47.38</v>
      </c>
      <c r="D81" s="1">
        <v>50113300</v>
      </c>
    </row>
    <row r="82" spans="1:4" ht="12.75" customHeight="1">
      <c r="A82" s="1" t="s">
        <v>28</v>
      </c>
      <c r="B82" s="1" t="s">
        <v>6</v>
      </c>
      <c r="C82" s="3">
        <v>-23534.31</v>
      </c>
      <c r="D82" s="1">
        <v>50113300</v>
      </c>
    </row>
    <row r="83" spans="1:4" ht="12.75" customHeight="1">
      <c r="A83" s="1" t="s">
        <v>28</v>
      </c>
      <c r="B83" s="1" t="s">
        <v>6</v>
      </c>
      <c r="C83" s="3">
        <v>-42371.03</v>
      </c>
      <c r="D83" s="1">
        <v>50490360</v>
      </c>
    </row>
    <row r="84" spans="1:4" ht="12.75" customHeight="1">
      <c r="A84" s="1" t="s">
        <v>29</v>
      </c>
      <c r="B84" s="1" t="s">
        <v>6</v>
      </c>
      <c r="C84" s="3">
        <v>-2287.63</v>
      </c>
      <c r="D84" s="1">
        <v>50113300</v>
      </c>
    </row>
    <row r="85" spans="1:4" ht="12.75" customHeight="1">
      <c r="A85" s="1" t="s">
        <v>29</v>
      </c>
      <c r="B85" s="1" t="s">
        <v>6</v>
      </c>
      <c r="C85" s="3">
        <v>-6615.98</v>
      </c>
      <c r="D85" s="1">
        <v>50113300</v>
      </c>
    </row>
    <row r="86" spans="1:4" ht="12.75" customHeight="1">
      <c r="A86" s="1" t="s">
        <v>29</v>
      </c>
      <c r="B86" s="1" t="s">
        <v>6</v>
      </c>
      <c r="C86" s="3">
        <v>-44106.52</v>
      </c>
      <c r="D86" s="1">
        <v>50113300</v>
      </c>
    </row>
    <row r="87" spans="1:4" ht="12.75" customHeight="1">
      <c r="A87" s="1" t="s">
        <v>29</v>
      </c>
      <c r="B87" s="1" t="s">
        <v>6</v>
      </c>
      <c r="C87" s="3">
        <v>-10893.48</v>
      </c>
      <c r="D87" s="1">
        <v>50113300</v>
      </c>
    </row>
    <row r="88" spans="1:4" ht="12.75" customHeight="1">
      <c r="A88" s="1" t="s">
        <v>29</v>
      </c>
      <c r="B88" s="1" t="s">
        <v>6</v>
      </c>
      <c r="C88" s="3">
        <v>-75000</v>
      </c>
      <c r="D88" s="1">
        <v>50490360</v>
      </c>
    </row>
    <row r="89" spans="1:4" ht="12.75" customHeight="1">
      <c r="A89" s="1" t="s">
        <v>30</v>
      </c>
      <c r="B89" s="1" t="s">
        <v>6</v>
      </c>
      <c r="C89" s="3">
        <v>-2400.73</v>
      </c>
      <c r="D89" s="1">
        <v>50113300</v>
      </c>
    </row>
    <row r="90" spans="1:4" ht="12.75" customHeight="1">
      <c r="A90" s="1" t="s">
        <v>30</v>
      </c>
      <c r="B90" s="1" t="s">
        <v>6</v>
      </c>
      <c r="C90" s="3">
        <v>-6135.8</v>
      </c>
      <c r="D90" s="1">
        <v>50113300</v>
      </c>
    </row>
    <row r="91" spans="1:4" ht="12.75" customHeight="1">
      <c r="A91" s="1" t="s">
        <v>30</v>
      </c>
      <c r="B91" s="1" t="s">
        <v>6</v>
      </c>
      <c r="C91" s="3">
        <v>-1675.92</v>
      </c>
      <c r="D91" s="1">
        <v>50113300</v>
      </c>
    </row>
    <row r="92" spans="1:4" ht="12.75" customHeight="1">
      <c r="A92" s="1" t="s">
        <v>30</v>
      </c>
      <c r="B92" s="1" t="s">
        <v>6</v>
      </c>
      <c r="C92" s="3">
        <v>-16004.91</v>
      </c>
      <c r="D92" s="1">
        <v>50113300</v>
      </c>
    </row>
    <row r="93" spans="1:4" ht="12.75" customHeight="1">
      <c r="A93" s="1" t="s">
        <v>30</v>
      </c>
      <c r="B93" s="1" t="s">
        <v>6</v>
      </c>
      <c r="C93" s="3">
        <v>-61358</v>
      </c>
      <c r="D93" s="1">
        <v>50113300</v>
      </c>
    </row>
    <row r="94" spans="1:4" ht="12.75" customHeight="1">
      <c r="A94" s="1" t="s">
        <v>30</v>
      </c>
      <c r="B94" s="1" t="s">
        <v>6</v>
      </c>
      <c r="C94" s="3">
        <v>-2319.17</v>
      </c>
      <c r="D94" s="1">
        <v>50490360</v>
      </c>
    </row>
    <row r="95" spans="1:4" ht="12.75" customHeight="1">
      <c r="A95" s="1" t="s">
        <v>31</v>
      </c>
      <c r="B95" s="1" t="s">
        <v>32</v>
      </c>
      <c r="C95" s="3">
        <v>-107976.24</v>
      </c>
      <c r="D95" s="1">
        <v>50113300</v>
      </c>
    </row>
    <row r="96" spans="1:4" ht="12.75" customHeight="1">
      <c r="A96" s="1" t="s">
        <v>31</v>
      </c>
      <c r="B96" s="1" t="s">
        <v>32</v>
      </c>
      <c r="C96" s="3">
        <v>-10797.63</v>
      </c>
      <c r="D96" s="1">
        <v>50113300</v>
      </c>
    </row>
    <row r="97" spans="1:4" ht="12.75" customHeight="1">
      <c r="A97" s="1" t="s">
        <v>46</v>
      </c>
      <c r="B97" s="1" t="s">
        <v>47</v>
      </c>
      <c r="C97" s="3">
        <v>-10195.299999999999</v>
      </c>
      <c r="D97" s="1">
        <v>50115300</v>
      </c>
    </row>
    <row r="98" spans="1:4" ht="12.75" customHeight="1">
      <c r="A98" s="1" t="s">
        <v>46</v>
      </c>
      <c r="B98" s="1" t="s">
        <v>47</v>
      </c>
      <c r="C98" s="3">
        <v>-2167.8000000000002</v>
      </c>
      <c r="D98" s="1">
        <v>50115300</v>
      </c>
    </row>
    <row r="99" spans="1:4" ht="12.75" customHeight="1">
      <c r="A99" s="1" t="s">
        <v>46</v>
      </c>
      <c r="B99" s="1" t="s">
        <v>47</v>
      </c>
      <c r="C99" s="3">
        <v>0.28000000000000003</v>
      </c>
      <c r="D99" s="1">
        <v>50115300</v>
      </c>
    </row>
    <row r="100" spans="1:4" ht="12.75" customHeight="1">
      <c r="A100" s="1" t="s">
        <v>46</v>
      </c>
      <c r="B100" s="1" t="s">
        <v>47</v>
      </c>
      <c r="C100" s="3">
        <v>-2141.0100000000002</v>
      </c>
      <c r="D100" s="1">
        <v>50115300</v>
      </c>
    </row>
    <row r="101" spans="1:4" ht="12.75" customHeight="1">
      <c r="A101" s="1" t="s">
        <v>46</v>
      </c>
      <c r="B101" s="1" t="s">
        <v>47</v>
      </c>
      <c r="C101" s="3">
        <v>-325.17</v>
      </c>
      <c r="D101" s="1">
        <v>50115300</v>
      </c>
    </row>
    <row r="102" spans="1:4" ht="12.75" customHeight="1">
      <c r="A102" s="1" t="s">
        <v>48</v>
      </c>
      <c r="B102" s="1" t="s">
        <v>47</v>
      </c>
      <c r="C102" s="3">
        <v>-26063.8</v>
      </c>
      <c r="D102" s="1">
        <v>50115300</v>
      </c>
    </row>
    <row r="103" spans="1:4" ht="12.75" customHeight="1">
      <c r="A103" s="1" t="s">
        <v>48</v>
      </c>
      <c r="B103" s="1" t="s">
        <v>47</v>
      </c>
      <c r="C103" s="3">
        <v>-74672.899999999994</v>
      </c>
      <c r="D103" s="1">
        <v>50115300</v>
      </c>
    </row>
    <row r="104" spans="1:4" ht="12.75" customHeight="1">
      <c r="A104" s="1" t="s">
        <v>48</v>
      </c>
      <c r="B104" s="1" t="s">
        <v>47</v>
      </c>
      <c r="C104" s="3">
        <v>-15681.31</v>
      </c>
      <c r="D104" s="1">
        <v>50115300</v>
      </c>
    </row>
    <row r="105" spans="1:4" ht="12.75" customHeight="1">
      <c r="A105" s="1" t="s">
        <v>48</v>
      </c>
      <c r="B105" s="1" t="s">
        <v>47</v>
      </c>
      <c r="C105" s="3">
        <v>-3909.57</v>
      </c>
      <c r="D105" s="1">
        <v>50115300</v>
      </c>
    </row>
    <row r="106" spans="1:4" ht="12.75" customHeight="1">
      <c r="A106" s="1" t="s">
        <v>48</v>
      </c>
      <c r="B106" s="1" t="s">
        <v>47</v>
      </c>
      <c r="C106" s="3">
        <v>-0.42</v>
      </c>
      <c r="D106" s="1">
        <v>50115300</v>
      </c>
    </row>
    <row r="107" spans="1:4" ht="12.75" customHeight="1">
      <c r="A107" s="1" t="s">
        <v>49</v>
      </c>
      <c r="B107" s="1" t="s">
        <v>50</v>
      </c>
      <c r="C107" s="3">
        <v>-7325.4</v>
      </c>
      <c r="D107" s="1">
        <v>50115300</v>
      </c>
    </row>
    <row r="108" spans="1:4" ht="12.75" customHeight="1">
      <c r="A108" s="1" t="s">
        <v>49</v>
      </c>
      <c r="B108" s="1" t="s">
        <v>50</v>
      </c>
      <c r="C108" s="3">
        <v>-48836</v>
      </c>
      <c r="D108" s="1">
        <v>50115300</v>
      </c>
    </row>
    <row r="109" spans="1:4" ht="12.75" customHeight="1">
      <c r="A109" s="1" t="s">
        <v>49</v>
      </c>
      <c r="B109" s="1" t="s">
        <v>50</v>
      </c>
      <c r="C109" s="3">
        <v>0.4</v>
      </c>
      <c r="D109" s="1">
        <v>50115300</v>
      </c>
    </row>
    <row r="110" spans="1:4" ht="12.75" customHeight="1">
      <c r="A110" s="1" t="s">
        <v>51</v>
      </c>
      <c r="B110" s="1" t="s">
        <v>52</v>
      </c>
      <c r="C110" s="3">
        <v>-492079.13</v>
      </c>
      <c r="D110" s="1">
        <v>50115300</v>
      </c>
    </row>
    <row r="111" spans="1:4" ht="12.75" customHeight="1">
      <c r="A111" s="1" t="s">
        <v>51</v>
      </c>
      <c r="B111" s="1" t="s">
        <v>52</v>
      </c>
      <c r="C111" s="3">
        <v>-73811.87</v>
      </c>
      <c r="D111" s="1">
        <v>50115300</v>
      </c>
    </row>
    <row r="112" spans="1:4" ht="12.75" customHeight="1">
      <c r="A112" s="1" t="s">
        <v>53</v>
      </c>
      <c r="B112" s="1" t="s">
        <v>54</v>
      </c>
      <c r="C112" s="3">
        <v>-693440</v>
      </c>
      <c r="D112" s="1">
        <v>50115300</v>
      </c>
    </row>
    <row r="113" spans="1:4" ht="12.75" customHeight="1">
      <c r="A113" s="1" t="s">
        <v>53</v>
      </c>
      <c r="B113" s="1" t="s">
        <v>54</v>
      </c>
      <c r="C113" s="3">
        <v>-104016</v>
      </c>
      <c r="D113" s="1">
        <v>50115300</v>
      </c>
    </row>
    <row r="114" spans="1:4" ht="12.75" customHeight="1">
      <c r="A114" s="1" t="s">
        <v>55</v>
      </c>
      <c r="B114" s="1" t="s">
        <v>56</v>
      </c>
      <c r="C114" s="3">
        <v>-2354.73</v>
      </c>
      <c r="D114" s="1">
        <v>50115300</v>
      </c>
    </row>
    <row r="115" spans="1:4" ht="12.75" customHeight="1">
      <c r="A115" s="1" t="s">
        <v>55</v>
      </c>
      <c r="B115" s="1" t="s">
        <v>56</v>
      </c>
      <c r="C115" s="3">
        <v>-0.27</v>
      </c>
      <c r="D115" s="1">
        <v>50115300</v>
      </c>
    </row>
    <row r="116" spans="1:4" ht="12.75" customHeight="1">
      <c r="A116" s="1" t="s">
        <v>55</v>
      </c>
      <c r="B116" s="1" t="s">
        <v>56</v>
      </c>
      <c r="C116" s="3">
        <v>-11213</v>
      </c>
      <c r="D116" s="1">
        <v>50115300</v>
      </c>
    </row>
    <row r="117" spans="1:4" ht="12.75" customHeight="1">
      <c r="A117" s="1" t="s">
        <v>57</v>
      </c>
      <c r="B117" s="1" t="s">
        <v>58</v>
      </c>
      <c r="C117" s="3">
        <v>-105457.69</v>
      </c>
      <c r="D117" s="1">
        <v>50115300</v>
      </c>
    </row>
    <row r="118" spans="1:4" ht="12.75" customHeight="1">
      <c r="A118" s="1" t="s">
        <v>57</v>
      </c>
      <c r="B118" s="1" t="s">
        <v>58</v>
      </c>
      <c r="C118" s="3">
        <v>-159693.34</v>
      </c>
      <c r="D118" s="1">
        <v>50115300</v>
      </c>
    </row>
    <row r="119" spans="1:4" ht="12.75" customHeight="1">
      <c r="A119" s="1" t="s">
        <v>57</v>
      </c>
      <c r="B119" s="1" t="s">
        <v>58</v>
      </c>
      <c r="C119" s="3">
        <v>-1064622.28</v>
      </c>
      <c r="D119" s="1">
        <v>50115300</v>
      </c>
    </row>
    <row r="120" spans="1:4" ht="12.75" customHeight="1">
      <c r="A120" s="1" t="s">
        <v>57</v>
      </c>
      <c r="B120" s="1" t="s">
        <v>58</v>
      </c>
      <c r="C120" s="3">
        <v>-22146.11</v>
      </c>
      <c r="D120" s="1">
        <v>50115300</v>
      </c>
    </row>
    <row r="121" spans="1:4" ht="12.75" customHeight="1">
      <c r="A121" s="1" t="s">
        <v>57</v>
      </c>
      <c r="B121" s="1" t="s">
        <v>58</v>
      </c>
      <c r="C121" s="3">
        <v>0.42</v>
      </c>
      <c r="D121" s="1">
        <v>50115300</v>
      </c>
    </row>
    <row r="122" spans="1:4" ht="12.75" customHeight="1">
      <c r="A122" s="1" t="s">
        <v>59</v>
      </c>
      <c r="B122" s="1" t="s">
        <v>58</v>
      </c>
      <c r="C122" s="3">
        <v>-90324.76</v>
      </c>
      <c r="D122" s="1">
        <v>50115300</v>
      </c>
    </row>
    <row r="123" spans="1:4" ht="12.75" customHeight="1">
      <c r="A123" s="1" t="s">
        <v>59</v>
      </c>
      <c r="B123" s="1" t="s">
        <v>58</v>
      </c>
      <c r="C123" s="3">
        <v>-602165.06000000006</v>
      </c>
      <c r="D123" s="1">
        <v>50115300</v>
      </c>
    </row>
    <row r="124" spans="1:4" ht="12.75" customHeight="1">
      <c r="A124" s="1" t="s">
        <v>59</v>
      </c>
      <c r="B124" s="1" t="s">
        <v>58</v>
      </c>
      <c r="C124" s="3">
        <v>-0.18</v>
      </c>
      <c r="D124" s="1">
        <v>50115300</v>
      </c>
    </row>
    <row r="125" spans="1:4" ht="12.75" customHeight="1">
      <c r="A125" s="1" t="s">
        <v>60</v>
      </c>
      <c r="B125" s="1" t="s">
        <v>61</v>
      </c>
      <c r="C125" s="3">
        <v>-3870</v>
      </c>
      <c r="D125" s="1">
        <v>50115300</v>
      </c>
    </row>
    <row r="126" spans="1:4" ht="12.75" customHeight="1">
      <c r="A126" s="1" t="s">
        <v>60</v>
      </c>
      <c r="B126" s="1" t="s">
        <v>61</v>
      </c>
      <c r="C126" s="3">
        <v>-1918</v>
      </c>
      <c r="D126" s="1">
        <v>50115300</v>
      </c>
    </row>
    <row r="127" spans="1:4" ht="12.75" customHeight="1">
      <c r="A127" s="1" t="s">
        <v>60</v>
      </c>
      <c r="B127" s="1" t="s">
        <v>61</v>
      </c>
      <c r="C127" s="3">
        <v>-580.5</v>
      </c>
      <c r="D127" s="1">
        <v>50115300</v>
      </c>
    </row>
    <row r="128" spans="1:4" ht="12.75" customHeight="1">
      <c r="A128" s="1" t="s">
        <v>60</v>
      </c>
      <c r="B128" s="1" t="s">
        <v>61</v>
      </c>
      <c r="C128" s="3">
        <v>-402.78</v>
      </c>
      <c r="D128" s="1">
        <v>50115300</v>
      </c>
    </row>
    <row r="129" spans="1:4" ht="12.75" customHeight="1">
      <c r="A129" s="1" t="s">
        <v>62</v>
      </c>
      <c r="B129" s="1" t="s">
        <v>63</v>
      </c>
      <c r="C129" s="3">
        <v>-1294525.6200000001</v>
      </c>
      <c r="D129" s="1">
        <v>50115300</v>
      </c>
    </row>
    <row r="130" spans="1:4" ht="12.75" customHeight="1">
      <c r="A130" s="1" t="s">
        <v>62</v>
      </c>
      <c r="B130" s="1" t="s">
        <v>63</v>
      </c>
      <c r="C130" s="3">
        <v>-271850.38</v>
      </c>
      <c r="D130" s="1">
        <v>50115300</v>
      </c>
    </row>
    <row r="131" spans="1:4" ht="12.75" customHeight="1">
      <c r="A131" s="1" t="s">
        <v>64</v>
      </c>
      <c r="B131" s="1" t="s">
        <v>65</v>
      </c>
      <c r="C131" s="3">
        <v>-48677.83</v>
      </c>
      <c r="D131" s="1">
        <v>50115300</v>
      </c>
    </row>
    <row r="132" spans="1:4" ht="12.75" customHeight="1">
      <c r="A132" s="1" t="s">
        <v>64</v>
      </c>
      <c r="B132" s="1" t="s">
        <v>65</v>
      </c>
      <c r="C132" s="3">
        <v>-231799.17</v>
      </c>
      <c r="D132" s="1">
        <v>50115300</v>
      </c>
    </row>
    <row r="133" spans="1:4" ht="12.75" customHeight="1">
      <c r="A133" s="1" t="s">
        <v>66</v>
      </c>
      <c r="B133" s="1" t="s">
        <v>67</v>
      </c>
      <c r="C133" s="3">
        <v>-469728</v>
      </c>
      <c r="D133" s="1">
        <v>50115300</v>
      </c>
    </row>
    <row r="134" spans="1:4" ht="12.75" customHeight="1">
      <c r="A134" s="1" t="s">
        <v>66</v>
      </c>
      <c r="B134" s="1" t="s">
        <v>67</v>
      </c>
      <c r="C134" s="3">
        <v>-70459.199999999997</v>
      </c>
      <c r="D134" s="1">
        <v>50115300</v>
      </c>
    </row>
    <row r="135" spans="1:4" ht="12.75" customHeight="1">
      <c r="A135" s="1" t="s">
        <v>66</v>
      </c>
      <c r="B135" s="1" t="s">
        <v>67</v>
      </c>
      <c r="C135" s="3">
        <v>-60.69</v>
      </c>
      <c r="D135" s="1">
        <v>50115300</v>
      </c>
    </row>
    <row r="136" spans="1:4" ht="12.75" customHeight="1">
      <c r="A136" s="1" t="s">
        <v>66</v>
      </c>
      <c r="B136" s="1" t="s">
        <v>67</v>
      </c>
      <c r="C136" s="3">
        <v>-289</v>
      </c>
      <c r="D136" s="1">
        <v>50115300</v>
      </c>
    </row>
    <row r="137" spans="1:4" ht="12.75" customHeight="1">
      <c r="A137" s="1" t="s">
        <v>68</v>
      </c>
      <c r="B137" s="1" t="s">
        <v>69</v>
      </c>
      <c r="C137" s="3">
        <v>-0.34</v>
      </c>
      <c r="D137" s="1">
        <v>50115300</v>
      </c>
    </row>
    <row r="138" spans="1:4" ht="12.75" customHeight="1">
      <c r="A138" s="1" t="s">
        <v>68</v>
      </c>
      <c r="B138" s="1" t="s">
        <v>69</v>
      </c>
      <c r="C138" s="3">
        <v>-1778484.05</v>
      </c>
      <c r="D138" s="1">
        <v>50115300</v>
      </c>
    </row>
    <row r="139" spans="1:4" ht="12.75" customHeight="1">
      <c r="A139" s="1" t="s">
        <v>68</v>
      </c>
      <c r="B139" s="1" t="s">
        <v>69</v>
      </c>
      <c r="C139" s="3">
        <v>-266772.61</v>
      </c>
      <c r="D139" s="1">
        <v>50115300</v>
      </c>
    </row>
    <row r="140" spans="1:4" ht="12.75" customHeight="1">
      <c r="A140" s="1" t="s">
        <v>70</v>
      </c>
      <c r="B140" s="1" t="s">
        <v>71</v>
      </c>
      <c r="C140" s="3">
        <v>-0.45</v>
      </c>
      <c r="D140" s="1">
        <v>50115300</v>
      </c>
    </row>
    <row r="141" spans="1:4" ht="12.75" customHeight="1">
      <c r="A141" s="1" t="s">
        <v>70</v>
      </c>
      <c r="B141" s="1" t="s">
        <v>71</v>
      </c>
      <c r="C141" s="3">
        <v>-461.55</v>
      </c>
      <c r="D141" s="1">
        <v>50115300</v>
      </c>
    </row>
    <row r="142" spans="1:4" ht="12.75" customHeight="1">
      <c r="A142" s="1" t="s">
        <v>70</v>
      </c>
      <c r="B142" s="1" t="s">
        <v>71</v>
      </c>
      <c r="C142" s="3">
        <v>-3077</v>
      </c>
      <c r="D142" s="1">
        <v>50115300</v>
      </c>
    </row>
    <row r="143" spans="1:4" ht="12.75" customHeight="1">
      <c r="A143" s="1" t="s">
        <v>72</v>
      </c>
      <c r="B143" s="1" t="s">
        <v>73</v>
      </c>
      <c r="C143" s="3">
        <v>-330276.24</v>
      </c>
      <c r="D143" s="1">
        <v>50115300</v>
      </c>
    </row>
    <row r="144" spans="1:4" ht="12.75" customHeight="1">
      <c r="A144" s="1" t="s">
        <v>72</v>
      </c>
      <c r="B144" s="1" t="s">
        <v>73</v>
      </c>
      <c r="C144" s="3">
        <v>-0.76</v>
      </c>
      <c r="D144" s="1">
        <v>50115300</v>
      </c>
    </row>
    <row r="145" spans="1:4" ht="12.75" customHeight="1">
      <c r="A145" s="1" t="s">
        <v>72</v>
      </c>
      <c r="B145" s="1" t="s">
        <v>73</v>
      </c>
      <c r="C145" s="3">
        <v>-1572744</v>
      </c>
      <c r="D145" s="1">
        <v>50115300</v>
      </c>
    </row>
    <row r="146" spans="1:4" ht="12.75" customHeight="1">
      <c r="A146" s="1" t="s">
        <v>74</v>
      </c>
      <c r="B146" s="1" t="s">
        <v>75</v>
      </c>
      <c r="C146" s="3">
        <v>-340.65</v>
      </c>
      <c r="D146" s="1">
        <v>50115300</v>
      </c>
    </row>
    <row r="147" spans="1:4" ht="12.75" customHeight="1">
      <c r="A147" s="1" t="s">
        <v>74</v>
      </c>
      <c r="B147" s="1" t="s">
        <v>75</v>
      </c>
      <c r="C147" s="3">
        <v>-2271</v>
      </c>
      <c r="D147" s="1">
        <v>50115300</v>
      </c>
    </row>
    <row r="148" spans="1:4" ht="12.75" customHeight="1">
      <c r="A148" s="1" t="s">
        <v>76</v>
      </c>
      <c r="B148" s="1" t="s">
        <v>77</v>
      </c>
      <c r="C148" s="3">
        <v>-6664.24</v>
      </c>
      <c r="D148" s="1">
        <v>50115300</v>
      </c>
    </row>
    <row r="149" spans="1:4" ht="12.75" customHeight="1">
      <c r="A149" s="1" t="s">
        <v>76</v>
      </c>
      <c r="B149" s="1" t="s">
        <v>77</v>
      </c>
      <c r="C149" s="3">
        <v>-44428.27</v>
      </c>
      <c r="D149" s="1">
        <v>50115300</v>
      </c>
    </row>
    <row r="150" spans="1:4" ht="12.75" customHeight="1">
      <c r="A150" s="1" t="s">
        <v>78</v>
      </c>
      <c r="B150" s="1" t="s">
        <v>79</v>
      </c>
      <c r="C150" s="3">
        <v>-1586.77</v>
      </c>
      <c r="D150" s="1">
        <v>50115300</v>
      </c>
    </row>
    <row r="151" spans="1:4" ht="12.75" customHeight="1">
      <c r="A151" s="1" t="s">
        <v>78</v>
      </c>
      <c r="B151" s="1" t="s">
        <v>79</v>
      </c>
      <c r="C151" s="3">
        <v>-75925.48</v>
      </c>
      <c r="D151" s="1">
        <v>50115300</v>
      </c>
    </row>
    <row r="152" spans="1:4" ht="12.75" customHeight="1">
      <c r="A152" s="1" t="s">
        <v>78</v>
      </c>
      <c r="B152" s="1" t="s">
        <v>79</v>
      </c>
      <c r="C152" s="3">
        <v>-11388.82</v>
      </c>
      <c r="D152" s="1">
        <v>50115300</v>
      </c>
    </row>
    <row r="153" spans="1:4" ht="12.75" customHeight="1">
      <c r="A153" s="1" t="s">
        <v>78</v>
      </c>
      <c r="B153" s="1" t="s">
        <v>79</v>
      </c>
      <c r="C153" s="3">
        <v>-7556.04</v>
      </c>
      <c r="D153" s="1">
        <v>50115300</v>
      </c>
    </row>
    <row r="154" spans="1:4" ht="12.75" customHeight="1">
      <c r="A154" s="1" t="s">
        <v>80</v>
      </c>
      <c r="B154" s="1" t="s">
        <v>81</v>
      </c>
      <c r="C154" s="3">
        <v>-5398</v>
      </c>
      <c r="D154" s="1">
        <v>50115300</v>
      </c>
    </row>
    <row r="155" spans="1:4" ht="12.75" customHeight="1">
      <c r="A155" s="1" t="s">
        <v>80</v>
      </c>
      <c r="B155" s="1" t="s">
        <v>81</v>
      </c>
      <c r="C155" s="3">
        <v>-35988</v>
      </c>
      <c r="D155" s="1">
        <v>50115300</v>
      </c>
    </row>
    <row r="156" spans="1:4" ht="12.75" customHeight="1">
      <c r="A156" s="1" t="s">
        <v>82</v>
      </c>
      <c r="B156" s="1" t="s">
        <v>83</v>
      </c>
      <c r="C156" s="3">
        <v>-106260.5</v>
      </c>
      <c r="D156" s="1">
        <v>50115300</v>
      </c>
    </row>
    <row r="157" spans="1:4" ht="12.75" customHeight="1">
      <c r="A157" s="1" t="s">
        <v>82</v>
      </c>
      <c r="B157" s="1" t="s">
        <v>83</v>
      </c>
      <c r="C157" s="3">
        <v>-15939.1</v>
      </c>
      <c r="D157" s="1">
        <v>50115300</v>
      </c>
    </row>
    <row r="158" spans="1:4" ht="12.75" customHeight="1">
      <c r="A158" s="1" t="s">
        <v>84</v>
      </c>
      <c r="B158" s="1" t="s">
        <v>85</v>
      </c>
      <c r="C158" s="3">
        <v>-1985.74</v>
      </c>
      <c r="D158" s="1">
        <v>50115300</v>
      </c>
    </row>
    <row r="159" spans="1:4" ht="12.75" customHeight="1">
      <c r="A159" s="1" t="s">
        <v>84</v>
      </c>
      <c r="B159" s="1" t="s">
        <v>85</v>
      </c>
      <c r="C159" s="3">
        <v>-13238.28</v>
      </c>
      <c r="D159" s="1">
        <v>50115300</v>
      </c>
    </row>
    <row r="160" spans="1:4" ht="12.75" customHeight="1">
      <c r="A160" s="1" t="s">
        <v>86</v>
      </c>
      <c r="B160" s="1" t="s">
        <v>85</v>
      </c>
      <c r="C160" s="3">
        <v>-1599.11</v>
      </c>
      <c r="D160" s="1">
        <v>50115300</v>
      </c>
    </row>
    <row r="161" spans="1:4" ht="12.75" customHeight="1">
      <c r="A161" s="1" t="s">
        <v>86</v>
      </c>
      <c r="B161" s="1" t="s">
        <v>85</v>
      </c>
      <c r="C161" s="3">
        <v>-39660.6</v>
      </c>
      <c r="D161" s="1">
        <v>50115300</v>
      </c>
    </row>
    <row r="162" spans="1:4" ht="12.75" customHeight="1">
      <c r="A162" s="1" t="s">
        <v>86</v>
      </c>
      <c r="B162" s="1" t="s">
        <v>85</v>
      </c>
      <c r="C162" s="3">
        <v>-10660.74</v>
      </c>
      <c r="D162" s="1">
        <v>50115300</v>
      </c>
    </row>
    <row r="163" spans="1:4" ht="12.75" customHeight="1">
      <c r="A163" s="1" t="s">
        <v>86</v>
      </c>
      <c r="B163" s="1" t="s">
        <v>85</v>
      </c>
      <c r="C163" s="3">
        <v>-188860</v>
      </c>
      <c r="D163" s="1">
        <v>50115300</v>
      </c>
    </row>
    <row r="164" spans="1:4" ht="12.75" customHeight="1">
      <c r="A164" s="1" t="s">
        <v>87</v>
      </c>
      <c r="B164" s="1" t="s">
        <v>77</v>
      </c>
      <c r="C164" s="3">
        <v>-60613.38</v>
      </c>
      <c r="D164" s="1">
        <v>50115300</v>
      </c>
    </row>
    <row r="165" spans="1:4" ht="12.75" customHeight="1">
      <c r="A165" s="1" t="s">
        <v>87</v>
      </c>
      <c r="B165" s="1" t="s">
        <v>77</v>
      </c>
      <c r="C165" s="3">
        <v>-288635.15000000002</v>
      </c>
      <c r="D165" s="1">
        <v>50115300</v>
      </c>
    </row>
    <row r="166" spans="1:4" ht="12.75" customHeight="1">
      <c r="A166" s="1" t="s">
        <v>88</v>
      </c>
      <c r="B166" s="1" t="s">
        <v>89</v>
      </c>
      <c r="C166" s="3">
        <v>-160192.29</v>
      </c>
      <c r="D166" s="1">
        <v>50115300</v>
      </c>
    </row>
    <row r="167" spans="1:4" ht="12.75" customHeight="1">
      <c r="A167" s="1" t="s">
        <v>88</v>
      </c>
      <c r="B167" s="1" t="s">
        <v>89</v>
      </c>
      <c r="C167" s="3">
        <v>-33640.379999999997</v>
      </c>
      <c r="D167" s="1">
        <v>50115300</v>
      </c>
    </row>
    <row r="168" spans="1:4" ht="12.75" customHeight="1">
      <c r="A168" s="1" t="s">
        <v>88</v>
      </c>
      <c r="B168" s="1" t="s">
        <v>89</v>
      </c>
      <c r="C168" s="3">
        <v>-0.03</v>
      </c>
      <c r="D168" s="1">
        <v>50115300</v>
      </c>
    </row>
    <row r="169" spans="1:4" ht="12.75" customHeight="1">
      <c r="A169" s="1" t="s">
        <v>90</v>
      </c>
      <c r="B169" s="1" t="s">
        <v>91</v>
      </c>
      <c r="C169" s="3">
        <v>-67665</v>
      </c>
      <c r="D169" s="1">
        <v>50115300</v>
      </c>
    </row>
    <row r="170" spans="1:4" ht="12.75" customHeight="1">
      <c r="A170" s="1" t="s">
        <v>90</v>
      </c>
      <c r="B170" s="1" t="s">
        <v>91</v>
      </c>
      <c r="C170" s="3">
        <v>-10149.75</v>
      </c>
      <c r="D170" s="1">
        <v>50115300</v>
      </c>
    </row>
    <row r="171" spans="1:4" ht="12.75" customHeight="1">
      <c r="A171" s="1" t="s">
        <v>92</v>
      </c>
      <c r="B171" s="1" t="s">
        <v>93</v>
      </c>
      <c r="C171" s="3">
        <v>-30520.44</v>
      </c>
      <c r="D171" s="1">
        <v>50115300</v>
      </c>
    </row>
    <row r="172" spans="1:4" ht="12.75" customHeight="1">
      <c r="A172" s="1" t="s">
        <v>92</v>
      </c>
      <c r="B172" s="1" t="s">
        <v>93</v>
      </c>
      <c r="C172" s="3">
        <v>-145335.44</v>
      </c>
      <c r="D172" s="1">
        <v>50115300</v>
      </c>
    </row>
    <row r="173" spans="1:4" ht="12.75" customHeight="1">
      <c r="A173" s="1" t="s">
        <v>94</v>
      </c>
      <c r="B173" s="1" t="s">
        <v>67</v>
      </c>
      <c r="C173" s="3">
        <v>-643260</v>
      </c>
      <c r="D173" s="1">
        <v>50115300</v>
      </c>
    </row>
    <row r="174" spans="1:4" ht="12.75" customHeight="1">
      <c r="A174" s="1" t="s">
        <v>94</v>
      </c>
      <c r="B174" s="1" t="s">
        <v>67</v>
      </c>
      <c r="C174" s="3">
        <v>-135084.6</v>
      </c>
      <c r="D174" s="1">
        <v>50115300</v>
      </c>
    </row>
    <row r="175" spans="1:4" ht="12.75" customHeight="1">
      <c r="A175" s="1" t="s">
        <v>94</v>
      </c>
      <c r="B175" s="1" t="s">
        <v>67</v>
      </c>
      <c r="C175" s="3">
        <v>-144567</v>
      </c>
      <c r="D175" s="1">
        <v>50115300</v>
      </c>
    </row>
    <row r="176" spans="1:4" ht="12.75" customHeight="1">
      <c r="A176" s="1" t="s">
        <v>94</v>
      </c>
      <c r="B176" s="1" t="s">
        <v>67</v>
      </c>
      <c r="C176" s="3">
        <v>-21685.05</v>
      </c>
      <c r="D176" s="1">
        <v>50115300</v>
      </c>
    </row>
    <row r="177" spans="1:4" ht="12.75" customHeight="1">
      <c r="A177" s="1" t="s">
        <v>95</v>
      </c>
      <c r="B177" s="1" t="s">
        <v>67</v>
      </c>
      <c r="C177" s="3">
        <v>-6815.13</v>
      </c>
      <c r="D177" s="1">
        <v>50115300</v>
      </c>
    </row>
    <row r="178" spans="1:4" ht="12.75" customHeight="1">
      <c r="A178" s="1" t="s">
        <v>95</v>
      </c>
      <c r="B178" s="1" t="s">
        <v>67</v>
      </c>
      <c r="C178" s="3">
        <v>-3855479</v>
      </c>
      <c r="D178" s="1">
        <v>50115300</v>
      </c>
    </row>
    <row r="179" spans="1:4" ht="12.75" customHeight="1">
      <c r="A179" s="1" t="s">
        <v>95</v>
      </c>
      <c r="B179" s="1" t="s">
        <v>67</v>
      </c>
      <c r="C179" s="3">
        <v>-32453</v>
      </c>
      <c r="D179" s="1">
        <v>50115300</v>
      </c>
    </row>
    <row r="180" spans="1:4" ht="12.75" customHeight="1">
      <c r="A180" s="1" t="s">
        <v>95</v>
      </c>
      <c r="B180" s="1" t="s">
        <v>67</v>
      </c>
      <c r="C180" s="3">
        <v>-578321.85</v>
      </c>
      <c r="D180" s="1">
        <v>50115300</v>
      </c>
    </row>
    <row r="181" spans="1:4" ht="12.75" customHeight="1">
      <c r="A181" s="1" t="s">
        <v>96</v>
      </c>
      <c r="B181" s="1" t="s">
        <v>97</v>
      </c>
      <c r="C181" s="3">
        <v>-3570</v>
      </c>
      <c r="D181" s="1">
        <v>50115300</v>
      </c>
    </row>
    <row r="182" spans="1:4" ht="12.75" customHeight="1">
      <c r="A182" s="1" t="s">
        <v>96</v>
      </c>
      <c r="B182" s="1" t="s">
        <v>97</v>
      </c>
      <c r="C182" s="3">
        <v>-23800</v>
      </c>
      <c r="D182" s="1">
        <v>50115300</v>
      </c>
    </row>
    <row r="183" spans="1:4" ht="12.75" customHeight="1">
      <c r="A183" s="1" t="s">
        <v>98</v>
      </c>
      <c r="B183" s="1" t="s">
        <v>97</v>
      </c>
      <c r="C183" s="3">
        <v>-178019.06</v>
      </c>
      <c r="D183" s="1">
        <v>50115300</v>
      </c>
    </row>
    <row r="184" spans="1:4" ht="12.75" customHeight="1">
      <c r="A184" s="1" t="s">
        <v>98</v>
      </c>
      <c r="B184" s="1" t="s">
        <v>97</v>
      </c>
      <c r="C184" s="3">
        <v>-1186793.7</v>
      </c>
      <c r="D184" s="1">
        <v>50115300</v>
      </c>
    </row>
    <row r="185" spans="1:4" ht="12.75" customHeight="1">
      <c r="A185" s="1" t="s">
        <v>99</v>
      </c>
      <c r="B185" s="1" t="s">
        <v>97</v>
      </c>
      <c r="C185" s="3">
        <v>-880677</v>
      </c>
      <c r="D185" s="1">
        <v>50115300</v>
      </c>
    </row>
    <row r="186" spans="1:4" ht="12.75" customHeight="1">
      <c r="A186" s="1" t="s">
        <v>99</v>
      </c>
      <c r="B186" s="1" t="s">
        <v>97</v>
      </c>
      <c r="C186" s="3">
        <v>-4965.53</v>
      </c>
      <c r="D186" s="1">
        <v>50115300</v>
      </c>
    </row>
    <row r="187" spans="1:4" ht="12.75" customHeight="1">
      <c r="A187" s="1" t="s">
        <v>99</v>
      </c>
      <c r="B187" s="1" t="s">
        <v>97</v>
      </c>
      <c r="C187" s="3">
        <v>-23645.4</v>
      </c>
      <c r="D187" s="1">
        <v>50115300</v>
      </c>
    </row>
    <row r="188" spans="1:4" ht="12.75" customHeight="1">
      <c r="A188" s="1" t="s">
        <v>99</v>
      </c>
      <c r="B188" s="1" t="s">
        <v>97</v>
      </c>
      <c r="C188" s="3">
        <v>-132101.54999999999</v>
      </c>
      <c r="D188" s="1">
        <v>50115300</v>
      </c>
    </row>
    <row r="189" spans="1:4" ht="12.75" customHeight="1">
      <c r="A189" s="1" t="s">
        <v>100</v>
      </c>
      <c r="B189" s="1" t="s">
        <v>97</v>
      </c>
      <c r="C189" s="3">
        <v>-5725821</v>
      </c>
      <c r="D189" s="1">
        <v>50115300</v>
      </c>
    </row>
    <row r="190" spans="1:4" ht="12.75" customHeight="1">
      <c r="A190" s="1" t="s">
        <v>100</v>
      </c>
      <c r="B190" s="1" t="s">
        <v>97</v>
      </c>
      <c r="C190" s="3">
        <v>-858873.15</v>
      </c>
      <c r="D190" s="1">
        <v>50115300</v>
      </c>
    </row>
    <row r="191" spans="1:4" ht="12.75" customHeight="1">
      <c r="A191" s="1" t="s">
        <v>101</v>
      </c>
      <c r="B191" s="1" t="s">
        <v>97</v>
      </c>
      <c r="C191" s="3">
        <v>-178252.5</v>
      </c>
      <c r="D191" s="1">
        <v>50115300</v>
      </c>
    </row>
    <row r="192" spans="1:4" ht="12.75" customHeight="1">
      <c r="A192" s="1" t="s">
        <v>101</v>
      </c>
      <c r="B192" s="1" t="s">
        <v>97</v>
      </c>
      <c r="C192" s="3">
        <v>-37433.03</v>
      </c>
      <c r="D192" s="1">
        <v>50115300</v>
      </c>
    </row>
    <row r="193" spans="1:4" ht="12.75" customHeight="1">
      <c r="A193" s="1" t="s">
        <v>102</v>
      </c>
      <c r="B193" s="1" t="s">
        <v>54</v>
      </c>
      <c r="C193" s="3">
        <v>-167535.32999999999</v>
      </c>
      <c r="D193" s="1">
        <v>50115300</v>
      </c>
    </row>
    <row r="194" spans="1:4" ht="12.75" customHeight="1">
      <c r="A194" s="1" t="s">
        <v>102</v>
      </c>
      <c r="B194" s="1" t="s">
        <v>54</v>
      </c>
      <c r="C194" s="3">
        <v>-797787.29</v>
      </c>
      <c r="D194" s="1">
        <v>50115300</v>
      </c>
    </row>
    <row r="195" spans="1:4" ht="12.75" customHeight="1">
      <c r="A195" s="1" t="s">
        <v>103</v>
      </c>
      <c r="B195" s="1" t="s">
        <v>104</v>
      </c>
      <c r="C195" s="3">
        <v>-233.76</v>
      </c>
      <c r="D195" s="1">
        <v>50115300</v>
      </c>
    </row>
    <row r="196" spans="1:4" ht="12.75" customHeight="1">
      <c r="A196" s="1" t="s">
        <v>103</v>
      </c>
      <c r="B196" s="1" t="s">
        <v>104</v>
      </c>
      <c r="C196" s="3">
        <v>-35.06</v>
      </c>
      <c r="D196" s="1">
        <v>50115300</v>
      </c>
    </row>
    <row r="197" spans="1:4" ht="12.75" customHeight="1">
      <c r="A197" s="1" t="s">
        <v>103</v>
      </c>
      <c r="B197" s="1" t="s">
        <v>104</v>
      </c>
      <c r="C197" s="3">
        <v>-1640.16</v>
      </c>
      <c r="D197" s="1">
        <v>50115300</v>
      </c>
    </row>
    <row r="198" spans="1:4" ht="12.75" customHeight="1">
      <c r="A198" s="1" t="s">
        <v>103</v>
      </c>
      <c r="B198" s="1" t="s">
        <v>104</v>
      </c>
      <c r="C198" s="3">
        <v>-344.43</v>
      </c>
      <c r="D198" s="1">
        <v>50115300</v>
      </c>
    </row>
    <row r="199" spans="1:4" ht="12.75" customHeight="1">
      <c r="A199" s="1" t="s">
        <v>105</v>
      </c>
      <c r="B199" s="1" t="s">
        <v>104</v>
      </c>
      <c r="C199" s="3">
        <v>-180499.36</v>
      </c>
      <c r="D199" s="1">
        <v>50115300</v>
      </c>
    </row>
    <row r="200" spans="1:4" ht="12.75" customHeight="1">
      <c r="A200" s="1" t="s">
        <v>105</v>
      </c>
      <c r="B200" s="1" t="s">
        <v>104</v>
      </c>
      <c r="C200" s="3">
        <v>-553.16</v>
      </c>
      <c r="D200" s="1">
        <v>50115300</v>
      </c>
    </row>
    <row r="201" spans="1:4" ht="12.75" customHeight="1">
      <c r="A201" s="1" t="s">
        <v>105</v>
      </c>
      <c r="B201" s="1" t="s">
        <v>104</v>
      </c>
      <c r="C201" s="3">
        <v>-37904.870000000003</v>
      </c>
      <c r="D201" s="1">
        <v>50115300</v>
      </c>
    </row>
    <row r="202" spans="1:4" ht="12.75" customHeight="1">
      <c r="A202" s="1" t="s">
        <v>105</v>
      </c>
      <c r="B202" s="1" t="s">
        <v>104</v>
      </c>
      <c r="C202" s="3">
        <v>-3687.74</v>
      </c>
      <c r="D202" s="1">
        <v>50115300</v>
      </c>
    </row>
    <row r="203" spans="1:4" ht="12.75" customHeight="1">
      <c r="A203" s="1" t="s">
        <v>106</v>
      </c>
      <c r="B203" s="1" t="s">
        <v>104</v>
      </c>
      <c r="C203" s="3">
        <v>-448.2</v>
      </c>
      <c r="D203" s="1">
        <v>50115300</v>
      </c>
    </row>
    <row r="204" spans="1:4" ht="12.75" customHeight="1">
      <c r="A204" s="1" t="s">
        <v>106</v>
      </c>
      <c r="B204" s="1" t="s">
        <v>104</v>
      </c>
      <c r="C204" s="3">
        <v>-19562.27</v>
      </c>
      <c r="D204" s="1">
        <v>50115300</v>
      </c>
    </row>
    <row r="205" spans="1:4" ht="12.75" customHeight="1">
      <c r="A205" s="1" t="s">
        <v>106</v>
      </c>
      <c r="B205" s="1" t="s">
        <v>104</v>
      </c>
      <c r="C205" s="3">
        <v>-2988</v>
      </c>
      <c r="D205" s="1">
        <v>50115300</v>
      </c>
    </row>
    <row r="206" spans="1:4" ht="12.75" customHeight="1">
      <c r="A206" s="1" t="s">
        <v>106</v>
      </c>
      <c r="B206" s="1" t="s">
        <v>104</v>
      </c>
      <c r="C206" s="3">
        <v>-93153.65</v>
      </c>
      <c r="D206" s="1">
        <v>50115300</v>
      </c>
    </row>
    <row r="207" spans="1:4" ht="12.75" customHeight="1">
      <c r="A207" s="1" t="s">
        <v>33</v>
      </c>
      <c r="B207" s="1" t="s">
        <v>34</v>
      </c>
      <c r="C207" s="3">
        <v>-15057.63</v>
      </c>
      <c r="D207" s="1">
        <v>50113300</v>
      </c>
    </row>
    <row r="208" spans="1:4" ht="12.75" customHeight="1">
      <c r="A208" s="1" t="s">
        <v>33</v>
      </c>
      <c r="B208" s="1" t="s">
        <v>34</v>
      </c>
      <c r="C208" s="3">
        <v>-1505.76</v>
      </c>
      <c r="D208" s="1">
        <v>50113300</v>
      </c>
    </row>
    <row r="209" spans="1:4" ht="12.75" customHeight="1">
      <c r="A209" s="1" t="s">
        <v>33</v>
      </c>
      <c r="B209" s="1" t="s">
        <v>34</v>
      </c>
      <c r="C209" s="3">
        <v>-168339.37</v>
      </c>
      <c r="D209" s="1">
        <v>50490360</v>
      </c>
    </row>
    <row r="210" spans="1:4" ht="12.75" customHeight="1">
      <c r="A210" s="1" t="s">
        <v>35</v>
      </c>
      <c r="B210" s="1" t="s">
        <v>34</v>
      </c>
      <c r="C210" s="3">
        <v>-1112841.3</v>
      </c>
      <c r="D210" s="1">
        <v>50113300</v>
      </c>
    </row>
    <row r="211" spans="1:4" ht="12.75" customHeight="1">
      <c r="A211" s="1" t="s">
        <v>35</v>
      </c>
      <c r="B211" s="1" t="s">
        <v>34</v>
      </c>
      <c r="C211" s="3">
        <v>-111284.13</v>
      </c>
      <c r="D211" s="1">
        <v>50113300</v>
      </c>
    </row>
    <row r="212" spans="1:4" ht="12.75" customHeight="1">
      <c r="A212" s="1" t="s">
        <v>35</v>
      </c>
      <c r="B212" s="1" t="s">
        <v>34</v>
      </c>
      <c r="C212" s="3">
        <v>-373690.7</v>
      </c>
      <c r="D212" s="1">
        <v>50490360</v>
      </c>
    </row>
    <row r="213" spans="1:4" ht="12.75" customHeight="1">
      <c r="A213" s="1" t="s">
        <v>36</v>
      </c>
      <c r="B213" s="1" t="s">
        <v>37</v>
      </c>
      <c r="C213" s="3">
        <v>-28730.2</v>
      </c>
      <c r="D213" s="1">
        <v>50113300</v>
      </c>
    </row>
    <row r="214" spans="1:4" ht="12.75" customHeight="1">
      <c r="A214" s="1" t="s">
        <v>36</v>
      </c>
      <c r="B214" s="1" t="s">
        <v>37</v>
      </c>
      <c r="C214" s="3">
        <v>-287302</v>
      </c>
      <c r="D214" s="1">
        <v>50113300</v>
      </c>
    </row>
    <row r="215" spans="1:4" ht="12.75" customHeight="1">
      <c r="A215" s="1" t="s">
        <v>36</v>
      </c>
      <c r="B215" s="1" t="s">
        <v>37</v>
      </c>
      <c r="C215" s="3">
        <v>-882377</v>
      </c>
      <c r="D215" s="1">
        <v>50490360</v>
      </c>
    </row>
    <row r="216" spans="1:4" ht="12.75" customHeight="1">
      <c r="A216" s="1" t="s">
        <v>38</v>
      </c>
      <c r="B216" s="1" t="s">
        <v>39</v>
      </c>
      <c r="C216" s="3">
        <v>-198166.6</v>
      </c>
      <c r="D216" s="1">
        <v>50113300</v>
      </c>
    </row>
    <row r="217" spans="1:4" ht="12.75" customHeight="1">
      <c r="A217" s="1" t="s">
        <v>38</v>
      </c>
      <c r="B217" s="1" t="s">
        <v>39</v>
      </c>
      <c r="C217" s="3">
        <v>-1981666</v>
      </c>
      <c r="D217" s="1">
        <v>50113300</v>
      </c>
    </row>
    <row r="218" spans="1:4" ht="12.75" customHeight="1">
      <c r="A218" s="1" t="s">
        <v>40</v>
      </c>
      <c r="B218" s="1" t="s">
        <v>41</v>
      </c>
      <c r="C218" s="3">
        <v>-2360812.25</v>
      </c>
      <c r="D218" s="1">
        <v>50113300</v>
      </c>
    </row>
    <row r="219" spans="1:4" ht="12.75" customHeight="1">
      <c r="A219" s="1" t="s">
        <v>40</v>
      </c>
      <c r="B219" s="1" t="s">
        <v>41</v>
      </c>
      <c r="C219" s="3">
        <v>-236081.22</v>
      </c>
      <c r="D219" s="1">
        <v>50113300</v>
      </c>
    </row>
    <row r="220" spans="1:4" ht="12.75" customHeight="1">
      <c r="A220" s="1" t="s">
        <v>40</v>
      </c>
      <c r="B220" s="1" t="s">
        <v>41</v>
      </c>
      <c r="C220" s="3">
        <v>-109039.75</v>
      </c>
      <c r="D220" s="1">
        <v>50490360</v>
      </c>
    </row>
    <row r="221" spans="1:4" ht="12.75" customHeight="1">
      <c r="A221" s="1" t="s">
        <v>42</v>
      </c>
      <c r="B221" s="1" t="s">
        <v>43</v>
      </c>
      <c r="C221" s="3">
        <v>-2171.6999999999998</v>
      </c>
      <c r="D221" s="1">
        <v>50113300</v>
      </c>
    </row>
    <row r="222" spans="1:4" ht="12.75" customHeight="1">
      <c r="A222" s="1" t="s">
        <v>42</v>
      </c>
      <c r="B222" s="1" t="s">
        <v>43</v>
      </c>
      <c r="C222" s="3">
        <v>-21716.92</v>
      </c>
      <c r="D222" s="1">
        <v>50113300</v>
      </c>
    </row>
    <row r="223" spans="1:4" ht="12.75" customHeight="1">
      <c r="A223" s="1" t="s">
        <v>44</v>
      </c>
      <c r="B223" s="1" t="s">
        <v>118</v>
      </c>
      <c r="C223" s="3">
        <v>7000000</v>
      </c>
      <c r="D223" s="1">
        <v>50113300</v>
      </c>
    </row>
    <row r="224" spans="1:4" ht="12.75" customHeight="1">
      <c r="A224" s="1" t="s">
        <v>44</v>
      </c>
      <c r="B224" s="1" t="s">
        <v>118</v>
      </c>
      <c r="C224" s="3">
        <v>15000000</v>
      </c>
      <c r="D224" s="1">
        <v>50115300</v>
      </c>
    </row>
    <row r="225" spans="3:3" ht="12.75" customHeight="1">
      <c r="C225" s="2">
        <f>SUM(C2:C224)</f>
        <v>-20892488.579999998</v>
      </c>
    </row>
  </sheetData>
  <sortState ref="A2:D225">
    <sortCondition ref="A2:A225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Sheet1</vt:lpstr>
      <vt:lpstr>List3!Oblast_tisku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01372</cp:lastModifiedBy>
  <cp:lastPrinted>2016-02-16T11:51:54Z</cp:lastPrinted>
  <dcterms:modified xsi:type="dcterms:W3CDTF">2016-02-16T11:52:54Z</dcterms:modified>
</cp:coreProperties>
</file>