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List1" sheetId="2" r:id="rId1"/>
    <sheet name="Sheet1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C146" i="1"/>
</calcChain>
</file>

<file path=xl/sharedStrings.xml><?xml version="1.0" encoding="utf-8"?>
<sst xmlns="http://schemas.openxmlformats.org/spreadsheetml/2006/main" count="379" uniqueCount="90">
  <si>
    <t>Evidenční číslo dokladu</t>
  </si>
  <si>
    <t>Obchodní partner</t>
  </si>
  <si>
    <t>Částka MD</t>
  </si>
  <si>
    <t>DP-2016-707-000035</t>
  </si>
  <si>
    <t>MEDIAL spol. s r.o.</t>
  </si>
  <si>
    <t>DP-2016-707-000036</t>
  </si>
  <si>
    <t>Alliance Healthcare s.r.o.</t>
  </si>
  <si>
    <t>DP-2016-707-000037</t>
  </si>
  <si>
    <t>DP-2016-707-000040</t>
  </si>
  <si>
    <t>ViaPharma s.r.o.</t>
  </si>
  <si>
    <t>DP-2016-707-000041</t>
  </si>
  <si>
    <t>DP-2016-707-000045</t>
  </si>
  <si>
    <t>DP-2016-707-000046</t>
  </si>
  <si>
    <t>PHOENIX lékárenský velkoobchod, a.s.</t>
  </si>
  <si>
    <t>DP-2016-707-000047</t>
  </si>
  <si>
    <t>DP-2016-707-000048</t>
  </si>
  <si>
    <t>DP-2016-707-000050</t>
  </si>
  <si>
    <t>DP-2016-707-000052</t>
  </si>
  <si>
    <t>PHARMACY - distribuce léčiv s.r.o.</t>
  </si>
  <si>
    <t>DP-2016-707-000054</t>
  </si>
  <si>
    <t>DP-2016-707-000055</t>
  </si>
  <si>
    <t>DP-2016-707-000056</t>
  </si>
  <si>
    <t>DP-2016-707-000058</t>
  </si>
  <si>
    <t>DP-2016-707-000059</t>
  </si>
  <si>
    <t>DP-2016-707-000061</t>
  </si>
  <si>
    <t>DP-2016-707-000062</t>
  </si>
  <si>
    <t>DP-2016-707-000063</t>
  </si>
  <si>
    <t>DP-2016-707-000064</t>
  </si>
  <si>
    <t>DP-2016-707-000065</t>
  </si>
  <si>
    <t>FP-2016-707-000007</t>
  </si>
  <si>
    <t>Novartis s.r.o.</t>
  </si>
  <si>
    <t>Účet MD</t>
  </si>
  <si>
    <t>FP-2016-25-000038</t>
  </si>
  <si>
    <t>ALINEX - Kácovská, s.r.o.</t>
  </si>
  <si>
    <t>FP-2016-25-000039</t>
  </si>
  <si>
    <t>Alcon Pharmaceuticals (Czech Republic) s.r.o.</t>
  </si>
  <si>
    <t>FP-2016-25-000040</t>
  </si>
  <si>
    <t>B. Braun Medical s.r.o.</t>
  </si>
  <si>
    <t>FP-2016-25-000041</t>
  </si>
  <si>
    <t>FP-2016-25-000042</t>
  </si>
  <si>
    <t>BEZNOSKA, s.r.o.</t>
  </si>
  <si>
    <t>FP-2016-25-000043</t>
  </si>
  <si>
    <t>EspoMed spol. s r.o.</t>
  </si>
  <si>
    <t>FP-2016-25-000044</t>
  </si>
  <si>
    <t>Edwards Lifesciences Czech Republic s.r.o.</t>
  </si>
  <si>
    <t>FP-2016-25-000045</t>
  </si>
  <si>
    <t>ELLA-CS, s.r.o.</t>
  </si>
  <si>
    <t>FP-2016-25-000046</t>
  </si>
  <si>
    <t>MEDKOTECH s.r.o.</t>
  </si>
  <si>
    <t>FP-2016-25-000047</t>
  </si>
  <si>
    <t>Johnson  &amp; Johnson, s.r.o.</t>
  </si>
  <si>
    <t>FP-2016-25-000048</t>
  </si>
  <si>
    <t>Zimmer Czech, s.r.o.</t>
  </si>
  <si>
    <t>FP-2016-25-000049</t>
  </si>
  <si>
    <t>FP-2016-25-000050</t>
  </si>
  <si>
    <t>S. A. B. Impex, s.r.o.</t>
  </si>
  <si>
    <t>FP-2016-25-000051</t>
  </si>
  <si>
    <t>ASQA a.s.</t>
  </si>
  <si>
    <t>FP-2016-25-000052</t>
  </si>
  <si>
    <t>FP-2016-25-000053</t>
  </si>
  <si>
    <t>Mediform, spol. s r.o.</t>
  </si>
  <si>
    <t>FP-2016-25-000054</t>
  </si>
  <si>
    <t>FP-2016-25-000055</t>
  </si>
  <si>
    <t>FP-2016-25-000056</t>
  </si>
  <si>
    <t>FP-2016-25-000057</t>
  </si>
  <si>
    <t>FP-2016-25-000058</t>
  </si>
  <si>
    <t>FP-2016-25-000059</t>
  </si>
  <si>
    <t>FP-2016-25-000060</t>
  </si>
  <si>
    <t>A care a.s.</t>
  </si>
  <si>
    <t>FP-2016-25-000061</t>
  </si>
  <si>
    <t>Urotech GmbH, organizační složka</t>
  </si>
  <si>
    <t>DP-2016-707-000038</t>
  </si>
  <si>
    <t>DP-2016-707-000039</t>
  </si>
  <si>
    <t>DP-2016-707-000042</t>
  </si>
  <si>
    <t>DP-2016-707-000043</t>
  </si>
  <si>
    <t>DP-2016-707-000044</t>
  </si>
  <si>
    <t>DP-2016-707-000049</t>
  </si>
  <si>
    <t>DP-2016-707-000051</t>
  </si>
  <si>
    <t>DP-2016-707-000053</t>
  </si>
  <si>
    <t>DP-2016-707-000057</t>
  </si>
  <si>
    <t>DP-2016-707-000060</t>
  </si>
  <si>
    <t>DP-2016-707-000066</t>
  </si>
  <si>
    <t>Popisky řádků</t>
  </si>
  <si>
    <t>Celkový součet</t>
  </si>
  <si>
    <t>Popisky sloupců</t>
  </si>
  <si>
    <t>Součet z Částka MD</t>
  </si>
  <si>
    <t>Bonusy - léky, ZPr.</t>
  </si>
  <si>
    <t>únor 2016</t>
  </si>
  <si>
    <t>Vypracovala: Eva Buzková - vedoucí OUC</t>
  </si>
  <si>
    <t>V Olomouci dne 14.3.2016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</si>
</sst>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0" fillId="0" borderId="0" xfId="0" applyNumberFormat="1"/>
    <xf numFmtId="49" fontId="0" fillId="0" borderId="2" xfId="0" applyNumberFormat="1" applyBorder="1" applyAlignment="1">
      <alignment horizontal="center"/>
    </xf>
    <xf numFmtId="4" fontId="0" fillId="0" borderId="3" xfId="0" applyNumberFormat="1" applyBorder="1"/>
    <xf numFmtId="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3" borderId="4" xfId="0" applyFont="1" applyFill="1" applyBorder="1" applyAlignment="1">
      <alignment horizontal="left"/>
    </xf>
    <xf numFmtId="4" fontId="2" fillId="3" borderId="1" xfId="0" applyNumberFormat="1" applyFont="1" applyFill="1" applyBorder="1"/>
    <xf numFmtId="0" fontId="0" fillId="0" borderId="5" xfId="0" pivotButton="1" applyBorder="1"/>
    <xf numFmtId="4" fontId="0" fillId="0" borderId="6" xfId="0" pivotButton="1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pivotButton="1" applyBorder="1"/>
    <xf numFmtId="0" fontId="0" fillId="0" borderId="8" xfId="0" applyBorder="1" applyAlignment="1">
      <alignment horizontal="left" indent="1"/>
    </xf>
  </cellXfs>
  <cellStyles count="1">
    <cellStyle name="normální" xfId="0" builtinId="0"/>
  </cellStyles>
  <dxfs count="68"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443.451692245369" createdVersion="3" refreshedVersion="3" minRefreshableVersion="3" recordCount="144">
  <cacheSource type="worksheet">
    <worksheetSource ref="A1:D145" sheet="Sheet1"/>
  </cacheSource>
  <cacheFields count="4">
    <cacheField name="Obchodní partner" numFmtId="0">
      <sharedItems count="21">
        <s v="MEDIAL spol. s r.o."/>
        <s v="Alliance Healthcare s.r.o."/>
        <s v="PHOENIX lékárenský velkoobchod, a.s."/>
        <s v="ViaPharma s.r.o."/>
        <s v="PHARMACY - distribuce léčiv s.r.o."/>
        <s v="ALINEX - Kácovská, s.r.o."/>
        <s v="Alcon Pharmaceuticals (Czech Republic) s.r.o."/>
        <s v="B. Braun Medical s.r.o."/>
        <s v="BEZNOSKA, s.r.o."/>
        <s v="EspoMed spol. s r.o."/>
        <s v="Edwards Lifesciences Czech Republic s.r.o."/>
        <s v="ELLA-CS, s.r.o."/>
        <s v="MEDKOTECH s.r.o."/>
        <s v="Johnson  &amp; Johnson, s.r.o."/>
        <s v="Zimmer Czech, s.r.o."/>
        <s v="S. A. B. Impex, s.r.o."/>
        <s v="ASQA a.s."/>
        <s v="Mediform, spol. s r.o."/>
        <s v="A care a.s."/>
        <s v="Urotech GmbH, organizační složka"/>
        <s v="Novartis s.r.o."/>
      </sharedItems>
    </cacheField>
    <cacheField name="Evidenční číslo dokladu" numFmtId="0">
      <sharedItems count="57">
        <s v="DP-2016-707-000035"/>
        <s v="DP-2016-707-000036"/>
        <s v="DP-2016-707-000037"/>
        <s v="DP-2016-707-000038"/>
        <s v="DP-2016-707-000039"/>
        <s v="DP-2016-707-000040"/>
        <s v="DP-2016-707-000041"/>
        <s v="DP-2016-707-000042"/>
        <s v="DP-2016-707-000043"/>
        <s v="DP-2016-707-000044"/>
        <s v="DP-2016-707-000045"/>
        <s v="DP-2016-707-000046"/>
        <s v="DP-2016-707-000047"/>
        <s v="DP-2016-707-000048"/>
        <s v="DP-2016-707-000049"/>
        <s v="DP-2016-707-000050"/>
        <s v="DP-2016-707-000051"/>
        <s v="DP-2016-707-000052"/>
        <s v="DP-2016-707-000053"/>
        <s v="DP-2016-707-000054"/>
        <s v="DP-2016-707-000055"/>
        <s v="DP-2016-707-000056"/>
        <s v="DP-2016-707-000057"/>
        <s v="DP-2016-707-000058"/>
        <s v="DP-2016-707-000059"/>
        <s v="DP-2016-707-000060"/>
        <s v="DP-2016-707-000061"/>
        <s v="DP-2016-707-000062"/>
        <s v="DP-2016-707-000063"/>
        <s v="DP-2016-707-000064"/>
        <s v="DP-2016-707-000065"/>
        <s v="DP-2016-707-000066"/>
        <s v="FP-2016-25-000038"/>
        <s v="FP-2016-25-000039"/>
        <s v="FP-2016-25-000040"/>
        <s v="FP-2016-25-000041"/>
        <s v="FP-2016-25-000042"/>
        <s v="FP-2016-25-000043"/>
        <s v="FP-2016-25-000044"/>
        <s v="FP-2016-25-000045"/>
        <s v="FP-2016-25-000046"/>
        <s v="FP-2016-25-000047"/>
        <s v="FP-2016-25-000048"/>
        <s v="FP-2016-25-000049"/>
        <s v="FP-2016-25-000050"/>
        <s v="FP-2016-25-000051"/>
        <s v="FP-2016-25-000052"/>
        <s v="FP-2016-25-000053"/>
        <s v="FP-2016-25-000054"/>
        <s v="FP-2016-25-000055"/>
        <s v="FP-2016-25-000056"/>
        <s v="FP-2016-25-000057"/>
        <s v="FP-2016-25-000058"/>
        <s v="FP-2016-25-000059"/>
        <s v="FP-2016-25-000060"/>
        <s v="FP-2016-25-000061"/>
        <s v="FP-2016-707-000007"/>
      </sharedItems>
    </cacheField>
    <cacheField name="Částka MD" numFmtId="4">
      <sharedItems containsSemiMixedTypes="0" containsString="0" containsNumber="1" minValue="-1316021" maxValue="0.22" count="143">
        <n v="-131602.1"/>
        <n v="-1316021"/>
        <n v="-10459.68"/>
        <n v="-1045.98"/>
        <n v="-33339"/>
        <n v="-72200"/>
        <n v="-722000"/>
        <n v="-1367.31"/>
        <n v="-139341.14000000001"/>
        <n v="-163.72999999999999"/>
        <n v="-83.06"/>
        <n v="-45605.9"/>
        <n v="-6110.17"/>
        <n v="-61101.69"/>
        <n v="-34.43"/>
        <n v="-344.25"/>
        <n v="-195.71"/>
        <n v="-99317"/>
        <n v="-14459.14"/>
        <n v="-5797.69"/>
        <n v="-57976.92"/>
        <n v="-55218.28"/>
        <n v="-5521.83"/>
        <n v="-7632"/>
        <n v="-76320"/>
        <n v="-318345.2"/>
        <n v="-35808.410000000003"/>
        <n v="-3580.84"/>
        <n v="-225.88"/>
        <n v="-20081.650000000001"/>
        <n v="-200816.52"/>
        <n v="-17833.810000000001"/>
        <n v="-334875.83"/>
        <n v="-33487.58"/>
        <n v="-357.18"/>
        <n v="-157.72999999999999"/>
        <n v="-1577.3"/>
        <n v="-231.7"/>
        <n v="-41.67"/>
        <n v="-416.7"/>
        <n v="-1828.3"/>
        <n v="-28.72"/>
        <n v="-287.25"/>
        <n v="-483.75"/>
        <n v="-9996.77"/>
        <n v="-176513.39"/>
        <n v="-2163.88"/>
        <n v="-45322.91"/>
        <n v="-453229.08"/>
        <n v="-11250"/>
        <n v="-75000"/>
        <n v="-160.82"/>
        <n v="-38.020000000000003"/>
        <n v="-43601.58"/>
        <n v="-1542.73"/>
        <n v="-79.88"/>
        <n v="-231.41"/>
        <n v="-4608.75"/>
        <n v="-1471.12"/>
        <n v="-19145.96"/>
        <n v="-1914.6"/>
        <n v="-12133.01"/>
        <n v="-24.4"/>
        <n v="-10.55"/>
        <n v="-71.66"/>
        <n v="-10.75"/>
        <n v="-105.59"/>
        <n v="-116.19"/>
        <n v="-48246.95"/>
        <n v="-488.86"/>
        <n v="-48.88"/>
        <n v="-1074246.97"/>
        <n v="-536.17999999999995"/>
        <n v="-5361.78"/>
        <n v="-30543.48"/>
        <n v="-435.09"/>
        <n v="-21683.42"/>
        <n v="-3252.51"/>
        <n v="-39504.75"/>
        <n v="-3880.8"/>
        <n v="-263365"/>
        <n v="-18480"/>
        <n v="-72159.360000000001"/>
        <n v="-481062.40000000002"/>
        <n v="-11011.3"/>
        <n v="-2312.37"/>
        <n v="-14882.32"/>
        <n v="-99215.49"/>
        <n v="-0.3"/>
        <n v="-2738"/>
        <n v="-410.7"/>
        <n v="-606.94000000000005"/>
        <n v="-4123.54"/>
        <n v="-27490.26"/>
        <n v="-2890.2"/>
        <n v="-9966"/>
        <n v="-66440"/>
        <n v="-5397.52"/>
        <n v="0.22"/>
        <n v="-809.7"/>
        <n v="-14659.83"/>
        <n v="-97732.17"/>
        <n v="-598.70000000000005"/>
        <n v="-3991"/>
        <n v="-84.13"/>
        <n v="-400.6"/>
        <n v="-135733.53"/>
        <n v="0.01"/>
        <n v="-904890.23"/>
        <n v="-147612.15"/>
        <n v="-984081"/>
        <n v="-15607.89"/>
        <n v="-2341.1799999999998"/>
        <n v="-11994"/>
        <n v="-2518.6999999999998"/>
        <n v="-11579.32"/>
        <n v="-77219.179999999993"/>
        <n v="-340.6"/>
        <n v="-0.02"/>
        <n v="-2270.58"/>
        <n v="-21954.2"/>
        <n v="-146361"/>
        <n v="-783164"/>
        <n v="-117474.6"/>
        <n v="-6175.8"/>
        <n v="-41172"/>
        <n v="-155079"/>
        <n v="-23261.9"/>
        <n v="-1487.6"/>
        <n v="-9917"/>
        <n v="-3170.79"/>
        <n v="-15099"/>
        <n v="-75291.69"/>
        <n v="-15811.25"/>
        <n v="-17296.25"/>
        <n v="-115308.35"/>
        <n v="-314.79000000000002"/>
        <n v="-123.45"/>
        <n v="-823"/>
        <n v="-1499"/>
        <n v="-1167395.52"/>
        <n v="-116739.55"/>
        <n v="-87868.479999999996"/>
      </sharedItems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</r>
  <r>
    <x v="0"/>
    <x v="0"/>
    <x v="1"/>
    <x v="0"/>
  </r>
  <r>
    <x v="1"/>
    <x v="1"/>
    <x v="2"/>
    <x v="0"/>
  </r>
  <r>
    <x v="1"/>
    <x v="1"/>
    <x v="3"/>
    <x v="0"/>
  </r>
  <r>
    <x v="1"/>
    <x v="1"/>
    <x v="4"/>
    <x v="1"/>
  </r>
  <r>
    <x v="1"/>
    <x v="2"/>
    <x v="5"/>
    <x v="0"/>
  </r>
  <r>
    <x v="1"/>
    <x v="2"/>
    <x v="6"/>
    <x v="0"/>
  </r>
  <r>
    <x v="2"/>
    <x v="3"/>
    <x v="7"/>
    <x v="1"/>
  </r>
  <r>
    <x v="2"/>
    <x v="3"/>
    <x v="8"/>
    <x v="1"/>
  </r>
  <r>
    <x v="2"/>
    <x v="3"/>
    <x v="9"/>
    <x v="1"/>
  </r>
  <r>
    <x v="2"/>
    <x v="4"/>
    <x v="10"/>
    <x v="1"/>
  </r>
  <r>
    <x v="2"/>
    <x v="4"/>
    <x v="11"/>
    <x v="1"/>
  </r>
  <r>
    <x v="3"/>
    <x v="5"/>
    <x v="12"/>
    <x v="0"/>
  </r>
  <r>
    <x v="3"/>
    <x v="5"/>
    <x v="13"/>
    <x v="0"/>
  </r>
  <r>
    <x v="3"/>
    <x v="6"/>
    <x v="14"/>
    <x v="0"/>
  </r>
  <r>
    <x v="3"/>
    <x v="6"/>
    <x v="15"/>
    <x v="0"/>
  </r>
  <r>
    <x v="1"/>
    <x v="7"/>
    <x v="16"/>
    <x v="1"/>
  </r>
  <r>
    <x v="1"/>
    <x v="8"/>
    <x v="17"/>
    <x v="1"/>
  </r>
  <r>
    <x v="1"/>
    <x v="9"/>
    <x v="18"/>
    <x v="1"/>
  </r>
  <r>
    <x v="1"/>
    <x v="10"/>
    <x v="19"/>
    <x v="0"/>
  </r>
  <r>
    <x v="1"/>
    <x v="10"/>
    <x v="20"/>
    <x v="0"/>
  </r>
  <r>
    <x v="2"/>
    <x v="11"/>
    <x v="21"/>
    <x v="0"/>
  </r>
  <r>
    <x v="2"/>
    <x v="11"/>
    <x v="22"/>
    <x v="0"/>
  </r>
  <r>
    <x v="2"/>
    <x v="12"/>
    <x v="23"/>
    <x v="0"/>
  </r>
  <r>
    <x v="2"/>
    <x v="12"/>
    <x v="24"/>
    <x v="0"/>
  </r>
  <r>
    <x v="2"/>
    <x v="12"/>
    <x v="25"/>
    <x v="1"/>
  </r>
  <r>
    <x v="2"/>
    <x v="13"/>
    <x v="26"/>
    <x v="0"/>
  </r>
  <r>
    <x v="2"/>
    <x v="13"/>
    <x v="27"/>
    <x v="0"/>
  </r>
  <r>
    <x v="1"/>
    <x v="14"/>
    <x v="28"/>
    <x v="1"/>
  </r>
  <r>
    <x v="2"/>
    <x v="15"/>
    <x v="29"/>
    <x v="0"/>
  </r>
  <r>
    <x v="2"/>
    <x v="15"/>
    <x v="30"/>
    <x v="0"/>
  </r>
  <r>
    <x v="1"/>
    <x v="16"/>
    <x v="31"/>
    <x v="1"/>
  </r>
  <r>
    <x v="4"/>
    <x v="17"/>
    <x v="32"/>
    <x v="0"/>
  </r>
  <r>
    <x v="4"/>
    <x v="17"/>
    <x v="33"/>
    <x v="0"/>
  </r>
  <r>
    <x v="4"/>
    <x v="18"/>
    <x v="34"/>
    <x v="1"/>
  </r>
  <r>
    <x v="4"/>
    <x v="19"/>
    <x v="35"/>
    <x v="0"/>
  </r>
  <r>
    <x v="4"/>
    <x v="19"/>
    <x v="36"/>
    <x v="0"/>
  </r>
  <r>
    <x v="4"/>
    <x v="19"/>
    <x v="37"/>
    <x v="1"/>
  </r>
  <r>
    <x v="4"/>
    <x v="20"/>
    <x v="38"/>
    <x v="0"/>
  </r>
  <r>
    <x v="4"/>
    <x v="20"/>
    <x v="39"/>
    <x v="0"/>
  </r>
  <r>
    <x v="4"/>
    <x v="20"/>
    <x v="40"/>
    <x v="1"/>
  </r>
  <r>
    <x v="4"/>
    <x v="21"/>
    <x v="41"/>
    <x v="0"/>
  </r>
  <r>
    <x v="4"/>
    <x v="21"/>
    <x v="42"/>
    <x v="0"/>
  </r>
  <r>
    <x v="4"/>
    <x v="21"/>
    <x v="43"/>
    <x v="1"/>
  </r>
  <r>
    <x v="2"/>
    <x v="22"/>
    <x v="44"/>
    <x v="1"/>
  </r>
  <r>
    <x v="2"/>
    <x v="22"/>
    <x v="45"/>
    <x v="1"/>
  </r>
  <r>
    <x v="2"/>
    <x v="22"/>
    <x v="46"/>
    <x v="1"/>
  </r>
  <r>
    <x v="2"/>
    <x v="23"/>
    <x v="47"/>
    <x v="0"/>
  </r>
  <r>
    <x v="2"/>
    <x v="23"/>
    <x v="48"/>
    <x v="0"/>
  </r>
  <r>
    <x v="2"/>
    <x v="24"/>
    <x v="49"/>
    <x v="0"/>
  </r>
  <r>
    <x v="2"/>
    <x v="24"/>
    <x v="50"/>
    <x v="0"/>
  </r>
  <r>
    <x v="2"/>
    <x v="24"/>
    <x v="50"/>
    <x v="1"/>
  </r>
  <r>
    <x v="2"/>
    <x v="25"/>
    <x v="51"/>
    <x v="1"/>
  </r>
  <r>
    <x v="2"/>
    <x v="25"/>
    <x v="52"/>
    <x v="1"/>
  </r>
  <r>
    <x v="2"/>
    <x v="25"/>
    <x v="53"/>
    <x v="1"/>
  </r>
  <r>
    <x v="2"/>
    <x v="26"/>
    <x v="54"/>
    <x v="0"/>
  </r>
  <r>
    <x v="2"/>
    <x v="26"/>
    <x v="55"/>
    <x v="0"/>
  </r>
  <r>
    <x v="2"/>
    <x v="26"/>
    <x v="56"/>
    <x v="0"/>
  </r>
  <r>
    <x v="2"/>
    <x v="26"/>
    <x v="57"/>
    <x v="1"/>
  </r>
  <r>
    <x v="2"/>
    <x v="26"/>
    <x v="58"/>
    <x v="1"/>
  </r>
  <r>
    <x v="2"/>
    <x v="27"/>
    <x v="59"/>
    <x v="0"/>
  </r>
  <r>
    <x v="2"/>
    <x v="27"/>
    <x v="60"/>
    <x v="0"/>
  </r>
  <r>
    <x v="2"/>
    <x v="27"/>
    <x v="61"/>
    <x v="1"/>
  </r>
  <r>
    <x v="2"/>
    <x v="28"/>
    <x v="62"/>
    <x v="0"/>
  </r>
  <r>
    <x v="2"/>
    <x v="28"/>
    <x v="63"/>
    <x v="0"/>
  </r>
  <r>
    <x v="2"/>
    <x v="28"/>
    <x v="64"/>
    <x v="0"/>
  </r>
  <r>
    <x v="2"/>
    <x v="28"/>
    <x v="65"/>
    <x v="0"/>
  </r>
  <r>
    <x v="2"/>
    <x v="28"/>
    <x v="66"/>
    <x v="0"/>
  </r>
  <r>
    <x v="2"/>
    <x v="28"/>
    <x v="67"/>
    <x v="0"/>
  </r>
  <r>
    <x v="2"/>
    <x v="28"/>
    <x v="68"/>
    <x v="1"/>
  </r>
  <r>
    <x v="4"/>
    <x v="29"/>
    <x v="69"/>
    <x v="0"/>
  </r>
  <r>
    <x v="4"/>
    <x v="29"/>
    <x v="70"/>
    <x v="0"/>
  </r>
  <r>
    <x v="4"/>
    <x v="29"/>
    <x v="71"/>
    <x v="1"/>
  </r>
  <r>
    <x v="4"/>
    <x v="30"/>
    <x v="72"/>
    <x v="0"/>
  </r>
  <r>
    <x v="4"/>
    <x v="30"/>
    <x v="73"/>
    <x v="0"/>
  </r>
  <r>
    <x v="4"/>
    <x v="30"/>
    <x v="74"/>
    <x v="1"/>
  </r>
  <r>
    <x v="3"/>
    <x v="31"/>
    <x v="75"/>
    <x v="1"/>
  </r>
  <r>
    <x v="5"/>
    <x v="32"/>
    <x v="76"/>
    <x v="2"/>
  </r>
  <r>
    <x v="5"/>
    <x v="32"/>
    <x v="77"/>
    <x v="2"/>
  </r>
  <r>
    <x v="6"/>
    <x v="33"/>
    <x v="78"/>
    <x v="2"/>
  </r>
  <r>
    <x v="6"/>
    <x v="33"/>
    <x v="79"/>
    <x v="2"/>
  </r>
  <r>
    <x v="6"/>
    <x v="33"/>
    <x v="80"/>
    <x v="2"/>
  </r>
  <r>
    <x v="6"/>
    <x v="33"/>
    <x v="81"/>
    <x v="2"/>
  </r>
  <r>
    <x v="7"/>
    <x v="34"/>
    <x v="82"/>
    <x v="2"/>
  </r>
  <r>
    <x v="7"/>
    <x v="34"/>
    <x v="83"/>
    <x v="2"/>
  </r>
  <r>
    <x v="7"/>
    <x v="34"/>
    <x v="84"/>
    <x v="2"/>
  </r>
  <r>
    <x v="7"/>
    <x v="34"/>
    <x v="85"/>
    <x v="2"/>
  </r>
  <r>
    <x v="7"/>
    <x v="35"/>
    <x v="86"/>
    <x v="2"/>
  </r>
  <r>
    <x v="7"/>
    <x v="35"/>
    <x v="87"/>
    <x v="2"/>
  </r>
  <r>
    <x v="8"/>
    <x v="36"/>
    <x v="88"/>
    <x v="2"/>
  </r>
  <r>
    <x v="8"/>
    <x v="36"/>
    <x v="89"/>
    <x v="2"/>
  </r>
  <r>
    <x v="8"/>
    <x v="36"/>
    <x v="90"/>
    <x v="2"/>
  </r>
  <r>
    <x v="9"/>
    <x v="37"/>
    <x v="91"/>
    <x v="2"/>
  </r>
  <r>
    <x v="9"/>
    <x v="37"/>
    <x v="92"/>
    <x v="2"/>
  </r>
  <r>
    <x v="9"/>
    <x v="37"/>
    <x v="93"/>
    <x v="2"/>
  </r>
  <r>
    <x v="9"/>
    <x v="37"/>
    <x v="94"/>
    <x v="2"/>
  </r>
  <r>
    <x v="10"/>
    <x v="38"/>
    <x v="95"/>
    <x v="2"/>
  </r>
  <r>
    <x v="10"/>
    <x v="38"/>
    <x v="96"/>
    <x v="2"/>
  </r>
  <r>
    <x v="11"/>
    <x v="39"/>
    <x v="97"/>
    <x v="2"/>
  </r>
  <r>
    <x v="11"/>
    <x v="39"/>
    <x v="98"/>
    <x v="2"/>
  </r>
  <r>
    <x v="11"/>
    <x v="39"/>
    <x v="99"/>
    <x v="2"/>
  </r>
  <r>
    <x v="12"/>
    <x v="40"/>
    <x v="100"/>
    <x v="2"/>
  </r>
  <r>
    <x v="12"/>
    <x v="40"/>
    <x v="101"/>
    <x v="2"/>
  </r>
  <r>
    <x v="13"/>
    <x v="41"/>
    <x v="102"/>
    <x v="2"/>
  </r>
  <r>
    <x v="13"/>
    <x v="41"/>
    <x v="103"/>
    <x v="2"/>
  </r>
  <r>
    <x v="14"/>
    <x v="42"/>
    <x v="104"/>
    <x v="2"/>
  </r>
  <r>
    <x v="14"/>
    <x v="42"/>
    <x v="105"/>
    <x v="2"/>
  </r>
  <r>
    <x v="14"/>
    <x v="42"/>
    <x v="106"/>
    <x v="2"/>
  </r>
  <r>
    <x v="14"/>
    <x v="42"/>
    <x v="107"/>
    <x v="2"/>
  </r>
  <r>
    <x v="14"/>
    <x v="42"/>
    <x v="108"/>
    <x v="2"/>
  </r>
  <r>
    <x v="7"/>
    <x v="43"/>
    <x v="109"/>
    <x v="2"/>
  </r>
  <r>
    <x v="7"/>
    <x v="43"/>
    <x v="110"/>
    <x v="2"/>
  </r>
  <r>
    <x v="15"/>
    <x v="44"/>
    <x v="111"/>
    <x v="2"/>
  </r>
  <r>
    <x v="15"/>
    <x v="44"/>
    <x v="112"/>
    <x v="2"/>
  </r>
  <r>
    <x v="16"/>
    <x v="45"/>
    <x v="113"/>
    <x v="2"/>
  </r>
  <r>
    <x v="16"/>
    <x v="45"/>
    <x v="114"/>
    <x v="2"/>
  </r>
  <r>
    <x v="15"/>
    <x v="46"/>
    <x v="115"/>
    <x v="2"/>
  </r>
  <r>
    <x v="15"/>
    <x v="46"/>
    <x v="116"/>
    <x v="2"/>
  </r>
  <r>
    <x v="17"/>
    <x v="47"/>
    <x v="117"/>
    <x v="2"/>
  </r>
  <r>
    <x v="17"/>
    <x v="47"/>
    <x v="118"/>
    <x v="2"/>
  </r>
  <r>
    <x v="17"/>
    <x v="47"/>
    <x v="119"/>
    <x v="2"/>
  </r>
  <r>
    <x v="13"/>
    <x v="48"/>
    <x v="120"/>
    <x v="2"/>
  </r>
  <r>
    <x v="13"/>
    <x v="48"/>
    <x v="121"/>
    <x v="2"/>
  </r>
  <r>
    <x v="13"/>
    <x v="49"/>
    <x v="122"/>
    <x v="2"/>
  </r>
  <r>
    <x v="13"/>
    <x v="49"/>
    <x v="123"/>
    <x v="2"/>
  </r>
  <r>
    <x v="13"/>
    <x v="50"/>
    <x v="124"/>
    <x v="2"/>
  </r>
  <r>
    <x v="13"/>
    <x v="50"/>
    <x v="125"/>
    <x v="2"/>
  </r>
  <r>
    <x v="13"/>
    <x v="51"/>
    <x v="126"/>
    <x v="2"/>
  </r>
  <r>
    <x v="13"/>
    <x v="51"/>
    <x v="127"/>
    <x v="2"/>
  </r>
  <r>
    <x v="13"/>
    <x v="52"/>
    <x v="128"/>
    <x v="2"/>
  </r>
  <r>
    <x v="13"/>
    <x v="52"/>
    <x v="129"/>
    <x v="2"/>
  </r>
  <r>
    <x v="13"/>
    <x v="53"/>
    <x v="130"/>
    <x v="2"/>
  </r>
  <r>
    <x v="13"/>
    <x v="53"/>
    <x v="131"/>
    <x v="2"/>
  </r>
  <r>
    <x v="18"/>
    <x v="54"/>
    <x v="132"/>
    <x v="2"/>
  </r>
  <r>
    <x v="18"/>
    <x v="54"/>
    <x v="133"/>
    <x v="2"/>
  </r>
  <r>
    <x v="18"/>
    <x v="54"/>
    <x v="134"/>
    <x v="2"/>
  </r>
  <r>
    <x v="18"/>
    <x v="54"/>
    <x v="135"/>
    <x v="2"/>
  </r>
  <r>
    <x v="19"/>
    <x v="55"/>
    <x v="136"/>
    <x v="2"/>
  </r>
  <r>
    <x v="19"/>
    <x v="55"/>
    <x v="137"/>
    <x v="2"/>
  </r>
  <r>
    <x v="19"/>
    <x v="55"/>
    <x v="138"/>
    <x v="2"/>
  </r>
  <r>
    <x v="19"/>
    <x v="55"/>
    <x v="139"/>
    <x v="2"/>
  </r>
  <r>
    <x v="20"/>
    <x v="56"/>
    <x v="140"/>
    <x v="0"/>
  </r>
  <r>
    <x v="20"/>
    <x v="56"/>
    <x v="141"/>
    <x v="0"/>
  </r>
  <r>
    <x v="20"/>
    <x v="56"/>
    <x v="14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83" firstHeaderRow="1" firstDataRow="2" firstDataCol="1"/>
  <pivotFields count="4">
    <pivotField axis="axisRow" showAll="0">
      <items count="22">
        <item x="18"/>
        <item x="6"/>
        <item x="5"/>
        <item x="1"/>
        <item x="16"/>
        <item x="7"/>
        <item x="8"/>
        <item x="10"/>
        <item x="11"/>
        <item x="9"/>
        <item x="13"/>
        <item x="0"/>
        <item x="17"/>
        <item x="12"/>
        <item x="20"/>
        <item x="4"/>
        <item x="2"/>
        <item x="15"/>
        <item x="19"/>
        <item x="3"/>
        <item x="14"/>
        <item t="default"/>
      </items>
    </pivotField>
    <pivotField axis="axisRow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dataField="1" numFmtId="4" showAll="0"/>
    <pivotField axis="axisCol" showAll="0">
      <items count="4">
        <item x="0"/>
        <item x="2"/>
        <item x="1"/>
        <item t="default"/>
      </items>
    </pivotField>
  </pivotFields>
  <rowFields count="2">
    <field x="0"/>
    <field x="1"/>
  </rowFields>
  <rowItems count="79">
    <i>
      <x/>
    </i>
    <i r="1">
      <x v="54"/>
    </i>
    <i>
      <x v="1"/>
    </i>
    <i r="1">
      <x v="33"/>
    </i>
    <i>
      <x v="2"/>
    </i>
    <i r="1">
      <x v="32"/>
    </i>
    <i>
      <x v="3"/>
    </i>
    <i r="1">
      <x v="1"/>
    </i>
    <i r="1">
      <x v="2"/>
    </i>
    <i r="1">
      <x v="7"/>
    </i>
    <i r="1">
      <x v="8"/>
    </i>
    <i r="1">
      <x v="9"/>
    </i>
    <i r="1">
      <x v="10"/>
    </i>
    <i r="1">
      <x v="14"/>
    </i>
    <i r="1">
      <x v="16"/>
    </i>
    <i>
      <x v="4"/>
    </i>
    <i r="1">
      <x v="45"/>
    </i>
    <i>
      <x v="5"/>
    </i>
    <i r="1">
      <x v="34"/>
    </i>
    <i r="1">
      <x v="35"/>
    </i>
    <i r="1">
      <x v="43"/>
    </i>
    <i>
      <x v="6"/>
    </i>
    <i r="1">
      <x v="36"/>
    </i>
    <i>
      <x v="7"/>
    </i>
    <i r="1">
      <x v="38"/>
    </i>
    <i>
      <x v="8"/>
    </i>
    <i r="1">
      <x v="39"/>
    </i>
    <i>
      <x v="9"/>
    </i>
    <i r="1">
      <x v="37"/>
    </i>
    <i>
      <x v="10"/>
    </i>
    <i r="1">
      <x v="41"/>
    </i>
    <i r="1">
      <x v="48"/>
    </i>
    <i r="1">
      <x v="49"/>
    </i>
    <i r="1">
      <x v="50"/>
    </i>
    <i r="1">
      <x v="51"/>
    </i>
    <i r="1">
      <x v="52"/>
    </i>
    <i r="1">
      <x v="53"/>
    </i>
    <i>
      <x v="11"/>
    </i>
    <i r="1">
      <x/>
    </i>
    <i>
      <x v="12"/>
    </i>
    <i r="1">
      <x v="47"/>
    </i>
    <i>
      <x v="13"/>
    </i>
    <i r="1">
      <x v="40"/>
    </i>
    <i>
      <x v="14"/>
    </i>
    <i r="1">
      <x v="56"/>
    </i>
    <i>
      <x v="15"/>
    </i>
    <i r="1">
      <x v="17"/>
    </i>
    <i r="1">
      <x v="18"/>
    </i>
    <i r="1">
      <x v="19"/>
    </i>
    <i r="1">
      <x v="20"/>
    </i>
    <i r="1">
      <x v="21"/>
    </i>
    <i r="1">
      <x v="29"/>
    </i>
    <i r="1">
      <x v="30"/>
    </i>
    <i>
      <x v="16"/>
    </i>
    <i r="1">
      <x v="3"/>
    </i>
    <i r="1">
      <x v="4"/>
    </i>
    <i r="1">
      <x v="11"/>
    </i>
    <i r="1">
      <x v="12"/>
    </i>
    <i r="1">
      <x v="13"/>
    </i>
    <i r="1">
      <x v="15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17"/>
    </i>
    <i r="1">
      <x v="44"/>
    </i>
    <i r="1">
      <x v="46"/>
    </i>
    <i>
      <x v="18"/>
    </i>
    <i r="1">
      <x v="55"/>
    </i>
    <i>
      <x v="19"/>
    </i>
    <i r="1">
      <x v="5"/>
    </i>
    <i r="1">
      <x v="6"/>
    </i>
    <i r="1">
      <x v="31"/>
    </i>
    <i>
      <x v="20"/>
    </i>
    <i r="1">
      <x v="4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68">
    <format dxfId="67">
      <pivotArea outline="0" collapsedLevelsAreSubtotals="1" fieldPosition="0"/>
    </format>
    <format dxfId="66">
      <pivotArea field="3" type="button" dataOnly="0" labelOnly="1" outline="0" axis="axisCol" fieldPosition="0"/>
    </format>
    <format dxfId="65">
      <pivotArea type="topRight" dataOnly="0" labelOnly="1" outline="0" fieldPosition="0"/>
    </format>
    <format dxfId="64">
      <pivotArea dataOnly="0" labelOnly="1" fieldPosition="0">
        <references count="1">
          <reference field="3" count="0"/>
        </references>
      </pivotArea>
    </format>
    <format dxfId="63">
      <pivotArea dataOnly="0" labelOnly="1" grandCol="1" outline="0" fieldPosition="0"/>
    </format>
    <format dxfId="62">
      <pivotArea dataOnly="0" labelOnly="1" fieldPosition="0">
        <references count="1">
          <reference field="3" count="0"/>
        </references>
      </pivotArea>
    </format>
    <format dxfId="61">
      <pivotArea dataOnly="0" labelOnly="1" grandCol="1" outline="0" fieldPosition="0"/>
    </format>
    <format dxfId="60">
      <pivotArea dataOnly="0" outline="0" fieldPosition="0">
        <references count="1">
          <reference field="3" count="1">
            <x v="1"/>
          </reference>
        </references>
      </pivotArea>
    </format>
    <format dxfId="59">
      <pivotArea dataOnly="0" outline="0" fieldPosition="0">
        <references count="1">
          <reference field="3" count="1">
            <x v="2"/>
          </reference>
        </references>
      </pivotArea>
    </format>
    <format dxfId="58">
      <pivotArea dataOnly="0" grandCol="1" outline="0" fieldPosition="0"/>
    </format>
    <format dxfId="57">
      <pivotArea dataOnly="0" outline="0" fieldPosition="0">
        <references count="1">
          <reference field="3" count="1">
            <x v="0"/>
          </reference>
        </references>
      </pivotArea>
    </format>
    <format dxfId="56">
      <pivotArea dataOnly="0" labelOnly="1" fieldPosition="0">
        <references count="1">
          <reference field="3" count="0"/>
        </references>
      </pivotArea>
    </format>
    <format dxfId="55">
      <pivotArea dataOnly="0" labelOnly="1" grandCol="1" outline="0" fieldPosition="0"/>
    </format>
    <format dxfId="54">
      <pivotArea collapsedLevelsAreSubtotals="1" fieldPosition="0">
        <references count="1">
          <reference field="0" count="1">
            <x v="0"/>
          </reference>
        </references>
      </pivotArea>
    </format>
    <format dxfId="53">
      <pivotArea dataOnly="0" labelOnly="1" fieldPosition="0">
        <references count="1">
          <reference field="0" count="1">
            <x v="0"/>
          </reference>
        </references>
      </pivotArea>
    </format>
    <format dxfId="52">
      <pivotArea collapsedLevelsAreSubtotals="1" fieldPosition="0">
        <references count="1">
          <reference field="0" count="1">
            <x v="0"/>
          </reference>
        </references>
      </pivotArea>
    </format>
    <format dxfId="51">
      <pivotArea dataOnly="0" labelOnly="1" fieldPosition="0">
        <references count="1">
          <reference field="0" count="1">
            <x v="0"/>
          </reference>
        </references>
      </pivotArea>
    </format>
    <format dxfId="50">
      <pivotArea dataOnly="0" fieldPosition="0">
        <references count="1">
          <reference field="0" count="1">
            <x v="1"/>
          </reference>
        </references>
      </pivotArea>
    </format>
    <format dxfId="49">
      <pivotArea dataOnly="0" fieldPosition="0">
        <references count="1">
          <reference field="0" count="1">
            <x v="1"/>
          </reference>
        </references>
      </pivotArea>
    </format>
    <format dxfId="48">
      <pivotArea dataOnly="0" fieldPosition="0">
        <references count="1">
          <reference field="0" count="1">
            <x v="2"/>
          </reference>
        </references>
      </pivotArea>
    </format>
    <format dxfId="47">
      <pivotArea dataOnly="0" fieldPosition="0">
        <references count="1">
          <reference field="0" count="1">
            <x v="2"/>
          </reference>
        </references>
      </pivotArea>
    </format>
    <format dxfId="46">
      <pivotArea dataOnly="0" fieldPosition="0">
        <references count="1">
          <reference field="0" count="1">
            <x v="3"/>
          </reference>
        </references>
      </pivotArea>
    </format>
    <format dxfId="45">
      <pivotArea dataOnly="0" fieldPosition="0">
        <references count="1">
          <reference field="0" count="1">
            <x v="3"/>
          </reference>
        </references>
      </pivotArea>
    </format>
    <format dxfId="44">
      <pivotArea dataOnly="0" fieldPosition="0">
        <references count="1">
          <reference field="0" count="1">
            <x v="4"/>
          </reference>
        </references>
      </pivotArea>
    </format>
    <format dxfId="43">
      <pivotArea dataOnly="0" fieldPosition="0">
        <references count="1">
          <reference field="0" count="1">
            <x v="4"/>
          </reference>
        </references>
      </pivotArea>
    </format>
    <format dxfId="42">
      <pivotArea dataOnly="0" fieldPosition="0">
        <references count="1">
          <reference field="0" count="1">
            <x v="5"/>
          </reference>
        </references>
      </pivotArea>
    </format>
    <format dxfId="41">
      <pivotArea dataOnly="0" fieldPosition="0">
        <references count="1">
          <reference field="0" count="1">
            <x v="5"/>
          </reference>
        </references>
      </pivotArea>
    </format>
    <format dxfId="40">
      <pivotArea dataOnly="0" fieldPosition="0">
        <references count="1">
          <reference field="0" count="1">
            <x v="6"/>
          </reference>
        </references>
      </pivotArea>
    </format>
    <format dxfId="39">
      <pivotArea dataOnly="0" fieldPosition="0">
        <references count="1">
          <reference field="0" count="1">
            <x v="6"/>
          </reference>
        </references>
      </pivotArea>
    </format>
    <format dxfId="38">
      <pivotArea dataOnly="0" fieldPosition="0">
        <references count="1">
          <reference field="0" count="1">
            <x v="7"/>
          </reference>
        </references>
      </pivotArea>
    </format>
    <format dxfId="37">
      <pivotArea dataOnly="0" fieldPosition="0">
        <references count="1">
          <reference field="0" count="1">
            <x v="7"/>
          </reference>
        </references>
      </pivotArea>
    </format>
    <format dxfId="36">
      <pivotArea dataOnly="0" fieldPosition="0">
        <references count="1">
          <reference field="0" count="1">
            <x v="8"/>
          </reference>
        </references>
      </pivotArea>
    </format>
    <format dxfId="35">
      <pivotArea dataOnly="0" fieldPosition="0">
        <references count="1">
          <reference field="0" count="1">
            <x v="8"/>
          </reference>
        </references>
      </pivotArea>
    </format>
    <format dxfId="34">
      <pivotArea dataOnly="0" fieldPosition="0">
        <references count="1">
          <reference field="0" count="1">
            <x v="9"/>
          </reference>
        </references>
      </pivotArea>
    </format>
    <format dxfId="33">
      <pivotArea dataOnly="0" fieldPosition="0">
        <references count="1">
          <reference field="0" count="1">
            <x v="9"/>
          </reference>
        </references>
      </pivotArea>
    </format>
    <format dxfId="32">
      <pivotArea dataOnly="0" fieldPosition="0">
        <references count="1">
          <reference field="0" count="1">
            <x v="10"/>
          </reference>
        </references>
      </pivotArea>
    </format>
    <format dxfId="31">
      <pivotArea dataOnly="0" fieldPosition="0">
        <references count="1">
          <reference field="0" count="1">
            <x v="10"/>
          </reference>
        </references>
      </pivotArea>
    </format>
    <format dxfId="30">
      <pivotArea dataOnly="0" fieldPosition="0">
        <references count="1">
          <reference field="0" count="1">
            <x v="11"/>
          </reference>
        </references>
      </pivotArea>
    </format>
    <format dxfId="29">
      <pivotArea dataOnly="0" fieldPosition="0">
        <references count="1">
          <reference field="0" count="1">
            <x v="11"/>
          </reference>
        </references>
      </pivotArea>
    </format>
    <format dxfId="28">
      <pivotArea dataOnly="0" fieldPosition="0">
        <references count="1">
          <reference field="0" count="1">
            <x v="12"/>
          </reference>
        </references>
      </pivotArea>
    </format>
    <format dxfId="27">
      <pivotArea dataOnly="0" fieldPosition="0">
        <references count="1">
          <reference field="0" count="1">
            <x v="12"/>
          </reference>
        </references>
      </pivotArea>
    </format>
    <format dxfId="26">
      <pivotArea dataOnly="0" labelOnly="1" fieldPosition="0">
        <references count="1">
          <reference field="0" count="1">
            <x v="13"/>
          </reference>
        </references>
      </pivotArea>
    </format>
    <format dxfId="25">
      <pivotArea dataOnly="0" labelOnly="1" fieldPosition="0">
        <references count="1">
          <reference field="0" count="1">
            <x v="13"/>
          </reference>
        </references>
      </pivotArea>
    </format>
    <format dxfId="24">
      <pivotArea dataOnly="0" labelOnly="1" fieldPosition="0">
        <references count="1">
          <reference field="0" count="1">
            <x v="14"/>
          </reference>
        </references>
      </pivotArea>
    </format>
    <format dxfId="23">
      <pivotArea dataOnly="0" labelOnly="1" fieldPosition="0">
        <references count="1">
          <reference field="0" count="1">
            <x v="14"/>
          </reference>
        </references>
      </pivotArea>
    </format>
    <format dxfId="22">
      <pivotArea dataOnly="0" fieldPosition="0">
        <references count="1">
          <reference field="0" count="1">
            <x v="14"/>
          </reference>
        </references>
      </pivotArea>
    </format>
    <format dxfId="21">
      <pivotArea dataOnly="0" fieldPosition="0">
        <references count="1">
          <reference field="0" count="1">
            <x v="14"/>
          </reference>
        </references>
      </pivotArea>
    </format>
    <format dxfId="20">
      <pivotArea dataOnly="0" fieldPosition="0">
        <references count="1">
          <reference field="0" count="1">
            <x v="15"/>
          </reference>
        </references>
      </pivotArea>
    </format>
    <format dxfId="19">
      <pivotArea dataOnly="0" fieldPosition="0">
        <references count="1">
          <reference field="0" count="1">
            <x v="15"/>
          </reference>
        </references>
      </pivotArea>
    </format>
    <format dxfId="18">
      <pivotArea dataOnly="0" fieldPosition="0">
        <references count="1">
          <reference field="0" count="1">
            <x v="13"/>
          </reference>
        </references>
      </pivotArea>
    </format>
    <format dxfId="17">
      <pivotArea dataOnly="0" fieldPosition="0">
        <references count="1">
          <reference field="0" count="1">
            <x v="13"/>
          </reference>
        </references>
      </pivotArea>
    </format>
    <format dxfId="16">
      <pivotArea dataOnly="0" fieldPosition="0">
        <references count="1">
          <reference field="0" count="1">
            <x v="16"/>
          </reference>
        </references>
      </pivotArea>
    </format>
    <format dxfId="15">
      <pivotArea dataOnly="0" fieldPosition="0">
        <references count="1">
          <reference field="0" count="1">
            <x v="16"/>
          </reference>
        </references>
      </pivotArea>
    </format>
    <format dxfId="14">
      <pivotArea dataOnly="0" fieldPosition="0">
        <references count="1">
          <reference field="0" count="1">
            <x v="17"/>
          </reference>
        </references>
      </pivotArea>
    </format>
    <format dxfId="13">
      <pivotArea dataOnly="0" fieldPosition="0">
        <references count="1">
          <reference field="0" count="1">
            <x v="17"/>
          </reference>
        </references>
      </pivotArea>
    </format>
    <format dxfId="12">
      <pivotArea dataOnly="0" fieldPosition="0">
        <references count="1">
          <reference field="0" count="1">
            <x v="18"/>
          </reference>
        </references>
      </pivotArea>
    </format>
    <format dxfId="11">
      <pivotArea dataOnly="0" fieldPosition="0">
        <references count="1">
          <reference field="0" count="1">
            <x v="18"/>
          </reference>
        </references>
      </pivotArea>
    </format>
    <format dxfId="10">
      <pivotArea dataOnly="0" fieldPosition="0">
        <references count="1">
          <reference field="0" count="1">
            <x v="19"/>
          </reference>
        </references>
      </pivotArea>
    </format>
    <format dxfId="9">
      <pivotArea dataOnly="0" fieldPosition="0">
        <references count="1">
          <reference field="0" count="1">
            <x v="19"/>
          </reference>
        </references>
      </pivotArea>
    </format>
    <format dxfId="8">
      <pivotArea dataOnly="0" fieldPosition="0">
        <references count="1">
          <reference field="0" count="1">
            <x v="20"/>
          </reference>
        </references>
      </pivotArea>
    </format>
    <format dxfId="7">
      <pivotArea dataOnly="0" fieldPosition="0">
        <references count="1">
          <reference field="0" count="1">
            <x v="20"/>
          </reference>
        </references>
      </pivotArea>
    </format>
    <format dxfId="6">
      <pivotArea dataOnly="0" grandRow="1" fieldPosition="0"/>
    </format>
    <format dxfId="5">
      <pivotArea dataOnly="0" grandRow="1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type="all" dataOnly="0" outline="0" fieldPosition="0"/>
    </format>
    <format dxfId="1">
      <pivotArea dataOnly="0" grandRow="1" fieldPosition="0"/>
    </format>
    <format dxfId="0">
      <pivotArea dataOnly="0" grandRow="1" axis="axisRow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zoomScaleNormal="100" workbookViewId="0">
      <selection activeCell="D95" sqref="D95"/>
    </sheetView>
  </sheetViews>
  <sheetFormatPr defaultRowHeight="12.75"/>
  <cols>
    <col min="1" max="1" width="36.28515625" customWidth="1"/>
    <col min="2" max="2" width="18" style="4" bestFit="1" customWidth="1"/>
    <col min="3" max="4" width="12.7109375" style="4" bestFit="1" customWidth="1"/>
    <col min="5" max="5" width="14.7109375" style="4" bestFit="1" customWidth="1"/>
  </cols>
  <sheetData>
    <row r="1" spans="1:5" s="11" customFormat="1" ht="15.75">
      <c r="A1" s="9" t="s">
        <v>86</v>
      </c>
      <c r="B1"/>
      <c r="C1" s="4"/>
      <c r="D1" s="10" t="s">
        <v>87</v>
      </c>
      <c r="E1" s="4"/>
    </row>
    <row r="2" spans="1:5" ht="13.5" thickBot="1"/>
    <row r="3" spans="1:5" ht="13.5" thickBot="1">
      <c r="A3" s="15" t="s">
        <v>85</v>
      </c>
      <c r="B3" s="16" t="s">
        <v>84</v>
      </c>
      <c r="C3" s="17"/>
      <c r="D3" s="17"/>
      <c r="E3" s="18"/>
    </row>
    <row r="4" spans="1:5" ht="13.5" thickBot="1">
      <c r="A4" s="19" t="s">
        <v>82</v>
      </c>
      <c r="B4" s="5">
        <v>50113300</v>
      </c>
      <c r="C4" s="5">
        <v>50115300</v>
      </c>
      <c r="D4" s="5">
        <v>50490360</v>
      </c>
      <c r="E4" s="5" t="s">
        <v>83</v>
      </c>
    </row>
    <row r="5" spans="1:5" ht="13.5" thickBot="1">
      <c r="A5" s="8" t="s">
        <v>68</v>
      </c>
      <c r="B5" s="7"/>
      <c r="C5" s="7">
        <v>-223707.54</v>
      </c>
      <c r="D5" s="7"/>
      <c r="E5" s="7">
        <v>-223707.54</v>
      </c>
    </row>
    <row r="6" spans="1:5" ht="13.5" thickBot="1">
      <c r="A6" s="20" t="s">
        <v>67</v>
      </c>
      <c r="B6" s="6"/>
      <c r="C6" s="6">
        <v>-223707.54</v>
      </c>
      <c r="D6" s="6"/>
      <c r="E6" s="6">
        <v>-223707.54</v>
      </c>
    </row>
    <row r="7" spans="1:5" ht="13.5" thickBot="1">
      <c r="A7" s="8" t="s">
        <v>35</v>
      </c>
      <c r="B7" s="7"/>
      <c r="C7" s="7">
        <v>-325230.55</v>
      </c>
      <c r="D7" s="7"/>
      <c r="E7" s="7">
        <v>-325230.55</v>
      </c>
    </row>
    <row r="8" spans="1:5" ht="13.5" thickBot="1">
      <c r="A8" s="20" t="s">
        <v>34</v>
      </c>
      <c r="B8" s="6"/>
      <c r="C8" s="6">
        <v>-325230.55</v>
      </c>
      <c r="D8" s="6"/>
      <c r="E8" s="6">
        <v>-325230.55</v>
      </c>
    </row>
    <row r="9" spans="1:5" ht="13.5" thickBot="1">
      <c r="A9" s="8" t="s">
        <v>33</v>
      </c>
      <c r="B9" s="7"/>
      <c r="C9" s="7">
        <v>-24935.93</v>
      </c>
      <c r="D9" s="7"/>
      <c r="E9" s="7">
        <v>-24935.93</v>
      </c>
    </row>
    <row r="10" spans="1:5" ht="13.5" thickBot="1">
      <c r="A10" s="20" t="s">
        <v>32</v>
      </c>
      <c r="B10" s="6"/>
      <c r="C10" s="6">
        <v>-24935.93</v>
      </c>
      <c r="D10" s="6"/>
      <c r="E10" s="6">
        <v>-24935.93</v>
      </c>
    </row>
    <row r="11" spans="1:5" ht="13.5" thickBot="1">
      <c r="A11" s="8" t="s">
        <v>6</v>
      </c>
      <c r="B11" s="7">
        <v>-869480.27</v>
      </c>
      <c r="C11" s="7"/>
      <c r="D11" s="7">
        <v>-165370.53999999998</v>
      </c>
      <c r="E11" s="7">
        <v>-1034850.81</v>
      </c>
    </row>
    <row r="12" spans="1:5">
      <c r="A12" s="20" t="s">
        <v>5</v>
      </c>
      <c r="B12" s="6">
        <v>-11505.66</v>
      </c>
      <c r="C12" s="6"/>
      <c r="D12" s="6">
        <v>-33339</v>
      </c>
      <c r="E12" s="6">
        <v>-44844.66</v>
      </c>
    </row>
    <row r="13" spans="1:5">
      <c r="A13" s="20" t="s">
        <v>7</v>
      </c>
      <c r="B13" s="6">
        <v>-794200</v>
      </c>
      <c r="C13" s="6"/>
      <c r="D13" s="6"/>
      <c r="E13" s="6">
        <v>-794200</v>
      </c>
    </row>
    <row r="14" spans="1:5">
      <c r="A14" s="20" t="s">
        <v>73</v>
      </c>
      <c r="B14" s="6"/>
      <c r="C14" s="6"/>
      <c r="D14" s="6">
        <v>-195.71</v>
      </c>
      <c r="E14" s="6">
        <v>-195.71</v>
      </c>
    </row>
    <row r="15" spans="1:5">
      <c r="A15" s="20" t="s">
        <v>74</v>
      </c>
      <c r="B15" s="6"/>
      <c r="C15" s="6"/>
      <c r="D15" s="6">
        <v>-99317</v>
      </c>
      <c r="E15" s="6">
        <v>-99317</v>
      </c>
    </row>
    <row r="16" spans="1:5">
      <c r="A16" s="20" t="s">
        <v>75</v>
      </c>
      <c r="B16" s="6"/>
      <c r="C16" s="6"/>
      <c r="D16" s="6">
        <v>-14459.14</v>
      </c>
      <c r="E16" s="6">
        <v>-14459.14</v>
      </c>
    </row>
    <row r="17" spans="1:5">
      <c r="A17" s="20" t="s">
        <v>11</v>
      </c>
      <c r="B17" s="6">
        <v>-63774.61</v>
      </c>
      <c r="C17" s="6"/>
      <c r="D17" s="6"/>
      <c r="E17" s="6">
        <v>-63774.61</v>
      </c>
    </row>
    <row r="18" spans="1:5">
      <c r="A18" s="20" t="s">
        <v>76</v>
      </c>
      <c r="B18" s="6"/>
      <c r="C18" s="6"/>
      <c r="D18" s="6">
        <v>-225.88</v>
      </c>
      <c r="E18" s="6">
        <v>-225.88</v>
      </c>
    </row>
    <row r="19" spans="1:5" ht="13.5" thickBot="1">
      <c r="A19" s="20" t="s">
        <v>77</v>
      </c>
      <c r="B19" s="6"/>
      <c r="C19" s="6"/>
      <c r="D19" s="6">
        <v>-17833.810000000001</v>
      </c>
      <c r="E19" s="6">
        <v>-17833.810000000001</v>
      </c>
    </row>
    <row r="20" spans="1:5" ht="13.5" thickBot="1">
      <c r="A20" s="8" t="s">
        <v>57</v>
      </c>
      <c r="B20" s="7"/>
      <c r="C20" s="7">
        <v>-14512.7</v>
      </c>
      <c r="D20" s="7"/>
      <c r="E20" s="7">
        <v>-14512.7</v>
      </c>
    </row>
    <row r="21" spans="1:5" ht="13.5" thickBot="1">
      <c r="A21" s="20" t="s">
        <v>56</v>
      </c>
      <c r="B21" s="6"/>
      <c r="C21" s="6">
        <v>-14512.7</v>
      </c>
      <c r="D21" s="6"/>
      <c r="E21" s="6">
        <v>-14512.7</v>
      </c>
    </row>
    <row r="22" spans="1:5" ht="13.5" thickBot="1">
      <c r="A22" s="8" t="s">
        <v>37</v>
      </c>
      <c r="B22" s="7"/>
      <c r="C22" s="7">
        <v>-1812336.39</v>
      </c>
      <c r="D22" s="7"/>
      <c r="E22" s="7">
        <v>-1812336.39</v>
      </c>
    </row>
    <row r="23" spans="1:5">
      <c r="A23" s="20" t="s">
        <v>36</v>
      </c>
      <c r="B23" s="6"/>
      <c r="C23" s="6">
        <v>-566545.43000000005</v>
      </c>
      <c r="D23" s="6"/>
      <c r="E23" s="6">
        <v>-566545.43000000005</v>
      </c>
    </row>
    <row r="24" spans="1:5">
      <c r="A24" s="20" t="s">
        <v>38</v>
      </c>
      <c r="B24" s="6"/>
      <c r="C24" s="6">
        <v>-114097.81</v>
      </c>
      <c r="D24" s="6"/>
      <c r="E24" s="6">
        <v>-114097.81</v>
      </c>
    </row>
    <row r="25" spans="1:5" ht="13.5" thickBot="1">
      <c r="A25" s="20" t="s">
        <v>53</v>
      </c>
      <c r="B25" s="6"/>
      <c r="C25" s="6">
        <v>-1131693.1499999999</v>
      </c>
      <c r="D25" s="6"/>
      <c r="E25" s="6">
        <v>-1131693.1499999999</v>
      </c>
    </row>
    <row r="26" spans="1:5" ht="13.5" thickBot="1">
      <c r="A26" s="8" t="s">
        <v>40</v>
      </c>
      <c r="B26" s="7"/>
      <c r="C26" s="7">
        <v>-3149</v>
      </c>
      <c r="D26" s="7"/>
      <c r="E26" s="7">
        <v>-3149</v>
      </c>
    </row>
    <row r="27" spans="1:5" ht="13.5" thickBot="1">
      <c r="A27" s="20" t="s">
        <v>39</v>
      </c>
      <c r="B27" s="6"/>
      <c r="C27" s="6">
        <v>-3149</v>
      </c>
      <c r="D27" s="6"/>
      <c r="E27" s="6">
        <v>-3149</v>
      </c>
    </row>
    <row r="28" spans="1:5" ht="13.5" thickBot="1">
      <c r="A28" s="8" t="s">
        <v>44</v>
      </c>
      <c r="B28" s="7"/>
      <c r="C28" s="7">
        <v>-76406</v>
      </c>
      <c r="D28" s="7"/>
      <c r="E28" s="7">
        <v>-76406</v>
      </c>
    </row>
    <row r="29" spans="1:5" ht="13.5" thickBot="1">
      <c r="A29" s="20" t="s">
        <v>43</v>
      </c>
      <c r="B29" s="6"/>
      <c r="C29" s="6">
        <v>-76406</v>
      </c>
      <c r="D29" s="6"/>
      <c r="E29" s="6">
        <v>-76406</v>
      </c>
    </row>
    <row r="30" spans="1:5" ht="13.5" thickBot="1">
      <c r="A30" s="8" t="s">
        <v>46</v>
      </c>
      <c r="B30" s="7"/>
      <c r="C30" s="7">
        <v>-6207</v>
      </c>
      <c r="D30" s="7"/>
      <c r="E30" s="7">
        <v>-6207</v>
      </c>
    </row>
    <row r="31" spans="1:5" ht="13.5" thickBot="1">
      <c r="A31" s="20" t="s">
        <v>45</v>
      </c>
      <c r="B31" s="6"/>
      <c r="C31" s="6">
        <v>-6207</v>
      </c>
      <c r="D31" s="6"/>
      <c r="E31" s="6">
        <v>-6207</v>
      </c>
    </row>
    <row r="32" spans="1:5" ht="13.5" thickBot="1">
      <c r="A32" s="8" t="s">
        <v>42</v>
      </c>
      <c r="B32" s="7"/>
      <c r="C32" s="7">
        <v>-35110.939999999995</v>
      </c>
      <c r="D32" s="7"/>
      <c r="E32" s="7">
        <v>-35110.939999999995</v>
      </c>
    </row>
    <row r="33" spans="1:5" ht="13.5" thickBot="1">
      <c r="A33" s="20" t="s">
        <v>41</v>
      </c>
      <c r="B33" s="6"/>
      <c r="C33" s="6">
        <v>-35110.939999999995</v>
      </c>
      <c r="D33" s="6"/>
      <c r="E33" s="6">
        <v>-35110.939999999995</v>
      </c>
    </row>
    <row r="34" spans="1:5" ht="13.5" thickBot="1">
      <c r="A34" s="8" t="s">
        <v>50</v>
      </c>
      <c r="B34" s="7"/>
      <c r="C34" s="7">
        <v>-1328906.5900000001</v>
      </c>
      <c r="D34" s="7"/>
      <c r="E34" s="7">
        <v>-1328906.5900000001</v>
      </c>
    </row>
    <row r="35" spans="1:5">
      <c r="A35" s="20" t="s">
        <v>49</v>
      </c>
      <c r="B35" s="6"/>
      <c r="C35" s="6">
        <v>-4589.7</v>
      </c>
      <c r="D35" s="6"/>
      <c r="E35" s="6">
        <v>-4589.7</v>
      </c>
    </row>
    <row r="36" spans="1:5">
      <c r="A36" s="20" t="s">
        <v>61</v>
      </c>
      <c r="B36" s="6"/>
      <c r="C36" s="6">
        <v>-168315.2</v>
      </c>
      <c r="D36" s="6"/>
      <c r="E36" s="6">
        <v>-168315.2</v>
      </c>
    </row>
    <row r="37" spans="1:5">
      <c r="A37" s="20" t="s">
        <v>62</v>
      </c>
      <c r="B37" s="6"/>
      <c r="C37" s="6">
        <v>-900638.6</v>
      </c>
      <c r="D37" s="6"/>
      <c r="E37" s="6">
        <v>-900638.6</v>
      </c>
    </row>
    <row r="38" spans="1:5">
      <c r="A38" s="20" t="s">
        <v>63</v>
      </c>
      <c r="B38" s="6"/>
      <c r="C38" s="6">
        <v>-47347.8</v>
      </c>
      <c r="D38" s="6"/>
      <c r="E38" s="6">
        <v>-47347.8</v>
      </c>
    </row>
    <row r="39" spans="1:5">
      <c r="A39" s="20" t="s">
        <v>64</v>
      </c>
      <c r="B39" s="6"/>
      <c r="C39" s="6">
        <v>-178340.9</v>
      </c>
      <c r="D39" s="6"/>
      <c r="E39" s="6">
        <v>-178340.9</v>
      </c>
    </row>
    <row r="40" spans="1:5">
      <c r="A40" s="20" t="s">
        <v>65</v>
      </c>
      <c r="B40" s="6"/>
      <c r="C40" s="6">
        <v>-11404.6</v>
      </c>
      <c r="D40" s="6"/>
      <c r="E40" s="6">
        <v>-11404.6</v>
      </c>
    </row>
    <row r="41" spans="1:5" ht="13.5" thickBot="1">
      <c r="A41" s="20" t="s">
        <v>66</v>
      </c>
      <c r="B41" s="6"/>
      <c r="C41" s="6">
        <v>-18269.79</v>
      </c>
      <c r="D41" s="6"/>
      <c r="E41" s="6">
        <v>-18269.79</v>
      </c>
    </row>
    <row r="42" spans="1:5" ht="13.5" thickBot="1">
      <c r="A42" s="8" t="s">
        <v>4</v>
      </c>
      <c r="B42" s="7">
        <v>-1447623.1</v>
      </c>
      <c r="C42" s="7"/>
      <c r="D42" s="7"/>
      <c r="E42" s="7">
        <v>-1447623.1</v>
      </c>
    </row>
    <row r="43" spans="1:5" ht="13.5" thickBot="1">
      <c r="A43" s="20" t="s">
        <v>3</v>
      </c>
      <c r="B43" s="6">
        <v>-1447623.1</v>
      </c>
      <c r="C43" s="6"/>
      <c r="D43" s="6"/>
      <c r="E43" s="6">
        <v>-1447623.1</v>
      </c>
    </row>
    <row r="44" spans="1:5" ht="13.5" thickBot="1">
      <c r="A44" s="8" t="s">
        <v>60</v>
      </c>
      <c r="B44" s="7"/>
      <c r="C44" s="7">
        <v>-2611.1999999999998</v>
      </c>
      <c r="D44" s="7"/>
      <c r="E44" s="7">
        <v>-2611.1999999999998</v>
      </c>
    </row>
    <row r="45" spans="1:5" ht="13.5" thickBot="1">
      <c r="A45" s="20" t="s">
        <v>59</v>
      </c>
      <c r="B45" s="6"/>
      <c r="C45" s="6">
        <v>-2611.1999999999998</v>
      </c>
      <c r="D45" s="6"/>
      <c r="E45" s="6">
        <v>-2611.1999999999998</v>
      </c>
    </row>
    <row r="46" spans="1:5" ht="13.5" thickBot="1">
      <c r="A46" s="8" t="s">
        <v>48</v>
      </c>
      <c r="B46" s="7"/>
      <c r="C46" s="7">
        <v>-112392</v>
      </c>
      <c r="D46" s="7"/>
      <c r="E46" s="7">
        <v>-112392</v>
      </c>
    </row>
    <row r="47" spans="1:5" ht="13.5" thickBot="1">
      <c r="A47" s="20" t="s">
        <v>47</v>
      </c>
      <c r="B47" s="6"/>
      <c r="C47" s="6">
        <v>-112392</v>
      </c>
      <c r="D47" s="6"/>
      <c r="E47" s="6">
        <v>-112392</v>
      </c>
    </row>
    <row r="48" spans="1:5" ht="13.5" thickBot="1">
      <c r="A48" s="8" t="s">
        <v>30</v>
      </c>
      <c r="B48" s="7">
        <v>-1284135.07</v>
      </c>
      <c r="C48" s="7"/>
      <c r="D48" s="7">
        <v>-87868.479999999996</v>
      </c>
      <c r="E48" s="7">
        <v>-1372003.55</v>
      </c>
    </row>
    <row r="49" spans="1:5" ht="13.5" thickBot="1">
      <c r="A49" s="20" t="s">
        <v>29</v>
      </c>
      <c r="B49" s="6">
        <v>-1284135.07</v>
      </c>
      <c r="C49" s="6"/>
      <c r="D49" s="6">
        <v>-87868.479999999996</v>
      </c>
      <c r="E49" s="6">
        <v>-1372003.55</v>
      </c>
    </row>
    <row r="50" spans="1:5" ht="13.5" thickBot="1">
      <c r="A50" s="8" t="s">
        <v>18</v>
      </c>
      <c r="B50" s="7">
        <v>-377308.48000000004</v>
      </c>
      <c r="C50" s="7"/>
      <c r="D50" s="7">
        <v>-1107691.3799999999</v>
      </c>
      <c r="E50" s="7">
        <v>-1484999.8599999999</v>
      </c>
    </row>
    <row r="51" spans="1:5">
      <c r="A51" s="20" t="s">
        <v>17</v>
      </c>
      <c r="B51" s="6">
        <v>-368363.41000000003</v>
      </c>
      <c r="C51" s="6"/>
      <c r="D51" s="6"/>
      <c r="E51" s="6">
        <v>-368363.41000000003</v>
      </c>
    </row>
    <row r="52" spans="1:5">
      <c r="A52" s="20" t="s">
        <v>78</v>
      </c>
      <c r="B52" s="6"/>
      <c r="C52" s="6"/>
      <c r="D52" s="6">
        <v>-357.18</v>
      </c>
      <c r="E52" s="6">
        <v>-357.18</v>
      </c>
    </row>
    <row r="53" spans="1:5">
      <c r="A53" s="20" t="s">
        <v>19</v>
      </c>
      <c r="B53" s="6">
        <v>-1735.03</v>
      </c>
      <c r="C53" s="6"/>
      <c r="D53" s="6">
        <v>-231.7</v>
      </c>
      <c r="E53" s="6">
        <v>-1966.73</v>
      </c>
    </row>
    <row r="54" spans="1:5">
      <c r="A54" s="20" t="s">
        <v>20</v>
      </c>
      <c r="B54" s="6">
        <v>-458.37</v>
      </c>
      <c r="C54" s="6"/>
      <c r="D54" s="6">
        <v>-1828.3</v>
      </c>
      <c r="E54" s="6">
        <v>-2286.67</v>
      </c>
    </row>
    <row r="55" spans="1:5">
      <c r="A55" s="20" t="s">
        <v>21</v>
      </c>
      <c r="B55" s="6">
        <v>-315.97000000000003</v>
      </c>
      <c r="C55" s="6"/>
      <c r="D55" s="6">
        <v>-483.75</v>
      </c>
      <c r="E55" s="6">
        <v>-799.72</v>
      </c>
    </row>
    <row r="56" spans="1:5">
      <c r="A56" s="20" t="s">
        <v>27</v>
      </c>
      <c r="B56" s="6">
        <v>-537.74</v>
      </c>
      <c r="C56" s="6"/>
      <c r="D56" s="6">
        <v>-1074246.97</v>
      </c>
      <c r="E56" s="6">
        <v>-1074784.71</v>
      </c>
    </row>
    <row r="57" spans="1:5" ht="13.5" thickBot="1">
      <c r="A57" s="20" t="s">
        <v>28</v>
      </c>
      <c r="B57" s="6">
        <v>-5897.96</v>
      </c>
      <c r="C57" s="6"/>
      <c r="D57" s="6">
        <v>-30543.48</v>
      </c>
      <c r="E57" s="6">
        <v>-36441.440000000002</v>
      </c>
    </row>
    <row r="58" spans="1:5" ht="13.5" thickBot="1">
      <c r="A58" s="8" t="s">
        <v>13</v>
      </c>
      <c r="B58" s="7">
        <v>-1013035.2400000001</v>
      </c>
      <c r="C58" s="7"/>
      <c r="D58" s="7">
        <v>-878840.63</v>
      </c>
      <c r="E58" s="7">
        <v>-1891875.8699999999</v>
      </c>
    </row>
    <row r="59" spans="1:5">
      <c r="A59" s="20" t="s">
        <v>71</v>
      </c>
      <c r="B59" s="6"/>
      <c r="C59" s="6"/>
      <c r="D59" s="6">
        <v>-140872.18000000002</v>
      </c>
      <c r="E59" s="6">
        <v>-140872.18000000002</v>
      </c>
    </row>
    <row r="60" spans="1:5">
      <c r="A60" s="20" t="s">
        <v>72</v>
      </c>
      <c r="B60" s="6"/>
      <c r="C60" s="6"/>
      <c r="D60" s="6">
        <v>-45688.959999999999</v>
      </c>
      <c r="E60" s="6">
        <v>-45688.959999999999</v>
      </c>
    </row>
    <row r="61" spans="1:5">
      <c r="A61" s="20" t="s">
        <v>12</v>
      </c>
      <c r="B61" s="6">
        <v>-60740.11</v>
      </c>
      <c r="C61" s="6"/>
      <c r="D61" s="6"/>
      <c r="E61" s="6">
        <v>-60740.11</v>
      </c>
    </row>
    <row r="62" spans="1:5">
      <c r="A62" s="20" t="s">
        <v>14</v>
      </c>
      <c r="B62" s="6">
        <v>-83952</v>
      </c>
      <c r="C62" s="6"/>
      <c r="D62" s="6">
        <v>-318345.2</v>
      </c>
      <c r="E62" s="6">
        <v>-402297.2</v>
      </c>
    </row>
    <row r="63" spans="1:5">
      <c r="A63" s="20" t="s">
        <v>15</v>
      </c>
      <c r="B63" s="6">
        <v>-39389.25</v>
      </c>
      <c r="C63" s="6"/>
      <c r="D63" s="6"/>
      <c r="E63" s="6">
        <v>-39389.25</v>
      </c>
    </row>
    <row r="64" spans="1:5">
      <c r="A64" s="20" t="s">
        <v>16</v>
      </c>
      <c r="B64" s="6">
        <v>-220898.16999999998</v>
      </c>
      <c r="C64" s="6"/>
      <c r="D64" s="6"/>
      <c r="E64" s="6">
        <v>-220898.16999999998</v>
      </c>
    </row>
    <row r="65" spans="1:5">
      <c r="A65" s="20" t="s">
        <v>79</v>
      </c>
      <c r="B65" s="6"/>
      <c r="C65" s="6"/>
      <c r="D65" s="6">
        <v>-188674.04</v>
      </c>
      <c r="E65" s="6">
        <v>-188674.04</v>
      </c>
    </row>
    <row r="66" spans="1:5">
      <c r="A66" s="20" t="s">
        <v>22</v>
      </c>
      <c r="B66" s="6">
        <v>-498551.99</v>
      </c>
      <c r="C66" s="6"/>
      <c r="D66" s="6"/>
      <c r="E66" s="6">
        <v>-498551.99</v>
      </c>
    </row>
    <row r="67" spans="1:5">
      <c r="A67" s="20" t="s">
        <v>23</v>
      </c>
      <c r="B67" s="6">
        <v>-86250</v>
      </c>
      <c r="C67" s="6"/>
      <c r="D67" s="6">
        <v>-75000</v>
      </c>
      <c r="E67" s="6">
        <v>-161250</v>
      </c>
    </row>
    <row r="68" spans="1:5">
      <c r="A68" s="20" t="s">
        <v>80</v>
      </c>
      <c r="B68" s="6"/>
      <c r="C68" s="6"/>
      <c r="D68" s="6">
        <v>-43800.42</v>
      </c>
      <c r="E68" s="6">
        <v>-43800.42</v>
      </c>
    </row>
    <row r="69" spans="1:5">
      <c r="A69" s="20" t="s">
        <v>24</v>
      </c>
      <c r="B69" s="6">
        <v>-1854.0200000000002</v>
      </c>
      <c r="C69" s="6"/>
      <c r="D69" s="6">
        <v>-6079.87</v>
      </c>
      <c r="E69" s="6">
        <v>-7933.89</v>
      </c>
    </row>
    <row r="70" spans="1:5">
      <c r="A70" s="20" t="s">
        <v>25</v>
      </c>
      <c r="B70" s="6">
        <v>-21060.559999999998</v>
      </c>
      <c r="C70" s="6"/>
      <c r="D70" s="6">
        <v>-12133.01</v>
      </c>
      <c r="E70" s="6">
        <v>-33193.57</v>
      </c>
    </row>
    <row r="71" spans="1:5" ht="13.5" thickBot="1">
      <c r="A71" s="20" t="s">
        <v>26</v>
      </c>
      <c r="B71" s="6">
        <v>-339.14</v>
      </c>
      <c r="C71" s="6"/>
      <c r="D71" s="6">
        <v>-48246.95</v>
      </c>
      <c r="E71" s="6">
        <v>-48586.09</v>
      </c>
    </row>
    <row r="72" spans="1:5" ht="13.5" thickBot="1">
      <c r="A72" s="8" t="s">
        <v>55</v>
      </c>
      <c r="B72" s="7"/>
      <c r="C72" s="7">
        <v>-106747.57</v>
      </c>
      <c r="D72" s="7"/>
      <c r="E72" s="7">
        <v>-106747.57</v>
      </c>
    </row>
    <row r="73" spans="1:5">
      <c r="A73" s="20" t="s">
        <v>54</v>
      </c>
      <c r="B73" s="6"/>
      <c r="C73" s="6">
        <v>-17949.07</v>
      </c>
      <c r="D73" s="6"/>
      <c r="E73" s="6">
        <v>-17949.07</v>
      </c>
    </row>
    <row r="74" spans="1:5" ht="13.5" thickBot="1">
      <c r="A74" s="20" t="s">
        <v>58</v>
      </c>
      <c r="B74" s="6"/>
      <c r="C74" s="6">
        <v>-88798.5</v>
      </c>
      <c r="D74" s="6"/>
      <c r="E74" s="6">
        <v>-88798.5</v>
      </c>
    </row>
    <row r="75" spans="1:5" ht="13.5" thickBot="1">
      <c r="A75" s="8" t="s">
        <v>70</v>
      </c>
      <c r="B75" s="7"/>
      <c r="C75" s="7">
        <v>-2760.24</v>
      </c>
      <c r="D75" s="7"/>
      <c r="E75" s="7">
        <v>-2760.24</v>
      </c>
    </row>
    <row r="76" spans="1:5" ht="13.5" thickBot="1">
      <c r="A76" s="20" t="s">
        <v>69</v>
      </c>
      <c r="B76" s="6"/>
      <c r="C76" s="6">
        <v>-2760.24</v>
      </c>
      <c r="D76" s="6"/>
      <c r="E76" s="6">
        <v>-2760.24</v>
      </c>
    </row>
    <row r="77" spans="1:5" ht="13.5" thickBot="1">
      <c r="A77" s="8" t="s">
        <v>9</v>
      </c>
      <c r="B77" s="7">
        <v>-67590.539999999994</v>
      </c>
      <c r="C77" s="7"/>
      <c r="D77" s="7">
        <v>-435.09</v>
      </c>
      <c r="E77" s="7">
        <v>-68025.62999999999</v>
      </c>
    </row>
    <row r="78" spans="1:5">
      <c r="A78" s="20" t="s">
        <v>8</v>
      </c>
      <c r="B78" s="6">
        <v>-67211.86</v>
      </c>
      <c r="C78" s="6"/>
      <c r="D78" s="6"/>
      <c r="E78" s="6">
        <v>-67211.86</v>
      </c>
    </row>
    <row r="79" spans="1:5">
      <c r="A79" s="20" t="s">
        <v>10</v>
      </c>
      <c r="B79" s="6">
        <v>-378.68</v>
      </c>
      <c r="C79" s="6"/>
      <c r="D79" s="6"/>
      <c r="E79" s="6">
        <v>-378.68</v>
      </c>
    </row>
    <row r="80" spans="1:5" ht="13.5" thickBot="1">
      <c r="A80" s="20" t="s">
        <v>81</v>
      </c>
      <c r="B80" s="6"/>
      <c r="C80" s="6"/>
      <c r="D80" s="6">
        <v>-435.09</v>
      </c>
      <c r="E80" s="6">
        <v>-435.09</v>
      </c>
    </row>
    <row r="81" spans="1:5" ht="13.5" thickBot="1">
      <c r="A81" s="8" t="s">
        <v>52</v>
      </c>
      <c r="B81" s="7"/>
      <c r="C81" s="7">
        <v>-1041108.48</v>
      </c>
      <c r="D81" s="7"/>
      <c r="E81" s="7">
        <v>-1041108.48</v>
      </c>
    </row>
    <row r="82" spans="1:5" ht="13.5" thickBot="1">
      <c r="A82" s="20" t="s">
        <v>51</v>
      </c>
      <c r="B82" s="6"/>
      <c r="C82" s="6">
        <v>-1041108.48</v>
      </c>
      <c r="D82" s="6"/>
      <c r="E82" s="6">
        <v>-1041108.48</v>
      </c>
    </row>
    <row r="83" spans="1:5" ht="13.5" thickBot="1">
      <c r="A83" s="13" t="s">
        <v>83</v>
      </c>
      <c r="B83" s="14">
        <v>-5059172.7</v>
      </c>
      <c r="C83" s="14">
        <v>-5116122.1300000008</v>
      </c>
      <c r="D83" s="14">
        <v>-2240206.1199999996</v>
      </c>
      <c r="E83" s="14">
        <v>-12415500.949999999</v>
      </c>
    </row>
    <row r="85" spans="1:5">
      <c r="A85" s="12" t="s">
        <v>89</v>
      </c>
    </row>
    <row r="86" spans="1:5">
      <c r="A86" s="12" t="s">
        <v>88</v>
      </c>
    </row>
  </sheetData>
  <pageMargins left="0.7" right="0.7" top="0.78740157499999996" bottom="0.78740157499999996" header="0.3" footer="0.3"/>
  <pageSetup paperSize="9" scale="94" orientation="portrait" verticalDpi="0" r:id="rId2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146"/>
  <sheetViews>
    <sheetView workbookViewId="0">
      <selection sqref="A1:D145"/>
    </sheetView>
  </sheetViews>
  <sheetFormatPr defaultColWidth="11.42578125" defaultRowHeight="12.75" customHeight="1"/>
  <cols>
    <col min="1" max="1" width="38.140625" style="1" bestFit="1" customWidth="1"/>
    <col min="2" max="2" width="19.7109375" style="1" bestFit="1" customWidth="1"/>
    <col min="3" max="3" width="12.85546875" style="2" bestFit="1" customWidth="1"/>
    <col min="4" max="4" width="9" style="1" bestFit="1" customWidth="1"/>
    <col min="6" max="16384" width="11.42578125" style="1"/>
  </cols>
  <sheetData>
    <row r="1" spans="1:5" ht="12.75" customHeight="1">
      <c r="A1" s="1" t="s">
        <v>1</v>
      </c>
      <c r="B1" s="1" t="s">
        <v>0</v>
      </c>
      <c r="C1" s="2" t="s">
        <v>2</v>
      </c>
      <c r="D1" s="1" t="s">
        <v>31</v>
      </c>
      <c r="E1" s="1"/>
    </row>
    <row r="2" spans="1:5" ht="12.75" customHeight="1">
      <c r="A2" s="1" t="s">
        <v>4</v>
      </c>
      <c r="B2" s="1" t="s">
        <v>3</v>
      </c>
      <c r="C2" s="3">
        <v>-131602.1</v>
      </c>
      <c r="D2" s="1">
        <v>50113300</v>
      </c>
      <c r="E2" s="1"/>
    </row>
    <row r="3" spans="1:5" ht="12.75" customHeight="1">
      <c r="A3" s="1" t="s">
        <v>4</v>
      </c>
      <c r="B3" s="1" t="s">
        <v>3</v>
      </c>
      <c r="C3" s="3">
        <v>-1316021</v>
      </c>
      <c r="D3" s="1">
        <v>50113300</v>
      </c>
      <c r="E3" s="1"/>
    </row>
    <row r="4" spans="1:5" ht="12.75" customHeight="1">
      <c r="A4" s="1" t="s">
        <v>6</v>
      </c>
      <c r="B4" s="1" t="s">
        <v>5</v>
      </c>
      <c r="C4" s="3">
        <v>-10459.68</v>
      </c>
      <c r="D4" s="1">
        <v>50113300</v>
      </c>
      <c r="E4" s="1"/>
    </row>
    <row r="5" spans="1:5" ht="12.75" customHeight="1">
      <c r="A5" s="1" t="s">
        <v>6</v>
      </c>
      <c r="B5" s="1" t="s">
        <v>5</v>
      </c>
      <c r="C5" s="3">
        <v>-1045.98</v>
      </c>
      <c r="D5" s="1">
        <v>50113300</v>
      </c>
      <c r="E5" s="1"/>
    </row>
    <row r="6" spans="1:5" ht="12.75" customHeight="1">
      <c r="A6" s="1" t="s">
        <v>6</v>
      </c>
      <c r="B6" s="1" t="s">
        <v>5</v>
      </c>
      <c r="C6" s="3">
        <v>-33339</v>
      </c>
      <c r="D6" s="1">
        <v>50490360</v>
      </c>
      <c r="E6" s="1"/>
    </row>
    <row r="7" spans="1:5" ht="12.75" customHeight="1">
      <c r="A7" s="1" t="s">
        <v>6</v>
      </c>
      <c r="B7" s="1" t="s">
        <v>7</v>
      </c>
      <c r="C7" s="3">
        <v>-72200</v>
      </c>
      <c r="D7" s="1">
        <v>50113300</v>
      </c>
      <c r="E7" s="1"/>
    </row>
    <row r="8" spans="1:5" ht="12.75" customHeight="1">
      <c r="A8" s="1" t="s">
        <v>6</v>
      </c>
      <c r="B8" s="1" t="s">
        <v>7</v>
      </c>
      <c r="C8" s="3">
        <v>-722000</v>
      </c>
      <c r="D8" s="1">
        <v>50113300</v>
      </c>
      <c r="E8" s="1"/>
    </row>
    <row r="9" spans="1:5" ht="12.75" customHeight="1">
      <c r="A9" s="1" t="s">
        <v>13</v>
      </c>
      <c r="B9" s="1" t="s">
        <v>71</v>
      </c>
      <c r="C9" s="3">
        <v>-1367.31</v>
      </c>
      <c r="D9" s="1">
        <v>50490360</v>
      </c>
      <c r="E9" s="1"/>
    </row>
    <row r="10" spans="1:5" ht="12.75" customHeight="1">
      <c r="A10" s="1" t="s">
        <v>13</v>
      </c>
      <c r="B10" s="1" t="s">
        <v>71</v>
      </c>
      <c r="C10" s="3">
        <v>-139341.14000000001</v>
      </c>
      <c r="D10" s="1">
        <v>50490360</v>
      </c>
      <c r="E10" s="1"/>
    </row>
    <row r="11" spans="1:5" ht="12.75" customHeight="1">
      <c r="A11" s="1" t="s">
        <v>13</v>
      </c>
      <c r="B11" s="1" t="s">
        <v>71</v>
      </c>
      <c r="C11" s="3">
        <v>-163.72999999999999</v>
      </c>
      <c r="D11" s="1">
        <v>50490360</v>
      </c>
      <c r="E11" s="1"/>
    </row>
    <row r="12" spans="1:5" ht="12.75" customHeight="1">
      <c r="A12" s="1" t="s">
        <v>13</v>
      </c>
      <c r="B12" s="1" t="s">
        <v>72</v>
      </c>
      <c r="C12" s="3">
        <v>-83.06</v>
      </c>
      <c r="D12" s="1">
        <v>50490360</v>
      </c>
      <c r="E12" s="1"/>
    </row>
    <row r="13" spans="1:5" ht="12.75" customHeight="1">
      <c r="A13" s="1" t="s">
        <v>13</v>
      </c>
      <c r="B13" s="1" t="s">
        <v>72</v>
      </c>
      <c r="C13" s="3">
        <v>-45605.9</v>
      </c>
      <c r="D13" s="1">
        <v>50490360</v>
      </c>
      <c r="E13" s="1"/>
    </row>
    <row r="14" spans="1:5" ht="12.75" customHeight="1">
      <c r="A14" s="1" t="s">
        <v>9</v>
      </c>
      <c r="B14" s="1" t="s">
        <v>8</v>
      </c>
      <c r="C14" s="3">
        <v>-6110.17</v>
      </c>
      <c r="D14" s="1">
        <v>50113300</v>
      </c>
      <c r="E14" s="1"/>
    </row>
    <row r="15" spans="1:5" ht="12.75" customHeight="1">
      <c r="A15" s="1" t="s">
        <v>9</v>
      </c>
      <c r="B15" s="1" t="s">
        <v>8</v>
      </c>
      <c r="C15" s="3">
        <v>-61101.69</v>
      </c>
      <c r="D15" s="1">
        <v>50113300</v>
      </c>
      <c r="E15" s="1"/>
    </row>
    <row r="16" spans="1:5" ht="12.75" customHeight="1">
      <c r="A16" s="1" t="s">
        <v>9</v>
      </c>
      <c r="B16" s="1" t="s">
        <v>10</v>
      </c>
      <c r="C16" s="3">
        <v>-34.43</v>
      </c>
      <c r="D16" s="1">
        <v>50113300</v>
      </c>
      <c r="E16" s="1"/>
    </row>
    <row r="17" spans="1:5" ht="12.75" customHeight="1">
      <c r="A17" s="1" t="s">
        <v>9</v>
      </c>
      <c r="B17" s="1" t="s">
        <v>10</v>
      </c>
      <c r="C17" s="3">
        <v>-344.25</v>
      </c>
      <c r="D17" s="1">
        <v>50113300</v>
      </c>
      <c r="E17" s="1"/>
    </row>
    <row r="18" spans="1:5" ht="12.75" customHeight="1">
      <c r="A18" s="1" t="s">
        <v>6</v>
      </c>
      <c r="B18" s="1" t="s">
        <v>73</v>
      </c>
      <c r="C18" s="3">
        <v>-195.71</v>
      </c>
      <c r="D18" s="1">
        <v>50490360</v>
      </c>
      <c r="E18" s="1"/>
    </row>
    <row r="19" spans="1:5" ht="12.75" customHeight="1">
      <c r="A19" s="1" t="s">
        <v>6</v>
      </c>
      <c r="B19" s="1" t="s">
        <v>74</v>
      </c>
      <c r="C19" s="3">
        <v>-99317</v>
      </c>
      <c r="D19" s="1">
        <v>50490360</v>
      </c>
      <c r="E19" s="1"/>
    </row>
    <row r="20" spans="1:5" ht="12.75" customHeight="1">
      <c r="A20" s="1" t="s">
        <v>6</v>
      </c>
      <c r="B20" s="1" t="s">
        <v>75</v>
      </c>
      <c r="C20" s="3">
        <v>-14459.14</v>
      </c>
      <c r="D20" s="1">
        <v>50490360</v>
      </c>
      <c r="E20" s="1"/>
    </row>
    <row r="21" spans="1:5" ht="12.75" customHeight="1">
      <c r="A21" s="1" t="s">
        <v>6</v>
      </c>
      <c r="B21" s="1" t="s">
        <v>11</v>
      </c>
      <c r="C21" s="3">
        <v>-5797.69</v>
      </c>
      <c r="D21" s="1">
        <v>50113300</v>
      </c>
      <c r="E21" s="1"/>
    </row>
    <row r="22" spans="1:5" ht="12.75" customHeight="1">
      <c r="A22" s="1" t="s">
        <v>6</v>
      </c>
      <c r="B22" s="1" t="s">
        <v>11</v>
      </c>
      <c r="C22" s="3">
        <v>-57976.92</v>
      </c>
      <c r="D22" s="1">
        <v>50113300</v>
      </c>
      <c r="E22" s="1"/>
    </row>
    <row r="23" spans="1:5" ht="12.75" customHeight="1">
      <c r="A23" s="1" t="s">
        <v>13</v>
      </c>
      <c r="B23" s="1" t="s">
        <v>12</v>
      </c>
      <c r="C23" s="3">
        <v>-55218.28</v>
      </c>
      <c r="D23" s="1">
        <v>50113300</v>
      </c>
      <c r="E23" s="1"/>
    </row>
    <row r="24" spans="1:5" ht="12.75" customHeight="1">
      <c r="A24" s="1" t="s">
        <v>13</v>
      </c>
      <c r="B24" s="1" t="s">
        <v>12</v>
      </c>
      <c r="C24" s="3">
        <v>-5521.83</v>
      </c>
      <c r="D24" s="1">
        <v>50113300</v>
      </c>
      <c r="E24" s="1"/>
    </row>
    <row r="25" spans="1:5" ht="12.75" customHeight="1">
      <c r="A25" s="1" t="s">
        <v>13</v>
      </c>
      <c r="B25" s="1" t="s">
        <v>14</v>
      </c>
      <c r="C25" s="3">
        <v>-7632</v>
      </c>
      <c r="D25" s="1">
        <v>50113300</v>
      </c>
      <c r="E25" s="1"/>
    </row>
    <row r="26" spans="1:5" ht="12.75" customHeight="1">
      <c r="A26" s="1" t="s">
        <v>13</v>
      </c>
      <c r="B26" s="1" t="s">
        <v>14</v>
      </c>
      <c r="C26" s="3">
        <v>-76320</v>
      </c>
      <c r="D26" s="1">
        <v>50113300</v>
      </c>
      <c r="E26" s="1"/>
    </row>
    <row r="27" spans="1:5" ht="12.75" customHeight="1">
      <c r="A27" s="1" t="s">
        <v>13</v>
      </c>
      <c r="B27" s="1" t="s">
        <v>14</v>
      </c>
      <c r="C27" s="3">
        <v>-318345.2</v>
      </c>
      <c r="D27" s="1">
        <v>50490360</v>
      </c>
      <c r="E27" s="1"/>
    </row>
    <row r="28" spans="1:5" ht="12.75" customHeight="1">
      <c r="A28" s="1" t="s">
        <v>13</v>
      </c>
      <c r="B28" s="1" t="s">
        <v>15</v>
      </c>
      <c r="C28" s="3">
        <v>-35808.410000000003</v>
      </c>
      <c r="D28" s="1">
        <v>50113300</v>
      </c>
      <c r="E28" s="1"/>
    </row>
    <row r="29" spans="1:5" ht="12.75" customHeight="1">
      <c r="A29" s="1" t="s">
        <v>13</v>
      </c>
      <c r="B29" s="1" t="s">
        <v>15</v>
      </c>
      <c r="C29" s="3">
        <v>-3580.84</v>
      </c>
      <c r="D29" s="1">
        <v>50113300</v>
      </c>
      <c r="E29" s="1"/>
    </row>
    <row r="30" spans="1:5" ht="12.75" customHeight="1">
      <c r="A30" s="1" t="s">
        <v>6</v>
      </c>
      <c r="B30" s="1" t="s">
        <v>76</v>
      </c>
      <c r="C30" s="3">
        <v>-225.88</v>
      </c>
      <c r="D30" s="1">
        <v>50490360</v>
      </c>
      <c r="E30" s="1"/>
    </row>
    <row r="31" spans="1:5" ht="12.75" customHeight="1">
      <c r="A31" s="1" t="s">
        <v>13</v>
      </c>
      <c r="B31" s="1" t="s">
        <v>16</v>
      </c>
      <c r="C31" s="3">
        <v>-20081.650000000001</v>
      </c>
      <c r="D31" s="1">
        <v>50113300</v>
      </c>
      <c r="E31" s="1"/>
    </row>
    <row r="32" spans="1:5" ht="12.75" customHeight="1">
      <c r="A32" s="1" t="s">
        <v>13</v>
      </c>
      <c r="B32" s="1" t="s">
        <v>16</v>
      </c>
      <c r="C32" s="3">
        <v>-200816.52</v>
      </c>
      <c r="D32" s="1">
        <v>50113300</v>
      </c>
      <c r="E32" s="1"/>
    </row>
    <row r="33" spans="1:5" ht="12.75" customHeight="1">
      <c r="A33" s="1" t="s">
        <v>6</v>
      </c>
      <c r="B33" s="1" t="s">
        <v>77</v>
      </c>
      <c r="C33" s="3">
        <v>-17833.810000000001</v>
      </c>
      <c r="D33" s="1">
        <v>50490360</v>
      </c>
      <c r="E33" s="1"/>
    </row>
    <row r="34" spans="1:5" ht="12.75" customHeight="1">
      <c r="A34" s="1" t="s">
        <v>18</v>
      </c>
      <c r="B34" s="1" t="s">
        <v>17</v>
      </c>
      <c r="C34" s="3">
        <v>-334875.83</v>
      </c>
      <c r="D34" s="1">
        <v>50113300</v>
      </c>
      <c r="E34" s="1"/>
    </row>
    <row r="35" spans="1:5" ht="12.75" customHeight="1">
      <c r="A35" s="1" t="s">
        <v>18</v>
      </c>
      <c r="B35" s="1" t="s">
        <v>17</v>
      </c>
      <c r="C35" s="3">
        <v>-33487.58</v>
      </c>
      <c r="D35" s="1">
        <v>50113300</v>
      </c>
      <c r="E35" s="1"/>
    </row>
    <row r="36" spans="1:5" ht="12.75" customHeight="1">
      <c r="A36" s="1" t="s">
        <v>18</v>
      </c>
      <c r="B36" s="1" t="s">
        <v>78</v>
      </c>
      <c r="C36" s="3">
        <v>-357.18</v>
      </c>
      <c r="D36" s="1">
        <v>50490360</v>
      </c>
      <c r="E36" s="1"/>
    </row>
    <row r="37" spans="1:5" ht="12.75" customHeight="1">
      <c r="A37" s="1" t="s">
        <v>18</v>
      </c>
      <c r="B37" s="1" t="s">
        <v>19</v>
      </c>
      <c r="C37" s="3">
        <v>-157.72999999999999</v>
      </c>
      <c r="D37" s="1">
        <v>50113300</v>
      </c>
      <c r="E37" s="1"/>
    </row>
    <row r="38" spans="1:5" ht="12.75" customHeight="1">
      <c r="A38" s="1" t="s">
        <v>18</v>
      </c>
      <c r="B38" s="1" t="s">
        <v>19</v>
      </c>
      <c r="C38" s="3">
        <v>-1577.3</v>
      </c>
      <c r="D38" s="1">
        <v>50113300</v>
      </c>
      <c r="E38" s="1"/>
    </row>
    <row r="39" spans="1:5" ht="12.75" customHeight="1">
      <c r="A39" s="1" t="s">
        <v>18</v>
      </c>
      <c r="B39" s="1" t="s">
        <v>19</v>
      </c>
      <c r="C39" s="3">
        <v>-231.7</v>
      </c>
      <c r="D39" s="1">
        <v>50490360</v>
      </c>
      <c r="E39" s="1"/>
    </row>
    <row r="40" spans="1:5" ht="12.75" customHeight="1">
      <c r="A40" s="1" t="s">
        <v>18</v>
      </c>
      <c r="B40" s="1" t="s">
        <v>20</v>
      </c>
      <c r="C40" s="3">
        <v>-41.67</v>
      </c>
      <c r="D40" s="1">
        <v>50113300</v>
      </c>
      <c r="E40" s="1"/>
    </row>
    <row r="41" spans="1:5" ht="12.75" customHeight="1">
      <c r="A41" s="1" t="s">
        <v>18</v>
      </c>
      <c r="B41" s="1" t="s">
        <v>20</v>
      </c>
      <c r="C41" s="3">
        <v>-416.7</v>
      </c>
      <c r="D41" s="1">
        <v>50113300</v>
      </c>
      <c r="E41" s="1"/>
    </row>
    <row r="42" spans="1:5" ht="12.75" customHeight="1">
      <c r="A42" s="1" t="s">
        <v>18</v>
      </c>
      <c r="B42" s="1" t="s">
        <v>20</v>
      </c>
      <c r="C42" s="3">
        <v>-1828.3</v>
      </c>
      <c r="D42" s="1">
        <v>50490360</v>
      </c>
      <c r="E42" s="1"/>
    </row>
    <row r="43" spans="1:5" ht="12.75" customHeight="1">
      <c r="A43" s="1" t="s">
        <v>18</v>
      </c>
      <c r="B43" s="1" t="s">
        <v>21</v>
      </c>
      <c r="C43" s="3">
        <v>-28.72</v>
      </c>
      <c r="D43" s="1">
        <v>50113300</v>
      </c>
      <c r="E43" s="1"/>
    </row>
    <row r="44" spans="1:5" ht="12.75" customHeight="1">
      <c r="A44" s="1" t="s">
        <v>18</v>
      </c>
      <c r="B44" s="1" t="s">
        <v>21</v>
      </c>
      <c r="C44" s="3">
        <v>-287.25</v>
      </c>
      <c r="D44" s="1">
        <v>50113300</v>
      </c>
      <c r="E44" s="1"/>
    </row>
    <row r="45" spans="1:5" ht="12.75" customHeight="1">
      <c r="A45" s="1" t="s">
        <v>18</v>
      </c>
      <c r="B45" s="1" t="s">
        <v>21</v>
      </c>
      <c r="C45" s="3">
        <v>-483.75</v>
      </c>
      <c r="D45" s="1">
        <v>50490360</v>
      </c>
      <c r="E45" s="1"/>
    </row>
    <row r="46" spans="1:5" ht="12.75" customHeight="1">
      <c r="A46" s="1" t="s">
        <v>13</v>
      </c>
      <c r="B46" s="1" t="s">
        <v>79</v>
      </c>
      <c r="C46" s="3">
        <v>-9996.77</v>
      </c>
      <c r="D46" s="1">
        <v>50490360</v>
      </c>
      <c r="E46" s="1"/>
    </row>
    <row r="47" spans="1:5" ht="12.75" customHeight="1">
      <c r="A47" s="1" t="s">
        <v>13</v>
      </c>
      <c r="B47" s="1" t="s">
        <v>79</v>
      </c>
      <c r="C47" s="3">
        <v>-176513.39</v>
      </c>
      <c r="D47" s="1">
        <v>50490360</v>
      </c>
      <c r="E47" s="1"/>
    </row>
    <row r="48" spans="1:5" ht="12.75" customHeight="1">
      <c r="A48" s="1" t="s">
        <v>13</v>
      </c>
      <c r="B48" s="1" t="s">
        <v>79</v>
      </c>
      <c r="C48" s="3">
        <v>-2163.88</v>
      </c>
      <c r="D48" s="1">
        <v>50490360</v>
      </c>
      <c r="E48" s="1"/>
    </row>
    <row r="49" spans="1:5" ht="12.75" customHeight="1">
      <c r="A49" s="1" t="s">
        <v>13</v>
      </c>
      <c r="B49" s="1" t="s">
        <v>22</v>
      </c>
      <c r="C49" s="3">
        <v>-45322.91</v>
      </c>
      <c r="D49" s="1">
        <v>50113300</v>
      </c>
      <c r="E49" s="1"/>
    </row>
    <row r="50" spans="1:5" ht="12.75" customHeight="1">
      <c r="A50" s="1" t="s">
        <v>13</v>
      </c>
      <c r="B50" s="1" t="s">
        <v>22</v>
      </c>
      <c r="C50" s="3">
        <v>-453229.08</v>
      </c>
      <c r="D50" s="1">
        <v>50113300</v>
      </c>
      <c r="E50" s="1"/>
    </row>
    <row r="51" spans="1:5" ht="12.75" customHeight="1">
      <c r="A51" s="1" t="s">
        <v>13</v>
      </c>
      <c r="B51" s="1" t="s">
        <v>23</v>
      </c>
      <c r="C51" s="3">
        <v>-11250</v>
      </c>
      <c r="D51" s="1">
        <v>50113300</v>
      </c>
      <c r="E51" s="1"/>
    </row>
    <row r="52" spans="1:5" ht="12.75" customHeight="1">
      <c r="A52" s="1" t="s">
        <v>13</v>
      </c>
      <c r="B52" s="1" t="s">
        <v>23</v>
      </c>
      <c r="C52" s="3">
        <v>-75000</v>
      </c>
      <c r="D52" s="1">
        <v>50113300</v>
      </c>
      <c r="E52" s="1"/>
    </row>
    <row r="53" spans="1:5" ht="12.75" customHeight="1">
      <c r="A53" s="1" t="s">
        <v>13</v>
      </c>
      <c r="B53" s="1" t="s">
        <v>23</v>
      </c>
      <c r="C53" s="3">
        <v>-75000</v>
      </c>
      <c r="D53" s="1">
        <v>50490360</v>
      </c>
      <c r="E53" s="1"/>
    </row>
    <row r="54" spans="1:5" ht="12.75" customHeight="1">
      <c r="A54" s="1" t="s">
        <v>13</v>
      </c>
      <c r="B54" s="1" t="s">
        <v>80</v>
      </c>
      <c r="C54" s="3">
        <v>-160.82</v>
      </c>
      <c r="D54" s="1">
        <v>50490360</v>
      </c>
      <c r="E54" s="1"/>
    </row>
    <row r="55" spans="1:5" ht="12.75" customHeight="1">
      <c r="A55" s="1" t="s">
        <v>13</v>
      </c>
      <c r="B55" s="1" t="s">
        <v>80</v>
      </c>
      <c r="C55" s="3">
        <v>-38.020000000000003</v>
      </c>
      <c r="D55" s="1">
        <v>50490360</v>
      </c>
      <c r="E55" s="1"/>
    </row>
    <row r="56" spans="1:5" ht="12.75" customHeight="1">
      <c r="A56" s="1" t="s">
        <v>13</v>
      </c>
      <c r="B56" s="1" t="s">
        <v>80</v>
      </c>
      <c r="C56" s="3">
        <v>-43601.58</v>
      </c>
      <c r="D56" s="1">
        <v>50490360</v>
      </c>
      <c r="E56" s="1"/>
    </row>
    <row r="57" spans="1:5" ht="12.75" customHeight="1">
      <c r="A57" s="1" t="s">
        <v>13</v>
      </c>
      <c r="B57" s="1" t="s">
        <v>24</v>
      </c>
      <c r="C57" s="3">
        <v>-1542.73</v>
      </c>
      <c r="D57" s="1">
        <v>50113300</v>
      </c>
      <c r="E57" s="1"/>
    </row>
    <row r="58" spans="1:5" ht="12.75" customHeight="1">
      <c r="A58" s="1" t="s">
        <v>13</v>
      </c>
      <c r="B58" s="1" t="s">
        <v>24</v>
      </c>
      <c r="C58" s="3">
        <v>-79.88</v>
      </c>
      <c r="D58" s="1">
        <v>50113300</v>
      </c>
      <c r="E58" s="1"/>
    </row>
    <row r="59" spans="1:5" ht="12.75" customHeight="1">
      <c r="A59" s="1" t="s">
        <v>13</v>
      </c>
      <c r="B59" s="1" t="s">
        <v>24</v>
      </c>
      <c r="C59" s="3">
        <v>-231.41</v>
      </c>
      <c r="D59" s="1">
        <v>50113300</v>
      </c>
      <c r="E59" s="1"/>
    </row>
    <row r="60" spans="1:5" ht="12.75" customHeight="1">
      <c r="A60" s="1" t="s">
        <v>13</v>
      </c>
      <c r="B60" s="1" t="s">
        <v>24</v>
      </c>
      <c r="C60" s="3">
        <v>-4608.75</v>
      </c>
      <c r="D60" s="1">
        <v>50490360</v>
      </c>
      <c r="E60" s="1"/>
    </row>
    <row r="61" spans="1:5" ht="12.75" customHeight="1">
      <c r="A61" s="1" t="s">
        <v>13</v>
      </c>
      <c r="B61" s="1" t="s">
        <v>24</v>
      </c>
      <c r="C61" s="3">
        <v>-1471.12</v>
      </c>
      <c r="D61" s="1">
        <v>50490360</v>
      </c>
      <c r="E61" s="1"/>
    </row>
    <row r="62" spans="1:5" ht="12.75" customHeight="1">
      <c r="A62" s="1" t="s">
        <v>13</v>
      </c>
      <c r="B62" s="1" t="s">
        <v>25</v>
      </c>
      <c r="C62" s="3">
        <v>-19145.96</v>
      </c>
      <c r="D62" s="1">
        <v>50113300</v>
      </c>
      <c r="E62" s="1"/>
    </row>
    <row r="63" spans="1:5" ht="12.75" customHeight="1">
      <c r="A63" s="1" t="s">
        <v>13</v>
      </c>
      <c r="B63" s="1" t="s">
        <v>25</v>
      </c>
      <c r="C63" s="3">
        <v>-1914.6</v>
      </c>
      <c r="D63" s="1">
        <v>50113300</v>
      </c>
      <c r="E63" s="1"/>
    </row>
    <row r="64" spans="1:5" ht="12.75" customHeight="1">
      <c r="A64" s="1" t="s">
        <v>13</v>
      </c>
      <c r="B64" s="1" t="s">
        <v>25</v>
      </c>
      <c r="C64" s="3">
        <v>-12133.01</v>
      </c>
      <c r="D64" s="1">
        <v>50490360</v>
      </c>
      <c r="E64" s="1"/>
    </row>
    <row r="65" spans="1:5" ht="12.75" customHeight="1">
      <c r="A65" s="1" t="s">
        <v>13</v>
      </c>
      <c r="B65" s="1" t="s">
        <v>26</v>
      </c>
      <c r="C65" s="3">
        <v>-24.4</v>
      </c>
      <c r="D65" s="1">
        <v>50113300</v>
      </c>
      <c r="E65" s="1"/>
    </row>
    <row r="66" spans="1:5" ht="12.75" customHeight="1">
      <c r="A66" s="1" t="s">
        <v>13</v>
      </c>
      <c r="B66" s="1" t="s">
        <v>26</v>
      </c>
      <c r="C66" s="3">
        <v>-10.55</v>
      </c>
      <c r="D66" s="1">
        <v>50113300</v>
      </c>
      <c r="E66" s="1"/>
    </row>
    <row r="67" spans="1:5" ht="12.75" customHeight="1">
      <c r="A67" s="1" t="s">
        <v>13</v>
      </c>
      <c r="B67" s="1" t="s">
        <v>26</v>
      </c>
      <c r="C67" s="3">
        <v>-71.66</v>
      </c>
      <c r="D67" s="1">
        <v>50113300</v>
      </c>
      <c r="E67" s="1"/>
    </row>
    <row r="68" spans="1:5" ht="12.75" customHeight="1">
      <c r="A68" s="1" t="s">
        <v>13</v>
      </c>
      <c r="B68" s="1" t="s">
        <v>26</v>
      </c>
      <c r="C68" s="3">
        <v>-10.75</v>
      </c>
      <c r="D68" s="1">
        <v>50113300</v>
      </c>
      <c r="E68" s="1"/>
    </row>
    <row r="69" spans="1:5" ht="12.75" customHeight="1">
      <c r="A69" s="1" t="s">
        <v>13</v>
      </c>
      <c r="B69" s="1" t="s">
        <v>26</v>
      </c>
      <c r="C69" s="3">
        <v>-105.59</v>
      </c>
      <c r="D69" s="1">
        <v>50113300</v>
      </c>
      <c r="E69" s="1"/>
    </row>
    <row r="70" spans="1:5" ht="12.75" customHeight="1">
      <c r="A70" s="1" t="s">
        <v>13</v>
      </c>
      <c r="B70" s="1" t="s">
        <v>26</v>
      </c>
      <c r="C70" s="3">
        <v>-116.19</v>
      </c>
      <c r="D70" s="1">
        <v>50113300</v>
      </c>
      <c r="E70" s="1"/>
    </row>
    <row r="71" spans="1:5" ht="12.75" customHeight="1">
      <c r="A71" s="1" t="s">
        <v>13</v>
      </c>
      <c r="B71" s="1" t="s">
        <v>26</v>
      </c>
      <c r="C71" s="3">
        <v>-48246.95</v>
      </c>
      <c r="D71" s="1">
        <v>50490360</v>
      </c>
      <c r="E71" s="1"/>
    </row>
    <row r="72" spans="1:5" ht="12.75" customHeight="1">
      <c r="A72" s="1" t="s">
        <v>18</v>
      </c>
      <c r="B72" s="1" t="s">
        <v>27</v>
      </c>
      <c r="C72" s="3">
        <v>-488.86</v>
      </c>
      <c r="D72" s="1">
        <v>50113300</v>
      </c>
      <c r="E72" s="1"/>
    </row>
    <row r="73" spans="1:5" ht="12.75" customHeight="1">
      <c r="A73" s="1" t="s">
        <v>18</v>
      </c>
      <c r="B73" s="1" t="s">
        <v>27</v>
      </c>
      <c r="C73" s="3">
        <v>-48.88</v>
      </c>
      <c r="D73" s="1">
        <v>50113300</v>
      </c>
      <c r="E73" s="1"/>
    </row>
    <row r="74" spans="1:5" ht="12.75" customHeight="1">
      <c r="A74" s="1" t="s">
        <v>18</v>
      </c>
      <c r="B74" s="1" t="s">
        <v>27</v>
      </c>
      <c r="C74" s="3">
        <v>-1074246.97</v>
      </c>
      <c r="D74" s="1">
        <v>50490360</v>
      </c>
      <c r="E74" s="1"/>
    </row>
    <row r="75" spans="1:5" ht="12.75" customHeight="1">
      <c r="A75" s="1" t="s">
        <v>18</v>
      </c>
      <c r="B75" s="1" t="s">
        <v>28</v>
      </c>
      <c r="C75" s="3">
        <v>-536.17999999999995</v>
      </c>
      <c r="D75" s="1">
        <v>50113300</v>
      </c>
      <c r="E75" s="1"/>
    </row>
    <row r="76" spans="1:5" ht="12.75" customHeight="1">
      <c r="A76" s="1" t="s">
        <v>18</v>
      </c>
      <c r="B76" s="1" t="s">
        <v>28</v>
      </c>
      <c r="C76" s="3">
        <v>-5361.78</v>
      </c>
      <c r="D76" s="1">
        <v>50113300</v>
      </c>
      <c r="E76" s="1"/>
    </row>
    <row r="77" spans="1:5" ht="12.75" customHeight="1">
      <c r="A77" s="1" t="s">
        <v>18</v>
      </c>
      <c r="B77" s="1" t="s">
        <v>28</v>
      </c>
      <c r="C77" s="3">
        <v>-30543.48</v>
      </c>
      <c r="D77" s="1">
        <v>50490360</v>
      </c>
      <c r="E77" s="1"/>
    </row>
    <row r="78" spans="1:5" ht="12.75" customHeight="1">
      <c r="A78" s="1" t="s">
        <v>9</v>
      </c>
      <c r="B78" s="1" t="s">
        <v>81</v>
      </c>
      <c r="C78" s="3">
        <v>-435.09</v>
      </c>
      <c r="D78" s="1">
        <v>50490360</v>
      </c>
      <c r="E78" s="1"/>
    </row>
    <row r="79" spans="1:5" ht="12.75" customHeight="1">
      <c r="A79" s="1" t="s">
        <v>33</v>
      </c>
      <c r="B79" s="1" t="s">
        <v>32</v>
      </c>
      <c r="C79" s="3">
        <v>-21683.42</v>
      </c>
      <c r="D79" s="1">
        <v>50115300</v>
      </c>
      <c r="E79" s="1"/>
    </row>
    <row r="80" spans="1:5" ht="12.75" customHeight="1">
      <c r="A80" s="1" t="s">
        <v>33</v>
      </c>
      <c r="B80" s="1" t="s">
        <v>32</v>
      </c>
      <c r="C80" s="3">
        <v>-3252.51</v>
      </c>
      <c r="D80" s="1">
        <v>50115300</v>
      </c>
      <c r="E80" s="1"/>
    </row>
    <row r="81" spans="1:5" ht="12.75" customHeight="1">
      <c r="A81" s="1" t="s">
        <v>35</v>
      </c>
      <c r="B81" s="1" t="s">
        <v>34</v>
      </c>
      <c r="C81" s="3">
        <v>-39504.75</v>
      </c>
      <c r="D81" s="1">
        <v>50115300</v>
      </c>
      <c r="E81" s="1"/>
    </row>
    <row r="82" spans="1:5" ht="12.75" customHeight="1">
      <c r="A82" s="1" t="s">
        <v>35</v>
      </c>
      <c r="B82" s="1" t="s">
        <v>34</v>
      </c>
      <c r="C82" s="3">
        <v>-3880.8</v>
      </c>
      <c r="D82" s="1">
        <v>50115300</v>
      </c>
      <c r="E82" s="1"/>
    </row>
    <row r="83" spans="1:5" ht="12.75" customHeight="1">
      <c r="A83" s="1" t="s">
        <v>35</v>
      </c>
      <c r="B83" s="1" t="s">
        <v>34</v>
      </c>
      <c r="C83" s="3">
        <v>-263365</v>
      </c>
      <c r="D83" s="1">
        <v>50115300</v>
      </c>
      <c r="E83" s="1"/>
    </row>
    <row r="84" spans="1:5" ht="12.75" customHeight="1">
      <c r="A84" s="1" t="s">
        <v>35</v>
      </c>
      <c r="B84" s="1" t="s">
        <v>34</v>
      </c>
      <c r="C84" s="3">
        <v>-18480</v>
      </c>
      <c r="D84" s="1">
        <v>50115300</v>
      </c>
      <c r="E84" s="1"/>
    </row>
    <row r="85" spans="1:5" ht="12.75" customHeight="1">
      <c r="A85" s="1" t="s">
        <v>37</v>
      </c>
      <c r="B85" s="1" t="s">
        <v>36</v>
      </c>
      <c r="C85" s="3">
        <v>-72159.360000000001</v>
      </c>
      <c r="D85" s="1">
        <v>50115300</v>
      </c>
      <c r="E85" s="1"/>
    </row>
    <row r="86" spans="1:5" ht="12.75" customHeight="1">
      <c r="A86" s="1" t="s">
        <v>37</v>
      </c>
      <c r="B86" s="1" t="s">
        <v>36</v>
      </c>
      <c r="C86" s="3">
        <v>-481062.40000000002</v>
      </c>
      <c r="D86" s="1">
        <v>50115300</v>
      </c>
      <c r="E86" s="1"/>
    </row>
    <row r="87" spans="1:5" ht="12.75" customHeight="1">
      <c r="A87" s="1" t="s">
        <v>37</v>
      </c>
      <c r="B87" s="1" t="s">
        <v>36</v>
      </c>
      <c r="C87" s="3">
        <v>-11011.3</v>
      </c>
      <c r="D87" s="1">
        <v>50115300</v>
      </c>
      <c r="E87" s="1"/>
    </row>
    <row r="88" spans="1:5" ht="12.75" customHeight="1">
      <c r="A88" s="1" t="s">
        <v>37</v>
      </c>
      <c r="B88" s="1" t="s">
        <v>36</v>
      </c>
      <c r="C88" s="3">
        <v>-2312.37</v>
      </c>
      <c r="D88" s="1">
        <v>50115300</v>
      </c>
      <c r="E88" s="1"/>
    </row>
    <row r="89" spans="1:5" ht="12.75" customHeight="1">
      <c r="A89" s="1" t="s">
        <v>37</v>
      </c>
      <c r="B89" s="1" t="s">
        <v>38</v>
      </c>
      <c r="C89" s="3">
        <v>-14882.32</v>
      </c>
      <c r="D89" s="1">
        <v>50115300</v>
      </c>
      <c r="E89" s="1"/>
    </row>
    <row r="90" spans="1:5" ht="12.75" customHeight="1">
      <c r="A90" s="1" t="s">
        <v>37</v>
      </c>
      <c r="B90" s="1" t="s">
        <v>38</v>
      </c>
      <c r="C90" s="3">
        <v>-99215.49</v>
      </c>
      <c r="D90" s="1">
        <v>50115300</v>
      </c>
      <c r="E90" s="1"/>
    </row>
    <row r="91" spans="1:5" ht="12.75" customHeight="1">
      <c r="A91" s="1" t="s">
        <v>40</v>
      </c>
      <c r="B91" s="1" t="s">
        <v>39</v>
      </c>
      <c r="C91" s="3">
        <v>-0.3</v>
      </c>
      <c r="D91" s="1">
        <v>50115300</v>
      </c>
      <c r="E91" s="1"/>
    </row>
    <row r="92" spans="1:5" ht="12.75" customHeight="1">
      <c r="A92" s="1" t="s">
        <v>40</v>
      </c>
      <c r="B92" s="1" t="s">
        <v>39</v>
      </c>
      <c r="C92" s="3">
        <v>-2738</v>
      </c>
      <c r="D92" s="1">
        <v>50115300</v>
      </c>
      <c r="E92" s="1"/>
    </row>
    <row r="93" spans="1:5" ht="12.75" customHeight="1">
      <c r="A93" s="1" t="s">
        <v>40</v>
      </c>
      <c r="B93" s="1" t="s">
        <v>39</v>
      </c>
      <c r="C93" s="3">
        <v>-410.7</v>
      </c>
      <c r="D93" s="1">
        <v>50115300</v>
      </c>
      <c r="E93" s="1"/>
    </row>
    <row r="94" spans="1:5" ht="12.75" customHeight="1">
      <c r="A94" s="1" t="s">
        <v>42</v>
      </c>
      <c r="B94" s="1" t="s">
        <v>41</v>
      </c>
      <c r="C94" s="3">
        <v>-606.94000000000005</v>
      </c>
      <c r="D94" s="1">
        <v>50115300</v>
      </c>
      <c r="E94" s="1"/>
    </row>
    <row r="95" spans="1:5" ht="12.75" customHeight="1">
      <c r="A95" s="1" t="s">
        <v>42</v>
      </c>
      <c r="B95" s="1" t="s">
        <v>41</v>
      </c>
      <c r="C95" s="3">
        <v>-4123.54</v>
      </c>
      <c r="D95" s="1">
        <v>50115300</v>
      </c>
      <c r="E95" s="1"/>
    </row>
    <row r="96" spans="1:5" ht="12.75" customHeight="1">
      <c r="A96" s="1" t="s">
        <v>42</v>
      </c>
      <c r="B96" s="1" t="s">
        <v>41</v>
      </c>
      <c r="C96" s="3">
        <v>-27490.26</v>
      </c>
      <c r="D96" s="1">
        <v>50115300</v>
      </c>
      <c r="E96" s="1"/>
    </row>
    <row r="97" spans="1:5" ht="12.75" customHeight="1">
      <c r="A97" s="1" t="s">
        <v>42</v>
      </c>
      <c r="B97" s="1" t="s">
        <v>41</v>
      </c>
      <c r="C97" s="3">
        <v>-2890.2</v>
      </c>
      <c r="D97" s="1">
        <v>50115300</v>
      </c>
      <c r="E97" s="1"/>
    </row>
    <row r="98" spans="1:5" ht="12.75" customHeight="1">
      <c r="A98" s="1" t="s">
        <v>44</v>
      </c>
      <c r="B98" s="1" t="s">
        <v>43</v>
      </c>
      <c r="C98" s="3">
        <v>-9966</v>
      </c>
      <c r="D98" s="1">
        <v>50115300</v>
      </c>
      <c r="E98" s="1"/>
    </row>
    <row r="99" spans="1:5" ht="12.75" customHeight="1">
      <c r="A99" s="1" t="s">
        <v>44</v>
      </c>
      <c r="B99" s="1" t="s">
        <v>43</v>
      </c>
      <c r="C99" s="3">
        <v>-66440</v>
      </c>
      <c r="D99" s="1">
        <v>50115300</v>
      </c>
      <c r="E99" s="1"/>
    </row>
    <row r="100" spans="1:5" ht="12.75" customHeight="1">
      <c r="A100" s="1" t="s">
        <v>46</v>
      </c>
      <c r="B100" s="1" t="s">
        <v>45</v>
      </c>
      <c r="C100" s="3">
        <v>-5397.52</v>
      </c>
      <c r="D100" s="1">
        <v>50115300</v>
      </c>
      <c r="E100" s="1"/>
    </row>
    <row r="101" spans="1:5" ht="12.75" customHeight="1">
      <c r="A101" s="1" t="s">
        <v>46</v>
      </c>
      <c r="B101" s="1" t="s">
        <v>45</v>
      </c>
      <c r="C101" s="3">
        <v>0.22</v>
      </c>
      <c r="D101" s="1">
        <v>50115300</v>
      </c>
      <c r="E101" s="1"/>
    </row>
    <row r="102" spans="1:5" ht="12.75" customHeight="1">
      <c r="A102" s="1" t="s">
        <v>46</v>
      </c>
      <c r="B102" s="1" t="s">
        <v>45</v>
      </c>
      <c r="C102" s="3">
        <v>-809.7</v>
      </c>
      <c r="D102" s="1">
        <v>50115300</v>
      </c>
      <c r="E102" s="1"/>
    </row>
    <row r="103" spans="1:5" ht="12.75" customHeight="1">
      <c r="A103" s="1" t="s">
        <v>48</v>
      </c>
      <c r="B103" s="1" t="s">
        <v>47</v>
      </c>
      <c r="C103" s="3">
        <v>-14659.83</v>
      </c>
      <c r="D103" s="1">
        <v>50115300</v>
      </c>
      <c r="E103" s="1"/>
    </row>
    <row r="104" spans="1:5" ht="12.75" customHeight="1">
      <c r="A104" s="1" t="s">
        <v>48</v>
      </c>
      <c r="B104" s="1" t="s">
        <v>47</v>
      </c>
      <c r="C104" s="3">
        <v>-97732.17</v>
      </c>
      <c r="D104" s="1">
        <v>50115300</v>
      </c>
      <c r="E104" s="1"/>
    </row>
    <row r="105" spans="1:5" ht="12.75" customHeight="1">
      <c r="A105" s="1" t="s">
        <v>50</v>
      </c>
      <c r="B105" s="1" t="s">
        <v>49</v>
      </c>
      <c r="C105" s="3">
        <v>-598.70000000000005</v>
      </c>
      <c r="D105" s="1">
        <v>50115300</v>
      </c>
      <c r="E105" s="1"/>
    </row>
    <row r="106" spans="1:5" ht="12.75" customHeight="1">
      <c r="A106" s="1" t="s">
        <v>50</v>
      </c>
      <c r="B106" s="1" t="s">
        <v>49</v>
      </c>
      <c r="C106" s="3">
        <v>-3991</v>
      </c>
      <c r="D106" s="1">
        <v>50115300</v>
      </c>
      <c r="E106" s="1"/>
    </row>
    <row r="107" spans="1:5" ht="12.75" customHeight="1">
      <c r="A107" s="1" t="s">
        <v>52</v>
      </c>
      <c r="B107" s="1" t="s">
        <v>51</v>
      </c>
      <c r="C107" s="3">
        <v>-84.13</v>
      </c>
      <c r="D107" s="1">
        <v>50115300</v>
      </c>
      <c r="E107" s="1"/>
    </row>
    <row r="108" spans="1:5" ht="12.75" customHeight="1">
      <c r="A108" s="1" t="s">
        <v>52</v>
      </c>
      <c r="B108" s="1" t="s">
        <v>51</v>
      </c>
      <c r="C108" s="3">
        <v>-400.6</v>
      </c>
      <c r="D108" s="1">
        <v>50115300</v>
      </c>
      <c r="E108" s="1"/>
    </row>
    <row r="109" spans="1:5" ht="12.75" customHeight="1">
      <c r="A109" s="1" t="s">
        <v>52</v>
      </c>
      <c r="B109" s="1" t="s">
        <v>51</v>
      </c>
      <c r="C109" s="3">
        <v>-135733.53</v>
      </c>
      <c r="D109" s="1">
        <v>50115300</v>
      </c>
      <c r="E109" s="1"/>
    </row>
    <row r="110" spans="1:5" ht="12.75" customHeight="1">
      <c r="A110" s="1" t="s">
        <v>52</v>
      </c>
      <c r="B110" s="1" t="s">
        <v>51</v>
      </c>
      <c r="C110" s="3">
        <v>0.01</v>
      </c>
      <c r="D110" s="1">
        <v>50115300</v>
      </c>
      <c r="E110" s="1"/>
    </row>
    <row r="111" spans="1:5" ht="12.75" customHeight="1">
      <c r="A111" s="1" t="s">
        <v>52</v>
      </c>
      <c r="B111" s="1" t="s">
        <v>51</v>
      </c>
      <c r="C111" s="3">
        <v>-904890.23</v>
      </c>
      <c r="D111" s="1">
        <v>50115300</v>
      </c>
      <c r="E111" s="1"/>
    </row>
    <row r="112" spans="1:5" ht="12.75" customHeight="1">
      <c r="A112" s="1" t="s">
        <v>37</v>
      </c>
      <c r="B112" s="1" t="s">
        <v>53</v>
      </c>
      <c r="C112" s="3">
        <v>-147612.15</v>
      </c>
      <c r="D112" s="1">
        <v>50115300</v>
      </c>
      <c r="E112" s="1"/>
    </row>
    <row r="113" spans="1:5" ht="12.75" customHeight="1">
      <c r="A113" s="1" t="s">
        <v>37</v>
      </c>
      <c r="B113" s="1" t="s">
        <v>53</v>
      </c>
      <c r="C113" s="3">
        <v>-984081</v>
      </c>
      <c r="D113" s="1">
        <v>50115300</v>
      </c>
      <c r="E113" s="1"/>
    </row>
    <row r="114" spans="1:5" ht="12.75" customHeight="1">
      <c r="A114" s="1" t="s">
        <v>55</v>
      </c>
      <c r="B114" s="1" t="s">
        <v>54</v>
      </c>
      <c r="C114" s="3">
        <v>-15607.89</v>
      </c>
      <c r="D114" s="1">
        <v>50115300</v>
      </c>
      <c r="E114" s="1"/>
    </row>
    <row r="115" spans="1:5" ht="12.75" customHeight="1">
      <c r="A115" s="1" t="s">
        <v>55</v>
      </c>
      <c r="B115" s="1" t="s">
        <v>54</v>
      </c>
      <c r="C115" s="3">
        <v>-2341.1799999999998</v>
      </c>
      <c r="D115" s="1">
        <v>50115300</v>
      </c>
      <c r="E115" s="1"/>
    </row>
    <row r="116" spans="1:5" ht="12.75" customHeight="1">
      <c r="A116" s="1" t="s">
        <v>57</v>
      </c>
      <c r="B116" s="1" t="s">
        <v>56</v>
      </c>
      <c r="C116" s="3">
        <v>-11994</v>
      </c>
      <c r="D116" s="1">
        <v>50115300</v>
      </c>
      <c r="E116" s="1"/>
    </row>
    <row r="117" spans="1:5" ht="12.75" customHeight="1">
      <c r="A117" s="1" t="s">
        <v>57</v>
      </c>
      <c r="B117" s="1" t="s">
        <v>56</v>
      </c>
      <c r="C117" s="3">
        <v>-2518.6999999999998</v>
      </c>
      <c r="D117" s="1">
        <v>50115300</v>
      </c>
      <c r="E117" s="1"/>
    </row>
    <row r="118" spans="1:5" ht="12.75" customHeight="1">
      <c r="A118" s="1" t="s">
        <v>55</v>
      </c>
      <c r="B118" s="1" t="s">
        <v>58</v>
      </c>
      <c r="C118" s="3">
        <v>-11579.32</v>
      </c>
      <c r="D118" s="1">
        <v>50115300</v>
      </c>
      <c r="E118" s="1"/>
    </row>
    <row r="119" spans="1:5" ht="12.75" customHeight="1">
      <c r="A119" s="1" t="s">
        <v>55</v>
      </c>
      <c r="B119" s="1" t="s">
        <v>58</v>
      </c>
      <c r="C119" s="3">
        <v>-77219.179999999993</v>
      </c>
      <c r="D119" s="1">
        <v>50115300</v>
      </c>
      <c r="E119" s="1"/>
    </row>
    <row r="120" spans="1:5" ht="12.75" customHeight="1">
      <c r="A120" s="1" t="s">
        <v>60</v>
      </c>
      <c r="B120" s="1" t="s">
        <v>59</v>
      </c>
      <c r="C120" s="3">
        <v>-340.6</v>
      </c>
      <c r="D120" s="1">
        <v>50115300</v>
      </c>
      <c r="E120" s="1"/>
    </row>
    <row r="121" spans="1:5" ht="12.75" customHeight="1">
      <c r="A121" s="1" t="s">
        <v>60</v>
      </c>
      <c r="B121" s="1" t="s">
        <v>59</v>
      </c>
      <c r="C121" s="3">
        <v>-0.02</v>
      </c>
      <c r="D121" s="1">
        <v>50115300</v>
      </c>
      <c r="E121" s="1"/>
    </row>
    <row r="122" spans="1:5" ht="12.75" customHeight="1">
      <c r="A122" s="1" t="s">
        <v>60</v>
      </c>
      <c r="B122" s="1" t="s">
        <v>59</v>
      </c>
      <c r="C122" s="3">
        <v>-2270.58</v>
      </c>
      <c r="D122" s="1">
        <v>50115300</v>
      </c>
      <c r="E122" s="1"/>
    </row>
    <row r="123" spans="1:5" ht="12.75" customHeight="1">
      <c r="A123" s="1" t="s">
        <v>50</v>
      </c>
      <c r="B123" s="1" t="s">
        <v>61</v>
      </c>
      <c r="C123" s="3">
        <v>-21954.2</v>
      </c>
      <c r="D123" s="1">
        <v>50115300</v>
      </c>
      <c r="E123" s="1"/>
    </row>
    <row r="124" spans="1:5" ht="12.75" customHeight="1">
      <c r="A124" s="1" t="s">
        <v>50</v>
      </c>
      <c r="B124" s="1" t="s">
        <v>61</v>
      </c>
      <c r="C124" s="3">
        <v>-146361</v>
      </c>
      <c r="D124" s="1">
        <v>50115300</v>
      </c>
      <c r="E124" s="1"/>
    </row>
    <row r="125" spans="1:5" ht="12.75" customHeight="1">
      <c r="A125" s="1" t="s">
        <v>50</v>
      </c>
      <c r="B125" s="1" t="s">
        <v>62</v>
      </c>
      <c r="C125" s="3">
        <v>-783164</v>
      </c>
      <c r="D125" s="1">
        <v>50115300</v>
      </c>
      <c r="E125" s="1"/>
    </row>
    <row r="126" spans="1:5" ht="12.75" customHeight="1">
      <c r="A126" s="1" t="s">
        <v>50</v>
      </c>
      <c r="B126" s="1" t="s">
        <v>62</v>
      </c>
      <c r="C126" s="3">
        <v>-117474.6</v>
      </c>
      <c r="D126" s="1">
        <v>50115300</v>
      </c>
      <c r="E126" s="1"/>
    </row>
    <row r="127" spans="1:5" ht="12.75" customHeight="1">
      <c r="A127" s="1" t="s">
        <v>50</v>
      </c>
      <c r="B127" s="1" t="s">
        <v>63</v>
      </c>
      <c r="C127" s="3">
        <v>-6175.8</v>
      </c>
      <c r="D127" s="1">
        <v>50115300</v>
      </c>
      <c r="E127" s="1"/>
    </row>
    <row r="128" spans="1:5" ht="12.75" customHeight="1">
      <c r="A128" s="1" t="s">
        <v>50</v>
      </c>
      <c r="B128" s="1" t="s">
        <v>63</v>
      </c>
      <c r="C128" s="3">
        <v>-41172</v>
      </c>
      <c r="D128" s="1">
        <v>50115300</v>
      </c>
      <c r="E128" s="1"/>
    </row>
    <row r="129" spans="1:5" ht="12.75" customHeight="1">
      <c r="A129" s="1" t="s">
        <v>50</v>
      </c>
      <c r="B129" s="1" t="s">
        <v>64</v>
      </c>
      <c r="C129" s="3">
        <v>-155079</v>
      </c>
      <c r="D129" s="1">
        <v>50115300</v>
      </c>
      <c r="E129" s="1"/>
    </row>
    <row r="130" spans="1:5" ht="12.75" customHeight="1">
      <c r="A130" s="1" t="s">
        <v>50</v>
      </c>
      <c r="B130" s="1" t="s">
        <v>64</v>
      </c>
      <c r="C130" s="3">
        <v>-23261.9</v>
      </c>
      <c r="D130" s="1">
        <v>50115300</v>
      </c>
      <c r="E130" s="1"/>
    </row>
    <row r="131" spans="1:5" ht="12.75" customHeight="1">
      <c r="A131" s="1" t="s">
        <v>50</v>
      </c>
      <c r="B131" s="1" t="s">
        <v>65</v>
      </c>
      <c r="C131" s="3">
        <v>-1487.6</v>
      </c>
      <c r="D131" s="1">
        <v>50115300</v>
      </c>
      <c r="E131" s="1"/>
    </row>
    <row r="132" spans="1:5" ht="12.75" customHeight="1">
      <c r="A132" s="1" t="s">
        <v>50</v>
      </c>
      <c r="B132" s="1" t="s">
        <v>65</v>
      </c>
      <c r="C132" s="3">
        <v>-9917</v>
      </c>
      <c r="D132" s="1">
        <v>50115300</v>
      </c>
      <c r="E132" s="1"/>
    </row>
    <row r="133" spans="1:5" ht="12.75" customHeight="1">
      <c r="A133" s="1" t="s">
        <v>50</v>
      </c>
      <c r="B133" s="1" t="s">
        <v>66</v>
      </c>
      <c r="C133" s="3">
        <v>-3170.79</v>
      </c>
      <c r="D133" s="1">
        <v>50115300</v>
      </c>
      <c r="E133" s="1"/>
    </row>
    <row r="134" spans="1:5" ht="12.75" customHeight="1">
      <c r="A134" s="1" t="s">
        <v>50</v>
      </c>
      <c r="B134" s="1" t="s">
        <v>66</v>
      </c>
      <c r="C134" s="3">
        <v>-15099</v>
      </c>
      <c r="D134" s="1">
        <v>50115300</v>
      </c>
      <c r="E134" s="1"/>
    </row>
    <row r="135" spans="1:5" ht="12.75" customHeight="1">
      <c r="A135" s="1" t="s">
        <v>68</v>
      </c>
      <c r="B135" s="1" t="s">
        <v>67</v>
      </c>
      <c r="C135" s="3">
        <v>-75291.69</v>
      </c>
      <c r="D135" s="1">
        <v>50115300</v>
      </c>
      <c r="E135" s="1"/>
    </row>
    <row r="136" spans="1:5" ht="12.75" customHeight="1">
      <c r="A136" s="1" t="s">
        <v>68</v>
      </c>
      <c r="B136" s="1" t="s">
        <v>67</v>
      </c>
      <c r="C136" s="3">
        <v>-15811.25</v>
      </c>
      <c r="D136" s="1">
        <v>50115300</v>
      </c>
      <c r="E136" s="1"/>
    </row>
    <row r="137" spans="1:5" ht="12.75" customHeight="1">
      <c r="A137" s="1" t="s">
        <v>68</v>
      </c>
      <c r="B137" s="1" t="s">
        <v>67</v>
      </c>
      <c r="C137" s="3">
        <v>-17296.25</v>
      </c>
      <c r="D137" s="1">
        <v>50115300</v>
      </c>
      <c r="E137" s="1"/>
    </row>
    <row r="138" spans="1:5" ht="12.75" customHeight="1">
      <c r="A138" s="1" t="s">
        <v>68</v>
      </c>
      <c r="B138" s="1" t="s">
        <v>67</v>
      </c>
      <c r="C138" s="3">
        <v>-115308.35</v>
      </c>
      <c r="D138" s="1">
        <v>50115300</v>
      </c>
      <c r="E138" s="1"/>
    </row>
    <row r="139" spans="1:5" ht="12.75" customHeight="1">
      <c r="A139" s="1" t="s">
        <v>70</v>
      </c>
      <c r="B139" s="1" t="s">
        <v>69</v>
      </c>
      <c r="C139" s="3">
        <v>-314.79000000000002</v>
      </c>
      <c r="D139" s="1">
        <v>50115300</v>
      </c>
      <c r="E139" s="1"/>
    </row>
    <row r="140" spans="1:5" ht="12.75" customHeight="1">
      <c r="A140" s="1" t="s">
        <v>70</v>
      </c>
      <c r="B140" s="1" t="s">
        <v>69</v>
      </c>
      <c r="C140" s="3">
        <v>-123.45</v>
      </c>
      <c r="D140" s="1">
        <v>50115300</v>
      </c>
      <c r="E140" s="1"/>
    </row>
    <row r="141" spans="1:5" ht="12.75" customHeight="1">
      <c r="A141" s="1" t="s">
        <v>70</v>
      </c>
      <c r="B141" s="1" t="s">
        <v>69</v>
      </c>
      <c r="C141" s="3">
        <v>-823</v>
      </c>
      <c r="D141" s="1">
        <v>50115300</v>
      </c>
      <c r="E141" s="1"/>
    </row>
    <row r="142" spans="1:5" ht="12.75" customHeight="1">
      <c r="A142" s="1" t="s">
        <v>70</v>
      </c>
      <c r="B142" s="1" t="s">
        <v>69</v>
      </c>
      <c r="C142" s="3">
        <v>-1499</v>
      </c>
      <c r="D142" s="1">
        <v>50115300</v>
      </c>
      <c r="E142" s="1"/>
    </row>
    <row r="143" spans="1:5" ht="12.75" customHeight="1">
      <c r="A143" s="1" t="s">
        <v>30</v>
      </c>
      <c r="B143" s="1" t="s">
        <v>29</v>
      </c>
      <c r="C143" s="3">
        <v>-1167395.52</v>
      </c>
      <c r="D143" s="1">
        <v>50113300</v>
      </c>
      <c r="E143" s="1"/>
    </row>
    <row r="144" spans="1:5" ht="12.75" customHeight="1">
      <c r="A144" s="1" t="s">
        <v>30</v>
      </c>
      <c r="B144" s="1" t="s">
        <v>29</v>
      </c>
      <c r="C144" s="3">
        <v>-116739.55</v>
      </c>
      <c r="D144" s="1">
        <v>50113300</v>
      </c>
      <c r="E144" s="1"/>
    </row>
    <row r="145" spans="1:5" ht="12.75" customHeight="1">
      <c r="A145" s="1" t="s">
        <v>30</v>
      </c>
      <c r="B145" s="1" t="s">
        <v>29</v>
      </c>
      <c r="C145" s="3">
        <v>-87868.479999999996</v>
      </c>
      <c r="D145" s="1">
        <v>50490360</v>
      </c>
      <c r="E145" s="1"/>
    </row>
    <row r="146" spans="1:5" ht="12.75" customHeight="1">
      <c r="C146" s="2">
        <f>SUM(C2:C145)</f>
        <v>-12415500.949999999</v>
      </c>
    </row>
  </sheetData>
  <sortState ref="B2:E149">
    <sortCondition ref="B2:B14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2016-03-14T10:00:28Z</cp:lastPrinted>
  <dcterms:modified xsi:type="dcterms:W3CDTF">2016-03-14T10:38:05Z</dcterms:modified>
</cp:coreProperties>
</file>