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50" yWindow="570" windowWidth="28455" windowHeight="11955"/>
  </bookViews>
  <sheets>
    <sheet name="List1" sheetId="2" r:id="rId1"/>
    <sheet name="Sheet1" sheetId="1" r:id="rId2"/>
  </sheet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D46" i="1"/>
</calcChain>
</file>

<file path=xl/sharedStrings.xml><?xml version="1.0" encoding="utf-8"?>
<sst xmlns="http://schemas.openxmlformats.org/spreadsheetml/2006/main" count="132" uniqueCount="43">
  <si>
    <t>Evidenční číslo dokladu</t>
  </si>
  <si>
    <t>Obchodní partner</t>
  </si>
  <si>
    <t>Částka MD</t>
  </si>
  <si>
    <t>DP-2016-707-000129</t>
  </si>
  <si>
    <t>PHOENIX lékárenský velkoobchod, a.s.</t>
  </si>
  <si>
    <t>DP-2016-707-000131</t>
  </si>
  <si>
    <t>Alexion Pharma International Trading</t>
  </si>
  <si>
    <t>DP-2016-707-000133</t>
  </si>
  <si>
    <t>Alliance Healthcare s.r.o.</t>
  </si>
  <si>
    <t>DP-2016-707-000136</t>
  </si>
  <si>
    <t>DP-2016-707-000137</t>
  </si>
  <si>
    <t>MEDIAL spol. s r.o.</t>
  </si>
  <si>
    <t>DP-2016-707-000138</t>
  </si>
  <si>
    <t>ViaPharma s.r.o.</t>
  </si>
  <si>
    <t>DP-2016-707-000139</t>
  </si>
  <si>
    <t>DP-2016-707-000140</t>
  </si>
  <si>
    <t>FP-2016-707-000014</t>
  </si>
  <si>
    <t>Sandoz s.r.o.</t>
  </si>
  <si>
    <t>FP-2016-707-000015</t>
  </si>
  <si>
    <t>Pfizer PFE, spol. s r.o.</t>
  </si>
  <si>
    <t>FP-2016-25-000083</t>
  </si>
  <si>
    <t>BoneCare s.r.o.</t>
  </si>
  <si>
    <t>FP-2016-25-000084</t>
  </si>
  <si>
    <t>BEZNOSKA, s.r.o.</t>
  </si>
  <si>
    <t>FP-2016-25-000085</t>
  </si>
  <si>
    <t>Urotech GmbH, organizační složka</t>
  </si>
  <si>
    <t>FP-2016-25-000086</t>
  </si>
  <si>
    <t>Johnson  &amp; Johnson, s.r.o.</t>
  </si>
  <si>
    <t>FP-2016-25-000087</t>
  </si>
  <si>
    <t>DP-2016-707-000130</t>
  </si>
  <si>
    <t>DP-2016-707-000132</t>
  </si>
  <si>
    <t>DP-2016-707-000134</t>
  </si>
  <si>
    <t>DP-2016-707-000135</t>
  </si>
  <si>
    <t>L'ORÉAL Česká republika s.r.o.</t>
  </si>
  <si>
    <t>Účet</t>
  </si>
  <si>
    <t>Popisky řádků</t>
  </si>
  <si>
    <t>Celkový součet</t>
  </si>
  <si>
    <t>Součet z Částka MD</t>
  </si>
  <si>
    <t>Popisky sloupců</t>
  </si>
  <si>
    <t>Bonusy - léky, ZPr.</t>
  </si>
  <si>
    <t>květen 2016</t>
  </si>
  <si>
    <t>Vypracovala: Eva Buzková - vedoucí OUC</t>
  </si>
  <si>
    <t>V Olomouci dne 15.6.2016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</si>
</sst>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" fontId="1" fillId="0" borderId="1" xfId="0" applyNumberFormat="1" applyFont="1" applyBorder="1"/>
    <xf numFmtId="0" fontId="1" fillId="0" borderId="3" xfId="0" pivotButton="1" applyFont="1" applyBorder="1"/>
    <xf numFmtId="4" fontId="1" fillId="0" borderId="4" xfId="0" pivotButton="1" applyNumberFormat="1" applyFont="1" applyBorder="1"/>
    <xf numFmtId="4" fontId="1" fillId="0" borderId="4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7" xfId="0" pivotButton="1" applyFont="1" applyBorder="1"/>
    <xf numFmtId="49" fontId="1" fillId="0" borderId="8" xfId="0" applyNumberFormat="1" applyFont="1" applyBorder="1" applyAlignment="1">
      <alignment horizontal="center"/>
    </xf>
    <xf numFmtId="4" fontId="1" fillId="0" borderId="9" xfId="0" applyNumberFormat="1" applyFont="1" applyBorder="1"/>
    <xf numFmtId="4" fontId="1" fillId="2" borderId="8" xfId="0" applyNumberFormat="1" applyFont="1" applyFill="1" applyBorder="1"/>
    <xf numFmtId="4" fontId="1" fillId="0" borderId="10" xfId="0" applyNumberFormat="1" applyFont="1" applyBorder="1"/>
    <xf numFmtId="4" fontId="1" fillId="2" borderId="1" xfId="0" applyNumberFormat="1" applyFont="1" applyFill="1" applyBorder="1"/>
    <xf numFmtId="0" fontId="3" fillId="0" borderId="0" xfId="0" applyFont="1"/>
    <xf numFmtId="49" fontId="4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4" fontId="1" fillId="2" borderId="11" xfId="0" applyNumberFormat="1" applyFont="1" applyFill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2" borderId="14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0" borderId="16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1" fillId="0" borderId="19" xfId="0" applyFont="1" applyBorder="1" applyAlignment="1">
      <alignment horizontal="left" indent="1"/>
    </xf>
    <xf numFmtId="0" fontId="1" fillId="2" borderId="18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4" fontId="1" fillId="2" borderId="20" xfId="0" applyNumberFormat="1" applyFont="1" applyFill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4" fontId="1" fillId="2" borderId="23" xfId="0" applyNumberFormat="1" applyFont="1" applyFill="1" applyBorder="1"/>
    <xf numFmtId="49" fontId="1" fillId="0" borderId="2" xfId="0" applyNumberFormat="1" applyFont="1" applyBorder="1" applyAlignment="1">
      <alignment horizontal="center"/>
    </xf>
    <xf numFmtId="4" fontId="1" fillId="2" borderId="2" xfId="0" applyNumberFormat="1" applyFont="1" applyFill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2" borderId="18" xfId="0" applyNumberFormat="1" applyFont="1" applyFill="1" applyBorder="1"/>
    <xf numFmtId="0" fontId="1" fillId="3" borderId="2" xfId="0" applyFont="1" applyFill="1" applyBorder="1" applyAlignment="1">
      <alignment horizontal="left"/>
    </xf>
    <xf numFmtId="4" fontId="1" fillId="3" borderId="11" xfId="0" applyNumberFormat="1" applyFont="1" applyFill="1" applyBorder="1"/>
    <xf numFmtId="4" fontId="1" fillId="3" borderId="8" xfId="0" applyNumberFormat="1" applyFont="1" applyFill="1" applyBorder="1"/>
    <xf numFmtId="4" fontId="1" fillId="3" borderId="20" xfId="0" applyNumberFormat="1" applyFont="1" applyFill="1" applyBorder="1"/>
    <xf numFmtId="4" fontId="1" fillId="3" borderId="2" xfId="0" applyNumberFormat="1" applyFont="1" applyFill="1" applyBorder="1"/>
  </cellXfs>
  <cellStyles count="1">
    <cellStyle name="normální" xfId="0" builtinId="0"/>
  </cellStyles>
  <dxfs count="51">
    <dxf>
      <fill>
        <patternFill>
          <bgColor rgb="FF00B0F0"/>
        </patternFill>
      </fill>
    </dxf>
    <dxf>
      <fill>
        <patternFill>
          <bgColor rgb="FF00B0F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font>
        <sz val="9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0" formatCode="@"/>
    </dxf>
    <dxf>
      <numFmt numFmtId="30" formatCode="@"/>
    </dxf>
    <dxf>
      <alignment horizontal="center" readingOrder="0"/>
    </dxf>
    <dxf>
      <alignment horizontal="center" readingOrder="0"/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66FF33"/>
        </patternFill>
      </fill>
    </dxf>
    <dxf>
      <fill>
        <patternFill patternType="solid">
          <bgColor rgb="FF66FF33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536.529492361115" createdVersion="3" refreshedVersion="3" minRefreshableVersion="3" recordCount="44">
  <cacheSource type="worksheet">
    <worksheetSource ref="A1:D45" sheet="Sheet1"/>
  </cacheSource>
  <cacheFields count="4">
    <cacheField name="Obchodní partner" numFmtId="0">
      <sharedItems count="12">
        <s v="PHOENIX lékárenský velkoobchod, a.s."/>
        <s v="ViaPharma s.r.o."/>
        <s v="Alexion Pharma International Trading"/>
        <s v="Alliance Healthcare s.r.o."/>
        <s v="L'ORÉAL Česká republika s.r.o."/>
        <s v="MEDIAL spol. s r.o."/>
        <s v="BoneCare s.r.o."/>
        <s v="BEZNOSKA, s.r.o."/>
        <s v="Urotech GmbH, organizační složka"/>
        <s v="Johnson  &amp; Johnson, s.r.o."/>
        <s v="Sandoz s.r.o."/>
        <s v="Pfizer PFE, spol. s r.o."/>
      </sharedItems>
    </cacheField>
    <cacheField name="Evidenční číslo dokladu" numFmtId="0">
      <sharedItems count="19">
        <s v="DP-2016-707-000129"/>
        <s v="DP-2016-707-000130"/>
        <s v="DP-2016-707-000131"/>
        <s v="DP-2016-707-000132"/>
        <s v="DP-2016-707-000133"/>
        <s v="DP-2016-707-000134"/>
        <s v="DP-2016-707-000135"/>
        <s v="DP-2016-707-000136"/>
        <s v="DP-2016-707-000137"/>
        <s v="DP-2016-707-000138"/>
        <s v="DP-2016-707-000139"/>
        <s v="DP-2016-707-000140"/>
        <s v="FP-2016-25-000083"/>
        <s v="FP-2016-25-000084"/>
        <s v="FP-2016-25-000085"/>
        <s v="FP-2016-25-000086"/>
        <s v="FP-2016-25-000087"/>
        <s v="FP-2016-707-000014"/>
        <s v="FP-2016-707-000015"/>
      </sharedItems>
    </cacheField>
    <cacheField name="Účet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  <cacheField name="Částka MD" numFmtId="4">
      <sharedItems containsSemiMixedTypes="0" containsString="0" containsNumber="1" minValue="-1222258.97" maxValue="18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x v="0"/>
    <x v="0"/>
    <n v="-2250"/>
  </r>
  <r>
    <x v="0"/>
    <x v="0"/>
    <x v="0"/>
    <n v="-15000"/>
  </r>
  <r>
    <x v="0"/>
    <x v="0"/>
    <x v="1"/>
    <n v="-7976.99"/>
  </r>
  <r>
    <x v="0"/>
    <x v="0"/>
    <x v="1"/>
    <n v="-5584.77"/>
  </r>
  <r>
    <x v="0"/>
    <x v="0"/>
    <x v="1"/>
    <n v="-68769.39"/>
  </r>
  <r>
    <x v="1"/>
    <x v="1"/>
    <x v="1"/>
    <n v="-1887.08"/>
  </r>
  <r>
    <x v="2"/>
    <x v="2"/>
    <x v="0"/>
    <n v="-130027.86"/>
  </r>
  <r>
    <x v="2"/>
    <x v="2"/>
    <x v="0"/>
    <n v="-13002.79"/>
  </r>
  <r>
    <x v="3"/>
    <x v="3"/>
    <x v="1"/>
    <n v="-1887.08"/>
  </r>
  <r>
    <x v="3"/>
    <x v="4"/>
    <x v="0"/>
    <n v="-189651.15"/>
  </r>
  <r>
    <x v="3"/>
    <x v="4"/>
    <x v="0"/>
    <n v="-18965.12"/>
  </r>
  <r>
    <x v="0"/>
    <x v="5"/>
    <x v="1"/>
    <n v="-27177"/>
  </r>
  <r>
    <x v="4"/>
    <x v="6"/>
    <x v="1"/>
    <n v="-4214.88"/>
  </r>
  <r>
    <x v="3"/>
    <x v="7"/>
    <x v="0"/>
    <n v="-1119787.2"/>
  </r>
  <r>
    <x v="3"/>
    <x v="7"/>
    <x v="0"/>
    <n v="-111978.72"/>
  </r>
  <r>
    <x v="5"/>
    <x v="8"/>
    <x v="0"/>
    <n v="-86331.8"/>
  </r>
  <r>
    <x v="5"/>
    <x v="8"/>
    <x v="0"/>
    <n v="-863318"/>
  </r>
  <r>
    <x v="1"/>
    <x v="9"/>
    <x v="0"/>
    <n v="-333129.06"/>
  </r>
  <r>
    <x v="1"/>
    <x v="9"/>
    <x v="0"/>
    <n v="-33312.910000000003"/>
  </r>
  <r>
    <x v="1"/>
    <x v="10"/>
    <x v="0"/>
    <n v="-343223.88"/>
  </r>
  <r>
    <x v="1"/>
    <x v="10"/>
    <x v="0"/>
    <n v="-34322.39"/>
  </r>
  <r>
    <x v="0"/>
    <x v="11"/>
    <x v="0"/>
    <n v="-10040.83"/>
  </r>
  <r>
    <x v="0"/>
    <x v="11"/>
    <x v="0"/>
    <n v="-100408.26"/>
  </r>
  <r>
    <x v="6"/>
    <x v="12"/>
    <x v="2"/>
    <n v="-676038.26"/>
  </r>
  <r>
    <x v="6"/>
    <x v="12"/>
    <x v="2"/>
    <n v="-101405.74"/>
  </r>
  <r>
    <x v="7"/>
    <x v="13"/>
    <x v="2"/>
    <n v="-605.70000000000005"/>
  </r>
  <r>
    <x v="7"/>
    <x v="13"/>
    <x v="2"/>
    <n v="-4038"/>
  </r>
  <r>
    <x v="7"/>
    <x v="13"/>
    <x v="2"/>
    <n v="-0.3"/>
  </r>
  <r>
    <x v="8"/>
    <x v="14"/>
    <x v="2"/>
    <n v="-327.5"/>
  </r>
  <r>
    <x v="8"/>
    <x v="14"/>
    <x v="2"/>
    <n v="-1072.1099999999999"/>
  </r>
  <r>
    <x v="8"/>
    <x v="14"/>
    <x v="2"/>
    <n v="-5105.2700000000004"/>
  </r>
  <r>
    <x v="8"/>
    <x v="14"/>
    <x v="2"/>
    <n v="-2183.35"/>
  </r>
  <r>
    <x v="9"/>
    <x v="15"/>
    <x v="2"/>
    <n v="-5048.7"/>
  </r>
  <r>
    <x v="9"/>
    <x v="15"/>
    <x v="2"/>
    <n v="-33658"/>
  </r>
  <r>
    <x v="9"/>
    <x v="16"/>
    <x v="2"/>
    <n v="184"/>
  </r>
  <r>
    <x v="9"/>
    <x v="16"/>
    <x v="2"/>
    <n v="-8338.5"/>
  </r>
  <r>
    <x v="9"/>
    <x v="16"/>
    <x v="2"/>
    <n v="-55590"/>
  </r>
  <r>
    <x v="9"/>
    <x v="16"/>
    <x v="2"/>
    <n v="38.64"/>
  </r>
  <r>
    <x v="10"/>
    <x v="17"/>
    <x v="0"/>
    <n v="-90891.3"/>
  </r>
  <r>
    <x v="10"/>
    <x v="17"/>
    <x v="0"/>
    <n v="-908913"/>
  </r>
  <r>
    <x v="10"/>
    <x v="17"/>
    <x v="1"/>
    <n v="-1125815"/>
  </r>
  <r>
    <x v="11"/>
    <x v="18"/>
    <x v="0"/>
    <n v="-1222258.97"/>
  </r>
  <r>
    <x v="11"/>
    <x v="18"/>
    <x v="0"/>
    <n v="-122225.9"/>
  </r>
  <r>
    <x v="11"/>
    <x v="18"/>
    <x v="1"/>
    <n v="-1083890.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36" firstHeaderRow="1" firstDataRow="2" firstDataCol="1"/>
  <pivotFields count="4">
    <pivotField axis="axisRow" showAll="0">
      <items count="13">
        <item x="2"/>
        <item x="3"/>
        <item x="7"/>
        <item x="6"/>
        <item x="9"/>
        <item x="4"/>
        <item x="5"/>
        <item x="11"/>
        <item x="0"/>
        <item x="10"/>
        <item x="8"/>
        <item x="1"/>
        <item t="default"/>
      </items>
    </pivotField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Col" showAll="0">
      <items count="4">
        <item x="0"/>
        <item x="2"/>
        <item x="1"/>
        <item t="default"/>
      </items>
    </pivotField>
    <pivotField dataField="1" numFmtId="4" showAll="0"/>
  </pivotFields>
  <rowFields count="2">
    <field x="0"/>
    <field x="1"/>
  </rowFields>
  <rowItems count="32">
    <i>
      <x/>
    </i>
    <i r="1">
      <x v="2"/>
    </i>
    <i>
      <x v="1"/>
    </i>
    <i r="1">
      <x v="3"/>
    </i>
    <i r="1">
      <x v="4"/>
    </i>
    <i r="1">
      <x v="7"/>
    </i>
    <i>
      <x v="2"/>
    </i>
    <i r="1">
      <x v="13"/>
    </i>
    <i>
      <x v="3"/>
    </i>
    <i r="1">
      <x v="12"/>
    </i>
    <i>
      <x v="4"/>
    </i>
    <i r="1">
      <x v="15"/>
    </i>
    <i r="1">
      <x v="16"/>
    </i>
    <i>
      <x v="5"/>
    </i>
    <i r="1">
      <x v="6"/>
    </i>
    <i>
      <x v="6"/>
    </i>
    <i r="1">
      <x v="8"/>
    </i>
    <i>
      <x v="7"/>
    </i>
    <i r="1">
      <x v="18"/>
    </i>
    <i>
      <x v="8"/>
    </i>
    <i r="1">
      <x/>
    </i>
    <i r="1">
      <x v="5"/>
    </i>
    <i r="1">
      <x v="11"/>
    </i>
    <i>
      <x v="9"/>
    </i>
    <i r="1">
      <x v="17"/>
    </i>
    <i>
      <x v="10"/>
    </i>
    <i r="1">
      <x v="14"/>
    </i>
    <i>
      <x v="11"/>
    </i>
    <i r="1">
      <x v="1"/>
    </i>
    <i r="1">
      <x v="9"/>
    </i>
    <i r="1">
      <x v="10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oučet z Částka MD" fld="3" baseField="0" baseItem="0" numFmtId="4"/>
  </dataFields>
  <formats count="48">
    <format dxfId="2">
      <pivotArea outline="0" collapsedLevelsAreSubtotals="1" fieldPosition="0"/>
    </format>
    <format dxfId="3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5">
      <pivotArea type="all" dataOnly="0" outline="0" fieldPosition="0"/>
    </format>
    <format dxfId="6">
      <pivotArea type="all" dataOnly="0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11">
      <pivotArea field="0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3">
      <pivotArea dataOnly="0" labelOnly="1" grandCol="1" outline="0" fieldPosition="0"/>
    </format>
    <format dxfId="14">
      <pivotArea grandRow="1" outline="0" collapsedLevelsAreSubtotals="1" fieldPosition="0"/>
    </format>
    <format dxfId="15">
      <pivotArea dataOnly="0" labelOnly="1" grandRow="1" outline="0" fieldPosition="0"/>
    </format>
    <format dxfId="16">
      <pivotArea collapsedLevelsAreSubtotals="1" fieldPosition="0">
        <references count="1">
          <reference field="0" count="1">
            <x v="0"/>
          </reference>
        </references>
      </pivotArea>
    </format>
    <format dxfId="17">
      <pivotArea dataOnly="0" labelOnly="1" fieldPosition="0">
        <references count="1">
          <reference field="0" count="1">
            <x v="0"/>
          </reference>
        </references>
      </pivotArea>
    </format>
    <format dxfId="18">
      <pivotArea collapsedLevelsAreSubtotals="1" fieldPosition="0">
        <references count="1">
          <reference field="0" count="1">
            <x v="0"/>
          </reference>
        </references>
      </pivotArea>
    </format>
    <format dxfId="19">
      <pivotArea dataOnly="0" labelOnly="1" fieldPosition="0">
        <references count="1">
          <reference field="0" count="1">
            <x v="0"/>
          </reference>
        </references>
      </pivotArea>
    </format>
    <format dxfId="20">
      <pivotArea dataOnly="0" fieldPosition="0">
        <references count="1">
          <reference field="0" count="1">
            <x v="1"/>
          </reference>
        </references>
      </pivotArea>
    </format>
    <format dxfId="21">
      <pivotArea dataOnly="0" fieldPosition="0">
        <references count="1">
          <reference field="0" count="1">
            <x v="1"/>
          </reference>
        </references>
      </pivotArea>
    </format>
    <format dxfId="22">
      <pivotArea dataOnly="0" fieldPosition="0">
        <references count="1">
          <reference field="0" count="1">
            <x v="2"/>
          </reference>
        </references>
      </pivotArea>
    </format>
    <format dxfId="23">
      <pivotArea dataOnly="0" fieldPosition="0">
        <references count="1">
          <reference field="0" count="1">
            <x v="2"/>
          </reference>
        </references>
      </pivotArea>
    </format>
    <format dxfId="24">
      <pivotArea dataOnly="0" fieldPosition="0">
        <references count="1">
          <reference field="0" count="1">
            <x v="3"/>
          </reference>
        </references>
      </pivotArea>
    </format>
    <format dxfId="25">
      <pivotArea dataOnly="0" fieldPosition="0">
        <references count="1">
          <reference field="0" count="1">
            <x v="3"/>
          </reference>
        </references>
      </pivotArea>
    </format>
    <format dxfId="26">
      <pivotArea dataOnly="0" fieldPosition="0">
        <references count="1">
          <reference field="0" count="1">
            <x v="4"/>
          </reference>
        </references>
      </pivotArea>
    </format>
    <format dxfId="27">
      <pivotArea dataOnly="0" fieldPosition="0">
        <references count="1">
          <reference field="0" count="1">
            <x v="5"/>
          </reference>
        </references>
      </pivotArea>
    </format>
    <format dxfId="28">
      <pivotArea dataOnly="0" fieldPosition="0">
        <references count="1">
          <reference field="0" count="1">
            <x v="5"/>
          </reference>
        </references>
      </pivotArea>
    </format>
    <format dxfId="29">
      <pivotArea dataOnly="0" fieldPosition="0">
        <references count="1">
          <reference field="0" count="1">
            <x v="6"/>
          </reference>
        </references>
      </pivotArea>
    </format>
    <format dxfId="30">
      <pivotArea dataOnly="0" fieldPosition="0">
        <references count="1">
          <reference field="0" count="1">
            <x v="6"/>
          </reference>
        </references>
      </pivotArea>
    </format>
    <format dxfId="31">
      <pivotArea dataOnly="0" fieldPosition="0">
        <references count="1">
          <reference field="0" count="1">
            <x v="7"/>
          </reference>
        </references>
      </pivotArea>
    </format>
    <format dxfId="32">
      <pivotArea dataOnly="0" fieldPosition="0">
        <references count="1">
          <reference field="0" count="1">
            <x v="7"/>
          </reference>
        </references>
      </pivotArea>
    </format>
    <format dxfId="33">
      <pivotArea dataOnly="0" fieldPosition="0">
        <references count="1">
          <reference field="0" count="1">
            <x v="8"/>
          </reference>
        </references>
      </pivotArea>
    </format>
    <format dxfId="34">
      <pivotArea dataOnly="0" fieldPosition="0">
        <references count="1">
          <reference field="0" count="1">
            <x v="8"/>
          </reference>
        </references>
      </pivotArea>
    </format>
    <format dxfId="35">
      <pivotArea dataOnly="0" fieldPosition="0">
        <references count="1">
          <reference field="0" count="1">
            <x v="9"/>
          </reference>
        </references>
      </pivotArea>
    </format>
    <format dxfId="36">
      <pivotArea dataOnly="0" fieldPosition="0">
        <references count="1">
          <reference field="0" count="1">
            <x v="9"/>
          </reference>
        </references>
      </pivotArea>
    </format>
    <format dxfId="37">
      <pivotArea dataOnly="0" fieldPosition="0">
        <references count="1">
          <reference field="0" count="1">
            <x v="10"/>
          </reference>
        </references>
      </pivotArea>
    </format>
    <format dxfId="38">
      <pivotArea dataOnly="0" fieldPosition="0">
        <references count="1">
          <reference field="0" count="1">
            <x v="10"/>
          </reference>
        </references>
      </pivotArea>
    </format>
    <format dxfId="39">
      <pivotArea dataOnly="0" fieldPosition="0">
        <references count="1">
          <reference field="0" count="1">
            <x v="11"/>
          </reference>
        </references>
      </pivotArea>
    </format>
    <format dxfId="40">
      <pivotArea dataOnly="0" fieldPosition="0">
        <references count="1">
          <reference field="0" count="1">
            <x v="11"/>
          </reference>
        </references>
      </pivotArea>
    </format>
    <format dxfId="41">
      <pivotArea grandRow="1" outline="0" collapsedLevelsAreSubtotals="1" fieldPosition="0"/>
    </format>
    <format dxfId="42">
      <pivotArea dataOnly="0" labelOnly="1" grandRow="1" outline="0" fieldPosition="0"/>
    </format>
    <format dxfId="43">
      <pivotArea dataOnly="0" labelOnly="1" fieldPosition="0">
        <references count="1">
          <reference field="0" count="0"/>
        </references>
      </pivotArea>
    </format>
    <format dxfId="44">
      <pivotArea dataOnly="0" labelOnly="1" grandRow="1" outline="0" fieldPosition="0"/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6">
      <pivotArea grandCol="1" outline="0" collapsedLevelsAreSubtotals="1" fieldPosition="0"/>
    </format>
    <format dxfId="47">
      <pivotArea dataOnly="0" labelOnly="1" grandCol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zoomScaleNormal="100" workbookViewId="0">
      <selection activeCell="K8" sqref="K8"/>
    </sheetView>
  </sheetViews>
  <sheetFormatPr defaultRowHeight="12"/>
  <cols>
    <col min="1" max="1" width="34" style="8" customWidth="1"/>
    <col min="2" max="2" width="16.7109375" style="7" bestFit="1" customWidth="1"/>
    <col min="3" max="3" width="10.42578125" style="7" bestFit="1" customWidth="1"/>
    <col min="4" max="4" width="13.28515625" style="7" bestFit="1" customWidth="1"/>
    <col min="5" max="5" width="13.42578125" style="7" bestFit="1" customWidth="1"/>
    <col min="6" max="16384" width="9.140625" style="8"/>
  </cols>
  <sheetData>
    <row r="1" spans="1:5" s="23" customFormat="1" ht="15.75">
      <c r="A1" s="21" t="s">
        <v>39</v>
      </c>
      <c r="B1"/>
      <c r="C1" s="6"/>
      <c r="D1" s="22" t="s">
        <v>40</v>
      </c>
      <c r="E1" s="6"/>
    </row>
    <row r="2" spans="1:5" ht="12.75" thickBot="1"/>
    <row r="3" spans="1:5" ht="12.75" thickBot="1">
      <c r="A3" s="10" t="s">
        <v>37</v>
      </c>
      <c r="B3" s="11" t="s">
        <v>38</v>
      </c>
      <c r="C3" s="12"/>
      <c r="D3" s="12"/>
      <c r="E3" s="13"/>
    </row>
    <row r="4" spans="1:5" ht="12.75" thickBot="1">
      <c r="A4" s="15" t="s">
        <v>35</v>
      </c>
      <c r="B4" s="16">
        <v>50113300</v>
      </c>
      <c r="C4" s="16">
        <v>50115300</v>
      </c>
      <c r="D4" s="37">
        <v>50490360</v>
      </c>
      <c r="E4" s="44" t="s">
        <v>36</v>
      </c>
    </row>
    <row r="5" spans="1:5" ht="12.75" thickBot="1">
      <c r="A5" s="31" t="s">
        <v>6</v>
      </c>
      <c r="B5" s="25">
        <v>-143030.65</v>
      </c>
      <c r="C5" s="18"/>
      <c r="D5" s="38"/>
      <c r="E5" s="45">
        <v>-143030.65</v>
      </c>
    </row>
    <row r="6" spans="1:5" ht="12.75" thickBot="1">
      <c r="A6" s="32" t="s">
        <v>5</v>
      </c>
      <c r="B6" s="26">
        <v>-143030.65</v>
      </c>
      <c r="C6" s="19"/>
      <c r="D6" s="39"/>
      <c r="E6" s="46">
        <v>-143030.65</v>
      </c>
    </row>
    <row r="7" spans="1:5" ht="12.75" thickBot="1">
      <c r="A7" s="31" t="s">
        <v>8</v>
      </c>
      <c r="B7" s="25">
        <v>-1440382.19</v>
      </c>
      <c r="C7" s="18"/>
      <c r="D7" s="38">
        <v>-1887.08</v>
      </c>
      <c r="E7" s="45">
        <v>-1442269.27</v>
      </c>
    </row>
    <row r="8" spans="1:5">
      <c r="A8" s="33" t="s">
        <v>30</v>
      </c>
      <c r="B8" s="27"/>
      <c r="C8" s="14"/>
      <c r="D8" s="40">
        <v>-1887.08</v>
      </c>
      <c r="E8" s="47">
        <v>-1887.08</v>
      </c>
    </row>
    <row r="9" spans="1:5">
      <c r="A9" s="34" t="s">
        <v>7</v>
      </c>
      <c r="B9" s="28">
        <v>-208616.27</v>
      </c>
      <c r="C9" s="9"/>
      <c r="D9" s="41"/>
      <c r="E9" s="48">
        <v>-208616.27</v>
      </c>
    </row>
    <row r="10" spans="1:5" ht="12.75" thickBot="1">
      <c r="A10" s="35" t="s">
        <v>9</v>
      </c>
      <c r="B10" s="29">
        <v>-1231765.92</v>
      </c>
      <c r="C10" s="17"/>
      <c r="D10" s="42"/>
      <c r="E10" s="49">
        <v>-1231765.92</v>
      </c>
    </row>
    <row r="11" spans="1:5" ht="12.75" thickBot="1">
      <c r="A11" s="31" t="s">
        <v>23</v>
      </c>
      <c r="B11" s="25"/>
      <c r="C11" s="18">
        <v>-4644</v>
      </c>
      <c r="D11" s="38"/>
      <c r="E11" s="45">
        <v>-4644</v>
      </c>
    </row>
    <row r="12" spans="1:5" ht="12.75" thickBot="1">
      <c r="A12" s="32" t="s">
        <v>22</v>
      </c>
      <c r="B12" s="26"/>
      <c r="C12" s="19">
        <v>-4644</v>
      </c>
      <c r="D12" s="39"/>
      <c r="E12" s="46">
        <v>-4644</v>
      </c>
    </row>
    <row r="13" spans="1:5" ht="12.75" thickBot="1">
      <c r="A13" s="31" t="s">
        <v>21</v>
      </c>
      <c r="B13" s="25"/>
      <c r="C13" s="18">
        <v>-777444</v>
      </c>
      <c r="D13" s="38"/>
      <c r="E13" s="45">
        <v>-777444</v>
      </c>
    </row>
    <row r="14" spans="1:5">
      <c r="A14" s="33" t="s">
        <v>20</v>
      </c>
      <c r="B14" s="27"/>
      <c r="C14" s="14">
        <v>-777444</v>
      </c>
      <c r="D14" s="40"/>
      <c r="E14" s="47">
        <v>-777444</v>
      </c>
    </row>
    <row r="15" spans="1:5">
      <c r="A15" s="36" t="s">
        <v>27</v>
      </c>
      <c r="B15" s="30"/>
      <c r="C15" s="20">
        <v>-102412.56</v>
      </c>
      <c r="D15" s="43"/>
      <c r="E15" s="50">
        <v>-102412.56</v>
      </c>
    </row>
    <row r="16" spans="1:5">
      <c r="A16" s="34" t="s">
        <v>26</v>
      </c>
      <c r="B16" s="28"/>
      <c r="C16" s="9">
        <v>-38706.699999999997</v>
      </c>
      <c r="D16" s="41"/>
      <c r="E16" s="48">
        <v>-38706.699999999997</v>
      </c>
    </row>
    <row r="17" spans="1:5" ht="12.75" thickBot="1">
      <c r="A17" s="35" t="s">
        <v>28</v>
      </c>
      <c r="B17" s="29"/>
      <c r="C17" s="17">
        <v>-63705.86</v>
      </c>
      <c r="D17" s="42"/>
      <c r="E17" s="49">
        <v>-63705.86</v>
      </c>
    </row>
    <row r="18" spans="1:5" ht="12.75" thickBot="1">
      <c r="A18" s="31" t="s">
        <v>33</v>
      </c>
      <c r="B18" s="25"/>
      <c r="C18" s="18"/>
      <c r="D18" s="38">
        <v>-4214.88</v>
      </c>
      <c r="E18" s="45">
        <v>-4214.88</v>
      </c>
    </row>
    <row r="19" spans="1:5" ht="12.75" thickBot="1">
      <c r="A19" s="32" t="s">
        <v>32</v>
      </c>
      <c r="B19" s="26"/>
      <c r="C19" s="19"/>
      <c r="D19" s="39">
        <v>-4214.88</v>
      </c>
      <c r="E19" s="46">
        <v>-4214.88</v>
      </c>
    </row>
    <row r="20" spans="1:5" ht="12.75" thickBot="1">
      <c r="A20" s="31" t="s">
        <v>11</v>
      </c>
      <c r="B20" s="25">
        <v>-949649.8</v>
      </c>
      <c r="C20" s="18"/>
      <c r="D20" s="38"/>
      <c r="E20" s="45">
        <v>-949649.8</v>
      </c>
    </row>
    <row r="21" spans="1:5" ht="12.75" thickBot="1">
      <c r="A21" s="32" t="s">
        <v>10</v>
      </c>
      <c r="B21" s="26">
        <v>-949649.8</v>
      </c>
      <c r="C21" s="19"/>
      <c r="D21" s="39"/>
      <c r="E21" s="46">
        <v>-949649.8</v>
      </c>
    </row>
    <row r="22" spans="1:5" ht="12.75" thickBot="1">
      <c r="A22" s="31" t="s">
        <v>19</v>
      </c>
      <c r="B22" s="25">
        <v>-1344484.8699999999</v>
      </c>
      <c r="C22" s="18"/>
      <c r="D22" s="38">
        <v>-1083890.03</v>
      </c>
      <c r="E22" s="45">
        <v>-2428374.9</v>
      </c>
    </row>
    <row r="23" spans="1:5" ht="12.75" thickBot="1">
      <c r="A23" s="32" t="s">
        <v>18</v>
      </c>
      <c r="B23" s="26">
        <v>-1344484.8699999999</v>
      </c>
      <c r="C23" s="19"/>
      <c r="D23" s="39">
        <v>-1083890.03</v>
      </c>
      <c r="E23" s="46">
        <v>-2428374.9</v>
      </c>
    </row>
    <row r="24" spans="1:5" ht="12.75" thickBot="1">
      <c r="A24" s="31" t="s">
        <v>4</v>
      </c>
      <c r="B24" s="25">
        <v>-127699.09</v>
      </c>
      <c r="C24" s="18"/>
      <c r="D24" s="38">
        <v>-109508.15</v>
      </c>
      <c r="E24" s="45">
        <v>-237207.24</v>
      </c>
    </row>
    <row r="25" spans="1:5">
      <c r="A25" s="33" t="s">
        <v>3</v>
      </c>
      <c r="B25" s="27">
        <v>-17250</v>
      </c>
      <c r="C25" s="14"/>
      <c r="D25" s="40">
        <v>-82331.149999999994</v>
      </c>
      <c r="E25" s="47">
        <v>-99581.15</v>
      </c>
    </row>
    <row r="26" spans="1:5">
      <c r="A26" s="34" t="s">
        <v>31</v>
      </c>
      <c r="B26" s="28"/>
      <c r="C26" s="9"/>
      <c r="D26" s="41">
        <v>-27177</v>
      </c>
      <c r="E26" s="48">
        <v>-27177</v>
      </c>
    </row>
    <row r="27" spans="1:5" ht="12.75" thickBot="1">
      <c r="A27" s="35" t="s">
        <v>15</v>
      </c>
      <c r="B27" s="29">
        <v>-110449.09</v>
      </c>
      <c r="C27" s="17"/>
      <c r="D27" s="42"/>
      <c r="E27" s="49">
        <v>-110449.09</v>
      </c>
    </row>
    <row r="28" spans="1:5" ht="12.75" thickBot="1">
      <c r="A28" s="31" t="s">
        <v>17</v>
      </c>
      <c r="B28" s="25">
        <v>-999804.3</v>
      </c>
      <c r="C28" s="18"/>
      <c r="D28" s="38">
        <v>-1125815</v>
      </c>
      <c r="E28" s="45">
        <v>-2125619.2999999998</v>
      </c>
    </row>
    <row r="29" spans="1:5" ht="12.75" thickBot="1">
      <c r="A29" s="32" t="s">
        <v>16</v>
      </c>
      <c r="B29" s="26">
        <v>-999804.3</v>
      </c>
      <c r="C29" s="19"/>
      <c r="D29" s="39">
        <v>-1125815</v>
      </c>
      <c r="E29" s="46">
        <v>-2125619.2999999998</v>
      </c>
    </row>
    <row r="30" spans="1:5" ht="12.75" thickBot="1">
      <c r="A30" s="31" t="s">
        <v>25</v>
      </c>
      <c r="B30" s="25"/>
      <c r="C30" s="18">
        <v>-8688.23</v>
      </c>
      <c r="D30" s="38"/>
      <c r="E30" s="45">
        <v>-8688.23</v>
      </c>
    </row>
    <row r="31" spans="1:5" ht="12.75" thickBot="1">
      <c r="A31" s="32" t="s">
        <v>24</v>
      </c>
      <c r="B31" s="26"/>
      <c r="C31" s="19">
        <v>-8688.23</v>
      </c>
      <c r="D31" s="39"/>
      <c r="E31" s="46">
        <v>-8688.23</v>
      </c>
    </row>
    <row r="32" spans="1:5" ht="12.75" thickBot="1">
      <c r="A32" s="31" t="s">
        <v>13</v>
      </c>
      <c r="B32" s="25">
        <v>-743988.24</v>
      </c>
      <c r="C32" s="18"/>
      <c r="D32" s="38">
        <v>-1887.08</v>
      </c>
      <c r="E32" s="45">
        <v>-745875.32000000007</v>
      </c>
    </row>
    <row r="33" spans="1:5">
      <c r="A33" s="33" t="s">
        <v>29</v>
      </c>
      <c r="B33" s="27"/>
      <c r="C33" s="14"/>
      <c r="D33" s="40">
        <v>-1887.08</v>
      </c>
      <c r="E33" s="47">
        <v>-1887.08</v>
      </c>
    </row>
    <row r="34" spans="1:5">
      <c r="A34" s="34" t="s">
        <v>12</v>
      </c>
      <c r="B34" s="28">
        <v>-366441.97</v>
      </c>
      <c r="C34" s="9"/>
      <c r="D34" s="41"/>
      <c r="E34" s="48">
        <v>-366441.97</v>
      </c>
    </row>
    <row r="35" spans="1:5" ht="12.75" thickBot="1">
      <c r="A35" s="35" t="s">
        <v>14</v>
      </c>
      <c r="B35" s="29">
        <v>-377546.27</v>
      </c>
      <c r="C35" s="17"/>
      <c r="D35" s="42"/>
      <c r="E35" s="49">
        <v>-377546.27</v>
      </c>
    </row>
    <row r="36" spans="1:5" ht="12.75" thickBot="1">
      <c r="A36" s="51" t="s">
        <v>36</v>
      </c>
      <c r="B36" s="52">
        <v>-5749039.1399999987</v>
      </c>
      <c r="C36" s="53">
        <v>-893188.78999999992</v>
      </c>
      <c r="D36" s="54">
        <v>-2327202.2199999997</v>
      </c>
      <c r="E36" s="55">
        <v>-8969430.1500000004</v>
      </c>
    </row>
    <row r="38" spans="1:5" ht="12.75">
      <c r="A38" s="24" t="s">
        <v>42</v>
      </c>
    </row>
    <row r="39" spans="1:5" ht="12.75">
      <c r="A39" s="24" t="s">
        <v>41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sqref="A1:D45"/>
    </sheetView>
  </sheetViews>
  <sheetFormatPr defaultColWidth="11.42578125" defaultRowHeight="12.75" customHeight="1"/>
  <cols>
    <col min="1" max="1" width="32.140625" style="1" bestFit="1" customWidth="1"/>
    <col min="2" max="2" width="19.7109375" style="1" bestFit="1" customWidth="1"/>
    <col min="3" max="3" width="10.85546875" style="1" bestFit="1" customWidth="1"/>
    <col min="4" max="4" width="11.85546875" style="2" bestFit="1" customWidth="1"/>
    <col min="5" max="16384" width="11.42578125" style="1"/>
  </cols>
  <sheetData>
    <row r="1" spans="1:4" ht="12.75" customHeight="1">
      <c r="A1" s="4" t="s">
        <v>1</v>
      </c>
      <c r="B1" s="4" t="s">
        <v>0</v>
      </c>
      <c r="C1" s="4" t="s">
        <v>34</v>
      </c>
      <c r="D1" s="5" t="s">
        <v>2</v>
      </c>
    </row>
    <row r="2" spans="1:4" ht="12.75" customHeight="1">
      <c r="A2" s="1" t="s">
        <v>4</v>
      </c>
      <c r="B2" s="1" t="s">
        <v>3</v>
      </c>
      <c r="C2" s="1">
        <v>50113300</v>
      </c>
      <c r="D2" s="3">
        <v>-2250</v>
      </c>
    </row>
    <row r="3" spans="1:4" ht="12.75" customHeight="1">
      <c r="A3" s="1" t="s">
        <v>4</v>
      </c>
      <c r="B3" s="1" t="s">
        <v>3</v>
      </c>
      <c r="C3" s="1">
        <v>50113300</v>
      </c>
      <c r="D3" s="3">
        <v>-15000</v>
      </c>
    </row>
    <row r="4" spans="1:4" ht="12.75" customHeight="1">
      <c r="A4" s="1" t="s">
        <v>4</v>
      </c>
      <c r="B4" s="1" t="s">
        <v>3</v>
      </c>
      <c r="C4" s="1">
        <v>50490360</v>
      </c>
      <c r="D4" s="3">
        <v>-7976.99</v>
      </c>
    </row>
    <row r="5" spans="1:4" ht="12.75" customHeight="1">
      <c r="A5" s="1" t="s">
        <v>4</v>
      </c>
      <c r="B5" s="1" t="s">
        <v>3</v>
      </c>
      <c r="C5" s="1">
        <v>50490360</v>
      </c>
      <c r="D5" s="3">
        <v>-5584.77</v>
      </c>
    </row>
    <row r="6" spans="1:4" ht="12.75" customHeight="1">
      <c r="A6" s="1" t="s">
        <v>4</v>
      </c>
      <c r="B6" s="1" t="s">
        <v>3</v>
      </c>
      <c r="C6" s="1">
        <v>50490360</v>
      </c>
      <c r="D6" s="3">
        <v>-68769.39</v>
      </c>
    </row>
    <row r="7" spans="1:4" ht="12.75" customHeight="1">
      <c r="A7" s="1" t="s">
        <v>13</v>
      </c>
      <c r="B7" s="1" t="s">
        <v>29</v>
      </c>
      <c r="C7" s="1">
        <v>50490360</v>
      </c>
      <c r="D7" s="3">
        <v>-1887.08</v>
      </c>
    </row>
    <row r="8" spans="1:4" ht="12.75" customHeight="1">
      <c r="A8" s="1" t="s">
        <v>6</v>
      </c>
      <c r="B8" s="1" t="s">
        <v>5</v>
      </c>
      <c r="C8" s="1">
        <v>50113300</v>
      </c>
      <c r="D8" s="3">
        <v>-130027.86</v>
      </c>
    </row>
    <row r="9" spans="1:4" ht="12.75" customHeight="1">
      <c r="A9" s="1" t="s">
        <v>6</v>
      </c>
      <c r="B9" s="1" t="s">
        <v>5</v>
      </c>
      <c r="C9" s="1">
        <v>50113300</v>
      </c>
      <c r="D9" s="3">
        <v>-13002.79</v>
      </c>
    </row>
    <row r="10" spans="1:4" ht="12.75" customHeight="1">
      <c r="A10" s="1" t="s">
        <v>8</v>
      </c>
      <c r="B10" s="1" t="s">
        <v>30</v>
      </c>
      <c r="C10" s="1">
        <v>50490360</v>
      </c>
      <c r="D10" s="3">
        <v>-1887.08</v>
      </c>
    </row>
    <row r="11" spans="1:4" ht="12.75" customHeight="1">
      <c r="A11" s="1" t="s">
        <v>8</v>
      </c>
      <c r="B11" s="1" t="s">
        <v>7</v>
      </c>
      <c r="C11" s="1">
        <v>50113300</v>
      </c>
      <c r="D11" s="3">
        <v>-189651.15</v>
      </c>
    </row>
    <row r="12" spans="1:4" ht="12.75" customHeight="1">
      <c r="A12" s="1" t="s">
        <v>8</v>
      </c>
      <c r="B12" s="1" t="s">
        <v>7</v>
      </c>
      <c r="C12" s="1">
        <v>50113300</v>
      </c>
      <c r="D12" s="3">
        <v>-18965.12</v>
      </c>
    </row>
    <row r="13" spans="1:4" ht="12.75" customHeight="1">
      <c r="A13" s="1" t="s">
        <v>4</v>
      </c>
      <c r="B13" s="1" t="s">
        <v>31</v>
      </c>
      <c r="C13" s="1">
        <v>50490360</v>
      </c>
      <c r="D13" s="3">
        <v>-27177</v>
      </c>
    </row>
    <row r="14" spans="1:4" ht="12.75" customHeight="1">
      <c r="A14" s="1" t="s">
        <v>33</v>
      </c>
      <c r="B14" s="1" t="s">
        <v>32</v>
      </c>
      <c r="C14" s="1">
        <v>50490360</v>
      </c>
      <c r="D14" s="3">
        <v>-4214.88</v>
      </c>
    </row>
    <row r="15" spans="1:4" ht="12.75" customHeight="1">
      <c r="A15" s="1" t="s">
        <v>8</v>
      </c>
      <c r="B15" s="1" t="s">
        <v>9</v>
      </c>
      <c r="C15" s="1">
        <v>50113300</v>
      </c>
      <c r="D15" s="3">
        <v>-1119787.2</v>
      </c>
    </row>
    <row r="16" spans="1:4" ht="12.75" customHeight="1">
      <c r="A16" s="1" t="s">
        <v>8</v>
      </c>
      <c r="B16" s="1" t="s">
        <v>9</v>
      </c>
      <c r="C16" s="1">
        <v>50113300</v>
      </c>
      <c r="D16" s="3">
        <v>-111978.72</v>
      </c>
    </row>
    <row r="17" spans="1:4" ht="12.75" customHeight="1">
      <c r="A17" s="1" t="s">
        <v>11</v>
      </c>
      <c r="B17" s="1" t="s">
        <v>10</v>
      </c>
      <c r="C17" s="1">
        <v>50113300</v>
      </c>
      <c r="D17" s="3">
        <v>-86331.8</v>
      </c>
    </row>
    <row r="18" spans="1:4" ht="12.75" customHeight="1">
      <c r="A18" s="1" t="s">
        <v>11</v>
      </c>
      <c r="B18" s="1" t="s">
        <v>10</v>
      </c>
      <c r="C18" s="1">
        <v>50113300</v>
      </c>
      <c r="D18" s="3">
        <v>-863318</v>
      </c>
    </row>
    <row r="19" spans="1:4" ht="12.75" customHeight="1">
      <c r="A19" s="1" t="s">
        <v>13</v>
      </c>
      <c r="B19" s="1" t="s">
        <v>12</v>
      </c>
      <c r="C19" s="1">
        <v>50113300</v>
      </c>
      <c r="D19" s="3">
        <v>-333129.06</v>
      </c>
    </row>
    <row r="20" spans="1:4" ht="12.75" customHeight="1">
      <c r="A20" s="1" t="s">
        <v>13</v>
      </c>
      <c r="B20" s="1" t="s">
        <v>12</v>
      </c>
      <c r="C20" s="1">
        <v>50113300</v>
      </c>
      <c r="D20" s="3">
        <v>-33312.910000000003</v>
      </c>
    </row>
    <row r="21" spans="1:4" ht="12.75" customHeight="1">
      <c r="A21" s="1" t="s">
        <v>13</v>
      </c>
      <c r="B21" s="1" t="s">
        <v>14</v>
      </c>
      <c r="C21" s="1">
        <v>50113300</v>
      </c>
      <c r="D21" s="3">
        <v>-343223.88</v>
      </c>
    </row>
    <row r="22" spans="1:4" ht="12.75" customHeight="1">
      <c r="A22" s="1" t="s">
        <v>13</v>
      </c>
      <c r="B22" s="1" t="s">
        <v>14</v>
      </c>
      <c r="C22" s="1">
        <v>50113300</v>
      </c>
      <c r="D22" s="3">
        <v>-34322.39</v>
      </c>
    </row>
    <row r="23" spans="1:4" ht="12.75" customHeight="1">
      <c r="A23" s="1" t="s">
        <v>4</v>
      </c>
      <c r="B23" s="1" t="s">
        <v>15</v>
      </c>
      <c r="C23" s="1">
        <v>50113300</v>
      </c>
      <c r="D23" s="3">
        <v>-10040.83</v>
      </c>
    </row>
    <row r="24" spans="1:4" ht="12.75" customHeight="1">
      <c r="A24" s="1" t="s">
        <v>4</v>
      </c>
      <c r="B24" s="1" t="s">
        <v>15</v>
      </c>
      <c r="C24" s="1">
        <v>50113300</v>
      </c>
      <c r="D24" s="3">
        <v>-100408.26</v>
      </c>
    </row>
    <row r="25" spans="1:4" ht="12.75" customHeight="1">
      <c r="A25" s="1" t="s">
        <v>21</v>
      </c>
      <c r="B25" s="1" t="s">
        <v>20</v>
      </c>
      <c r="C25" s="1">
        <v>50115300</v>
      </c>
      <c r="D25" s="3">
        <v>-676038.26</v>
      </c>
    </row>
    <row r="26" spans="1:4" ht="12.75" customHeight="1">
      <c r="A26" s="1" t="s">
        <v>21</v>
      </c>
      <c r="B26" s="1" t="s">
        <v>20</v>
      </c>
      <c r="C26" s="1">
        <v>50115300</v>
      </c>
      <c r="D26" s="3">
        <v>-101405.74</v>
      </c>
    </row>
    <row r="27" spans="1:4" ht="12.75" customHeight="1">
      <c r="A27" s="1" t="s">
        <v>23</v>
      </c>
      <c r="B27" s="1" t="s">
        <v>22</v>
      </c>
      <c r="C27" s="1">
        <v>50115300</v>
      </c>
      <c r="D27" s="3">
        <v>-605.70000000000005</v>
      </c>
    </row>
    <row r="28" spans="1:4" ht="12.75" customHeight="1">
      <c r="A28" s="1" t="s">
        <v>23</v>
      </c>
      <c r="B28" s="1" t="s">
        <v>22</v>
      </c>
      <c r="C28" s="1">
        <v>50115300</v>
      </c>
      <c r="D28" s="3">
        <v>-4038</v>
      </c>
    </row>
    <row r="29" spans="1:4" ht="12.75" customHeight="1">
      <c r="A29" s="1" t="s">
        <v>23</v>
      </c>
      <c r="B29" s="1" t="s">
        <v>22</v>
      </c>
      <c r="C29" s="1">
        <v>50115300</v>
      </c>
      <c r="D29" s="3">
        <v>-0.3</v>
      </c>
    </row>
    <row r="30" spans="1:4" ht="12.75" customHeight="1">
      <c r="A30" s="1" t="s">
        <v>25</v>
      </c>
      <c r="B30" s="1" t="s">
        <v>24</v>
      </c>
      <c r="C30" s="1">
        <v>50115300</v>
      </c>
      <c r="D30" s="3">
        <v>-327.5</v>
      </c>
    </row>
    <row r="31" spans="1:4" ht="12.75" customHeight="1">
      <c r="A31" s="1" t="s">
        <v>25</v>
      </c>
      <c r="B31" s="1" t="s">
        <v>24</v>
      </c>
      <c r="C31" s="1">
        <v>50115300</v>
      </c>
      <c r="D31" s="3">
        <v>-1072.1099999999999</v>
      </c>
    </row>
    <row r="32" spans="1:4" ht="12.75" customHeight="1">
      <c r="A32" s="1" t="s">
        <v>25</v>
      </c>
      <c r="B32" s="1" t="s">
        <v>24</v>
      </c>
      <c r="C32" s="1">
        <v>50115300</v>
      </c>
      <c r="D32" s="3">
        <v>-5105.2700000000004</v>
      </c>
    </row>
    <row r="33" spans="1:4" ht="12.75" customHeight="1">
      <c r="A33" s="1" t="s">
        <v>25</v>
      </c>
      <c r="B33" s="1" t="s">
        <v>24</v>
      </c>
      <c r="C33" s="1">
        <v>50115300</v>
      </c>
      <c r="D33" s="3">
        <v>-2183.35</v>
      </c>
    </row>
    <row r="34" spans="1:4" ht="12.75" customHeight="1">
      <c r="A34" s="1" t="s">
        <v>27</v>
      </c>
      <c r="B34" s="1" t="s">
        <v>26</v>
      </c>
      <c r="C34" s="1">
        <v>50115300</v>
      </c>
      <c r="D34" s="3">
        <v>-5048.7</v>
      </c>
    </row>
    <row r="35" spans="1:4" ht="12.75" customHeight="1">
      <c r="A35" s="1" t="s">
        <v>27</v>
      </c>
      <c r="B35" s="1" t="s">
        <v>26</v>
      </c>
      <c r="C35" s="1">
        <v>50115300</v>
      </c>
      <c r="D35" s="3">
        <v>-33658</v>
      </c>
    </row>
    <row r="36" spans="1:4" ht="12.75" customHeight="1">
      <c r="A36" s="1" t="s">
        <v>27</v>
      </c>
      <c r="B36" s="1" t="s">
        <v>28</v>
      </c>
      <c r="C36" s="1">
        <v>50115300</v>
      </c>
      <c r="D36" s="3">
        <v>184</v>
      </c>
    </row>
    <row r="37" spans="1:4" ht="12.75" customHeight="1">
      <c r="A37" s="1" t="s">
        <v>27</v>
      </c>
      <c r="B37" s="1" t="s">
        <v>28</v>
      </c>
      <c r="C37" s="1">
        <v>50115300</v>
      </c>
      <c r="D37" s="3">
        <v>-8338.5</v>
      </c>
    </row>
    <row r="38" spans="1:4" ht="12.75" customHeight="1">
      <c r="A38" s="1" t="s">
        <v>27</v>
      </c>
      <c r="B38" s="1" t="s">
        <v>28</v>
      </c>
      <c r="C38" s="1">
        <v>50115300</v>
      </c>
      <c r="D38" s="3">
        <v>-55590</v>
      </c>
    </row>
    <row r="39" spans="1:4" ht="12.75" customHeight="1">
      <c r="A39" s="1" t="s">
        <v>27</v>
      </c>
      <c r="B39" s="1" t="s">
        <v>28</v>
      </c>
      <c r="C39" s="1">
        <v>50115300</v>
      </c>
      <c r="D39" s="3">
        <v>38.64</v>
      </c>
    </row>
    <row r="40" spans="1:4" ht="12.75" customHeight="1">
      <c r="A40" s="1" t="s">
        <v>17</v>
      </c>
      <c r="B40" s="1" t="s">
        <v>16</v>
      </c>
      <c r="C40" s="1">
        <v>50113300</v>
      </c>
      <c r="D40" s="3">
        <v>-90891.3</v>
      </c>
    </row>
    <row r="41" spans="1:4" ht="12.75" customHeight="1">
      <c r="A41" s="1" t="s">
        <v>17</v>
      </c>
      <c r="B41" s="1" t="s">
        <v>16</v>
      </c>
      <c r="C41" s="1">
        <v>50113300</v>
      </c>
      <c r="D41" s="3">
        <v>-908913</v>
      </c>
    </row>
    <row r="42" spans="1:4" ht="12.75" customHeight="1">
      <c r="A42" s="1" t="s">
        <v>17</v>
      </c>
      <c r="B42" s="1" t="s">
        <v>16</v>
      </c>
      <c r="C42" s="1">
        <v>50490360</v>
      </c>
      <c r="D42" s="3">
        <v>-1125815</v>
      </c>
    </row>
    <row r="43" spans="1:4" ht="12.75" customHeight="1">
      <c r="A43" s="1" t="s">
        <v>19</v>
      </c>
      <c r="B43" s="1" t="s">
        <v>18</v>
      </c>
      <c r="C43" s="1">
        <v>50113300</v>
      </c>
      <c r="D43" s="3">
        <v>-1222258.97</v>
      </c>
    </row>
    <row r="44" spans="1:4" ht="12.75" customHeight="1">
      <c r="A44" s="1" t="s">
        <v>19</v>
      </c>
      <c r="B44" s="1" t="s">
        <v>18</v>
      </c>
      <c r="C44" s="1">
        <v>50113300</v>
      </c>
      <c r="D44" s="3">
        <v>-122225.9</v>
      </c>
    </row>
    <row r="45" spans="1:4" ht="12.75" customHeight="1">
      <c r="A45" s="1" t="s">
        <v>19</v>
      </c>
      <c r="B45" s="1" t="s">
        <v>18</v>
      </c>
      <c r="C45" s="1">
        <v>50490360</v>
      </c>
      <c r="D45" s="3">
        <v>-1083890.03</v>
      </c>
    </row>
    <row r="46" spans="1:4" ht="12.75" customHeight="1">
      <c r="D46" s="2">
        <f>SUM(D2:D45)</f>
        <v>-8969430.1500000004</v>
      </c>
    </row>
  </sheetData>
  <sortState ref="A2:D46">
    <sortCondition ref="B2:B46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2016-06-15T10:51:30Z</cp:lastPrinted>
  <dcterms:modified xsi:type="dcterms:W3CDTF">2016-06-15T10:52:43Z</dcterms:modified>
</cp:coreProperties>
</file>