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150" yWindow="570" windowWidth="28455" windowHeight="11955"/>
  </bookViews>
  <sheets>
    <sheet name="List1" sheetId="2" r:id="rId1"/>
    <sheet name="Sheet1" sheetId="1" r:id="rId2"/>
  </sheets>
  <calcPr calcId="125725"/>
  <pivotCaches>
    <pivotCache cacheId="4" r:id="rId3"/>
  </pivotCaches>
</workbook>
</file>

<file path=xl/calcChain.xml><?xml version="1.0" encoding="utf-8"?>
<calcChain xmlns="http://schemas.openxmlformats.org/spreadsheetml/2006/main">
  <c r="C102" i="1"/>
</calcChain>
</file>

<file path=xl/sharedStrings.xml><?xml version="1.0" encoding="utf-8"?>
<sst xmlns="http://schemas.openxmlformats.org/spreadsheetml/2006/main" count="265" uniqueCount="68">
  <si>
    <t>Evidenční číslo dokladu</t>
  </si>
  <si>
    <t>Obchodní partner</t>
  </si>
  <si>
    <t>Částka MD</t>
  </si>
  <si>
    <t>DP-2016-707-000143</t>
  </si>
  <si>
    <t>PHOENIX lékárenský velkoobchod, a.s.</t>
  </si>
  <si>
    <t>DP-2016-707-000144</t>
  </si>
  <si>
    <t>ROCHE s.r.o.</t>
  </si>
  <si>
    <t>DP-2016-707-000145</t>
  </si>
  <si>
    <t>Alliance Healthcare s.r.o.</t>
  </si>
  <si>
    <t>DP-2016-707-000146</t>
  </si>
  <si>
    <t>ViaPharma s.r.o.</t>
  </si>
  <si>
    <t>DP-2016-707-000147</t>
  </si>
  <si>
    <t>RADIOMETER s.r.o.</t>
  </si>
  <si>
    <t>DP-2016-707-000148</t>
  </si>
  <si>
    <t>DP-2016-707-000149</t>
  </si>
  <si>
    <t>DP-2016-707-000150</t>
  </si>
  <si>
    <t>DP-2016-707-000151</t>
  </si>
  <si>
    <t>PHARMACY - distribuce léčiv s.r.o.</t>
  </si>
  <si>
    <t>DP-2016-707-000152</t>
  </si>
  <si>
    <t>DP-2016-707-000153</t>
  </si>
  <si>
    <t>DP-2016-707-000155</t>
  </si>
  <si>
    <t>DP-2016-707-000158</t>
  </si>
  <si>
    <t>DP-2016-707-000159</t>
  </si>
  <si>
    <t>MEDIAL spol. s r.o.</t>
  </si>
  <si>
    <t>DP-2016-707-000160</t>
  </si>
  <si>
    <t>DP-2016-707-000165</t>
  </si>
  <si>
    <t>DP-2016-707-000167</t>
  </si>
  <si>
    <t>DP-2016-707-000168</t>
  </si>
  <si>
    <t>Alexion Pharma International Trading</t>
  </si>
  <si>
    <t>DP-2016-707-000169</t>
  </si>
  <si>
    <t>DP-2016-707-000170</t>
  </si>
  <si>
    <t>FP-2016-707-000016</t>
  </si>
  <si>
    <t>Novartis s.r.o.</t>
  </si>
  <si>
    <t>FP-2016-707-000017</t>
  </si>
  <si>
    <t>Pfizer PFE, spol. s r.o.</t>
  </si>
  <si>
    <t xml:space="preserve">Účet </t>
  </si>
  <si>
    <t>FP-2016-25-000088</t>
  </si>
  <si>
    <t>B. Braun Medical s.r.o.</t>
  </si>
  <si>
    <t>FP-2016-25-000089</t>
  </si>
  <si>
    <t>FP-2016-25-000090</t>
  </si>
  <si>
    <t>BEZNOSKA, s.r.o.</t>
  </si>
  <si>
    <t>FP-2016-25-000091</t>
  </si>
  <si>
    <t>ELLA-CS, s.r.o.</t>
  </si>
  <si>
    <t>FP-2016-25-000092</t>
  </si>
  <si>
    <t>INLAB Medical, s.r.o.</t>
  </si>
  <si>
    <t>FP-2016-25-000093</t>
  </si>
  <si>
    <t>AURA Medical s.r.o.</t>
  </si>
  <si>
    <t>ID-2016-01-000316</t>
  </si>
  <si>
    <t>DP-2016-707-000141</t>
  </si>
  <si>
    <t>DP-2016-707-000142</t>
  </si>
  <si>
    <t>DP-2016-707-000154</t>
  </si>
  <si>
    <t>DP-2016-707-000156</t>
  </si>
  <si>
    <t>DP-2016-707-000157</t>
  </si>
  <si>
    <t>DP-2016-707-000161</t>
  </si>
  <si>
    <t>DP-2016-707-000162</t>
  </si>
  <si>
    <t>DP-2016-707-000163</t>
  </si>
  <si>
    <t>DP-2016-707-000164</t>
  </si>
  <si>
    <t>DP-2016-707-000166</t>
  </si>
  <si>
    <t>DP-2016-707-000171</t>
  </si>
  <si>
    <t>DP-2016-707-000172</t>
  </si>
  <si>
    <t>Popisky řádků</t>
  </si>
  <si>
    <t>Celkový součet</t>
  </si>
  <si>
    <t>Součet z Částka MD</t>
  </si>
  <si>
    <t>Popisky sloupců</t>
  </si>
  <si>
    <t>Bonusy - léky, ZPr.</t>
  </si>
  <si>
    <t>červen 2016</t>
  </si>
  <si>
    <t>Vypracovala: Eva Buzková - vedoucí OUC</t>
  </si>
  <si>
    <t>V Olomouci dne 14.7.2016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</si>
</sst>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/>
    <xf numFmtId="0" fontId="2" fillId="2" borderId="3" xfId="0" applyFont="1" applyFill="1" applyBorder="1" applyAlignment="1">
      <alignment horizontal="left"/>
    </xf>
    <xf numFmtId="4" fontId="2" fillId="2" borderId="1" xfId="0" applyNumberFormat="1" applyFont="1" applyFill="1" applyBorder="1"/>
    <xf numFmtId="0" fontId="1" fillId="0" borderId="1" xfId="0" pivotButton="1" applyFont="1" applyBorder="1"/>
    <xf numFmtId="4" fontId="1" fillId="0" borderId="1" xfId="0" pivotButton="1" applyNumberFormat="1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4" fontId="1" fillId="0" borderId="5" xfId="0" applyNumberFormat="1" applyFont="1" applyBorder="1"/>
    <xf numFmtId="49" fontId="1" fillId="0" borderId="5" xfId="0" applyNumberFormat="1" applyFont="1" applyBorder="1" applyAlignment="1">
      <alignment horizontal="center"/>
    </xf>
    <xf numFmtId="4" fontId="1" fillId="0" borderId="6" xfId="0" applyNumberFormat="1" applyFont="1" applyBorder="1"/>
    <xf numFmtId="4" fontId="2" fillId="2" borderId="5" xfId="0" applyNumberFormat="1" applyFont="1" applyFill="1" applyBorder="1"/>
    <xf numFmtId="0" fontId="1" fillId="0" borderId="7" xfId="0" applyFont="1" applyBorder="1" applyAlignment="1">
      <alignment horizontal="left" indent="1"/>
    </xf>
    <xf numFmtId="0" fontId="3" fillId="0" borderId="0" xfId="0" applyFont="1"/>
    <xf numFmtId="49" fontId="4" fillId="0" borderId="0" xfId="0" applyNumberFormat="1" applyFont="1" applyAlignment="1">
      <alignment horizontal="left"/>
    </xf>
    <xf numFmtId="0" fontId="5" fillId="0" borderId="0" xfId="0" applyFont="1"/>
    <xf numFmtId="0" fontId="1" fillId="3" borderId="3" xfId="0" applyFont="1" applyFill="1" applyBorder="1" applyAlignment="1">
      <alignment horizontal="left"/>
    </xf>
    <xf numFmtId="4" fontId="1" fillId="3" borderId="1" xfId="0" applyNumberFormat="1" applyFont="1" applyFill="1" applyBorder="1"/>
    <xf numFmtId="4" fontId="1" fillId="3" borderId="5" xfId="0" applyNumberFormat="1" applyFont="1" applyFill="1" applyBorder="1"/>
  </cellXfs>
  <cellStyles count="1">
    <cellStyle name="normální" xfId="0" builtinId="0"/>
  </cellStyles>
  <dxfs count="153"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border>
        <left style="medium">
          <color indexed="64"/>
        </left>
      </border>
    </dxf>
    <dxf>
      <numFmt numFmtId="4" formatCode="#,##0.00"/>
    </dxf>
    <dxf>
      <numFmt numFmtId="4" formatCode="#,##0.00"/>
    </dxf>
    <dxf>
      <numFmt numFmtId="4" formatCode="#,##0.00"/>
    </dxf>
    <dxf>
      <font>
        <sz val="9"/>
      </font>
    </dxf>
    <dxf>
      <numFmt numFmtId="30" formatCode="@"/>
    </dxf>
    <dxf>
      <numFmt numFmtId="30" formatCode="@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bottom style="medium">
          <color indexed="64"/>
        </bottom>
      </border>
    </dxf>
    <dxf>
      <fill>
        <patternFill patternType="solid">
          <bgColor rgb="FFFFFF00"/>
        </patternFill>
      </fill>
    </dxf>
    <dxf>
      <font>
        <b/>
      </font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>
          <bgColor rgb="FFFFFF00"/>
        </patternFill>
      </fill>
    </dxf>
    <dxf>
      <font>
        <b/>
      </font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ont>
        <b/>
      </font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ont>
        <b/>
      </font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</font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</font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</font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</font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</font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</font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</font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</font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</font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</font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</font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</font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</font>
    </dxf>
    <dxf>
      <font>
        <b/>
      </font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ont>
        <b/>
      </font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ont>
        <b/>
      </font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ont>
        <b/>
      </font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ont>
        <b/>
      </font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ont>
        <b/>
      </font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ont>
        <b/>
      </font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ont>
        <b/>
      </font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ont>
        <b/>
      </font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ont>
        <b/>
      </font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ont>
        <b/>
      </font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ont>
        <b/>
      </font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ont>
        <b/>
      </font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ont>
        <b/>
      </font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</font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</font>
    </dxf>
    <dxf>
      <fill>
        <patternFill>
          <bgColor rgb="FFFFFF0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</font>
    </dxf>
    <dxf>
      <fill>
        <patternFill patternType="solid">
          <bgColor rgb="FFFFFF00"/>
        </patternFill>
      </fill>
    </dxf>
    <dxf>
      <border>
        <left style="medium">
          <color indexed="64"/>
        </left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numFmt numFmtId="4" formatCode="#,##0.00"/>
    </dxf>
    <dxf>
      <numFmt numFmtId="30" formatCode="@"/>
    </dxf>
    <dxf>
      <numFmt numFmtId="4" formatCode="#,##0.00"/>
    </dxf>
    <dxf>
      <numFmt numFmtId="30" formatCode="@"/>
    </dxf>
    <dxf>
      <font>
        <sz val="9"/>
      </font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565.636488888886" createdVersion="3" refreshedVersion="3" minRefreshableVersion="3" recordCount="100">
  <cacheSource type="worksheet">
    <worksheetSource ref="A1:D101" sheet="Sheet1"/>
  </cacheSource>
  <cacheFields count="4">
    <cacheField name="Evidenční číslo dokladu" numFmtId="0">
      <sharedItems count="41">
        <s v="DP-2016-707-000141"/>
        <s v="DP-2016-707-000142"/>
        <s v="DP-2016-707-000143"/>
        <s v="DP-2016-707-000144"/>
        <s v="DP-2016-707-000145"/>
        <s v="DP-2016-707-000146"/>
        <s v="DP-2016-707-000147"/>
        <s v="DP-2016-707-000148"/>
        <s v="DP-2016-707-000149"/>
        <s v="DP-2016-707-000150"/>
        <s v="DP-2016-707-000151"/>
        <s v="DP-2016-707-000152"/>
        <s v="DP-2016-707-000153"/>
        <s v="DP-2016-707-000154"/>
        <s v="DP-2016-707-000155"/>
        <s v="DP-2016-707-000156"/>
        <s v="DP-2016-707-000157"/>
        <s v="DP-2016-707-000158"/>
        <s v="DP-2016-707-000159"/>
        <s v="DP-2016-707-000160"/>
        <s v="DP-2016-707-000161"/>
        <s v="DP-2016-707-000162"/>
        <s v="DP-2016-707-000163"/>
        <s v="DP-2016-707-000164"/>
        <s v="DP-2016-707-000165"/>
        <s v="DP-2016-707-000166"/>
        <s v="DP-2016-707-000167"/>
        <s v="DP-2016-707-000168"/>
        <s v="DP-2016-707-000169"/>
        <s v="DP-2016-707-000170"/>
        <s v="DP-2016-707-000171"/>
        <s v="DP-2016-707-000172"/>
        <s v="FP-2016-25-000088"/>
        <s v="FP-2016-25-000089"/>
        <s v="FP-2016-25-000090"/>
        <s v="FP-2016-25-000091"/>
        <s v="FP-2016-25-000092"/>
        <s v="FP-2016-25-000093"/>
        <s v="FP-2016-707-000016"/>
        <s v="FP-2016-707-000017"/>
        <s v="ID-2016-01-000316"/>
      </sharedItems>
    </cacheField>
    <cacheField name="Obchodní partner" numFmtId="0">
      <sharedItems containsBlank="1" count="16">
        <s v="PHOENIX lékárenský velkoobchod, a.s."/>
        <s v="ROCHE s.r.o."/>
        <s v="Alliance Healthcare s.r.o."/>
        <s v="ViaPharma s.r.o."/>
        <s v="RADIOMETER s.r.o."/>
        <s v="PHARMACY - distribuce léčiv s.r.o."/>
        <s v="MEDIAL spol. s r.o."/>
        <s v="Alexion Pharma International Trading"/>
        <s v="B. Braun Medical s.r.o."/>
        <s v="BEZNOSKA, s.r.o."/>
        <s v="ELLA-CS, s.r.o."/>
        <s v="INLAB Medical, s.r.o."/>
        <s v="AURA Medical s.r.o."/>
        <s v="Novartis s.r.o."/>
        <s v="Pfizer PFE, spol. s r.o."/>
        <m/>
      </sharedItems>
    </cacheField>
    <cacheField name="Částka MD" numFmtId="4">
      <sharedItems containsSemiMixedTypes="0" containsString="0" containsNumber="1" minValue="-3451907.79" maxValue="104670.02"/>
    </cacheField>
    <cacheField name="Účet " numFmtId="0">
      <sharedItems containsSemiMixedTypes="0" containsString="0" containsNumber="1" containsInteger="1" minValue="50113300" maxValue="50490360" count="3">
        <n v="50490360"/>
        <n v="50113300"/>
        <n v="501153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x v="0"/>
    <x v="0"/>
    <n v="-197343.39"/>
    <x v="0"/>
  </r>
  <r>
    <x v="1"/>
    <x v="0"/>
    <n v="-11607.7"/>
    <x v="0"/>
  </r>
  <r>
    <x v="2"/>
    <x v="0"/>
    <n v="-183804.63"/>
    <x v="1"/>
  </r>
  <r>
    <x v="2"/>
    <x v="0"/>
    <n v="-18380.46"/>
    <x v="1"/>
  </r>
  <r>
    <x v="2"/>
    <x v="0"/>
    <n v="-58854.35"/>
    <x v="0"/>
  </r>
  <r>
    <x v="3"/>
    <x v="1"/>
    <n v="-7983.92"/>
    <x v="1"/>
  </r>
  <r>
    <x v="3"/>
    <x v="1"/>
    <n v="-79839.16"/>
    <x v="1"/>
  </r>
  <r>
    <x v="4"/>
    <x v="2"/>
    <n v="-213.1"/>
    <x v="1"/>
  </r>
  <r>
    <x v="4"/>
    <x v="2"/>
    <n v="-21.31"/>
    <x v="1"/>
  </r>
  <r>
    <x v="4"/>
    <x v="2"/>
    <n v="-6637.3"/>
    <x v="0"/>
  </r>
  <r>
    <x v="5"/>
    <x v="3"/>
    <n v="-83547.839999999997"/>
    <x v="1"/>
  </r>
  <r>
    <x v="5"/>
    <x v="3"/>
    <n v="-8354.7900000000009"/>
    <x v="1"/>
  </r>
  <r>
    <x v="6"/>
    <x v="4"/>
    <n v="-4750.95"/>
    <x v="1"/>
  </r>
  <r>
    <x v="6"/>
    <x v="4"/>
    <n v="-997.7"/>
    <x v="1"/>
  </r>
  <r>
    <x v="7"/>
    <x v="0"/>
    <n v="-14153.07"/>
    <x v="1"/>
  </r>
  <r>
    <x v="7"/>
    <x v="0"/>
    <n v="-1415.31"/>
    <x v="1"/>
  </r>
  <r>
    <x v="7"/>
    <x v="0"/>
    <n v="-25.23"/>
    <x v="0"/>
  </r>
  <r>
    <x v="7"/>
    <x v="0"/>
    <n v="-2452.0100000000002"/>
    <x v="0"/>
  </r>
  <r>
    <x v="8"/>
    <x v="0"/>
    <n v="-46000.23"/>
    <x v="1"/>
  </r>
  <r>
    <x v="8"/>
    <x v="0"/>
    <n v="-1694.05"/>
    <x v="1"/>
  </r>
  <r>
    <x v="8"/>
    <x v="0"/>
    <n v="-6900.03"/>
    <x v="1"/>
  </r>
  <r>
    <x v="8"/>
    <x v="0"/>
    <n v="-932.88"/>
    <x v="1"/>
  </r>
  <r>
    <x v="8"/>
    <x v="0"/>
    <n v="-93.29"/>
    <x v="1"/>
  </r>
  <r>
    <x v="8"/>
    <x v="0"/>
    <n v="-8066.89"/>
    <x v="1"/>
  </r>
  <r>
    <x v="8"/>
    <x v="0"/>
    <n v="-75000"/>
    <x v="0"/>
  </r>
  <r>
    <x v="9"/>
    <x v="0"/>
    <n v="-7124.13"/>
    <x v="1"/>
  </r>
  <r>
    <x v="9"/>
    <x v="0"/>
    <n v="-266.83"/>
    <x v="1"/>
  </r>
  <r>
    <x v="9"/>
    <x v="0"/>
    <n v="-1740.79"/>
    <x v="1"/>
  </r>
  <r>
    <x v="9"/>
    <x v="0"/>
    <n v="-1270.5999999999999"/>
    <x v="1"/>
  </r>
  <r>
    <x v="9"/>
    <x v="0"/>
    <n v="-11605.27"/>
    <x v="1"/>
  </r>
  <r>
    <x v="9"/>
    <x v="0"/>
    <n v="-712.41"/>
    <x v="1"/>
  </r>
  <r>
    <x v="9"/>
    <x v="0"/>
    <n v="-7076.19"/>
    <x v="0"/>
  </r>
  <r>
    <x v="10"/>
    <x v="5"/>
    <n v="-314.51"/>
    <x v="1"/>
  </r>
  <r>
    <x v="10"/>
    <x v="5"/>
    <n v="-3145.13"/>
    <x v="1"/>
  </r>
  <r>
    <x v="11"/>
    <x v="5"/>
    <n v="-42.42"/>
    <x v="1"/>
  </r>
  <r>
    <x v="11"/>
    <x v="5"/>
    <n v="-424.23"/>
    <x v="1"/>
  </r>
  <r>
    <x v="11"/>
    <x v="5"/>
    <n v="-132.77000000000001"/>
    <x v="0"/>
  </r>
  <r>
    <x v="12"/>
    <x v="5"/>
    <n v="-16157.52"/>
    <x v="1"/>
  </r>
  <r>
    <x v="12"/>
    <x v="5"/>
    <n v="-161575.17000000001"/>
    <x v="1"/>
  </r>
  <r>
    <x v="12"/>
    <x v="5"/>
    <n v="-10370.040000000001"/>
    <x v="0"/>
  </r>
  <r>
    <x v="13"/>
    <x v="5"/>
    <n v="-35764.269999999997"/>
    <x v="0"/>
  </r>
  <r>
    <x v="14"/>
    <x v="5"/>
    <n v="-2676.72"/>
    <x v="1"/>
  </r>
  <r>
    <x v="14"/>
    <x v="5"/>
    <n v="-267.67"/>
    <x v="1"/>
  </r>
  <r>
    <x v="14"/>
    <x v="5"/>
    <n v="-1247.4100000000001"/>
    <x v="0"/>
  </r>
  <r>
    <x v="15"/>
    <x v="0"/>
    <n v="-945.88"/>
    <x v="0"/>
  </r>
  <r>
    <x v="16"/>
    <x v="0"/>
    <n v="-555"/>
    <x v="0"/>
  </r>
  <r>
    <x v="17"/>
    <x v="1"/>
    <n v="-39919.58"/>
    <x v="1"/>
  </r>
  <r>
    <x v="17"/>
    <x v="1"/>
    <n v="-3991.96"/>
    <x v="1"/>
  </r>
  <r>
    <x v="18"/>
    <x v="6"/>
    <n v="-1032111"/>
    <x v="1"/>
  </r>
  <r>
    <x v="18"/>
    <x v="6"/>
    <n v="-103211.1"/>
    <x v="1"/>
  </r>
  <r>
    <x v="19"/>
    <x v="0"/>
    <n v="-4542.67"/>
    <x v="1"/>
  </r>
  <r>
    <x v="19"/>
    <x v="0"/>
    <n v="-45426.69"/>
    <x v="1"/>
  </r>
  <r>
    <x v="19"/>
    <x v="0"/>
    <n v="-55934.03"/>
    <x v="0"/>
  </r>
  <r>
    <x v="20"/>
    <x v="2"/>
    <n v="-1561"/>
    <x v="0"/>
  </r>
  <r>
    <x v="21"/>
    <x v="0"/>
    <n v="-41.66"/>
    <x v="0"/>
  </r>
  <r>
    <x v="21"/>
    <x v="0"/>
    <n v="-8389.2099999999991"/>
    <x v="0"/>
  </r>
  <r>
    <x v="21"/>
    <x v="0"/>
    <n v="-85.2"/>
    <x v="0"/>
  </r>
  <r>
    <x v="22"/>
    <x v="0"/>
    <n v="-240893.12"/>
    <x v="0"/>
  </r>
  <r>
    <x v="23"/>
    <x v="0"/>
    <n v="-38836.58"/>
    <x v="0"/>
  </r>
  <r>
    <x v="24"/>
    <x v="0"/>
    <n v="-195611.99"/>
    <x v="1"/>
  </r>
  <r>
    <x v="24"/>
    <x v="0"/>
    <n v="-19561.2"/>
    <x v="1"/>
  </r>
  <r>
    <x v="24"/>
    <x v="0"/>
    <n v="-173867.01"/>
    <x v="0"/>
  </r>
  <r>
    <x v="25"/>
    <x v="0"/>
    <n v="-125204.33"/>
    <x v="0"/>
  </r>
  <r>
    <x v="26"/>
    <x v="3"/>
    <n v="-257417.91"/>
    <x v="1"/>
  </r>
  <r>
    <x v="26"/>
    <x v="3"/>
    <n v="-25741.8"/>
    <x v="1"/>
  </r>
  <r>
    <x v="27"/>
    <x v="7"/>
    <n v="-173370.48"/>
    <x v="1"/>
  </r>
  <r>
    <x v="27"/>
    <x v="7"/>
    <n v="-17337.05"/>
    <x v="1"/>
  </r>
  <r>
    <x v="28"/>
    <x v="0"/>
    <n v="-90341.19"/>
    <x v="1"/>
  </r>
  <r>
    <x v="28"/>
    <x v="0"/>
    <n v="-9034.1200000000008"/>
    <x v="1"/>
  </r>
  <r>
    <x v="29"/>
    <x v="0"/>
    <n v="-8033.18"/>
    <x v="1"/>
  </r>
  <r>
    <x v="29"/>
    <x v="0"/>
    <n v="-803.32"/>
    <x v="1"/>
  </r>
  <r>
    <x v="30"/>
    <x v="0"/>
    <n v="-91736.9"/>
    <x v="0"/>
  </r>
  <r>
    <x v="31"/>
    <x v="0"/>
    <n v="-85024.74"/>
    <x v="0"/>
  </r>
  <r>
    <x v="32"/>
    <x v="8"/>
    <n v="-85807.89"/>
    <x v="2"/>
  </r>
  <r>
    <x v="32"/>
    <x v="8"/>
    <n v="-12871.18"/>
    <x v="2"/>
  </r>
  <r>
    <x v="33"/>
    <x v="8"/>
    <n v="-4951.2"/>
    <x v="2"/>
  </r>
  <r>
    <x v="33"/>
    <x v="8"/>
    <n v="-1039.75"/>
    <x v="2"/>
  </r>
  <r>
    <x v="34"/>
    <x v="9"/>
    <n v="0.4"/>
    <x v="2"/>
  </r>
  <r>
    <x v="34"/>
    <x v="9"/>
    <n v="-218.4"/>
    <x v="2"/>
  </r>
  <r>
    <x v="34"/>
    <x v="9"/>
    <n v="-1456"/>
    <x v="2"/>
  </r>
  <r>
    <x v="35"/>
    <x v="10"/>
    <n v="-3493.91"/>
    <x v="2"/>
  </r>
  <r>
    <x v="35"/>
    <x v="10"/>
    <n v="0.01"/>
    <x v="2"/>
  </r>
  <r>
    <x v="35"/>
    <x v="10"/>
    <n v="-524.1"/>
    <x v="2"/>
  </r>
  <r>
    <x v="36"/>
    <x v="11"/>
    <n v="-20833.66"/>
    <x v="2"/>
  </r>
  <r>
    <x v="36"/>
    <x v="11"/>
    <n v="-0.48"/>
    <x v="2"/>
  </r>
  <r>
    <x v="36"/>
    <x v="11"/>
    <n v="-3451907.79"/>
    <x v="2"/>
  </r>
  <r>
    <x v="36"/>
    <x v="11"/>
    <n v="-517786.17"/>
    <x v="2"/>
  </r>
  <r>
    <x v="36"/>
    <x v="11"/>
    <n v="-99207.9"/>
    <x v="2"/>
  </r>
  <r>
    <x v="37"/>
    <x v="12"/>
    <n v="-0.3"/>
    <x v="2"/>
  </r>
  <r>
    <x v="37"/>
    <x v="12"/>
    <n v="-3953.7"/>
    <x v="2"/>
  </r>
  <r>
    <x v="37"/>
    <x v="12"/>
    <n v="-26358"/>
    <x v="2"/>
  </r>
  <r>
    <x v="38"/>
    <x v="13"/>
    <n v="-17966.38"/>
    <x v="1"/>
  </r>
  <r>
    <x v="38"/>
    <x v="13"/>
    <n v="-179663.85"/>
    <x v="1"/>
  </r>
  <r>
    <x v="38"/>
    <x v="13"/>
    <n v="-1018095.15"/>
    <x v="0"/>
  </r>
  <r>
    <x v="39"/>
    <x v="14"/>
    <n v="-176196.56"/>
    <x v="1"/>
  </r>
  <r>
    <x v="39"/>
    <x v="14"/>
    <n v="-1761965.64"/>
    <x v="1"/>
  </r>
  <r>
    <x v="39"/>
    <x v="14"/>
    <n v="-2032103.36"/>
    <x v="0"/>
  </r>
  <r>
    <x v="40"/>
    <x v="15"/>
    <n v="104670.02"/>
    <x v="2"/>
  </r>
  <r>
    <x v="40"/>
    <x v="15"/>
    <n v="-5990.95"/>
    <x v="2"/>
  </r>
  <r>
    <x v="40"/>
    <x v="15"/>
    <n v="-98679.07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4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E60" firstHeaderRow="1" firstDataRow="2" firstDataCol="1"/>
  <pivotFields count="4">
    <pivotField axis="axisRow" showAl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axis="axisRow" showAll="0">
      <items count="17">
        <item x="7"/>
        <item x="2"/>
        <item x="12"/>
        <item x="8"/>
        <item x="9"/>
        <item x="10"/>
        <item x="11"/>
        <item x="6"/>
        <item x="13"/>
        <item x="14"/>
        <item x="5"/>
        <item x="0"/>
        <item x="4"/>
        <item x="1"/>
        <item x="3"/>
        <item h="1" x="15"/>
        <item t="default"/>
      </items>
    </pivotField>
    <pivotField dataField="1" numFmtId="4" showAll="0"/>
    <pivotField axis="axisCol" showAll="0">
      <items count="4">
        <item x="1"/>
        <item x="2"/>
        <item x="0"/>
        <item t="default"/>
      </items>
    </pivotField>
  </pivotFields>
  <rowFields count="2">
    <field x="1"/>
    <field x="0"/>
  </rowFields>
  <rowItems count="56">
    <i>
      <x/>
    </i>
    <i r="1">
      <x v="27"/>
    </i>
    <i>
      <x v="1"/>
    </i>
    <i r="1">
      <x v="4"/>
    </i>
    <i r="1">
      <x v="20"/>
    </i>
    <i>
      <x v="2"/>
    </i>
    <i r="1">
      <x v="37"/>
    </i>
    <i>
      <x v="3"/>
    </i>
    <i r="1">
      <x v="32"/>
    </i>
    <i r="1">
      <x v="33"/>
    </i>
    <i>
      <x v="4"/>
    </i>
    <i r="1">
      <x v="34"/>
    </i>
    <i>
      <x v="5"/>
    </i>
    <i r="1">
      <x v="35"/>
    </i>
    <i>
      <x v="6"/>
    </i>
    <i r="1">
      <x v="36"/>
    </i>
    <i>
      <x v="7"/>
    </i>
    <i r="1">
      <x v="18"/>
    </i>
    <i>
      <x v="8"/>
    </i>
    <i r="1">
      <x v="38"/>
    </i>
    <i>
      <x v="9"/>
    </i>
    <i r="1">
      <x v="39"/>
    </i>
    <i>
      <x v="10"/>
    </i>
    <i r="1">
      <x v="10"/>
    </i>
    <i r="1">
      <x v="11"/>
    </i>
    <i r="1">
      <x v="12"/>
    </i>
    <i r="1">
      <x v="13"/>
    </i>
    <i r="1">
      <x v="14"/>
    </i>
    <i>
      <x v="11"/>
    </i>
    <i r="1">
      <x/>
    </i>
    <i r="1">
      <x v="1"/>
    </i>
    <i r="1">
      <x v="2"/>
    </i>
    <i r="1">
      <x v="7"/>
    </i>
    <i r="1">
      <x v="8"/>
    </i>
    <i r="1">
      <x v="9"/>
    </i>
    <i r="1">
      <x v="15"/>
    </i>
    <i r="1">
      <x v="16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8"/>
    </i>
    <i r="1">
      <x v="29"/>
    </i>
    <i r="1">
      <x v="30"/>
    </i>
    <i r="1">
      <x v="31"/>
    </i>
    <i>
      <x v="12"/>
    </i>
    <i r="1">
      <x v="6"/>
    </i>
    <i>
      <x v="13"/>
    </i>
    <i r="1">
      <x v="3"/>
    </i>
    <i r="1">
      <x v="17"/>
    </i>
    <i>
      <x v="14"/>
    </i>
    <i r="1">
      <x v="5"/>
    </i>
    <i r="1">
      <x v="26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oučet z Částka MD" fld="2" baseField="0" baseItem="0" numFmtId="4"/>
  </dataFields>
  <formats count="74">
    <format dxfId="152">
      <pivotArea outline="0" collapsedLevelsAreSubtotals="1" fieldPosition="0"/>
    </format>
    <format dxfId="151">
      <pivotArea field="3" type="button" dataOnly="0" labelOnly="1" outline="0" axis="axisCol" fieldPosition="0"/>
    </format>
    <format dxfId="150">
      <pivotArea type="topRight" dataOnly="0" labelOnly="1" outline="0" fieldPosition="0"/>
    </format>
    <format dxfId="149">
      <pivotArea type="all" dataOnly="0" outline="0" fieldPosition="0"/>
    </format>
    <format dxfId="148">
      <pivotArea dataOnly="0" labelOnly="1" fieldPosition="0">
        <references count="1">
          <reference field="3" count="0"/>
        </references>
      </pivotArea>
    </format>
    <format dxfId="146">
      <pivotArea dataOnly="0" labelOnly="1" grandCol="1" outline="0" fieldPosition="0"/>
    </format>
    <format dxfId="144">
      <pivotArea dataOnly="0" labelOnly="1" fieldPosition="0">
        <references count="1">
          <reference field="3" count="0"/>
        </references>
      </pivotArea>
    </format>
    <format dxfId="143">
      <pivotArea dataOnly="0" labelOnly="1" grandCol="1" outline="0" fieldPosition="0"/>
    </format>
    <format dxfId="142">
      <pivotArea type="origin" dataOnly="0" labelOnly="1" outline="0" fieldPosition="0"/>
    </format>
    <format dxfId="140">
      <pivotArea field="1" type="button" dataOnly="0" labelOnly="1" outline="0" axis="axisRow" fieldPosition="0"/>
    </format>
    <format dxfId="138">
      <pivotArea field="3" type="button" dataOnly="0" labelOnly="1" outline="0" axis="axisCol" fieldPosition="0"/>
    </format>
    <format dxfId="136">
      <pivotArea type="topRight" dataOnly="0" labelOnly="1" outline="0" fieldPosition="0"/>
    </format>
    <format dxfId="134">
      <pivotArea dataOnly="0" labelOnly="1" fieldPosition="0">
        <references count="1">
          <reference field="3" count="0"/>
        </references>
      </pivotArea>
    </format>
    <format dxfId="132">
      <pivotArea dataOnly="0" labelOnly="1" grandCol="1" outline="0" fieldPosition="0"/>
    </format>
    <format dxfId="130">
      <pivotArea dataOnly="0" outline="0" fieldPosition="0">
        <references count="1">
          <reference field="3" count="1">
            <x v="0"/>
          </reference>
        </references>
      </pivotArea>
    </format>
    <format dxfId="129">
      <pivotArea dataOnly="0" outline="0" fieldPosition="0">
        <references count="1">
          <reference field="3" count="1">
            <x v="1"/>
          </reference>
        </references>
      </pivotArea>
    </format>
    <format dxfId="128">
      <pivotArea dataOnly="0" outline="0" fieldPosition="0">
        <references count="1">
          <reference field="3" count="1">
            <x v="2"/>
          </reference>
        </references>
      </pivotArea>
    </format>
    <format dxfId="127">
      <pivotArea dataOnly="0" grandCol="1" outline="0" fieldPosition="0"/>
    </format>
    <format dxfId="126">
      <pivotArea dataOnly="0" fieldPosition="0">
        <references count="1">
          <reference field="1" count="1">
            <x v="0"/>
          </reference>
        </references>
      </pivotArea>
    </format>
    <format dxfId="125">
      <pivotArea dataOnly="0" fieldPosition="0">
        <references count="1">
          <reference field="1" count="1">
            <x v="0"/>
          </reference>
        </references>
      </pivotArea>
    </format>
    <format dxfId="124">
      <pivotArea dataOnly="0" fieldPosition="0">
        <references count="1">
          <reference field="1" count="1">
            <x v="0"/>
          </reference>
        </references>
      </pivotArea>
    </format>
    <format dxfId="123">
      <pivotArea dataOnly="0" labelOnly="1" fieldPosition="0">
        <references count="1">
          <reference field="1" count="0"/>
        </references>
      </pivotArea>
    </format>
    <format dxfId="122">
      <pivotArea dataOnly="0" labelOnly="1" fieldPosition="0">
        <references count="1">
          <reference field="1" count="0"/>
        </references>
      </pivotArea>
    </format>
    <format dxfId="121">
      <pivotArea dataOnly="0" labelOnly="1" fieldPosition="0">
        <references count="1">
          <reference field="1" count="0"/>
        </references>
      </pivotArea>
    </format>
    <format dxfId="120">
      <pivotArea grandRow="1" outline="0" collapsedLevelsAreSubtotals="1" fieldPosition="0"/>
    </format>
    <format dxfId="119">
      <pivotArea dataOnly="0" labelOnly="1" grandRow="1" outline="0" fieldPosition="0"/>
    </format>
    <format dxfId="118">
      <pivotArea collapsedLevelsAreSubtotals="1" fieldPosition="0">
        <references count="1">
          <reference field="1" count="1">
            <x v="1"/>
          </reference>
        </references>
      </pivotArea>
    </format>
    <format dxfId="117">
      <pivotArea collapsedLevelsAreSubtotals="1" fieldPosition="0">
        <references count="1">
          <reference field="1" count="1">
            <x v="1"/>
          </reference>
        </references>
      </pivotArea>
    </format>
    <format dxfId="116">
      <pivotArea collapsedLevelsAreSubtotals="1" fieldPosition="0">
        <references count="1">
          <reference field="1" count="1">
            <x v="1"/>
          </reference>
        </references>
      </pivotArea>
    </format>
    <format dxfId="115">
      <pivotArea collapsedLevelsAreSubtotals="1" fieldPosition="0">
        <references count="1">
          <reference field="1" count="1">
            <x v="2"/>
          </reference>
        </references>
      </pivotArea>
    </format>
    <format dxfId="114">
      <pivotArea collapsedLevelsAreSubtotals="1" fieldPosition="0">
        <references count="1">
          <reference field="1" count="1">
            <x v="2"/>
          </reference>
        </references>
      </pivotArea>
    </format>
    <format dxfId="113">
      <pivotArea collapsedLevelsAreSubtotals="1" fieldPosition="0">
        <references count="1">
          <reference field="1" count="1">
            <x v="2"/>
          </reference>
        </references>
      </pivotArea>
    </format>
    <format dxfId="112">
      <pivotArea collapsedLevelsAreSubtotals="1" fieldPosition="0">
        <references count="1">
          <reference field="1" count="1">
            <x v="3"/>
          </reference>
        </references>
      </pivotArea>
    </format>
    <format dxfId="111">
      <pivotArea collapsedLevelsAreSubtotals="1" fieldPosition="0">
        <references count="1">
          <reference field="1" count="1">
            <x v="3"/>
          </reference>
        </references>
      </pivotArea>
    </format>
    <format dxfId="110">
      <pivotArea collapsedLevelsAreSubtotals="1" fieldPosition="0">
        <references count="1">
          <reference field="1" count="1">
            <x v="3"/>
          </reference>
        </references>
      </pivotArea>
    </format>
    <format dxfId="109">
      <pivotArea collapsedLevelsAreSubtotals="1" fieldPosition="0">
        <references count="1">
          <reference field="1" count="1">
            <x v="4"/>
          </reference>
        </references>
      </pivotArea>
    </format>
    <format dxfId="108">
      <pivotArea collapsedLevelsAreSubtotals="1" fieldPosition="0">
        <references count="1">
          <reference field="1" count="1">
            <x v="4"/>
          </reference>
        </references>
      </pivotArea>
    </format>
    <format dxfId="107">
      <pivotArea collapsedLevelsAreSubtotals="1" fieldPosition="0">
        <references count="1">
          <reference field="1" count="1">
            <x v="4"/>
          </reference>
        </references>
      </pivotArea>
    </format>
    <format dxfId="106">
      <pivotArea collapsedLevelsAreSubtotals="1" fieldPosition="0">
        <references count="1">
          <reference field="1" count="1">
            <x v="5"/>
          </reference>
        </references>
      </pivotArea>
    </format>
    <format dxfId="105">
      <pivotArea collapsedLevelsAreSubtotals="1" fieldPosition="0">
        <references count="1">
          <reference field="1" count="1">
            <x v="5"/>
          </reference>
        </references>
      </pivotArea>
    </format>
    <format dxfId="104">
      <pivotArea collapsedLevelsAreSubtotals="1" fieldPosition="0">
        <references count="1">
          <reference field="1" count="1">
            <x v="5"/>
          </reference>
        </references>
      </pivotArea>
    </format>
    <format dxfId="103">
      <pivotArea collapsedLevelsAreSubtotals="1" fieldPosition="0">
        <references count="1">
          <reference field="1" count="1">
            <x v="6"/>
          </reference>
        </references>
      </pivotArea>
    </format>
    <format dxfId="102">
      <pivotArea collapsedLevelsAreSubtotals="1" fieldPosition="0">
        <references count="1">
          <reference field="1" count="1">
            <x v="6"/>
          </reference>
        </references>
      </pivotArea>
    </format>
    <format dxfId="101">
      <pivotArea collapsedLevelsAreSubtotals="1" fieldPosition="0">
        <references count="1">
          <reference field="1" count="1">
            <x v="6"/>
          </reference>
        </references>
      </pivotArea>
    </format>
    <format dxfId="100">
      <pivotArea collapsedLevelsAreSubtotals="1" fieldPosition="0">
        <references count="1">
          <reference field="1" count="1">
            <x v="7"/>
          </reference>
        </references>
      </pivotArea>
    </format>
    <format dxfId="99">
      <pivotArea collapsedLevelsAreSubtotals="1" fieldPosition="0">
        <references count="1">
          <reference field="1" count="1">
            <x v="7"/>
          </reference>
        </references>
      </pivotArea>
    </format>
    <format dxfId="98">
      <pivotArea collapsedLevelsAreSubtotals="1" fieldPosition="0">
        <references count="1">
          <reference field="1" count="1">
            <x v="7"/>
          </reference>
        </references>
      </pivotArea>
    </format>
    <format dxfId="97">
      <pivotArea collapsedLevelsAreSubtotals="1" fieldPosition="0">
        <references count="1">
          <reference field="1" count="1">
            <x v="8"/>
          </reference>
        </references>
      </pivotArea>
    </format>
    <format dxfId="96">
      <pivotArea collapsedLevelsAreSubtotals="1" fieldPosition="0">
        <references count="1">
          <reference field="1" count="1">
            <x v="8"/>
          </reference>
        </references>
      </pivotArea>
    </format>
    <format dxfId="95">
      <pivotArea collapsedLevelsAreSubtotals="1" fieldPosition="0">
        <references count="1">
          <reference field="1" count="1">
            <x v="8"/>
          </reference>
        </references>
      </pivotArea>
    </format>
    <format dxfId="94">
      <pivotArea collapsedLevelsAreSubtotals="1" fieldPosition="0">
        <references count="1">
          <reference field="1" count="1">
            <x v="9"/>
          </reference>
        </references>
      </pivotArea>
    </format>
    <format dxfId="93">
      <pivotArea collapsedLevelsAreSubtotals="1" fieldPosition="0">
        <references count="1">
          <reference field="1" count="1">
            <x v="9"/>
          </reference>
        </references>
      </pivotArea>
    </format>
    <format dxfId="92">
      <pivotArea collapsedLevelsAreSubtotals="1" fieldPosition="0">
        <references count="1">
          <reference field="1" count="1">
            <x v="9"/>
          </reference>
        </references>
      </pivotArea>
    </format>
    <format dxfId="91">
      <pivotArea collapsedLevelsAreSubtotals="1" fieldPosition="0">
        <references count="1">
          <reference field="1" count="1">
            <x v="10"/>
          </reference>
        </references>
      </pivotArea>
    </format>
    <format dxfId="90">
      <pivotArea collapsedLevelsAreSubtotals="1" fieldPosition="0">
        <references count="1">
          <reference field="1" count="1">
            <x v="10"/>
          </reference>
        </references>
      </pivotArea>
    </format>
    <format dxfId="89">
      <pivotArea collapsedLevelsAreSubtotals="1" fieldPosition="0">
        <references count="1">
          <reference field="1" count="1">
            <x v="10"/>
          </reference>
        </references>
      </pivotArea>
    </format>
    <format dxfId="88">
      <pivotArea collapsedLevelsAreSubtotals="1" fieldPosition="0">
        <references count="1">
          <reference field="1" count="1">
            <x v="11"/>
          </reference>
        </references>
      </pivotArea>
    </format>
    <format dxfId="87">
      <pivotArea collapsedLevelsAreSubtotals="1" fieldPosition="0">
        <references count="1">
          <reference field="1" count="1">
            <x v="11"/>
          </reference>
        </references>
      </pivotArea>
    </format>
    <format dxfId="86">
      <pivotArea collapsedLevelsAreSubtotals="1" fieldPosition="0">
        <references count="1">
          <reference field="1" count="1">
            <x v="11"/>
          </reference>
        </references>
      </pivotArea>
    </format>
    <format dxfId="85">
      <pivotArea collapsedLevelsAreSubtotals="1" fieldPosition="0">
        <references count="1">
          <reference field="1" count="1">
            <x v="12"/>
          </reference>
        </references>
      </pivotArea>
    </format>
    <format dxfId="84">
      <pivotArea collapsedLevelsAreSubtotals="1" fieldPosition="0">
        <references count="1">
          <reference field="1" count="1">
            <x v="12"/>
          </reference>
        </references>
      </pivotArea>
    </format>
    <format dxfId="83">
      <pivotArea collapsedLevelsAreSubtotals="1" fieldPosition="0">
        <references count="1">
          <reference field="1" count="1">
            <x v="12"/>
          </reference>
        </references>
      </pivotArea>
    </format>
    <format dxfId="82">
      <pivotArea collapsedLevelsAreSubtotals="1" fieldPosition="0">
        <references count="1">
          <reference field="1" count="1">
            <x v="13"/>
          </reference>
        </references>
      </pivotArea>
    </format>
    <format dxfId="81">
      <pivotArea collapsedLevelsAreSubtotals="1" fieldPosition="0">
        <references count="1">
          <reference field="1" count="1">
            <x v="13"/>
          </reference>
        </references>
      </pivotArea>
    </format>
    <format dxfId="80">
      <pivotArea collapsedLevelsAreSubtotals="1" fieldPosition="0">
        <references count="1">
          <reference field="1" count="1">
            <x v="13"/>
          </reference>
        </references>
      </pivotArea>
    </format>
    <format dxfId="79">
      <pivotArea collapsedLevelsAreSubtotals="1" fieldPosition="0">
        <references count="1">
          <reference field="1" count="1">
            <x v="14"/>
          </reference>
        </references>
      </pivotArea>
    </format>
    <format dxfId="78">
      <pivotArea collapsedLevelsAreSubtotals="1" fieldPosition="0">
        <references count="1">
          <reference field="1" count="1">
            <x v="14"/>
          </reference>
        </references>
      </pivotArea>
    </format>
    <format dxfId="77">
      <pivotArea collapsedLevelsAreSubtotals="1" fieldPosition="0">
        <references count="1">
          <reference field="1" count="1">
            <x v="14"/>
          </reference>
        </references>
      </pivotArea>
    </format>
    <format dxfId="76">
      <pivotArea collapsedLevelsAreSubtotals="1" fieldPosition="0">
        <references count="1">
          <reference field="1" count="1">
            <x v="15"/>
          </reference>
        </references>
      </pivotArea>
    </format>
    <format dxfId="75">
      <pivotArea collapsedLevelsAreSubtotals="1" fieldPosition="0">
        <references count="1">
          <reference field="1" count="1">
            <x v="15"/>
          </reference>
        </references>
      </pivotArea>
    </format>
    <format dxfId="74">
      <pivotArea collapsedLevelsAreSubtotals="1" fieldPosition="0">
        <references count="1">
          <reference field="1" count="1">
            <x v="15"/>
          </reference>
        </references>
      </pivotArea>
    </format>
    <format dxfId="2">
      <pivotArea type="all" dataOnly="0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3"/>
  <sheetViews>
    <sheetView tabSelected="1" topLeftCell="A28" zoomScaleNormal="100" workbookViewId="0">
      <selection activeCell="A63" sqref="A63"/>
    </sheetView>
  </sheetViews>
  <sheetFormatPr defaultRowHeight="12"/>
  <cols>
    <col min="1" max="1" width="34.85546875" style="6" customWidth="1"/>
    <col min="2" max="2" width="14.28515625" style="5" customWidth="1"/>
    <col min="3" max="4" width="11.85546875" style="5" customWidth="1"/>
    <col min="5" max="5" width="13.42578125" style="5" customWidth="1"/>
    <col min="6" max="16384" width="9.140625" style="6"/>
  </cols>
  <sheetData>
    <row r="1" spans="1:5" ht="15.75">
      <c r="A1" s="20" t="s">
        <v>64</v>
      </c>
      <c r="B1"/>
      <c r="C1" s="4"/>
      <c r="D1" s="21" t="s">
        <v>65</v>
      </c>
    </row>
    <row r="2" spans="1:5" ht="12.75" thickBot="1"/>
    <row r="3" spans="1:5" ht="12.75" thickBot="1">
      <c r="A3" s="11" t="s">
        <v>62</v>
      </c>
      <c r="B3" s="12" t="s">
        <v>63</v>
      </c>
      <c r="C3" s="13"/>
      <c r="D3" s="14"/>
      <c r="E3" s="15"/>
    </row>
    <row r="4" spans="1:5" ht="12.75" thickBot="1">
      <c r="A4" s="11" t="s">
        <v>60</v>
      </c>
      <c r="B4" s="7">
        <v>50113300</v>
      </c>
      <c r="C4" s="16">
        <v>50115300</v>
      </c>
      <c r="D4" s="16">
        <v>50490360</v>
      </c>
      <c r="E4" s="7" t="s">
        <v>61</v>
      </c>
    </row>
    <row r="5" spans="1:5" ht="12.75" thickBot="1">
      <c r="A5" s="9" t="s">
        <v>28</v>
      </c>
      <c r="B5" s="10">
        <v>-190707.53</v>
      </c>
      <c r="C5" s="18"/>
      <c r="D5" s="18"/>
      <c r="E5" s="18">
        <v>-190707.53</v>
      </c>
    </row>
    <row r="6" spans="1:5" ht="12.75" thickBot="1">
      <c r="A6" s="19" t="s">
        <v>27</v>
      </c>
      <c r="B6" s="8">
        <v>-190707.53</v>
      </c>
      <c r="C6" s="17"/>
      <c r="D6" s="17"/>
      <c r="E6" s="17">
        <v>-190707.53</v>
      </c>
    </row>
    <row r="7" spans="1:5" ht="12.75" thickBot="1">
      <c r="A7" s="9" t="s">
        <v>8</v>
      </c>
      <c r="B7" s="10">
        <v>-234.41</v>
      </c>
      <c r="C7" s="18"/>
      <c r="D7" s="18">
        <v>-8198.2999999999993</v>
      </c>
      <c r="E7" s="18">
        <v>-8432.7099999999991</v>
      </c>
    </row>
    <row r="8" spans="1:5">
      <c r="A8" s="19" t="s">
        <v>7</v>
      </c>
      <c r="B8" s="8">
        <v>-234.41</v>
      </c>
      <c r="C8" s="17"/>
      <c r="D8" s="17">
        <v>-6637.3</v>
      </c>
      <c r="E8" s="17">
        <v>-6871.71</v>
      </c>
    </row>
    <row r="9" spans="1:5" ht="12.75" thickBot="1">
      <c r="A9" s="19" t="s">
        <v>53</v>
      </c>
      <c r="B9" s="8"/>
      <c r="C9" s="17"/>
      <c r="D9" s="17">
        <v>-1561</v>
      </c>
      <c r="E9" s="17">
        <v>-1561</v>
      </c>
    </row>
    <row r="10" spans="1:5" ht="12.75" thickBot="1">
      <c r="A10" s="9" t="s">
        <v>46</v>
      </c>
      <c r="B10" s="10"/>
      <c r="C10" s="18">
        <v>-30312</v>
      </c>
      <c r="D10" s="18"/>
      <c r="E10" s="18">
        <v>-30312</v>
      </c>
    </row>
    <row r="11" spans="1:5" ht="12.75" thickBot="1">
      <c r="A11" s="19" t="s">
        <v>45</v>
      </c>
      <c r="B11" s="8"/>
      <c r="C11" s="17">
        <v>-30312</v>
      </c>
      <c r="D11" s="17"/>
      <c r="E11" s="17">
        <v>-30312</v>
      </c>
    </row>
    <row r="12" spans="1:5" ht="12.75" thickBot="1">
      <c r="A12" s="9" t="s">
        <v>37</v>
      </c>
      <c r="B12" s="10"/>
      <c r="C12" s="18">
        <v>-104670.02</v>
      </c>
      <c r="D12" s="18"/>
      <c r="E12" s="18">
        <v>-104670.02</v>
      </c>
    </row>
    <row r="13" spans="1:5">
      <c r="A13" s="19" t="s">
        <v>36</v>
      </c>
      <c r="B13" s="8"/>
      <c r="C13" s="17">
        <v>-98679.07</v>
      </c>
      <c r="D13" s="17"/>
      <c r="E13" s="17">
        <v>-98679.07</v>
      </c>
    </row>
    <row r="14" spans="1:5" ht="12.75" thickBot="1">
      <c r="A14" s="19" t="s">
        <v>38</v>
      </c>
      <c r="B14" s="8"/>
      <c r="C14" s="17">
        <v>-5990.95</v>
      </c>
      <c r="D14" s="17"/>
      <c r="E14" s="17">
        <v>-5990.95</v>
      </c>
    </row>
    <row r="15" spans="1:5" ht="12.75" thickBot="1">
      <c r="A15" s="9" t="s">
        <v>40</v>
      </c>
      <c r="B15" s="10"/>
      <c r="C15" s="18">
        <v>-1674</v>
      </c>
      <c r="D15" s="18"/>
      <c r="E15" s="18">
        <v>-1674</v>
      </c>
    </row>
    <row r="16" spans="1:5" ht="12.75" thickBot="1">
      <c r="A16" s="19" t="s">
        <v>39</v>
      </c>
      <c r="B16" s="8"/>
      <c r="C16" s="17">
        <v>-1674</v>
      </c>
      <c r="D16" s="17"/>
      <c r="E16" s="17">
        <v>-1674</v>
      </c>
    </row>
    <row r="17" spans="1:5" ht="12.75" thickBot="1">
      <c r="A17" s="9" t="s">
        <v>42</v>
      </c>
      <c r="B17" s="10"/>
      <c r="C17" s="18">
        <v>-4017.9999999999995</v>
      </c>
      <c r="D17" s="18"/>
      <c r="E17" s="18">
        <v>-4017.9999999999995</v>
      </c>
    </row>
    <row r="18" spans="1:5" ht="12.75" thickBot="1">
      <c r="A18" s="19" t="s">
        <v>41</v>
      </c>
      <c r="B18" s="8"/>
      <c r="C18" s="17">
        <v>-4017.9999999999995</v>
      </c>
      <c r="D18" s="17"/>
      <c r="E18" s="17">
        <v>-4017.9999999999995</v>
      </c>
    </row>
    <row r="19" spans="1:5" ht="12.75" thickBot="1">
      <c r="A19" s="9" t="s">
        <v>44</v>
      </c>
      <c r="B19" s="10"/>
      <c r="C19" s="18">
        <v>-4089736</v>
      </c>
      <c r="D19" s="18"/>
      <c r="E19" s="18">
        <v>-4089736</v>
      </c>
    </row>
    <row r="20" spans="1:5" ht="12.75" thickBot="1">
      <c r="A20" s="19" t="s">
        <v>43</v>
      </c>
      <c r="B20" s="8"/>
      <c r="C20" s="17">
        <v>-4089736</v>
      </c>
      <c r="D20" s="17"/>
      <c r="E20" s="17">
        <v>-4089736</v>
      </c>
    </row>
    <row r="21" spans="1:5" ht="12.75" thickBot="1">
      <c r="A21" s="9" t="s">
        <v>23</v>
      </c>
      <c r="B21" s="10">
        <v>-1135322.1000000001</v>
      </c>
      <c r="C21" s="18"/>
      <c r="D21" s="18"/>
      <c r="E21" s="18">
        <v>-1135322.1000000001</v>
      </c>
    </row>
    <row r="22" spans="1:5" ht="12.75" thickBot="1">
      <c r="A22" s="19" t="s">
        <v>22</v>
      </c>
      <c r="B22" s="8">
        <v>-1135322.1000000001</v>
      </c>
      <c r="C22" s="17"/>
      <c r="D22" s="17"/>
      <c r="E22" s="17">
        <v>-1135322.1000000001</v>
      </c>
    </row>
    <row r="23" spans="1:5" ht="12.75" thickBot="1">
      <c r="A23" s="9" t="s">
        <v>32</v>
      </c>
      <c r="B23" s="10">
        <v>-197630.23</v>
      </c>
      <c r="C23" s="18"/>
      <c r="D23" s="18">
        <v>-1018095.15</v>
      </c>
      <c r="E23" s="18">
        <v>-1215725.3800000001</v>
      </c>
    </row>
    <row r="24" spans="1:5" ht="12.75" thickBot="1">
      <c r="A24" s="19" t="s">
        <v>31</v>
      </c>
      <c r="B24" s="8">
        <v>-197630.23</v>
      </c>
      <c r="C24" s="17"/>
      <c r="D24" s="17">
        <v>-1018095.15</v>
      </c>
      <c r="E24" s="17">
        <v>-1215725.3800000001</v>
      </c>
    </row>
    <row r="25" spans="1:5" ht="12.75" thickBot="1">
      <c r="A25" s="9" t="s">
        <v>34</v>
      </c>
      <c r="B25" s="10">
        <v>-1938162.2</v>
      </c>
      <c r="C25" s="18"/>
      <c r="D25" s="18">
        <v>-2032103.36</v>
      </c>
      <c r="E25" s="18">
        <v>-3970265.56</v>
      </c>
    </row>
    <row r="26" spans="1:5" ht="12.75" thickBot="1">
      <c r="A26" s="19" t="s">
        <v>33</v>
      </c>
      <c r="B26" s="8">
        <v>-1938162.2</v>
      </c>
      <c r="C26" s="17"/>
      <c r="D26" s="17">
        <v>-2032103.36</v>
      </c>
      <c r="E26" s="17">
        <v>-3970265.56</v>
      </c>
    </row>
    <row r="27" spans="1:5" ht="12.75" thickBot="1">
      <c r="A27" s="9" t="s">
        <v>17</v>
      </c>
      <c r="B27" s="10">
        <v>-184603.37000000002</v>
      </c>
      <c r="C27" s="18"/>
      <c r="D27" s="18">
        <v>-47514.490000000005</v>
      </c>
      <c r="E27" s="18">
        <v>-232117.86</v>
      </c>
    </row>
    <row r="28" spans="1:5">
      <c r="A28" s="19" t="s">
        <v>16</v>
      </c>
      <c r="B28" s="8">
        <v>-3459.6400000000003</v>
      </c>
      <c r="C28" s="17"/>
      <c r="D28" s="17"/>
      <c r="E28" s="17">
        <v>-3459.6400000000003</v>
      </c>
    </row>
    <row r="29" spans="1:5">
      <c r="A29" s="19" t="s">
        <v>18</v>
      </c>
      <c r="B29" s="8">
        <v>-466.65000000000003</v>
      </c>
      <c r="C29" s="17"/>
      <c r="D29" s="17">
        <v>-132.77000000000001</v>
      </c>
      <c r="E29" s="17">
        <v>-599.42000000000007</v>
      </c>
    </row>
    <row r="30" spans="1:5">
      <c r="A30" s="19" t="s">
        <v>19</v>
      </c>
      <c r="B30" s="8">
        <v>-177732.69</v>
      </c>
      <c r="C30" s="17"/>
      <c r="D30" s="17">
        <v>-10370.040000000001</v>
      </c>
      <c r="E30" s="17">
        <v>-188102.73</v>
      </c>
    </row>
    <row r="31" spans="1:5">
      <c r="A31" s="19" t="s">
        <v>50</v>
      </c>
      <c r="B31" s="8"/>
      <c r="C31" s="17"/>
      <c r="D31" s="17">
        <v>-35764.269999999997</v>
      </c>
      <c r="E31" s="17">
        <v>-35764.269999999997</v>
      </c>
    </row>
    <row r="32" spans="1:5" ht="12.75" thickBot="1">
      <c r="A32" s="19" t="s">
        <v>20</v>
      </c>
      <c r="B32" s="8">
        <v>-2944.39</v>
      </c>
      <c r="C32" s="17"/>
      <c r="D32" s="17">
        <v>-1247.4100000000001</v>
      </c>
      <c r="E32" s="17">
        <v>-4191.8</v>
      </c>
    </row>
    <row r="33" spans="1:5" ht="12.75" thickBot="1">
      <c r="A33" s="9" t="s">
        <v>4</v>
      </c>
      <c r="B33" s="10">
        <v>-677515.23</v>
      </c>
      <c r="C33" s="18"/>
      <c r="D33" s="18">
        <v>-1173872.5299999998</v>
      </c>
      <c r="E33" s="18">
        <v>-1851387.76</v>
      </c>
    </row>
    <row r="34" spans="1:5">
      <c r="A34" s="19" t="s">
        <v>48</v>
      </c>
      <c r="B34" s="8"/>
      <c r="C34" s="17"/>
      <c r="D34" s="17">
        <v>-197343.39</v>
      </c>
      <c r="E34" s="17">
        <v>-197343.39</v>
      </c>
    </row>
    <row r="35" spans="1:5">
      <c r="A35" s="19" t="s">
        <v>49</v>
      </c>
      <c r="B35" s="8"/>
      <c r="C35" s="17"/>
      <c r="D35" s="17">
        <v>-11607.7</v>
      </c>
      <c r="E35" s="17">
        <v>-11607.7</v>
      </c>
    </row>
    <row r="36" spans="1:5">
      <c r="A36" s="19" t="s">
        <v>3</v>
      </c>
      <c r="B36" s="8">
        <v>-202185.09</v>
      </c>
      <c r="C36" s="17"/>
      <c r="D36" s="17">
        <v>-58854.35</v>
      </c>
      <c r="E36" s="17">
        <v>-261039.44</v>
      </c>
    </row>
    <row r="37" spans="1:5">
      <c r="A37" s="19" t="s">
        <v>13</v>
      </c>
      <c r="B37" s="8">
        <v>-15568.38</v>
      </c>
      <c r="C37" s="17"/>
      <c r="D37" s="17">
        <v>-2477.2400000000002</v>
      </c>
      <c r="E37" s="17">
        <v>-18045.62</v>
      </c>
    </row>
    <row r="38" spans="1:5">
      <c r="A38" s="19" t="s">
        <v>14</v>
      </c>
      <c r="B38" s="8">
        <v>-63687.37</v>
      </c>
      <c r="C38" s="17"/>
      <c r="D38" s="17">
        <v>-75000</v>
      </c>
      <c r="E38" s="17">
        <v>-138687.37</v>
      </c>
    </row>
    <row r="39" spans="1:5">
      <c r="A39" s="19" t="s">
        <v>15</v>
      </c>
      <c r="B39" s="8">
        <v>-22720.030000000002</v>
      </c>
      <c r="C39" s="17"/>
      <c r="D39" s="17">
        <v>-7076.19</v>
      </c>
      <c r="E39" s="17">
        <v>-29796.22</v>
      </c>
    </row>
    <row r="40" spans="1:5">
      <c r="A40" s="19" t="s">
        <v>51</v>
      </c>
      <c r="B40" s="8"/>
      <c r="C40" s="17"/>
      <c r="D40" s="17">
        <v>-945.88</v>
      </c>
      <c r="E40" s="17">
        <v>-945.88</v>
      </c>
    </row>
    <row r="41" spans="1:5">
      <c r="A41" s="19" t="s">
        <v>52</v>
      </c>
      <c r="B41" s="8"/>
      <c r="C41" s="17"/>
      <c r="D41" s="17">
        <v>-555</v>
      </c>
      <c r="E41" s="17">
        <v>-555</v>
      </c>
    </row>
    <row r="42" spans="1:5">
      <c r="A42" s="19" t="s">
        <v>24</v>
      </c>
      <c r="B42" s="8">
        <v>-49969.36</v>
      </c>
      <c r="C42" s="17"/>
      <c r="D42" s="17">
        <v>-55934.03</v>
      </c>
      <c r="E42" s="17">
        <v>-105903.39</v>
      </c>
    </row>
    <row r="43" spans="1:5">
      <c r="A43" s="19" t="s">
        <v>54</v>
      </c>
      <c r="B43" s="8"/>
      <c r="C43" s="17"/>
      <c r="D43" s="17">
        <v>-8516.07</v>
      </c>
      <c r="E43" s="17">
        <v>-8516.07</v>
      </c>
    </row>
    <row r="44" spans="1:5">
      <c r="A44" s="19" t="s">
        <v>55</v>
      </c>
      <c r="B44" s="8"/>
      <c r="C44" s="17"/>
      <c r="D44" s="17">
        <v>-240893.12</v>
      </c>
      <c r="E44" s="17">
        <v>-240893.12</v>
      </c>
    </row>
    <row r="45" spans="1:5">
      <c r="A45" s="19" t="s">
        <v>56</v>
      </c>
      <c r="B45" s="8"/>
      <c r="C45" s="17"/>
      <c r="D45" s="17">
        <v>-38836.58</v>
      </c>
      <c r="E45" s="17">
        <v>-38836.58</v>
      </c>
    </row>
    <row r="46" spans="1:5">
      <c r="A46" s="19" t="s">
        <v>25</v>
      </c>
      <c r="B46" s="8">
        <v>-215173.19</v>
      </c>
      <c r="C46" s="17"/>
      <c r="D46" s="17">
        <v>-173867.01</v>
      </c>
      <c r="E46" s="17">
        <v>-389040.2</v>
      </c>
    </row>
    <row r="47" spans="1:5">
      <c r="A47" s="19" t="s">
        <v>57</v>
      </c>
      <c r="B47" s="8"/>
      <c r="C47" s="17"/>
      <c r="D47" s="17">
        <v>-125204.33</v>
      </c>
      <c r="E47" s="17">
        <v>-125204.33</v>
      </c>
    </row>
    <row r="48" spans="1:5">
      <c r="A48" s="19" t="s">
        <v>29</v>
      </c>
      <c r="B48" s="8">
        <v>-99375.31</v>
      </c>
      <c r="C48" s="17"/>
      <c r="D48" s="17"/>
      <c r="E48" s="17">
        <v>-99375.31</v>
      </c>
    </row>
    <row r="49" spans="1:5">
      <c r="A49" s="19" t="s">
        <v>30</v>
      </c>
      <c r="B49" s="8">
        <v>-8836.5</v>
      </c>
      <c r="C49" s="17"/>
      <c r="D49" s="17"/>
      <c r="E49" s="17">
        <v>-8836.5</v>
      </c>
    </row>
    <row r="50" spans="1:5">
      <c r="A50" s="19" t="s">
        <v>58</v>
      </c>
      <c r="B50" s="8"/>
      <c r="C50" s="17"/>
      <c r="D50" s="17">
        <v>-91736.9</v>
      </c>
      <c r="E50" s="17">
        <v>-91736.9</v>
      </c>
    </row>
    <row r="51" spans="1:5" ht="12.75" thickBot="1">
      <c r="A51" s="19" t="s">
        <v>59</v>
      </c>
      <c r="B51" s="8"/>
      <c r="C51" s="17"/>
      <c r="D51" s="17">
        <v>-85024.74</v>
      </c>
      <c r="E51" s="17">
        <v>-85024.74</v>
      </c>
    </row>
    <row r="52" spans="1:5" ht="12.75" thickBot="1">
      <c r="A52" s="9" t="s">
        <v>12</v>
      </c>
      <c r="B52" s="10">
        <v>-5748.65</v>
      </c>
      <c r="C52" s="18"/>
      <c r="D52" s="18"/>
      <c r="E52" s="18">
        <v>-5748.65</v>
      </c>
    </row>
    <row r="53" spans="1:5" ht="12.75" thickBot="1">
      <c r="A53" s="19" t="s">
        <v>11</v>
      </c>
      <c r="B53" s="8">
        <v>-5748.65</v>
      </c>
      <c r="C53" s="17"/>
      <c r="D53" s="17"/>
      <c r="E53" s="17">
        <v>-5748.65</v>
      </c>
    </row>
    <row r="54" spans="1:5" ht="12.75" thickBot="1">
      <c r="A54" s="9" t="s">
        <v>6</v>
      </c>
      <c r="B54" s="10">
        <v>-131734.62</v>
      </c>
      <c r="C54" s="18"/>
      <c r="D54" s="18"/>
      <c r="E54" s="18">
        <v>-131734.62</v>
      </c>
    </row>
    <row r="55" spans="1:5">
      <c r="A55" s="19" t="s">
        <v>5</v>
      </c>
      <c r="B55" s="8">
        <v>-87823.08</v>
      </c>
      <c r="C55" s="17"/>
      <c r="D55" s="17"/>
      <c r="E55" s="17">
        <v>-87823.08</v>
      </c>
    </row>
    <row r="56" spans="1:5" ht="12.75" thickBot="1">
      <c r="A56" s="19" t="s">
        <v>21</v>
      </c>
      <c r="B56" s="8">
        <v>-43911.54</v>
      </c>
      <c r="C56" s="17"/>
      <c r="D56" s="17"/>
      <c r="E56" s="17">
        <v>-43911.54</v>
      </c>
    </row>
    <row r="57" spans="1:5" ht="12.75" thickBot="1">
      <c r="A57" s="9" t="s">
        <v>10</v>
      </c>
      <c r="B57" s="10">
        <v>-375062.34</v>
      </c>
      <c r="C57" s="18"/>
      <c r="D57" s="18"/>
      <c r="E57" s="18">
        <v>-375062.34</v>
      </c>
    </row>
    <row r="58" spans="1:5">
      <c r="A58" s="19" t="s">
        <v>9</v>
      </c>
      <c r="B58" s="8">
        <v>-91902.63</v>
      </c>
      <c r="C58" s="17"/>
      <c r="D58" s="17"/>
      <c r="E58" s="17">
        <v>-91902.63</v>
      </c>
    </row>
    <row r="59" spans="1:5" ht="12.75" thickBot="1">
      <c r="A59" s="19" t="s">
        <v>26</v>
      </c>
      <c r="B59" s="8">
        <v>-283159.71000000002</v>
      </c>
      <c r="C59" s="17"/>
      <c r="D59" s="17"/>
      <c r="E59" s="17">
        <v>-283159.71000000002</v>
      </c>
    </row>
    <row r="60" spans="1:5" ht="12.75" thickBot="1">
      <c r="A60" s="23" t="s">
        <v>61</v>
      </c>
      <c r="B60" s="24">
        <v>-4836720.68</v>
      </c>
      <c r="C60" s="25">
        <v>-4230410.0199999996</v>
      </c>
      <c r="D60" s="25">
        <v>-4279783.830000001</v>
      </c>
      <c r="E60" s="25">
        <v>-13346914.530000001</v>
      </c>
    </row>
    <row r="61" spans="1:5" ht="12.75">
      <c r="A61"/>
      <c r="B61"/>
      <c r="C61"/>
      <c r="D61"/>
      <c r="E61"/>
    </row>
    <row r="62" spans="1:5" ht="13.5" thickBot="1">
      <c r="A62" s="22" t="s">
        <v>67</v>
      </c>
      <c r="B62"/>
      <c r="C62"/>
      <c r="D62"/>
      <c r="E62"/>
    </row>
    <row r="63" spans="1:5" ht="12.75">
      <c r="A63" s="22" t="s">
        <v>66</v>
      </c>
    </row>
  </sheetData>
  <pageMargins left="0.7" right="0.7" top="0.78740157499999996" bottom="0.78740157499999996" header="0.3" footer="0.3"/>
  <pageSetup paperSize="9" scale="9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2"/>
  <sheetViews>
    <sheetView workbookViewId="0">
      <selection sqref="A1:D101"/>
    </sheetView>
  </sheetViews>
  <sheetFormatPr defaultColWidth="11.42578125" defaultRowHeight="12.75" customHeight="1"/>
  <cols>
    <col min="1" max="1" width="19.7109375" style="1" bestFit="1" customWidth="1"/>
    <col min="2" max="2" width="32.140625" style="1" bestFit="1" customWidth="1"/>
    <col min="3" max="3" width="12.85546875" style="2" bestFit="1" customWidth="1"/>
    <col min="4" max="4" width="9" style="1" bestFit="1" customWidth="1"/>
    <col min="5" max="16384" width="11.42578125" style="1"/>
  </cols>
  <sheetData>
    <row r="1" spans="1:4" ht="12.75" customHeight="1">
      <c r="A1" s="1" t="s">
        <v>0</v>
      </c>
      <c r="B1" s="1" t="s">
        <v>1</v>
      </c>
      <c r="C1" s="2" t="s">
        <v>2</v>
      </c>
      <c r="D1" s="1" t="s">
        <v>35</v>
      </c>
    </row>
    <row r="2" spans="1:4" ht="12.75" customHeight="1">
      <c r="A2" s="1" t="s">
        <v>48</v>
      </c>
      <c r="B2" s="1" t="s">
        <v>4</v>
      </c>
      <c r="C2" s="3">
        <v>-197343.39</v>
      </c>
      <c r="D2" s="1">
        <v>50490360</v>
      </c>
    </row>
    <row r="3" spans="1:4" ht="12.75" customHeight="1">
      <c r="A3" s="1" t="s">
        <v>49</v>
      </c>
      <c r="B3" s="1" t="s">
        <v>4</v>
      </c>
      <c r="C3" s="3">
        <v>-11607.7</v>
      </c>
      <c r="D3" s="1">
        <v>50490360</v>
      </c>
    </row>
    <row r="4" spans="1:4" ht="12.75" customHeight="1">
      <c r="A4" s="1" t="s">
        <v>3</v>
      </c>
      <c r="B4" s="1" t="s">
        <v>4</v>
      </c>
      <c r="C4" s="3">
        <v>-183804.63</v>
      </c>
      <c r="D4" s="1">
        <v>50113300</v>
      </c>
    </row>
    <row r="5" spans="1:4" ht="12.75" customHeight="1">
      <c r="A5" s="1" t="s">
        <v>3</v>
      </c>
      <c r="B5" s="1" t="s">
        <v>4</v>
      </c>
      <c r="C5" s="3">
        <v>-18380.46</v>
      </c>
      <c r="D5" s="1">
        <v>50113300</v>
      </c>
    </row>
    <row r="6" spans="1:4" ht="12.75" customHeight="1">
      <c r="A6" s="1" t="s">
        <v>3</v>
      </c>
      <c r="B6" s="1" t="s">
        <v>4</v>
      </c>
      <c r="C6" s="3">
        <v>-58854.35</v>
      </c>
      <c r="D6" s="1">
        <v>50490360</v>
      </c>
    </row>
    <row r="7" spans="1:4" ht="12.75" customHeight="1">
      <c r="A7" s="1" t="s">
        <v>5</v>
      </c>
      <c r="B7" s="1" t="s">
        <v>6</v>
      </c>
      <c r="C7" s="3">
        <v>-7983.92</v>
      </c>
      <c r="D7" s="1">
        <v>50113300</v>
      </c>
    </row>
    <row r="8" spans="1:4" ht="12.75" customHeight="1">
      <c r="A8" s="1" t="s">
        <v>5</v>
      </c>
      <c r="B8" s="1" t="s">
        <v>6</v>
      </c>
      <c r="C8" s="3">
        <v>-79839.16</v>
      </c>
      <c r="D8" s="1">
        <v>50113300</v>
      </c>
    </row>
    <row r="9" spans="1:4" ht="12.75" customHeight="1">
      <c r="A9" s="1" t="s">
        <v>7</v>
      </c>
      <c r="B9" s="1" t="s">
        <v>8</v>
      </c>
      <c r="C9" s="3">
        <v>-213.1</v>
      </c>
      <c r="D9" s="1">
        <v>50113300</v>
      </c>
    </row>
    <row r="10" spans="1:4" ht="12.75" customHeight="1">
      <c r="A10" s="1" t="s">
        <v>7</v>
      </c>
      <c r="B10" s="1" t="s">
        <v>8</v>
      </c>
      <c r="C10" s="3">
        <v>-21.31</v>
      </c>
      <c r="D10" s="1">
        <v>50113300</v>
      </c>
    </row>
    <row r="11" spans="1:4" ht="12.75" customHeight="1">
      <c r="A11" s="1" t="s">
        <v>7</v>
      </c>
      <c r="B11" s="1" t="s">
        <v>8</v>
      </c>
      <c r="C11" s="3">
        <v>-6637.3</v>
      </c>
      <c r="D11" s="1">
        <v>50490360</v>
      </c>
    </row>
    <row r="12" spans="1:4" ht="12.75" customHeight="1">
      <c r="A12" s="1" t="s">
        <v>9</v>
      </c>
      <c r="B12" s="1" t="s">
        <v>10</v>
      </c>
      <c r="C12" s="3">
        <v>-83547.839999999997</v>
      </c>
      <c r="D12" s="1">
        <v>50113300</v>
      </c>
    </row>
    <row r="13" spans="1:4" ht="12.75" customHeight="1">
      <c r="A13" s="1" t="s">
        <v>9</v>
      </c>
      <c r="B13" s="1" t="s">
        <v>10</v>
      </c>
      <c r="C13" s="3">
        <v>-8354.7900000000009</v>
      </c>
      <c r="D13" s="1">
        <v>50113300</v>
      </c>
    </row>
    <row r="14" spans="1:4" ht="12.75" customHeight="1">
      <c r="A14" s="1" t="s">
        <v>11</v>
      </c>
      <c r="B14" s="1" t="s">
        <v>12</v>
      </c>
      <c r="C14" s="3">
        <v>-4750.95</v>
      </c>
      <c r="D14" s="1">
        <v>50113300</v>
      </c>
    </row>
    <row r="15" spans="1:4" ht="12.75" customHeight="1">
      <c r="A15" s="1" t="s">
        <v>11</v>
      </c>
      <c r="B15" s="1" t="s">
        <v>12</v>
      </c>
      <c r="C15" s="3">
        <v>-997.7</v>
      </c>
      <c r="D15" s="1">
        <v>50113300</v>
      </c>
    </row>
    <row r="16" spans="1:4" ht="12.75" customHeight="1">
      <c r="A16" s="1" t="s">
        <v>13</v>
      </c>
      <c r="B16" s="1" t="s">
        <v>4</v>
      </c>
      <c r="C16" s="3">
        <v>-14153.07</v>
      </c>
      <c r="D16" s="1">
        <v>50113300</v>
      </c>
    </row>
    <row r="17" spans="1:4" ht="12.75" customHeight="1">
      <c r="A17" s="1" t="s">
        <v>13</v>
      </c>
      <c r="B17" s="1" t="s">
        <v>4</v>
      </c>
      <c r="C17" s="3">
        <v>-1415.31</v>
      </c>
      <c r="D17" s="1">
        <v>50113300</v>
      </c>
    </row>
    <row r="18" spans="1:4" ht="12.75" customHeight="1">
      <c r="A18" s="1" t="s">
        <v>13</v>
      </c>
      <c r="B18" s="1" t="s">
        <v>4</v>
      </c>
      <c r="C18" s="3">
        <v>-25.23</v>
      </c>
      <c r="D18" s="1">
        <v>50490360</v>
      </c>
    </row>
    <row r="19" spans="1:4" ht="12.75" customHeight="1">
      <c r="A19" s="1" t="s">
        <v>13</v>
      </c>
      <c r="B19" s="1" t="s">
        <v>4</v>
      </c>
      <c r="C19" s="3">
        <v>-2452.0100000000002</v>
      </c>
      <c r="D19" s="1">
        <v>50490360</v>
      </c>
    </row>
    <row r="20" spans="1:4" ht="12.75" customHeight="1">
      <c r="A20" s="1" t="s">
        <v>14</v>
      </c>
      <c r="B20" s="1" t="s">
        <v>4</v>
      </c>
      <c r="C20" s="3">
        <v>-46000.23</v>
      </c>
      <c r="D20" s="1">
        <v>50113300</v>
      </c>
    </row>
    <row r="21" spans="1:4" ht="12.75" customHeight="1">
      <c r="A21" s="1" t="s">
        <v>14</v>
      </c>
      <c r="B21" s="1" t="s">
        <v>4</v>
      </c>
      <c r="C21" s="3">
        <v>-1694.05</v>
      </c>
      <c r="D21" s="1">
        <v>50113300</v>
      </c>
    </row>
    <row r="22" spans="1:4" ht="12.75" customHeight="1">
      <c r="A22" s="1" t="s">
        <v>14</v>
      </c>
      <c r="B22" s="1" t="s">
        <v>4</v>
      </c>
      <c r="C22" s="3">
        <v>-6900.03</v>
      </c>
      <c r="D22" s="1">
        <v>50113300</v>
      </c>
    </row>
    <row r="23" spans="1:4" ht="12.75" customHeight="1">
      <c r="A23" s="1" t="s">
        <v>14</v>
      </c>
      <c r="B23" s="1" t="s">
        <v>4</v>
      </c>
      <c r="C23" s="3">
        <v>-932.88</v>
      </c>
      <c r="D23" s="1">
        <v>50113300</v>
      </c>
    </row>
    <row r="24" spans="1:4" ht="12.75" customHeight="1">
      <c r="A24" s="1" t="s">
        <v>14</v>
      </c>
      <c r="B24" s="1" t="s">
        <v>4</v>
      </c>
      <c r="C24" s="3">
        <v>-93.29</v>
      </c>
      <c r="D24" s="1">
        <v>50113300</v>
      </c>
    </row>
    <row r="25" spans="1:4" ht="12.75" customHeight="1">
      <c r="A25" s="1" t="s">
        <v>14</v>
      </c>
      <c r="B25" s="1" t="s">
        <v>4</v>
      </c>
      <c r="C25" s="3">
        <v>-8066.89</v>
      </c>
      <c r="D25" s="1">
        <v>50113300</v>
      </c>
    </row>
    <row r="26" spans="1:4" ht="12.75" customHeight="1">
      <c r="A26" s="1" t="s">
        <v>14</v>
      </c>
      <c r="B26" s="1" t="s">
        <v>4</v>
      </c>
      <c r="C26" s="3">
        <v>-75000</v>
      </c>
      <c r="D26" s="1">
        <v>50490360</v>
      </c>
    </row>
    <row r="27" spans="1:4" ht="12.75" customHeight="1">
      <c r="A27" s="1" t="s">
        <v>15</v>
      </c>
      <c r="B27" s="1" t="s">
        <v>4</v>
      </c>
      <c r="C27" s="3">
        <v>-7124.13</v>
      </c>
      <c r="D27" s="1">
        <v>50113300</v>
      </c>
    </row>
    <row r="28" spans="1:4" ht="12.75" customHeight="1">
      <c r="A28" s="1" t="s">
        <v>15</v>
      </c>
      <c r="B28" s="1" t="s">
        <v>4</v>
      </c>
      <c r="C28" s="3">
        <v>-266.83</v>
      </c>
      <c r="D28" s="1">
        <v>50113300</v>
      </c>
    </row>
    <row r="29" spans="1:4" ht="12.75" customHeight="1">
      <c r="A29" s="1" t="s">
        <v>15</v>
      </c>
      <c r="B29" s="1" t="s">
        <v>4</v>
      </c>
      <c r="C29" s="3">
        <v>-1740.79</v>
      </c>
      <c r="D29" s="1">
        <v>50113300</v>
      </c>
    </row>
    <row r="30" spans="1:4" ht="12.75" customHeight="1">
      <c r="A30" s="1" t="s">
        <v>15</v>
      </c>
      <c r="B30" s="1" t="s">
        <v>4</v>
      </c>
      <c r="C30" s="3">
        <v>-1270.5999999999999</v>
      </c>
      <c r="D30" s="1">
        <v>50113300</v>
      </c>
    </row>
    <row r="31" spans="1:4" ht="12.75" customHeight="1">
      <c r="A31" s="1" t="s">
        <v>15</v>
      </c>
      <c r="B31" s="1" t="s">
        <v>4</v>
      </c>
      <c r="C31" s="3">
        <v>-11605.27</v>
      </c>
      <c r="D31" s="1">
        <v>50113300</v>
      </c>
    </row>
    <row r="32" spans="1:4" ht="12.75" customHeight="1">
      <c r="A32" s="1" t="s">
        <v>15</v>
      </c>
      <c r="B32" s="1" t="s">
        <v>4</v>
      </c>
      <c r="C32" s="3">
        <v>-712.41</v>
      </c>
      <c r="D32" s="1">
        <v>50113300</v>
      </c>
    </row>
    <row r="33" spans="1:4" ht="12.75" customHeight="1">
      <c r="A33" s="1" t="s">
        <v>15</v>
      </c>
      <c r="B33" s="1" t="s">
        <v>4</v>
      </c>
      <c r="C33" s="3">
        <v>-7076.19</v>
      </c>
      <c r="D33" s="1">
        <v>50490360</v>
      </c>
    </row>
    <row r="34" spans="1:4" ht="12.75" customHeight="1">
      <c r="A34" s="1" t="s">
        <v>16</v>
      </c>
      <c r="B34" s="1" t="s">
        <v>17</v>
      </c>
      <c r="C34" s="3">
        <v>-314.51</v>
      </c>
      <c r="D34" s="1">
        <v>50113300</v>
      </c>
    </row>
    <row r="35" spans="1:4" ht="12.75" customHeight="1">
      <c r="A35" s="1" t="s">
        <v>16</v>
      </c>
      <c r="B35" s="1" t="s">
        <v>17</v>
      </c>
      <c r="C35" s="3">
        <v>-3145.13</v>
      </c>
      <c r="D35" s="1">
        <v>50113300</v>
      </c>
    </row>
    <row r="36" spans="1:4" ht="12.75" customHeight="1">
      <c r="A36" s="1" t="s">
        <v>18</v>
      </c>
      <c r="B36" s="1" t="s">
        <v>17</v>
      </c>
      <c r="C36" s="3">
        <v>-42.42</v>
      </c>
      <c r="D36" s="1">
        <v>50113300</v>
      </c>
    </row>
    <row r="37" spans="1:4" ht="12.75" customHeight="1">
      <c r="A37" s="1" t="s">
        <v>18</v>
      </c>
      <c r="B37" s="1" t="s">
        <v>17</v>
      </c>
      <c r="C37" s="3">
        <v>-424.23</v>
      </c>
      <c r="D37" s="1">
        <v>50113300</v>
      </c>
    </row>
    <row r="38" spans="1:4" ht="12.75" customHeight="1">
      <c r="A38" s="1" t="s">
        <v>18</v>
      </c>
      <c r="B38" s="1" t="s">
        <v>17</v>
      </c>
      <c r="C38" s="3">
        <v>-132.77000000000001</v>
      </c>
      <c r="D38" s="1">
        <v>50490360</v>
      </c>
    </row>
    <row r="39" spans="1:4" ht="12.75" customHeight="1">
      <c r="A39" s="1" t="s">
        <v>19</v>
      </c>
      <c r="B39" s="1" t="s">
        <v>17</v>
      </c>
      <c r="C39" s="3">
        <v>-16157.52</v>
      </c>
      <c r="D39" s="1">
        <v>50113300</v>
      </c>
    </row>
    <row r="40" spans="1:4" ht="12.75" customHeight="1">
      <c r="A40" s="1" t="s">
        <v>19</v>
      </c>
      <c r="B40" s="1" t="s">
        <v>17</v>
      </c>
      <c r="C40" s="3">
        <v>-161575.17000000001</v>
      </c>
      <c r="D40" s="1">
        <v>50113300</v>
      </c>
    </row>
    <row r="41" spans="1:4" ht="12.75" customHeight="1">
      <c r="A41" s="1" t="s">
        <v>19</v>
      </c>
      <c r="B41" s="1" t="s">
        <v>17</v>
      </c>
      <c r="C41" s="3">
        <v>-10370.040000000001</v>
      </c>
      <c r="D41" s="1">
        <v>50490360</v>
      </c>
    </row>
    <row r="42" spans="1:4" ht="12.75" customHeight="1">
      <c r="A42" s="1" t="s">
        <v>50</v>
      </c>
      <c r="B42" s="1" t="s">
        <v>17</v>
      </c>
      <c r="C42" s="3">
        <v>-35764.269999999997</v>
      </c>
      <c r="D42" s="1">
        <v>50490360</v>
      </c>
    </row>
    <row r="43" spans="1:4" ht="12.75" customHeight="1">
      <c r="A43" s="1" t="s">
        <v>20</v>
      </c>
      <c r="B43" s="1" t="s">
        <v>17</v>
      </c>
      <c r="C43" s="3">
        <v>-2676.72</v>
      </c>
      <c r="D43" s="1">
        <v>50113300</v>
      </c>
    </row>
    <row r="44" spans="1:4" ht="12.75" customHeight="1">
      <c r="A44" s="1" t="s">
        <v>20</v>
      </c>
      <c r="B44" s="1" t="s">
        <v>17</v>
      </c>
      <c r="C44" s="3">
        <v>-267.67</v>
      </c>
      <c r="D44" s="1">
        <v>50113300</v>
      </c>
    </row>
    <row r="45" spans="1:4" ht="12.75" customHeight="1">
      <c r="A45" s="1" t="s">
        <v>20</v>
      </c>
      <c r="B45" s="1" t="s">
        <v>17</v>
      </c>
      <c r="C45" s="3">
        <v>-1247.4100000000001</v>
      </c>
      <c r="D45" s="1">
        <v>50490360</v>
      </c>
    </row>
    <row r="46" spans="1:4" ht="12.75" customHeight="1">
      <c r="A46" s="1" t="s">
        <v>51</v>
      </c>
      <c r="B46" s="1" t="s">
        <v>4</v>
      </c>
      <c r="C46" s="3">
        <v>-945.88</v>
      </c>
      <c r="D46" s="1">
        <v>50490360</v>
      </c>
    </row>
    <row r="47" spans="1:4" ht="12.75" customHeight="1">
      <c r="A47" s="1" t="s">
        <v>52</v>
      </c>
      <c r="B47" s="1" t="s">
        <v>4</v>
      </c>
      <c r="C47" s="3">
        <v>-555</v>
      </c>
      <c r="D47" s="1">
        <v>50490360</v>
      </c>
    </row>
    <row r="48" spans="1:4" ht="12.75" customHeight="1">
      <c r="A48" s="1" t="s">
        <v>21</v>
      </c>
      <c r="B48" s="1" t="s">
        <v>6</v>
      </c>
      <c r="C48" s="3">
        <v>-39919.58</v>
      </c>
      <c r="D48" s="1">
        <v>50113300</v>
      </c>
    </row>
    <row r="49" spans="1:4" ht="12.75" customHeight="1">
      <c r="A49" s="1" t="s">
        <v>21</v>
      </c>
      <c r="B49" s="1" t="s">
        <v>6</v>
      </c>
      <c r="C49" s="3">
        <v>-3991.96</v>
      </c>
      <c r="D49" s="1">
        <v>50113300</v>
      </c>
    </row>
    <row r="50" spans="1:4" ht="12.75" customHeight="1">
      <c r="A50" s="1" t="s">
        <v>22</v>
      </c>
      <c r="B50" s="1" t="s">
        <v>23</v>
      </c>
      <c r="C50" s="3">
        <v>-1032111</v>
      </c>
      <c r="D50" s="1">
        <v>50113300</v>
      </c>
    </row>
    <row r="51" spans="1:4" ht="12.75" customHeight="1">
      <c r="A51" s="1" t="s">
        <v>22</v>
      </c>
      <c r="B51" s="1" t="s">
        <v>23</v>
      </c>
      <c r="C51" s="3">
        <v>-103211.1</v>
      </c>
      <c r="D51" s="1">
        <v>50113300</v>
      </c>
    </row>
    <row r="52" spans="1:4" ht="12.75" customHeight="1">
      <c r="A52" s="1" t="s">
        <v>24</v>
      </c>
      <c r="B52" s="1" t="s">
        <v>4</v>
      </c>
      <c r="C52" s="3">
        <v>-4542.67</v>
      </c>
      <c r="D52" s="1">
        <v>50113300</v>
      </c>
    </row>
    <row r="53" spans="1:4" ht="12.75" customHeight="1">
      <c r="A53" s="1" t="s">
        <v>24</v>
      </c>
      <c r="B53" s="1" t="s">
        <v>4</v>
      </c>
      <c r="C53" s="3">
        <v>-45426.69</v>
      </c>
      <c r="D53" s="1">
        <v>50113300</v>
      </c>
    </row>
    <row r="54" spans="1:4" ht="12.75" customHeight="1">
      <c r="A54" s="1" t="s">
        <v>24</v>
      </c>
      <c r="B54" s="1" t="s">
        <v>4</v>
      </c>
      <c r="C54" s="3">
        <v>-55934.03</v>
      </c>
      <c r="D54" s="1">
        <v>50490360</v>
      </c>
    </row>
    <row r="55" spans="1:4" ht="12.75" customHeight="1">
      <c r="A55" s="1" t="s">
        <v>53</v>
      </c>
      <c r="B55" s="1" t="s">
        <v>8</v>
      </c>
      <c r="C55" s="3">
        <v>-1561</v>
      </c>
      <c r="D55" s="1">
        <v>50490360</v>
      </c>
    </row>
    <row r="56" spans="1:4" ht="12.75" customHeight="1">
      <c r="A56" s="1" t="s">
        <v>54</v>
      </c>
      <c r="B56" s="1" t="s">
        <v>4</v>
      </c>
      <c r="C56" s="3">
        <v>-41.66</v>
      </c>
      <c r="D56" s="1">
        <v>50490360</v>
      </c>
    </row>
    <row r="57" spans="1:4" ht="12.75" customHeight="1">
      <c r="A57" s="1" t="s">
        <v>54</v>
      </c>
      <c r="B57" s="1" t="s">
        <v>4</v>
      </c>
      <c r="C57" s="3">
        <v>-8389.2099999999991</v>
      </c>
      <c r="D57" s="1">
        <v>50490360</v>
      </c>
    </row>
    <row r="58" spans="1:4" ht="12.75" customHeight="1">
      <c r="A58" s="1" t="s">
        <v>54</v>
      </c>
      <c r="B58" s="1" t="s">
        <v>4</v>
      </c>
      <c r="C58" s="3">
        <v>-85.2</v>
      </c>
      <c r="D58" s="1">
        <v>50490360</v>
      </c>
    </row>
    <row r="59" spans="1:4" ht="12.75" customHeight="1">
      <c r="A59" s="1" t="s">
        <v>55</v>
      </c>
      <c r="B59" s="1" t="s">
        <v>4</v>
      </c>
      <c r="C59" s="3">
        <v>-240893.12</v>
      </c>
      <c r="D59" s="1">
        <v>50490360</v>
      </c>
    </row>
    <row r="60" spans="1:4" ht="12.75" customHeight="1">
      <c r="A60" s="1" t="s">
        <v>56</v>
      </c>
      <c r="B60" s="1" t="s">
        <v>4</v>
      </c>
      <c r="C60" s="3">
        <v>-38836.58</v>
      </c>
      <c r="D60" s="1">
        <v>50490360</v>
      </c>
    </row>
    <row r="61" spans="1:4" ht="12.75" customHeight="1">
      <c r="A61" s="1" t="s">
        <v>25</v>
      </c>
      <c r="B61" s="1" t="s">
        <v>4</v>
      </c>
      <c r="C61" s="3">
        <v>-195611.99</v>
      </c>
      <c r="D61" s="1">
        <v>50113300</v>
      </c>
    </row>
    <row r="62" spans="1:4" ht="12.75" customHeight="1">
      <c r="A62" s="1" t="s">
        <v>25</v>
      </c>
      <c r="B62" s="1" t="s">
        <v>4</v>
      </c>
      <c r="C62" s="3">
        <v>-19561.2</v>
      </c>
      <c r="D62" s="1">
        <v>50113300</v>
      </c>
    </row>
    <row r="63" spans="1:4" ht="12.75" customHeight="1">
      <c r="A63" s="1" t="s">
        <v>25</v>
      </c>
      <c r="B63" s="1" t="s">
        <v>4</v>
      </c>
      <c r="C63" s="3">
        <v>-173867.01</v>
      </c>
      <c r="D63" s="1">
        <v>50490360</v>
      </c>
    </row>
    <row r="64" spans="1:4" ht="12.75" customHeight="1">
      <c r="A64" s="1" t="s">
        <v>57</v>
      </c>
      <c r="B64" s="1" t="s">
        <v>4</v>
      </c>
      <c r="C64" s="3">
        <v>-125204.33</v>
      </c>
      <c r="D64" s="1">
        <v>50490360</v>
      </c>
    </row>
    <row r="65" spans="1:4" ht="12.75" customHeight="1">
      <c r="A65" s="1" t="s">
        <v>26</v>
      </c>
      <c r="B65" s="1" t="s">
        <v>10</v>
      </c>
      <c r="C65" s="3">
        <v>-257417.91</v>
      </c>
      <c r="D65" s="1">
        <v>50113300</v>
      </c>
    </row>
    <row r="66" spans="1:4" ht="12.75" customHeight="1">
      <c r="A66" s="1" t="s">
        <v>26</v>
      </c>
      <c r="B66" s="1" t="s">
        <v>10</v>
      </c>
      <c r="C66" s="3">
        <v>-25741.8</v>
      </c>
      <c r="D66" s="1">
        <v>50113300</v>
      </c>
    </row>
    <row r="67" spans="1:4" ht="12.75" customHeight="1">
      <c r="A67" s="1" t="s">
        <v>27</v>
      </c>
      <c r="B67" s="1" t="s">
        <v>28</v>
      </c>
      <c r="C67" s="3">
        <v>-173370.48</v>
      </c>
      <c r="D67" s="1">
        <v>50113300</v>
      </c>
    </row>
    <row r="68" spans="1:4" ht="12.75" customHeight="1">
      <c r="A68" s="1" t="s">
        <v>27</v>
      </c>
      <c r="B68" s="1" t="s">
        <v>28</v>
      </c>
      <c r="C68" s="3">
        <v>-17337.05</v>
      </c>
      <c r="D68" s="1">
        <v>50113300</v>
      </c>
    </row>
    <row r="69" spans="1:4" ht="12.75" customHeight="1">
      <c r="A69" s="1" t="s">
        <v>29</v>
      </c>
      <c r="B69" s="1" t="s">
        <v>4</v>
      </c>
      <c r="C69" s="3">
        <v>-90341.19</v>
      </c>
      <c r="D69" s="1">
        <v>50113300</v>
      </c>
    </row>
    <row r="70" spans="1:4" ht="12.75" customHeight="1">
      <c r="A70" s="1" t="s">
        <v>29</v>
      </c>
      <c r="B70" s="1" t="s">
        <v>4</v>
      </c>
      <c r="C70" s="3">
        <v>-9034.1200000000008</v>
      </c>
      <c r="D70" s="1">
        <v>50113300</v>
      </c>
    </row>
    <row r="71" spans="1:4" ht="12.75" customHeight="1">
      <c r="A71" s="1" t="s">
        <v>30</v>
      </c>
      <c r="B71" s="1" t="s">
        <v>4</v>
      </c>
      <c r="C71" s="3">
        <v>-8033.18</v>
      </c>
      <c r="D71" s="1">
        <v>50113300</v>
      </c>
    </row>
    <row r="72" spans="1:4" ht="12.75" customHeight="1">
      <c r="A72" s="1" t="s">
        <v>30</v>
      </c>
      <c r="B72" s="1" t="s">
        <v>4</v>
      </c>
      <c r="C72" s="3">
        <v>-803.32</v>
      </c>
      <c r="D72" s="1">
        <v>50113300</v>
      </c>
    </row>
    <row r="73" spans="1:4" ht="12.75" customHeight="1">
      <c r="A73" s="1" t="s">
        <v>58</v>
      </c>
      <c r="B73" s="1" t="s">
        <v>4</v>
      </c>
      <c r="C73" s="3">
        <v>-91736.9</v>
      </c>
      <c r="D73" s="1">
        <v>50490360</v>
      </c>
    </row>
    <row r="74" spans="1:4" ht="12.75" customHeight="1">
      <c r="A74" s="1" t="s">
        <v>59</v>
      </c>
      <c r="B74" s="1" t="s">
        <v>4</v>
      </c>
      <c r="C74" s="3">
        <v>-85024.74</v>
      </c>
      <c r="D74" s="1">
        <v>50490360</v>
      </c>
    </row>
    <row r="75" spans="1:4" ht="12.75" customHeight="1">
      <c r="A75" s="1" t="s">
        <v>36</v>
      </c>
      <c r="B75" s="1" t="s">
        <v>37</v>
      </c>
      <c r="C75" s="3">
        <v>-85807.89</v>
      </c>
      <c r="D75" s="1">
        <v>50115300</v>
      </c>
    </row>
    <row r="76" spans="1:4" ht="12.75" customHeight="1">
      <c r="A76" s="1" t="s">
        <v>36</v>
      </c>
      <c r="B76" s="1" t="s">
        <v>37</v>
      </c>
      <c r="C76" s="3">
        <v>-12871.18</v>
      </c>
      <c r="D76" s="1">
        <v>50115300</v>
      </c>
    </row>
    <row r="77" spans="1:4" ht="12.75" customHeight="1">
      <c r="A77" s="1" t="s">
        <v>38</v>
      </c>
      <c r="B77" s="1" t="s">
        <v>37</v>
      </c>
      <c r="C77" s="3">
        <v>-4951.2</v>
      </c>
      <c r="D77" s="1">
        <v>50115300</v>
      </c>
    </row>
    <row r="78" spans="1:4" ht="12.75" customHeight="1">
      <c r="A78" s="1" t="s">
        <v>38</v>
      </c>
      <c r="B78" s="1" t="s">
        <v>37</v>
      </c>
      <c r="C78" s="3">
        <v>-1039.75</v>
      </c>
      <c r="D78" s="1">
        <v>50115300</v>
      </c>
    </row>
    <row r="79" spans="1:4" ht="12.75" customHeight="1">
      <c r="A79" s="1" t="s">
        <v>39</v>
      </c>
      <c r="B79" s="1" t="s">
        <v>40</v>
      </c>
      <c r="C79" s="3">
        <v>0.4</v>
      </c>
      <c r="D79" s="1">
        <v>50115300</v>
      </c>
    </row>
    <row r="80" spans="1:4" ht="12.75" customHeight="1">
      <c r="A80" s="1" t="s">
        <v>39</v>
      </c>
      <c r="B80" s="1" t="s">
        <v>40</v>
      </c>
      <c r="C80" s="3">
        <v>-218.4</v>
      </c>
      <c r="D80" s="1">
        <v>50115300</v>
      </c>
    </row>
    <row r="81" spans="1:4" ht="12.75" customHeight="1">
      <c r="A81" s="1" t="s">
        <v>39</v>
      </c>
      <c r="B81" s="1" t="s">
        <v>40</v>
      </c>
      <c r="C81" s="3">
        <v>-1456</v>
      </c>
      <c r="D81" s="1">
        <v>50115300</v>
      </c>
    </row>
    <row r="82" spans="1:4" ht="12.75" customHeight="1">
      <c r="A82" s="1" t="s">
        <v>41</v>
      </c>
      <c r="B82" s="1" t="s">
        <v>42</v>
      </c>
      <c r="C82" s="3">
        <v>-3493.91</v>
      </c>
      <c r="D82" s="1">
        <v>50115300</v>
      </c>
    </row>
    <row r="83" spans="1:4" ht="12.75" customHeight="1">
      <c r="A83" s="1" t="s">
        <v>41</v>
      </c>
      <c r="B83" s="1" t="s">
        <v>42</v>
      </c>
      <c r="C83" s="3">
        <v>0.01</v>
      </c>
      <c r="D83" s="1">
        <v>50115300</v>
      </c>
    </row>
    <row r="84" spans="1:4" ht="12.75" customHeight="1">
      <c r="A84" s="1" t="s">
        <v>41</v>
      </c>
      <c r="B84" s="1" t="s">
        <v>42</v>
      </c>
      <c r="C84" s="3">
        <v>-524.1</v>
      </c>
      <c r="D84" s="1">
        <v>50115300</v>
      </c>
    </row>
    <row r="85" spans="1:4" ht="12.75" customHeight="1">
      <c r="A85" s="1" t="s">
        <v>43</v>
      </c>
      <c r="B85" s="1" t="s">
        <v>44</v>
      </c>
      <c r="C85" s="3">
        <v>-20833.66</v>
      </c>
      <c r="D85" s="1">
        <v>50115300</v>
      </c>
    </row>
    <row r="86" spans="1:4" ht="12.75" customHeight="1">
      <c r="A86" s="1" t="s">
        <v>43</v>
      </c>
      <c r="B86" s="1" t="s">
        <v>44</v>
      </c>
      <c r="C86" s="3">
        <v>-0.48</v>
      </c>
      <c r="D86" s="1">
        <v>50115300</v>
      </c>
    </row>
    <row r="87" spans="1:4" ht="12.75" customHeight="1">
      <c r="A87" s="1" t="s">
        <v>43</v>
      </c>
      <c r="B87" s="1" t="s">
        <v>44</v>
      </c>
      <c r="C87" s="3">
        <v>-3451907.79</v>
      </c>
      <c r="D87" s="1">
        <v>50115300</v>
      </c>
    </row>
    <row r="88" spans="1:4" ht="12.75" customHeight="1">
      <c r="A88" s="1" t="s">
        <v>43</v>
      </c>
      <c r="B88" s="1" t="s">
        <v>44</v>
      </c>
      <c r="C88" s="3">
        <v>-517786.17</v>
      </c>
      <c r="D88" s="1">
        <v>50115300</v>
      </c>
    </row>
    <row r="89" spans="1:4" ht="12.75" customHeight="1">
      <c r="A89" s="1" t="s">
        <v>43</v>
      </c>
      <c r="B89" s="1" t="s">
        <v>44</v>
      </c>
      <c r="C89" s="3">
        <v>-99207.9</v>
      </c>
      <c r="D89" s="1">
        <v>50115300</v>
      </c>
    </row>
    <row r="90" spans="1:4" ht="12.75" customHeight="1">
      <c r="A90" s="1" t="s">
        <v>45</v>
      </c>
      <c r="B90" s="1" t="s">
        <v>46</v>
      </c>
      <c r="C90" s="3">
        <v>-0.3</v>
      </c>
      <c r="D90" s="1">
        <v>50115300</v>
      </c>
    </row>
    <row r="91" spans="1:4" ht="12.75" customHeight="1">
      <c r="A91" s="1" t="s">
        <v>45</v>
      </c>
      <c r="B91" s="1" t="s">
        <v>46</v>
      </c>
      <c r="C91" s="3">
        <v>-3953.7</v>
      </c>
      <c r="D91" s="1">
        <v>50115300</v>
      </c>
    </row>
    <row r="92" spans="1:4" ht="12.75" customHeight="1">
      <c r="A92" s="1" t="s">
        <v>45</v>
      </c>
      <c r="B92" s="1" t="s">
        <v>46</v>
      </c>
      <c r="C92" s="3">
        <v>-26358</v>
      </c>
      <c r="D92" s="1">
        <v>50115300</v>
      </c>
    </row>
    <row r="93" spans="1:4" ht="12.75" customHeight="1">
      <c r="A93" s="1" t="s">
        <v>31</v>
      </c>
      <c r="B93" s="1" t="s">
        <v>32</v>
      </c>
      <c r="C93" s="3">
        <v>-17966.38</v>
      </c>
      <c r="D93" s="1">
        <v>50113300</v>
      </c>
    </row>
    <row r="94" spans="1:4" ht="12.75" customHeight="1">
      <c r="A94" s="1" t="s">
        <v>31</v>
      </c>
      <c r="B94" s="1" t="s">
        <v>32</v>
      </c>
      <c r="C94" s="3">
        <v>-179663.85</v>
      </c>
      <c r="D94" s="1">
        <v>50113300</v>
      </c>
    </row>
    <row r="95" spans="1:4" ht="12.75" customHeight="1">
      <c r="A95" s="1" t="s">
        <v>31</v>
      </c>
      <c r="B95" s="1" t="s">
        <v>32</v>
      </c>
      <c r="C95" s="3">
        <v>-1018095.15</v>
      </c>
      <c r="D95" s="1">
        <v>50490360</v>
      </c>
    </row>
    <row r="96" spans="1:4" ht="12.75" customHeight="1">
      <c r="A96" s="1" t="s">
        <v>33</v>
      </c>
      <c r="B96" s="1" t="s">
        <v>34</v>
      </c>
      <c r="C96" s="3">
        <v>-176196.56</v>
      </c>
      <c r="D96" s="1">
        <v>50113300</v>
      </c>
    </row>
    <row r="97" spans="1:4" ht="12.75" customHeight="1">
      <c r="A97" s="1" t="s">
        <v>33</v>
      </c>
      <c r="B97" s="1" t="s">
        <v>34</v>
      </c>
      <c r="C97" s="3">
        <v>-1761965.64</v>
      </c>
      <c r="D97" s="1">
        <v>50113300</v>
      </c>
    </row>
    <row r="98" spans="1:4" ht="12.75" customHeight="1">
      <c r="A98" s="1" t="s">
        <v>33</v>
      </c>
      <c r="B98" s="1" t="s">
        <v>34</v>
      </c>
      <c r="C98" s="3">
        <v>-2032103.36</v>
      </c>
      <c r="D98" s="1">
        <v>50490360</v>
      </c>
    </row>
    <row r="99" spans="1:4" ht="12.75" customHeight="1">
      <c r="A99" s="1" t="s">
        <v>47</v>
      </c>
      <c r="C99" s="3">
        <v>104670.02</v>
      </c>
      <c r="D99" s="1">
        <v>50115300</v>
      </c>
    </row>
    <row r="100" spans="1:4" ht="12.75" customHeight="1">
      <c r="A100" s="1" t="s">
        <v>47</v>
      </c>
      <c r="C100" s="3">
        <v>-5990.95</v>
      </c>
      <c r="D100" s="1">
        <v>50115300</v>
      </c>
    </row>
    <row r="101" spans="1:4" ht="12.75" customHeight="1">
      <c r="A101" s="1" t="s">
        <v>47</v>
      </c>
      <c r="C101" s="3">
        <v>-98679.07</v>
      </c>
      <c r="D101" s="1">
        <v>50115300</v>
      </c>
    </row>
    <row r="102" spans="1:4" ht="12.75" customHeight="1">
      <c r="C102" s="2">
        <f>SUM(C2:C101)</f>
        <v>-13346914.530000001</v>
      </c>
    </row>
  </sheetData>
  <sortState ref="A2:D103">
    <sortCondition ref="A2:A103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2016-07-14T13:23:23Z</cp:lastPrinted>
  <dcterms:modified xsi:type="dcterms:W3CDTF">2016-07-14T13:23:24Z</dcterms:modified>
</cp:coreProperties>
</file>